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675" yWindow="180" windowWidth="15480" windowHeight="11535" tabRatio="946"/>
  </bookViews>
  <sheets>
    <sheet name="解除" sheetId="10" r:id="rId1"/>
    <sheet name="公示用一覧表 (引用)" sheetId="40" state="hidden" r:id="rId2"/>
    <sheet name="上野村楢原1" sheetId="13" state="hidden" r:id="rId3"/>
    <sheet name="上野村楢原2" sheetId="28" state="hidden" r:id="rId4"/>
    <sheet name="上野村楢原3" sheetId="27" state="hidden" r:id="rId5"/>
    <sheet name="上野村楢原4" sheetId="29" state="hidden" r:id="rId6"/>
    <sheet name="上野村楢原5" sheetId="30" state="hidden" r:id="rId7"/>
    <sheet name="上野村楢原6" sheetId="31" state="hidden" r:id="rId8"/>
    <sheet name="上野村乙父1" sheetId="32" state="hidden" r:id="rId9"/>
    <sheet name="上野村乙父2" sheetId="33" state="hidden" r:id="rId10"/>
    <sheet name="上野村乙母" sheetId="34" state="hidden" r:id="rId11"/>
    <sheet name="上野村勝山" sheetId="35" state="hidden" r:id="rId12"/>
    <sheet name="上野村新羽" sheetId="36" state="hidden" r:id="rId13"/>
    <sheet name="上野村野栗沢" sheetId="37" state="hidden" r:id="rId14"/>
    <sheet name="上野村楢原・川和" sheetId="38" state="hidden" r:id="rId15"/>
    <sheet name="上野村楢原" sheetId="39" state="hidden" r:id="rId16"/>
  </sheets>
  <definedNames>
    <definedName name="_xlnm.Print_Area" localSheetId="0">解除!$A$2:$F$403</definedName>
    <definedName name="_xlnm.Print_Area" localSheetId="1">'公示用一覧表 (引用)'!$A$2:$J$410</definedName>
    <definedName name="_xlnm.Print_Area" localSheetId="8">上野村乙父1!$A$1:$N$40</definedName>
    <definedName name="_xlnm.Print_Area" localSheetId="9">上野村乙父2!$A$1:$N$40</definedName>
    <definedName name="_xlnm.Print_Area" localSheetId="10">上野村乙母!$A$1:$N$40</definedName>
    <definedName name="_xlnm.Print_Area" localSheetId="11">上野村勝山!$A$1:$N$40</definedName>
    <definedName name="_xlnm.Print_Area" localSheetId="12">上野村新羽!$A$1:$N$40</definedName>
    <definedName name="_xlnm.Print_Area" localSheetId="15">上野村楢原!$A$1:$J$59</definedName>
    <definedName name="_xlnm.Print_Area" localSheetId="14">上野村楢原・川和!$A$1:$J$31</definedName>
    <definedName name="_xlnm.Print_Area" localSheetId="2">上野村楢原1!$A$1:$N$39</definedName>
    <definedName name="_xlnm.Print_Area" localSheetId="3">上野村楢原2!$A$1:$N$40</definedName>
    <definedName name="_xlnm.Print_Area" localSheetId="4">上野村楢原3!$A$1:$N$40</definedName>
    <definedName name="_xlnm.Print_Area" localSheetId="5">上野村楢原4!$A$1:$N$40</definedName>
    <definedName name="_xlnm.Print_Area" localSheetId="6">上野村楢原5!$A$1:$N$40</definedName>
    <definedName name="_xlnm.Print_Area" localSheetId="7">上野村楢原6!$A$1:$N$39</definedName>
    <definedName name="_xlnm.Print_Area" localSheetId="13">上野村野栗沢!$A$1:$N$40</definedName>
    <definedName name="_xlnm.Print_Titles" localSheetId="0">解除!$3:$4</definedName>
    <definedName name="_xlnm.Print_Titles" localSheetId="1">'公示用一覧表 (引用)'!$3:$4</definedName>
  </definedNames>
  <calcPr calcId="162913"/>
</workbook>
</file>

<file path=xl/calcChain.xml><?xml version="1.0" encoding="utf-8"?>
<calcChain xmlns="http://schemas.openxmlformats.org/spreadsheetml/2006/main">
  <c r="E408" i="40" l="1"/>
  <c r="E407" i="40"/>
  <c r="E406" i="40"/>
  <c r="J403" i="40"/>
  <c r="J402" i="40"/>
  <c r="I401" i="40"/>
  <c r="H399" i="40"/>
  <c r="J398" i="40"/>
  <c r="I397" i="40"/>
  <c r="H397" i="40"/>
  <c r="H396" i="40"/>
  <c r="J394" i="40"/>
  <c r="F393" i="40"/>
  <c r="F392" i="40"/>
  <c r="H391" i="40"/>
  <c r="F390" i="40"/>
  <c r="G389" i="40"/>
  <c r="I389" i="40"/>
  <c r="H388" i="40"/>
  <c r="G387" i="40"/>
  <c r="F386" i="40"/>
  <c r="I386" i="40"/>
  <c r="G384" i="40"/>
  <c r="F384" i="40"/>
  <c r="J383" i="40"/>
  <c r="J382" i="40"/>
  <c r="J381" i="40"/>
  <c r="H380" i="40"/>
  <c r="I379" i="40"/>
  <c r="G377" i="40"/>
  <c r="F376" i="40"/>
  <c r="J375" i="40"/>
  <c r="J374" i="40"/>
  <c r="J373" i="40"/>
  <c r="F372" i="40"/>
  <c r="J371" i="40"/>
  <c r="J369" i="40"/>
  <c r="G368" i="40"/>
  <c r="J367" i="40"/>
  <c r="J365" i="40"/>
  <c r="G362" i="40"/>
  <c r="I362" i="40"/>
  <c r="H362" i="40"/>
  <c r="H360" i="40"/>
  <c r="J359" i="40"/>
  <c r="J358" i="40"/>
  <c r="I357" i="40"/>
  <c r="H356" i="40"/>
  <c r="J355" i="40"/>
  <c r="I354" i="40"/>
  <c r="J353" i="40"/>
  <c r="H352" i="40"/>
  <c r="G351" i="40"/>
  <c r="I350" i="40"/>
  <c r="H349" i="40"/>
  <c r="I349" i="40"/>
  <c r="G348" i="40"/>
  <c r="J347" i="40"/>
  <c r="G346" i="40"/>
  <c r="I346" i="40"/>
  <c r="I345" i="40"/>
  <c r="J343" i="40"/>
  <c r="H342" i="40"/>
  <c r="I342" i="40"/>
  <c r="J339" i="40"/>
  <c r="I338" i="40"/>
  <c r="J333" i="40"/>
  <c r="H332" i="40"/>
  <c r="J331" i="40"/>
  <c r="H330" i="40"/>
  <c r="F329" i="40"/>
  <c r="H328" i="40"/>
  <c r="G328" i="40"/>
  <c r="J327" i="40"/>
  <c r="I326" i="40"/>
  <c r="H325" i="40"/>
  <c r="J324" i="40"/>
  <c r="J323" i="40"/>
  <c r="I322" i="40"/>
  <c r="G321" i="40"/>
  <c r="I321" i="40"/>
  <c r="H317" i="40"/>
  <c r="H316" i="40"/>
  <c r="G316" i="40"/>
  <c r="J315" i="40"/>
  <c r="G314" i="40"/>
  <c r="H313" i="40"/>
  <c r="J313" i="40"/>
  <c r="H312" i="40"/>
  <c r="J311" i="40"/>
  <c r="I310" i="40"/>
  <c r="G310" i="40"/>
  <c r="H310" i="40"/>
  <c r="J309" i="40"/>
  <c r="G308" i="40"/>
  <c r="H308" i="40"/>
  <c r="H306" i="40"/>
  <c r="F305" i="40"/>
  <c r="I304" i="40"/>
  <c r="F303" i="40"/>
  <c r="J302" i="40"/>
  <c r="G301" i="40"/>
  <c r="F300" i="40"/>
  <c r="I298" i="40"/>
  <c r="I297" i="40"/>
  <c r="F296" i="40"/>
  <c r="J295" i="40"/>
  <c r="J293" i="40"/>
  <c r="H292" i="40"/>
  <c r="J291" i="40"/>
  <c r="J290" i="40"/>
  <c r="J288" i="40"/>
  <c r="I287" i="40"/>
  <c r="H286" i="40"/>
  <c r="F285" i="40"/>
  <c r="G283" i="40"/>
  <c r="G282" i="40"/>
  <c r="H282" i="40"/>
  <c r="I282" i="40"/>
  <c r="F282" i="40"/>
  <c r="J280" i="40"/>
  <c r="I280" i="40"/>
  <c r="G280" i="40"/>
  <c r="J279" i="40"/>
  <c r="I278" i="40"/>
  <c r="G277" i="40"/>
  <c r="F276" i="40"/>
  <c r="J275" i="40"/>
  <c r="H274" i="40"/>
  <c r="I273" i="40"/>
  <c r="I271" i="40"/>
  <c r="G270" i="40"/>
  <c r="J268" i="40"/>
  <c r="G267" i="40"/>
  <c r="G266" i="40"/>
  <c r="F265" i="40"/>
  <c r="G264" i="40"/>
  <c r="J263" i="40"/>
  <c r="H262" i="40"/>
  <c r="F260" i="40"/>
  <c r="F259" i="40"/>
  <c r="J259" i="40"/>
  <c r="F258" i="40"/>
  <c r="J257" i="40"/>
  <c r="J256" i="40"/>
  <c r="I256" i="40"/>
  <c r="H254" i="40"/>
  <c r="J252" i="40"/>
  <c r="J248" i="40"/>
  <c r="I247" i="40"/>
  <c r="I246" i="40"/>
  <c r="I245" i="40"/>
  <c r="J244" i="40"/>
  <c r="F243" i="40"/>
  <c r="H243" i="40"/>
  <c r="H241" i="40"/>
  <c r="G239" i="40"/>
  <c r="H238" i="40"/>
  <c r="J236" i="40"/>
  <c r="J235" i="40"/>
  <c r="I232" i="40"/>
  <c r="F231" i="40"/>
  <c r="G230" i="40"/>
  <c r="F228" i="40"/>
  <c r="J227" i="40"/>
  <c r="I226" i="40"/>
  <c r="F225" i="40"/>
  <c r="H224" i="40"/>
  <c r="G221" i="40"/>
  <c r="G220" i="40"/>
  <c r="I215" i="40"/>
  <c r="J215" i="40"/>
  <c r="H214" i="40"/>
  <c r="I213" i="40"/>
  <c r="H212" i="40"/>
  <c r="J212" i="40"/>
  <c r="G212" i="40"/>
  <c r="J211" i="40"/>
  <c r="J210" i="40"/>
  <c r="G209" i="40"/>
  <c r="H208" i="40"/>
  <c r="I207" i="40"/>
  <c r="J206" i="40"/>
  <c r="G205" i="40"/>
  <c r="J204" i="40"/>
  <c r="I203" i="40"/>
  <c r="J202" i="40"/>
  <c r="I201" i="40"/>
  <c r="F201" i="40"/>
  <c r="I199" i="40"/>
  <c r="J198" i="40"/>
  <c r="H198" i="40"/>
  <c r="H197" i="40"/>
  <c r="I196" i="40"/>
  <c r="J196" i="40"/>
  <c r="G196" i="40"/>
  <c r="H196" i="40"/>
  <c r="F196" i="40"/>
  <c r="I195" i="40"/>
  <c r="F194" i="40"/>
  <c r="G193" i="40"/>
  <c r="J192" i="40"/>
  <c r="I192" i="40"/>
  <c r="H192" i="40"/>
  <c r="G191" i="40"/>
  <c r="J191" i="40"/>
  <c r="H190" i="40"/>
  <c r="G187" i="40"/>
  <c r="I187" i="40"/>
  <c r="H187" i="40"/>
  <c r="F186" i="40"/>
  <c r="I184" i="40"/>
  <c r="J183" i="40"/>
  <c r="F182" i="40"/>
  <c r="H181" i="40"/>
  <c r="I181" i="40"/>
  <c r="J180" i="40"/>
  <c r="I178" i="40"/>
  <c r="F177" i="40"/>
  <c r="H175" i="40"/>
  <c r="J173" i="40"/>
  <c r="G172" i="40"/>
  <c r="H171" i="40"/>
  <c r="J170" i="40"/>
  <c r="F169" i="40"/>
  <c r="H168" i="40"/>
  <c r="I167" i="40"/>
  <c r="F166" i="40"/>
  <c r="J166" i="40"/>
  <c r="G165" i="40"/>
  <c r="J165" i="40"/>
  <c r="I164" i="40"/>
  <c r="I163" i="40"/>
  <c r="G162" i="40"/>
  <c r="G160" i="40"/>
  <c r="J160" i="40"/>
  <c r="J158" i="40"/>
  <c r="H158" i="40"/>
  <c r="I156" i="40"/>
  <c r="F156" i="40"/>
  <c r="I155" i="40"/>
  <c r="G153" i="40"/>
  <c r="H152" i="40"/>
  <c r="F151" i="40"/>
  <c r="H150" i="40"/>
  <c r="G149" i="40"/>
  <c r="G148" i="40"/>
  <c r="G146" i="40"/>
  <c r="J145" i="40"/>
  <c r="F144" i="40"/>
  <c r="H142" i="40"/>
  <c r="F140" i="40"/>
  <c r="H140" i="40"/>
  <c r="H139" i="40"/>
  <c r="G138" i="40"/>
  <c r="G136" i="40"/>
  <c r="I135" i="40"/>
  <c r="F133" i="40"/>
  <c r="F131" i="40"/>
  <c r="F130" i="40"/>
  <c r="G125" i="40"/>
  <c r="F124" i="40"/>
  <c r="G121" i="40"/>
  <c r="F118" i="40"/>
  <c r="I117" i="40"/>
  <c r="J115" i="40"/>
  <c r="F115" i="40"/>
  <c r="G114" i="40"/>
  <c r="F113" i="40"/>
  <c r="F110" i="40"/>
  <c r="I109" i="40"/>
  <c r="F108" i="40"/>
  <c r="J107" i="40"/>
  <c r="F105" i="40"/>
  <c r="J105" i="40"/>
  <c r="F104" i="40"/>
  <c r="I103" i="40"/>
  <c r="H101" i="40"/>
  <c r="G101" i="40"/>
  <c r="F100" i="40"/>
  <c r="F99" i="40"/>
  <c r="H98" i="40"/>
  <c r="F97" i="40"/>
  <c r="I96" i="40"/>
  <c r="G96" i="40"/>
  <c r="G95" i="40"/>
  <c r="G94" i="40"/>
  <c r="I94" i="40"/>
  <c r="I93" i="40"/>
  <c r="J91" i="40"/>
  <c r="H90" i="40"/>
  <c r="F90" i="40"/>
  <c r="J90" i="40"/>
  <c r="J88" i="40"/>
  <c r="I87" i="40"/>
  <c r="F86" i="40"/>
  <c r="J84" i="40"/>
  <c r="G83" i="40"/>
  <c r="G82" i="40"/>
  <c r="F81" i="40"/>
  <c r="G81" i="40"/>
  <c r="J80" i="40"/>
  <c r="F79" i="40"/>
  <c r="J78" i="40"/>
  <c r="G76" i="40"/>
  <c r="J76" i="40"/>
  <c r="H75" i="40"/>
  <c r="F74" i="40"/>
  <c r="G72" i="40"/>
  <c r="I71" i="40"/>
  <c r="G70" i="40"/>
  <c r="F70" i="40"/>
  <c r="I69" i="40"/>
  <c r="J68" i="40"/>
  <c r="I67" i="40"/>
  <c r="F67" i="40"/>
  <c r="I66" i="40"/>
  <c r="H65" i="40"/>
  <c r="J64" i="40"/>
  <c r="H63" i="40"/>
  <c r="H62" i="40"/>
  <c r="F61" i="40"/>
  <c r="I60" i="40"/>
  <c r="J59" i="40"/>
  <c r="J58" i="40"/>
  <c r="I57" i="40"/>
  <c r="J57" i="40"/>
  <c r="H56" i="40"/>
  <c r="I55" i="40"/>
  <c r="F54" i="40"/>
  <c r="J54" i="40"/>
  <c r="H53" i="40"/>
  <c r="G52" i="40"/>
  <c r="F51" i="40"/>
  <c r="H50" i="40"/>
  <c r="J49" i="40"/>
  <c r="J48" i="40"/>
  <c r="F47" i="40"/>
  <c r="I46" i="40"/>
  <c r="F43" i="40"/>
  <c r="J43" i="40"/>
  <c r="F40" i="40"/>
  <c r="G38" i="40"/>
  <c r="F37" i="40"/>
  <c r="I36" i="40"/>
  <c r="G35" i="40"/>
  <c r="G34" i="40"/>
  <c r="F33" i="40"/>
  <c r="J32" i="40"/>
  <c r="J31" i="40"/>
  <c r="G29" i="40"/>
  <c r="J29" i="40"/>
  <c r="G28" i="40"/>
  <c r="H26" i="40"/>
  <c r="G25" i="40"/>
  <c r="F25" i="40"/>
  <c r="F24" i="40"/>
  <c r="J23" i="40"/>
  <c r="I23" i="40"/>
  <c r="G22" i="40"/>
  <c r="F22" i="40"/>
  <c r="H22" i="40"/>
  <c r="H21" i="40"/>
  <c r="H20" i="40"/>
  <c r="J20" i="40"/>
  <c r="F19" i="40"/>
  <c r="H18" i="40"/>
  <c r="J18" i="40"/>
  <c r="G17" i="40"/>
  <c r="I16" i="40"/>
  <c r="I15" i="40"/>
  <c r="I14" i="40"/>
  <c r="J13" i="40"/>
  <c r="G12" i="40"/>
  <c r="F11" i="40"/>
  <c r="F10" i="40"/>
  <c r="I9" i="40"/>
  <c r="J8" i="40"/>
  <c r="G7" i="40"/>
  <c r="G6" i="40"/>
  <c r="J6" i="40"/>
  <c r="F6" i="40"/>
  <c r="J5" i="40"/>
  <c r="O31" i="37"/>
  <c r="O30" i="37"/>
  <c r="O29" i="37"/>
  <c r="O28" i="37"/>
  <c r="O27" i="37"/>
  <c r="O26" i="37"/>
  <c r="O25" i="37"/>
  <c r="O24" i="37"/>
  <c r="O23" i="37"/>
  <c r="O22" i="37"/>
  <c r="O21" i="37"/>
  <c r="O20" i="37"/>
  <c r="O19" i="37"/>
  <c r="O18" i="37"/>
  <c r="O17" i="37"/>
  <c r="O16" i="37"/>
  <c r="O15" i="37"/>
  <c r="O14" i="37"/>
  <c r="O13" i="37"/>
  <c r="O12" i="37"/>
  <c r="O11" i="37"/>
  <c r="O10" i="37"/>
  <c r="O9" i="37"/>
  <c r="O8" i="37"/>
  <c r="O7" i="37"/>
  <c r="O6" i="37"/>
  <c r="O5" i="37"/>
  <c r="O31" i="36"/>
  <c r="O30" i="36"/>
  <c r="O29" i="36"/>
  <c r="O28" i="36"/>
  <c r="O27" i="36"/>
  <c r="O26" i="36"/>
  <c r="O25" i="36"/>
  <c r="O24" i="36"/>
  <c r="O23" i="36"/>
  <c r="O22" i="36"/>
  <c r="O21" i="36"/>
  <c r="O20" i="36"/>
  <c r="O19" i="36"/>
  <c r="O18" i="36"/>
  <c r="O17" i="36"/>
  <c r="O16" i="36"/>
  <c r="O15" i="36"/>
  <c r="O14" i="36"/>
  <c r="O13" i="36"/>
  <c r="O12" i="36"/>
  <c r="O11" i="36"/>
  <c r="O10" i="36"/>
  <c r="O9" i="36"/>
  <c r="O8" i="36"/>
  <c r="O7" i="36"/>
  <c r="O6" i="36"/>
  <c r="O5" i="36"/>
  <c r="O37" i="35"/>
  <c r="O36" i="35"/>
  <c r="O35" i="35"/>
  <c r="O34" i="35"/>
  <c r="O33" i="35"/>
  <c r="O32" i="35"/>
  <c r="O31" i="35"/>
  <c r="O30" i="35"/>
  <c r="O29" i="35"/>
  <c r="O28" i="35"/>
  <c r="O27" i="35"/>
  <c r="O26" i="35"/>
  <c r="O25" i="35"/>
  <c r="O24" i="35"/>
  <c r="O23" i="35"/>
  <c r="O22" i="35"/>
  <c r="O21" i="35"/>
  <c r="O20" i="35"/>
  <c r="O19" i="35"/>
  <c r="O18" i="35"/>
  <c r="O17" i="35"/>
  <c r="O16" i="35"/>
  <c r="O15" i="35"/>
  <c r="O14" i="35"/>
  <c r="O13" i="35"/>
  <c r="O12" i="35"/>
  <c r="O11" i="35"/>
  <c r="P36" i="34"/>
  <c r="P35" i="34"/>
  <c r="P34" i="34"/>
  <c r="P33" i="34"/>
  <c r="P32" i="34"/>
  <c r="P31" i="34"/>
  <c r="P30" i="34"/>
  <c r="P29" i="34"/>
  <c r="P28" i="34"/>
  <c r="P27" i="34"/>
  <c r="P26" i="34"/>
  <c r="P25" i="34"/>
  <c r="P24" i="34"/>
  <c r="P23" i="34"/>
  <c r="P22" i="34"/>
  <c r="P21" i="34"/>
  <c r="P20" i="34"/>
  <c r="P19" i="34"/>
  <c r="P18" i="34"/>
  <c r="P17" i="34"/>
  <c r="P16" i="34"/>
  <c r="P15" i="34"/>
  <c r="P14" i="34"/>
  <c r="P13" i="34"/>
  <c r="P12" i="34"/>
  <c r="P11" i="34"/>
  <c r="P10" i="34"/>
  <c r="P9" i="34"/>
  <c r="P8" i="34"/>
  <c r="P7" i="34"/>
  <c r="P6" i="34"/>
  <c r="P5" i="34"/>
  <c r="H38" i="40"/>
  <c r="J38" i="40"/>
  <c r="I38" i="40"/>
  <c r="J51" i="40"/>
  <c r="H51" i="40"/>
  <c r="G51" i="40"/>
  <c r="I296" i="40"/>
  <c r="H296" i="40"/>
  <c r="G296" i="40"/>
  <c r="J296" i="40"/>
  <c r="I29" i="40"/>
  <c r="H29" i="40"/>
  <c r="F88" i="40"/>
  <c r="I88" i="40"/>
  <c r="H88" i="40"/>
  <c r="G88" i="40"/>
  <c r="I115" i="40"/>
  <c r="H115" i="40"/>
  <c r="H146" i="40"/>
  <c r="F146" i="40"/>
  <c r="J146" i="40"/>
  <c r="I146" i="40"/>
  <c r="I12" i="40"/>
  <c r="F12" i="40"/>
  <c r="H60" i="40"/>
  <c r="G60" i="40"/>
  <c r="F60" i="40"/>
  <c r="I105" i="40"/>
  <c r="H105" i="40"/>
  <c r="G105" i="40"/>
  <c r="H134" i="40"/>
  <c r="I134" i="40"/>
  <c r="J134" i="40"/>
  <c r="G134" i="40"/>
  <c r="F134" i="40"/>
  <c r="J35" i="40"/>
  <c r="I35" i="40"/>
  <c r="H35" i="40"/>
  <c r="F35" i="40"/>
  <c r="J44" i="40"/>
  <c r="I44" i="40"/>
  <c r="H44" i="40"/>
  <c r="G44" i="40"/>
  <c r="F44" i="40"/>
  <c r="H216" i="40"/>
  <c r="F216" i="40"/>
  <c r="I216" i="40"/>
  <c r="G216" i="40"/>
  <c r="J216" i="40"/>
  <c r="H351" i="40"/>
  <c r="I351" i="40"/>
  <c r="F351" i="40"/>
  <c r="J351" i="40"/>
  <c r="F77" i="40"/>
  <c r="H77" i="40"/>
  <c r="J77" i="40"/>
  <c r="I77" i="40"/>
  <c r="G77" i="40"/>
  <c r="H102" i="40"/>
  <c r="I102" i="40"/>
  <c r="J102" i="40"/>
  <c r="G102" i="40"/>
  <c r="F102" i="40"/>
  <c r="I144" i="40"/>
  <c r="J144" i="40"/>
  <c r="G16" i="40"/>
  <c r="H86" i="40"/>
  <c r="I86" i="40"/>
  <c r="G86" i="40"/>
  <c r="J203" i="40"/>
  <c r="H203" i="40"/>
  <c r="G203" i="40"/>
  <c r="F203" i="40"/>
  <c r="I176" i="40"/>
  <c r="H176" i="40"/>
  <c r="G176" i="40"/>
  <c r="F176" i="40"/>
  <c r="I8" i="40"/>
  <c r="G8" i="40"/>
  <c r="F8" i="40"/>
  <c r="I64" i="40"/>
  <c r="G64" i="40"/>
  <c r="H79" i="40"/>
  <c r="G79" i="40"/>
  <c r="I166" i="40"/>
  <c r="G166" i="40"/>
  <c r="H218" i="40"/>
  <c r="F218" i="40"/>
  <c r="J218" i="40"/>
  <c r="I218" i="40"/>
  <c r="G218" i="40"/>
  <c r="F229" i="40"/>
  <c r="J229" i="40"/>
  <c r="I229" i="40"/>
  <c r="H229" i="40"/>
  <c r="G229" i="40"/>
  <c r="J156" i="40"/>
  <c r="H156" i="40"/>
  <c r="I32" i="40"/>
  <c r="F32" i="40"/>
  <c r="F41" i="40"/>
  <c r="I41" i="40"/>
  <c r="H41" i="40"/>
  <c r="G124" i="40"/>
  <c r="G20" i="40"/>
  <c r="I51" i="40"/>
  <c r="I92" i="40"/>
  <c r="H92" i="40"/>
  <c r="J92" i="40"/>
  <c r="G92" i="40"/>
  <c r="F92" i="40"/>
  <c r="G156" i="40"/>
  <c r="J176" i="40"/>
  <c r="G178" i="40"/>
  <c r="I198" i="40"/>
  <c r="G198" i="40"/>
  <c r="F198" i="40"/>
  <c r="I270" i="40"/>
  <c r="F270" i="40"/>
  <c r="J103" i="40"/>
  <c r="H103" i="40"/>
  <c r="G103" i="40"/>
  <c r="F103" i="40"/>
  <c r="J147" i="40"/>
  <c r="F221" i="40"/>
  <c r="H221" i="40"/>
  <c r="J221" i="40"/>
  <c r="I221" i="40"/>
  <c r="H33" i="40"/>
  <c r="J55" i="40"/>
  <c r="G55" i="40"/>
  <c r="F57" i="40"/>
  <c r="G67" i="40"/>
  <c r="J72" i="40"/>
  <c r="F72" i="40"/>
  <c r="H74" i="40"/>
  <c r="G74" i="40"/>
  <c r="F82" i="40"/>
  <c r="J99" i="40"/>
  <c r="H99" i="40"/>
  <c r="H106" i="40"/>
  <c r="I106" i="40"/>
  <c r="G106" i="40"/>
  <c r="I108" i="40"/>
  <c r="F120" i="40"/>
  <c r="J120" i="40"/>
  <c r="J131" i="40"/>
  <c r="H131" i="40"/>
  <c r="J167" i="40"/>
  <c r="H167" i="40"/>
  <c r="G167" i="40"/>
  <c r="F167" i="40"/>
  <c r="H172" i="40"/>
  <c r="I179" i="40"/>
  <c r="H179" i="40"/>
  <c r="G179" i="40"/>
  <c r="G195" i="40"/>
  <c r="J199" i="40"/>
  <c r="H199" i="40"/>
  <c r="G199" i="40"/>
  <c r="F199" i="40"/>
  <c r="G204" i="40"/>
  <c r="I204" i="40"/>
  <c r="H204" i="40"/>
  <c r="F204" i="40"/>
  <c r="G213" i="40"/>
  <c r="H230" i="40"/>
  <c r="I230" i="40"/>
  <c r="F230" i="40"/>
  <c r="J230" i="40"/>
  <c r="H83" i="40"/>
  <c r="J135" i="40"/>
  <c r="F135" i="40"/>
  <c r="I208" i="40"/>
  <c r="F224" i="40"/>
  <c r="I224" i="40"/>
  <c r="I6" i="40"/>
  <c r="G27" i="40"/>
  <c r="G30" i="40"/>
  <c r="I42" i="40"/>
  <c r="H27" i="40"/>
  <c r="I30" i="40"/>
  <c r="I33" i="40"/>
  <c r="J42" i="40"/>
  <c r="J45" i="40"/>
  <c r="H61" i="40"/>
  <c r="J63" i="40"/>
  <c r="I63" i="40"/>
  <c r="J85" i="40"/>
  <c r="J87" i="40"/>
  <c r="G87" i="40"/>
  <c r="I111" i="40"/>
  <c r="H118" i="40"/>
  <c r="J118" i="40"/>
  <c r="I118" i="40"/>
  <c r="G118" i="40"/>
  <c r="I140" i="40"/>
  <c r="F152" i="40"/>
  <c r="J152" i="40"/>
  <c r="G175" i="40"/>
  <c r="F181" i="40"/>
  <c r="G181" i="40"/>
  <c r="J181" i="40"/>
  <c r="F209" i="40"/>
  <c r="J209" i="40"/>
  <c r="I209" i="40"/>
  <c r="H209" i="40"/>
  <c r="F238" i="40"/>
  <c r="J238" i="40"/>
  <c r="I238" i="40"/>
  <c r="G245" i="40"/>
  <c r="F117" i="40"/>
  <c r="J117" i="40"/>
  <c r="J188" i="40"/>
  <c r="I188" i="40"/>
  <c r="H188" i="40"/>
  <c r="I27" i="40"/>
  <c r="J30" i="40"/>
  <c r="J33" i="40"/>
  <c r="J67" i="40"/>
  <c r="H67" i="40"/>
  <c r="F109" i="40"/>
  <c r="H109" i="40"/>
  <c r="F121" i="40"/>
  <c r="J121" i="40"/>
  <c r="I121" i="40"/>
  <c r="H121" i="40"/>
  <c r="J143" i="40"/>
  <c r="H170" i="40"/>
  <c r="I170" i="40"/>
  <c r="G170" i="40"/>
  <c r="F170" i="40"/>
  <c r="F172" i="40"/>
  <c r="I172" i="40"/>
  <c r="J195" i="40"/>
  <c r="F213" i="40"/>
  <c r="H213" i="40"/>
  <c r="J213" i="40"/>
  <c r="G276" i="40"/>
  <c r="H298" i="40"/>
  <c r="G298" i="40"/>
  <c r="J298" i="40"/>
  <c r="I306" i="40"/>
  <c r="H327" i="40"/>
  <c r="G327" i="40"/>
  <c r="I327" i="40"/>
  <c r="F327" i="40"/>
  <c r="H82" i="40"/>
  <c r="J82" i="40"/>
  <c r="I141" i="40"/>
  <c r="H141" i="40"/>
  <c r="G141" i="40"/>
  <c r="F153" i="40"/>
  <c r="J153" i="40"/>
  <c r="I153" i="40"/>
  <c r="H153" i="40"/>
  <c r="J175" i="40"/>
  <c r="F175" i="40"/>
  <c r="I175" i="40"/>
  <c r="H182" i="40"/>
  <c r="J182" i="40"/>
  <c r="I182" i="40"/>
  <c r="G182" i="40"/>
  <c r="H234" i="40"/>
  <c r="J234" i="40"/>
  <c r="G234" i="40"/>
  <c r="I234" i="40"/>
  <c r="F234" i="40"/>
  <c r="F241" i="40"/>
  <c r="I241" i="40"/>
  <c r="G241" i="40"/>
  <c r="J241" i="40"/>
  <c r="F245" i="40"/>
  <c r="J245" i="40"/>
  <c r="H245" i="40"/>
  <c r="G263" i="40"/>
  <c r="G272" i="40"/>
  <c r="F272" i="40"/>
  <c r="H272" i="40"/>
  <c r="J272" i="40"/>
  <c r="I272" i="40"/>
  <c r="F31" i="40"/>
  <c r="H54" i="40"/>
  <c r="I54" i="40"/>
  <c r="H58" i="40"/>
  <c r="F69" i="40"/>
  <c r="J69" i="40"/>
  <c r="F83" i="40"/>
  <c r="I112" i="40"/>
  <c r="H112" i="40"/>
  <c r="G112" i="40"/>
  <c r="H114" i="40"/>
  <c r="F114" i="40"/>
  <c r="J114" i="40"/>
  <c r="H173" i="40"/>
  <c r="I185" i="40"/>
  <c r="H210" i="40"/>
  <c r="G210" i="40"/>
  <c r="I210" i="40"/>
  <c r="J223" i="40"/>
  <c r="I223" i="40"/>
  <c r="H223" i="40"/>
  <c r="G223" i="40"/>
  <c r="F223" i="40"/>
  <c r="G49" i="40"/>
  <c r="F75" i="40"/>
  <c r="F78" i="40"/>
  <c r="G90" i="40"/>
  <c r="H93" i="40"/>
  <c r="G122" i="40"/>
  <c r="H125" i="40"/>
  <c r="F136" i="40"/>
  <c r="F142" i="40"/>
  <c r="G151" i="40"/>
  <c r="G154" i="40"/>
  <c r="F168" i="40"/>
  <c r="F171" i="40"/>
  <c r="G183" i="40"/>
  <c r="G186" i="40"/>
  <c r="H189" i="40"/>
  <c r="F200" i="40"/>
  <c r="G215" i="40"/>
  <c r="F232" i="40"/>
  <c r="J232" i="40"/>
  <c r="J239" i="40"/>
  <c r="I239" i="40"/>
  <c r="H239" i="40"/>
  <c r="J243" i="40"/>
  <c r="I243" i="40"/>
  <c r="G243" i="40"/>
  <c r="H335" i="40"/>
  <c r="G335" i="40"/>
  <c r="I335" i="40"/>
  <c r="F335" i="40"/>
  <c r="J335" i="40"/>
  <c r="I98" i="40"/>
  <c r="I104" i="40"/>
  <c r="I133" i="40"/>
  <c r="H159" i="40"/>
  <c r="I162" i="40"/>
  <c r="I165" i="40"/>
  <c r="H191" i="40"/>
  <c r="F233" i="40"/>
  <c r="I233" i="40"/>
  <c r="G233" i="40"/>
  <c r="H252" i="40"/>
  <c r="G252" i="40"/>
  <c r="F252" i="40"/>
  <c r="H258" i="40"/>
  <c r="I258" i="40"/>
  <c r="G258" i="40"/>
  <c r="J258" i="40"/>
  <c r="H290" i="40"/>
  <c r="I290" i="40"/>
  <c r="G290" i="40"/>
  <c r="F290" i="40"/>
  <c r="F62" i="40"/>
  <c r="G65" i="40"/>
  <c r="F91" i="40"/>
  <c r="F94" i="40"/>
  <c r="J98" i="40"/>
  <c r="J101" i="40"/>
  <c r="F123" i="40"/>
  <c r="F126" i="40"/>
  <c r="I127" i="40"/>
  <c r="G129" i="40"/>
  <c r="F155" i="40"/>
  <c r="F158" i="40"/>
  <c r="I159" i="40"/>
  <c r="J162" i="40"/>
  <c r="F187" i="40"/>
  <c r="F190" i="40"/>
  <c r="I191" i="40"/>
  <c r="J194" i="40"/>
  <c r="J197" i="40"/>
  <c r="H246" i="40"/>
  <c r="G246" i="40"/>
  <c r="J246" i="40"/>
  <c r="F246" i="40"/>
  <c r="H248" i="40"/>
  <c r="F248" i="40"/>
  <c r="H359" i="40"/>
  <c r="G359" i="40"/>
  <c r="I359" i="40"/>
  <c r="F359" i="40"/>
  <c r="H367" i="40"/>
  <c r="I369" i="40"/>
  <c r="H369" i="40"/>
  <c r="F369" i="40"/>
  <c r="I377" i="40"/>
  <c r="H377" i="40"/>
  <c r="F377" i="40"/>
  <c r="J377" i="40"/>
  <c r="H202" i="40"/>
  <c r="H227" i="40"/>
  <c r="F227" i="40"/>
  <c r="F261" i="40"/>
  <c r="I261" i="40"/>
  <c r="H261" i="40"/>
  <c r="J261" i="40"/>
  <c r="G261" i="40"/>
  <c r="H266" i="40"/>
  <c r="F266" i="40"/>
  <c r="F269" i="40"/>
  <c r="G269" i="40"/>
  <c r="J269" i="40"/>
  <c r="I269" i="40"/>
  <c r="H269" i="40"/>
  <c r="H319" i="40"/>
  <c r="G319" i="40"/>
  <c r="I319" i="40"/>
  <c r="F319" i="40"/>
  <c r="J319" i="40"/>
  <c r="H339" i="40"/>
  <c r="G339" i="40"/>
  <c r="I339" i="40"/>
  <c r="F339" i="40"/>
  <c r="F219" i="40"/>
  <c r="I264" i="40"/>
  <c r="H264" i="40"/>
  <c r="F264" i="40"/>
  <c r="F273" i="40"/>
  <c r="J273" i="40"/>
  <c r="H273" i="40"/>
  <c r="G273" i="40"/>
  <c r="H278" i="40"/>
  <c r="G278" i="40"/>
  <c r="F278" i="40"/>
  <c r="G284" i="40"/>
  <c r="H315" i="40"/>
  <c r="G315" i="40"/>
  <c r="I315" i="40"/>
  <c r="F315" i="40"/>
  <c r="H347" i="40"/>
  <c r="G347" i="40"/>
  <c r="I347" i="40"/>
  <c r="F347" i="40"/>
  <c r="H219" i="40"/>
  <c r="G242" i="40"/>
  <c r="F249" i="40"/>
  <c r="H249" i="40"/>
  <c r="G249" i="40"/>
  <c r="H323" i="40"/>
  <c r="G323" i="40"/>
  <c r="I323" i="40"/>
  <c r="F323" i="40"/>
  <c r="G355" i="40"/>
  <c r="J255" i="40"/>
  <c r="H255" i="40"/>
  <c r="G255" i="40"/>
  <c r="J267" i="40"/>
  <c r="I267" i="40"/>
  <c r="H267" i="40"/>
  <c r="F267" i="40"/>
  <c r="J287" i="40"/>
  <c r="H287" i="40"/>
  <c r="G287" i="40"/>
  <c r="F287" i="40"/>
  <c r="F293" i="40"/>
  <c r="I293" i="40"/>
  <c r="H293" i="40"/>
  <c r="G293" i="40"/>
  <c r="H311" i="40"/>
  <c r="G311" i="40"/>
  <c r="I311" i="40"/>
  <c r="F311" i="40"/>
  <c r="H343" i="40"/>
  <c r="G343" i="40"/>
  <c r="I343" i="40"/>
  <c r="F343" i="40"/>
  <c r="I383" i="40"/>
  <c r="H383" i="40"/>
  <c r="G383" i="40"/>
  <c r="F383" i="40"/>
  <c r="I398" i="40"/>
  <c r="H398" i="40"/>
  <c r="G398" i="40"/>
  <c r="F398" i="40"/>
  <c r="F281" i="40"/>
  <c r="H281" i="40"/>
  <c r="H331" i="40"/>
  <c r="G331" i="40"/>
  <c r="I331" i="40"/>
  <c r="F331" i="40"/>
  <c r="H363" i="40"/>
  <c r="G363" i="40"/>
  <c r="I363" i="40"/>
  <c r="H259" i="40"/>
  <c r="I262" i="40"/>
  <c r="J274" i="40"/>
  <c r="F304" i="40"/>
  <c r="F365" i="40"/>
  <c r="F373" i="40"/>
  <c r="F381" i="40"/>
  <c r="H386" i="40"/>
  <c r="G386" i="40"/>
  <c r="H390" i="40"/>
  <c r="G390" i="40"/>
  <c r="E409" i="40"/>
  <c r="G304" i="40"/>
  <c r="J308" i="40"/>
  <c r="I308" i="40"/>
  <c r="F308" i="40"/>
  <c r="I312" i="40"/>
  <c r="J316" i="40"/>
  <c r="I316" i="40"/>
  <c r="F316" i="40"/>
  <c r="J320" i="40"/>
  <c r="I320" i="40"/>
  <c r="F320" i="40"/>
  <c r="J328" i="40"/>
  <c r="I328" i="40"/>
  <c r="F328" i="40"/>
  <c r="J332" i="40"/>
  <c r="I332" i="40"/>
  <c r="F332" i="40"/>
  <c r="J336" i="40"/>
  <c r="I336" i="40"/>
  <c r="F336" i="40"/>
  <c r="J340" i="40"/>
  <c r="F340" i="40"/>
  <c r="J344" i="40"/>
  <c r="I344" i="40"/>
  <c r="F344" i="40"/>
  <c r="J348" i="40"/>
  <c r="I348" i="40"/>
  <c r="F348" i="40"/>
  <c r="J352" i="40"/>
  <c r="I352" i="40"/>
  <c r="F352" i="40"/>
  <c r="J356" i="40"/>
  <c r="I356" i="40"/>
  <c r="F356" i="40"/>
  <c r="J360" i="40"/>
  <c r="I360" i="40"/>
  <c r="F360" i="40"/>
  <c r="G401" i="40"/>
  <c r="F401" i="40"/>
  <c r="J401" i="40"/>
  <c r="J253" i="40"/>
  <c r="J282" i="40"/>
  <c r="J285" i="40"/>
  <c r="H304" i="40"/>
  <c r="F310" i="40"/>
  <c r="J310" i="40"/>
  <c r="F314" i="40"/>
  <c r="J314" i="40"/>
  <c r="J318" i="40"/>
  <c r="F326" i="40"/>
  <c r="J326" i="40"/>
  <c r="J330" i="40"/>
  <c r="F334" i="40"/>
  <c r="J334" i="40"/>
  <c r="J338" i="40"/>
  <c r="F342" i="40"/>
  <c r="J342" i="40"/>
  <c r="F346" i="40"/>
  <c r="J346" i="40"/>
  <c r="F350" i="40"/>
  <c r="F362" i="40"/>
  <c r="J362" i="40"/>
  <c r="H389" i="40"/>
  <c r="H393" i="40"/>
  <c r="J304" i="40"/>
  <c r="I365" i="40"/>
  <c r="H365" i="40"/>
  <c r="I373" i="40"/>
  <c r="H373" i="40"/>
  <c r="I381" i="40"/>
  <c r="H381" i="40"/>
  <c r="J387" i="40"/>
  <c r="I387" i="40"/>
  <c r="F387" i="40"/>
  <c r="J391" i="40"/>
  <c r="F391" i="40"/>
  <c r="G397" i="40"/>
  <c r="F397" i="40"/>
  <c r="J397" i="40"/>
  <c r="F389" i="40"/>
  <c r="J389" i="40"/>
  <c r="F395" i="40"/>
  <c r="F399" i="40"/>
  <c r="F403" i="40"/>
  <c r="F297" i="40"/>
  <c r="I395" i="40"/>
  <c r="I399" i="40"/>
  <c r="I403" i="40"/>
  <c r="I122" i="40"/>
  <c r="F122" i="40"/>
  <c r="J284" i="40"/>
  <c r="I284" i="40"/>
  <c r="J341" i="40"/>
  <c r="I341" i="40"/>
  <c r="G341" i="40"/>
  <c r="F341" i="40"/>
  <c r="H341" i="40"/>
  <c r="J378" i="40"/>
  <c r="I378" i="40"/>
  <c r="H378" i="40"/>
  <c r="G378" i="40"/>
  <c r="F378" i="40"/>
  <c r="J100" i="40"/>
  <c r="I100" i="40"/>
  <c r="H100" i="40"/>
  <c r="G100" i="40"/>
  <c r="I250" i="40"/>
  <c r="F250" i="40"/>
  <c r="G388" i="40"/>
  <c r="F388" i="40"/>
  <c r="I388" i="40"/>
  <c r="J250" i="40"/>
  <c r="G137" i="40"/>
  <c r="I20" i="40"/>
  <c r="F29" i="40"/>
  <c r="G10" i="40"/>
  <c r="G23" i="40"/>
  <c r="G40" i="40"/>
  <c r="J40" i="40"/>
  <c r="I40" i="40"/>
  <c r="H40" i="40"/>
  <c r="J47" i="40"/>
  <c r="I47" i="40"/>
  <c r="H47" i="40"/>
  <c r="G47" i="40"/>
  <c r="I49" i="40"/>
  <c r="H49" i="40"/>
  <c r="H57" i="40"/>
  <c r="G57" i="40"/>
  <c r="G63" i="40"/>
  <c r="F63" i="40"/>
  <c r="I72" i="40"/>
  <c r="H87" i="40"/>
  <c r="J104" i="40"/>
  <c r="J138" i="40"/>
  <c r="J140" i="40"/>
  <c r="H162" i="40"/>
  <c r="F162" i="40"/>
  <c r="I227" i="40"/>
  <c r="G227" i="40"/>
  <c r="H232" i="40"/>
  <c r="I313" i="40"/>
  <c r="G313" i="40"/>
  <c r="F313" i="40"/>
  <c r="F39" i="40"/>
  <c r="I39" i="40"/>
  <c r="H345" i="40"/>
  <c r="J345" i="40"/>
  <c r="G345" i="40"/>
  <c r="G235" i="40"/>
  <c r="I235" i="40"/>
  <c r="H235" i="40"/>
  <c r="H299" i="40"/>
  <c r="G299" i="40"/>
  <c r="F299" i="40"/>
  <c r="J299" i="40"/>
  <c r="I299" i="40"/>
  <c r="I21" i="40"/>
  <c r="G21" i="40"/>
  <c r="H113" i="40"/>
  <c r="G113" i="40"/>
  <c r="I277" i="40"/>
  <c r="H277" i="40"/>
  <c r="I300" i="40"/>
  <c r="J300" i="40"/>
  <c r="H300" i="40"/>
  <c r="G300" i="40"/>
  <c r="I337" i="40"/>
  <c r="G337" i="40"/>
  <c r="F337" i="40"/>
  <c r="H337" i="40"/>
  <c r="J337" i="40"/>
  <c r="F368" i="40"/>
  <c r="J368" i="40"/>
  <c r="J184" i="40"/>
  <c r="H39" i="40"/>
  <c r="F66" i="40"/>
  <c r="H55" i="40"/>
  <c r="F55" i="40"/>
  <c r="G163" i="40"/>
  <c r="I228" i="40"/>
  <c r="J228" i="40"/>
  <c r="H228" i="40"/>
  <c r="G228" i="40"/>
  <c r="F394" i="40"/>
  <c r="I394" i="40"/>
  <c r="G135" i="40"/>
  <c r="J66" i="40"/>
  <c r="G32" i="40"/>
  <c r="I5" i="40"/>
  <c r="I31" i="40"/>
  <c r="H31" i="40"/>
  <c r="G31" i="40"/>
  <c r="I68" i="40"/>
  <c r="G99" i="40"/>
  <c r="J128" i="40"/>
  <c r="F128" i="40"/>
  <c r="J155" i="40"/>
  <c r="H155" i="40"/>
  <c r="G155" i="40"/>
  <c r="I158" i="40"/>
  <c r="G158" i="40"/>
  <c r="H200" i="40"/>
  <c r="G200" i="40"/>
  <c r="J200" i="40"/>
  <c r="I200" i="40"/>
  <c r="H205" i="40"/>
  <c r="I268" i="40"/>
  <c r="I330" i="40"/>
  <c r="J119" i="40"/>
  <c r="I119" i="40"/>
  <c r="H119" i="40"/>
  <c r="F119" i="40"/>
  <c r="J174" i="40"/>
  <c r="I174" i="40"/>
  <c r="G174" i="40"/>
  <c r="H174" i="40"/>
  <c r="H13" i="40"/>
  <c r="F13" i="40"/>
  <c r="H59" i="40"/>
  <c r="G59" i="40"/>
  <c r="F302" i="40"/>
  <c r="G302" i="40"/>
  <c r="H302" i="40"/>
  <c r="F59" i="40"/>
  <c r="F46" i="40"/>
  <c r="H207" i="40"/>
  <c r="F207" i="40"/>
  <c r="J289" i="40"/>
  <c r="I289" i="40"/>
  <c r="H289" i="40"/>
  <c r="G289" i="40"/>
  <c r="F289" i="40"/>
  <c r="I374" i="40"/>
  <c r="H374" i="40"/>
  <c r="G374" i="40"/>
  <c r="F374" i="40"/>
  <c r="G18" i="40"/>
  <c r="F18" i="40"/>
  <c r="I18" i="40"/>
  <c r="I84" i="40"/>
  <c r="H84" i="40"/>
  <c r="G84" i="40"/>
  <c r="F84" i="40"/>
  <c r="I145" i="40"/>
  <c r="H145" i="40"/>
  <c r="G145" i="40"/>
  <c r="H217" i="40"/>
  <c r="G217" i="40"/>
  <c r="F217" i="40"/>
  <c r="J217" i="40"/>
  <c r="I217" i="40"/>
  <c r="G271" i="40"/>
  <c r="J322" i="40"/>
  <c r="G394" i="40"/>
  <c r="F184" i="40"/>
  <c r="G150" i="40"/>
  <c r="F138" i="40"/>
  <c r="J111" i="40"/>
  <c r="F402" i="40"/>
  <c r="F322" i="40"/>
  <c r="H394" i="40"/>
  <c r="G207" i="40"/>
  <c r="I130" i="40"/>
  <c r="F174" i="40"/>
  <c r="G46" i="40"/>
  <c r="G184" i="40"/>
  <c r="I150" i="40"/>
  <c r="I137" i="40"/>
  <c r="H163" i="40"/>
  <c r="I138" i="40"/>
  <c r="H32" i="40"/>
  <c r="F23" i="40"/>
  <c r="G19" i="40"/>
  <c r="J19" i="40"/>
  <c r="I19" i="40"/>
  <c r="H19" i="40"/>
  <c r="G39" i="40"/>
  <c r="I91" i="40"/>
  <c r="H91" i="40"/>
  <c r="G91" i="40"/>
  <c r="I99" i="40"/>
  <c r="J122" i="40"/>
  <c r="F129" i="40"/>
  <c r="J129" i="40"/>
  <c r="I129" i="40"/>
  <c r="H129" i="40"/>
  <c r="J142" i="40"/>
  <c r="I142" i="40"/>
  <c r="G142" i="40"/>
  <c r="J219" i="40"/>
  <c r="I219" i="40"/>
  <c r="G219" i="40"/>
  <c r="J264" i="40"/>
  <c r="G286" i="40"/>
  <c r="F286" i="40"/>
  <c r="J286" i="40"/>
  <c r="I286" i="40"/>
  <c r="I334" i="40"/>
  <c r="H334" i="40"/>
  <c r="G334" i="40"/>
  <c r="H344" i="40"/>
  <c r="G344" i="40"/>
  <c r="H348" i="40"/>
  <c r="G350" i="40"/>
  <c r="I402" i="40"/>
  <c r="H284" i="40"/>
  <c r="G119" i="40"/>
  <c r="H80" i="40"/>
  <c r="G80" i="40"/>
  <c r="F80" i="40"/>
  <c r="I80" i="40"/>
  <c r="I211" i="40"/>
  <c r="H211" i="40"/>
  <c r="G211" i="40"/>
  <c r="F211" i="40"/>
  <c r="J265" i="40"/>
  <c r="I265" i="40"/>
  <c r="H265" i="40"/>
  <c r="G265" i="40"/>
  <c r="J317" i="40"/>
  <c r="I317" i="40"/>
  <c r="G317" i="40"/>
  <c r="F317" i="40"/>
  <c r="I302" i="40"/>
  <c r="I26" i="40"/>
  <c r="I236" i="40"/>
  <c r="H236" i="40"/>
  <c r="G236" i="40"/>
  <c r="F236" i="40"/>
  <c r="J303" i="40"/>
  <c r="I303" i="40"/>
  <c r="H303" i="40"/>
  <c r="G303" i="40"/>
  <c r="J11" i="40"/>
  <c r="H11" i="40"/>
  <c r="J108" i="40"/>
  <c r="H108" i="40"/>
  <c r="G108" i="40"/>
  <c r="G402" i="40"/>
  <c r="J350" i="40"/>
  <c r="J277" i="40"/>
  <c r="F235" i="40"/>
  <c r="F284" i="40"/>
  <c r="J207" i="40"/>
  <c r="I197" i="40"/>
  <c r="G43" i="40"/>
  <c r="F137" i="40"/>
  <c r="H138" i="40"/>
  <c r="H184" i="40"/>
  <c r="H23" i="40"/>
  <c r="G26" i="40"/>
  <c r="H5" i="40"/>
  <c r="F5" i="40"/>
  <c r="I28" i="40"/>
  <c r="J36" i="40"/>
  <c r="J39" i="40"/>
  <c r="I59" i="40"/>
  <c r="H68" i="40"/>
  <c r="G68" i="40"/>
  <c r="F68" i="40"/>
  <c r="I74" i="40"/>
  <c r="I82" i="40"/>
  <c r="H122" i="40"/>
  <c r="G268" i="40"/>
  <c r="F268" i="40"/>
  <c r="H268" i="40"/>
  <c r="F345" i="40"/>
  <c r="J388" i="40"/>
  <c r="G192" i="40"/>
  <c r="F192" i="40"/>
  <c r="G202" i="40"/>
  <c r="F202" i="40"/>
  <c r="I248" i="40"/>
  <c r="G248" i="40"/>
  <c r="I274" i="40"/>
  <c r="I291" i="40"/>
  <c r="H291" i="40"/>
  <c r="G291" i="40"/>
  <c r="F291" i="40"/>
  <c r="G340" i="40"/>
  <c r="G366" i="40"/>
  <c r="G372" i="40"/>
  <c r="J372" i="40"/>
  <c r="I372" i="40"/>
  <c r="H372" i="40"/>
  <c r="G376" i="40"/>
  <c r="J376" i="40"/>
  <c r="I376" i="40"/>
  <c r="H376" i="40"/>
  <c r="I390" i="40"/>
  <c r="J400" i="40"/>
  <c r="H6" i="40"/>
  <c r="J16" i="40"/>
  <c r="I61" i="40"/>
  <c r="J65" i="40"/>
  <c r="I75" i="40"/>
  <c r="H89" i="40"/>
  <c r="J93" i="40"/>
  <c r="I123" i="40"/>
  <c r="G131" i="40"/>
  <c r="G133" i="40"/>
  <c r="I136" i="40"/>
  <c r="J190" i="40"/>
  <c r="I190" i="40"/>
  <c r="G190" i="40"/>
  <c r="F193" i="40"/>
  <c r="J193" i="40"/>
  <c r="I193" i="40"/>
  <c r="H193" i="40"/>
  <c r="F210" i="40"/>
  <c r="I255" i="40"/>
  <c r="F255" i="40"/>
  <c r="J390" i="40"/>
  <c r="J161" i="40"/>
  <c r="I161" i="40"/>
  <c r="I177" i="40"/>
  <c r="H177" i="40"/>
  <c r="G177" i="40"/>
  <c r="G274" i="40"/>
  <c r="F274" i="40"/>
  <c r="G288" i="40"/>
  <c r="F288" i="40"/>
  <c r="G400" i="40"/>
  <c r="F400" i="40"/>
  <c r="J224" i="40"/>
  <c r="G224" i="40"/>
  <c r="J260" i="40"/>
  <c r="I260" i="40"/>
  <c r="H260" i="40"/>
  <c r="G260" i="40"/>
  <c r="F279" i="40"/>
  <c r="G305" i="40"/>
  <c r="J305" i="40"/>
  <c r="I305" i="40"/>
  <c r="H305" i="40"/>
  <c r="G309" i="40"/>
  <c r="F309" i="40"/>
  <c r="G358" i="40"/>
  <c r="G361" i="40"/>
  <c r="F361" i="40"/>
  <c r="H164" i="40"/>
  <c r="I186" i="40"/>
  <c r="I206" i="40"/>
  <c r="H314" i="40"/>
  <c r="J325" i="40"/>
  <c r="G332" i="40"/>
  <c r="G356" i="40"/>
  <c r="G369" i="40"/>
  <c r="J379" i="40"/>
  <c r="H401" i="40"/>
  <c r="I50" i="40"/>
  <c r="G50" i="40"/>
  <c r="F50" i="40"/>
  <c r="H85" i="40"/>
  <c r="G85" i="40"/>
  <c r="F147" i="40"/>
  <c r="G147" i="40"/>
  <c r="I157" i="40"/>
  <c r="G157" i="40"/>
  <c r="F157" i="40"/>
  <c r="G185" i="40"/>
  <c r="J185" i="40"/>
  <c r="I318" i="40"/>
  <c r="H318" i="40"/>
  <c r="G318" i="40"/>
  <c r="F370" i="40"/>
  <c r="G370" i="40"/>
  <c r="I370" i="40"/>
  <c r="H370" i="40"/>
  <c r="G330" i="40"/>
  <c r="F330" i="40"/>
  <c r="H157" i="40"/>
  <c r="F185" i="40"/>
  <c r="H14" i="40"/>
  <c r="I58" i="40"/>
  <c r="F58" i="40"/>
  <c r="F111" i="40"/>
  <c r="H111" i="40"/>
  <c r="G111" i="40"/>
  <c r="I120" i="40"/>
  <c r="H120" i="40"/>
  <c r="F127" i="40"/>
  <c r="F161" i="40"/>
  <c r="H161" i="40"/>
  <c r="J168" i="40"/>
  <c r="I168" i="40"/>
  <c r="G168" i="40"/>
  <c r="I301" i="40"/>
  <c r="H301" i="40"/>
  <c r="J366" i="40"/>
  <c r="I366" i="40"/>
  <c r="H366" i="40"/>
  <c r="F396" i="40"/>
  <c r="G396" i="40"/>
  <c r="J396" i="40"/>
  <c r="I396" i="40"/>
  <c r="H400" i="40"/>
  <c r="I400" i="40"/>
  <c r="H133" i="40"/>
  <c r="F366" i="40"/>
  <c r="F36" i="40"/>
  <c r="G5" i="40"/>
  <c r="J150" i="40"/>
  <c r="G322" i="40"/>
  <c r="I368" i="40"/>
  <c r="F355" i="40"/>
  <c r="G161" i="40"/>
  <c r="G58" i="40"/>
  <c r="F298" i="40"/>
  <c r="G120" i="40"/>
  <c r="H147" i="40"/>
  <c r="H166" i="40"/>
  <c r="J106" i="40"/>
  <c r="F106" i="40"/>
  <c r="J125" i="40"/>
  <c r="I125" i="40"/>
  <c r="F125" i="40"/>
  <c r="J141" i="40"/>
  <c r="F141" i="40"/>
  <c r="F179" i="40"/>
  <c r="J179" i="40"/>
  <c r="H295" i="40"/>
  <c r="G295" i="40"/>
  <c r="F295" i="40"/>
  <c r="I295" i="40"/>
  <c r="H340" i="40"/>
  <c r="I340" i="40"/>
  <c r="I361" i="40"/>
  <c r="H361" i="40"/>
  <c r="J361" i="40"/>
  <c r="I393" i="40"/>
  <c r="J393" i="40"/>
  <c r="J73" i="40"/>
  <c r="H73" i="40"/>
  <c r="H110" i="40"/>
  <c r="I110" i="40"/>
  <c r="G110" i="40"/>
  <c r="H149" i="40"/>
  <c r="F149" i="40"/>
  <c r="G222" i="40"/>
  <c r="F222" i="40"/>
  <c r="J222" i="40"/>
  <c r="I222" i="40"/>
  <c r="H294" i="40"/>
  <c r="F294" i="40"/>
  <c r="I294" i="40"/>
  <c r="G294" i="40"/>
  <c r="H338" i="40"/>
  <c r="H36" i="40"/>
  <c r="G36" i="40"/>
  <c r="I355" i="40"/>
  <c r="J149" i="40"/>
  <c r="I147" i="40"/>
  <c r="G33" i="40"/>
  <c r="H42" i="40"/>
  <c r="G42" i="40"/>
  <c r="F42" i="40"/>
  <c r="H64" i="40"/>
  <c r="F101" i="40"/>
  <c r="I101" i="40"/>
  <c r="G159" i="40"/>
  <c r="F159" i="40"/>
  <c r="J159" i="40"/>
  <c r="F253" i="40"/>
  <c r="I253" i="40"/>
  <c r="H253" i="40"/>
  <c r="G253" i="40"/>
  <c r="I266" i="40"/>
  <c r="J271" i="40"/>
  <c r="F277" i="40"/>
  <c r="I107" i="40"/>
  <c r="H107" i="40"/>
  <c r="G107" i="40"/>
  <c r="F107" i="40"/>
  <c r="H48" i="40"/>
  <c r="G48" i="40"/>
  <c r="F48" i="40"/>
  <c r="J61" i="40"/>
  <c r="G61" i="40"/>
  <c r="H71" i="40"/>
  <c r="F71" i="40"/>
  <c r="J71" i="40"/>
  <c r="H194" i="40"/>
  <c r="G194" i="40"/>
  <c r="I194" i="40"/>
  <c r="I242" i="40"/>
  <c r="F242" i="40"/>
  <c r="J242" i="40"/>
  <c r="F292" i="40"/>
  <c r="G292" i="40"/>
  <c r="I292" i="40"/>
  <c r="G324" i="40"/>
  <c r="J124" i="40"/>
  <c r="H43" i="40"/>
  <c r="J130" i="40"/>
  <c r="F271" i="40"/>
  <c r="H124" i="40"/>
  <c r="I324" i="40"/>
  <c r="H242" i="40"/>
  <c r="F73" i="40"/>
  <c r="J306" i="40"/>
  <c r="I143" i="40"/>
  <c r="J79" i="40"/>
  <c r="G144" i="40"/>
  <c r="J25" i="40"/>
  <c r="I25" i="40"/>
  <c r="H25" i="40"/>
  <c r="H117" i="40"/>
  <c r="G117" i="40"/>
  <c r="J177" i="40"/>
  <c r="F183" i="40"/>
  <c r="J281" i="40"/>
  <c r="I281" i="40"/>
  <c r="G281" i="40"/>
  <c r="I309" i="40"/>
  <c r="H309" i="40"/>
  <c r="J363" i="40"/>
  <c r="F363" i="40"/>
  <c r="G379" i="40"/>
  <c r="F379" i="40"/>
  <c r="H379" i="40"/>
  <c r="G391" i="40"/>
  <c r="I391" i="40"/>
  <c r="I78" i="40"/>
  <c r="G78" i="40"/>
  <c r="H116" i="40"/>
  <c r="G116" i="40"/>
  <c r="J116" i="40"/>
  <c r="I116" i="40"/>
  <c r="F116" i="40"/>
  <c r="I382" i="40"/>
  <c r="H382" i="40"/>
  <c r="G382" i="40"/>
  <c r="F382" i="40"/>
  <c r="G130" i="40"/>
  <c r="H271" i="40"/>
  <c r="H368" i="40"/>
  <c r="F338" i="40"/>
  <c r="F318" i="40"/>
  <c r="F324" i="40"/>
  <c r="H355" i="40"/>
  <c r="I73" i="40"/>
  <c r="F306" i="40"/>
  <c r="F85" i="40"/>
  <c r="I152" i="40"/>
  <c r="G152" i="40"/>
  <c r="H324" i="40"/>
  <c r="J110" i="40"/>
  <c r="I43" i="40"/>
  <c r="H78" i="40"/>
  <c r="J266" i="40"/>
  <c r="H185" i="40"/>
  <c r="G71" i="40"/>
  <c r="F143" i="40"/>
  <c r="I48" i="40"/>
  <c r="F64" i="40"/>
  <c r="H144" i="40"/>
  <c r="F45" i="40"/>
  <c r="H45" i="40"/>
  <c r="G45" i="40"/>
  <c r="I45" i="40"/>
  <c r="G73" i="40"/>
  <c r="I85" i="40"/>
  <c r="G93" i="40"/>
  <c r="F93" i="40"/>
  <c r="G104" i="40"/>
  <c r="H130" i="40"/>
  <c r="H137" i="40"/>
  <c r="J137" i="40"/>
  <c r="I149" i="40"/>
  <c r="J157" i="40"/>
  <c r="G188" i="40"/>
  <c r="F188" i="40"/>
  <c r="H222" i="40"/>
  <c r="F251" i="40"/>
  <c r="J251" i="40"/>
  <c r="I251" i="40"/>
  <c r="H251" i="40"/>
  <c r="G251" i="40"/>
  <c r="J294" i="40"/>
  <c r="J329" i="40"/>
  <c r="I329" i="40"/>
  <c r="G329" i="40"/>
  <c r="G338" i="40"/>
  <c r="J370" i="40"/>
  <c r="F52" i="40"/>
  <c r="I90" i="40"/>
  <c r="H132" i="40"/>
  <c r="G132" i="40"/>
  <c r="F206" i="40"/>
  <c r="G320" i="40"/>
  <c r="H320" i="40"/>
  <c r="H34" i="40"/>
  <c r="I52" i="40"/>
  <c r="H72" i="40"/>
  <c r="J81" i="40"/>
  <c r="F145" i="40"/>
  <c r="H154" i="40"/>
  <c r="J154" i="40"/>
  <c r="G171" i="40"/>
  <c r="H215" i="40"/>
  <c r="F215" i="40"/>
  <c r="I220" i="40"/>
  <c r="I244" i="40"/>
  <c r="H244" i="40"/>
  <c r="G244" i="40"/>
  <c r="I259" i="40"/>
  <c r="G259" i="40"/>
  <c r="I288" i="40"/>
  <c r="H288" i="40"/>
  <c r="H69" i="40"/>
  <c r="G69" i="40"/>
  <c r="H135" i="40"/>
  <c r="I151" i="40"/>
  <c r="J151" i="40"/>
  <c r="H186" i="40"/>
  <c r="J186" i="40"/>
  <c r="F189" i="40"/>
  <c r="I314" i="40"/>
  <c r="I325" i="40"/>
  <c r="G325" i="40"/>
  <c r="H336" i="40"/>
  <c r="G336" i="40"/>
  <c r="G365" i="40"/>
  <c r="G373" i="40"/>
  <c r="J384" i="40"/>
  <c r="I384" i="40"/>
  <c r="H384" i="40"/>
  <c r="I81" i="40"/>
  <c r="H81" i="40"/>
  <c r="J171" i="40"/>
  <c r="I171" i="40"/>
  <c r="J249" i="40"/>
  <c r="I249" i="40"/>
  <c r="I285" i="40"/>
  <c r="H285" i="40"/>
  <c r="G285" i="40"/>
  <c r="G297" i="40"/>
  <c r="J297" i="40"/>
  <c r="G357" i="40"/>
  <c r="F357" i="40"/>
  <c r="H357" i="40"/>
  <c r="J357" i="40"/>
  <c r="G403" i="40"/>
  <c r="F240" i="40"/>
  <c r="H257" i="40"/>
  <c r="F283" i="40"/>
  <c r="H403" i="40"/>
  <c r="I237" i="40"/>
  <c r="G237" i="40"/>
  <c r="J89" i="40"/>
  <c r="I89" i="40"/>
  <c r="G89" i="40"/>
  <c r="I139" i="40"/>
  <c r="G139" i="40"/>
  <c r="G66" i="40"/>
  <c r="G225" i="40"/>
  <c r="I380" i="40"/>
  <c r="I353" i="40"/>
  <c r="G393" i="40"/>
  <c r="J301" i="40"/>
  <c r="H279" i="40"/>
  <c r="F28" i="40"/>
  <c r="G53" i="40"/>
  <c r="G371" i="40"/>
  <c r="G24" i="40"/>
  <c r="I169" i="40"/>
  <c r="G169" i="40"/>
  <c r="H165" i="40"/>
  <c r="G375" i="40"/>
  <c r="H127" i="40"/>
  <c r="F173" i="40"/>
  <c r="H263" i="40"/>
  <c r="H275" i="40"/>
  <c r="G238" i="40"/>
  <c r="J208" i="40"/>
  <c r="J53" i="40"/>
  <c r="G201" i="40"/>
  <c r="F178" i="40"/>
  <c r="H225" i="40"/>
  <c r="F262" i="40"/>
  <c r="J380" i="40"/>
  <c r="F353" i="40"/>
  <c r="I183" i="40"/>
  <c r="I358" i="40"/>
  <c r="G354" i="40"/>
  <c r="H371" i="40"/>
  <c r="H24" i="40"/>
  <c r="H169" i="40"/>
  <c r="F358" i="40"/>
  <c r="I225" i="40"/>
  <c r="H375" i="40"/>
  <c r="J205" i="40"/>
  <c r="I263" i="40"/>
  <c r="H276" i="40"/>
  <c r="I275" i="40"/>
  <c r="J270" i="40"/>
  <c r="H178" i="40"/>
  <c r="F226" i="40"/>
  <c r="F9" i="40"/>
  <c r="F112" i="40"/>
  <c r="J112" i="40"/>
  <c r="I132" i="40"/>
  <c r="F132" i="40"/>
  <c r="J132" i="40"/>
  <c r="F195" i="40"/>
  <c r="H195" i="40"/>
  <c r="J233" i="40"/>
  <c r="H233" i="40"/>
  <c r="J225" i="40"/>
  <c r="G262" i="40"/>
  <c r="H353" i="40"/>
  <c r="H354" i="40"/>
  <c r="G197" i="40"/>
  <c r="I24" i="40"/>
  <c r="J169" i="40"/>
  <c r="I375" i="40"/>
  <c r="G231" i="40"/>
  <c r="F205" i="40"/>
  <c r="F263" i="40"/>
  <c r="I276" i="40"/>
  <c r="F275" i="40"/>
  <c r="J163" i="40"/>
  <c r="I70" i="40"/>
  <c r="H270" i="40"/>
  <c r="G226" i="40"/>
  <c r="F180" i="40"/>
  <c r="H180" i="40"/>
  <c r="G180" i="40"/>
  <c r="I240" i="40"/>
  <c r="H240" i="40"/>
  <c r="G240" i="40"/>
  <c r="J240" i="40"/>
  <c r="I254" i="40"/>
  <c r="H395" i="40"/>
  <c r="G395" i="40"/>
  <c r="J395" i="40"/>
  <c r="G399" i="40"/>
  <c r="H358" i="40"/>
  <c r="G279" i="40"/>
  <c r="J28" i="40"/>
  <c r="F371" i="40"/>
  <c r="I205" i="40"/>
  <c r="I279" i="40"/>
  <c r="J312" i="40"/>
  <c r="F375" i="40"/>
  <c r="I367" i="40"/>
  <c r="I173" i="40"/>
  <c r="G37" i="40"/>
  <c r="F208" i="40"/>
  <c r="J178" i="40"/>
  <c r="H201" i="40"/>
  <c r="J201" i="40"/>
  <c r="J220" i="40"/>
  <c r="H220" i="40"/>
  <c r="H247" i="40"/>
  <c r="G247" i="40"/>
  <c r="F30" i="40"/>
  <c r="H30" i="40"/>
  <c r="F256" i="40"/>
  <c r="H256" i="40"/>
  <c r="G256" i="40"/>
  <c r="G380" i="40"/>
  <c r="H329" i="40"/>
  <c r="J50" i="40"/>
  <c r="J97" i="40"/>
  <c r="H46" i="40"/>
  <c r="J46" i="40"/>
  <c r="H66" i="40"/>
  <c r="H402" i="40"/>
  <c r="J354" i="40"/>
  <c r="F7" i="40"/>
  <c r="I7" i="40"/>
  <c r="H7" i="40"/>
  <c r="J41" i="40"/>
  <c r="G41" i="40"/>
  <c r="F325" i="40"/>
  <c r="F220" i="40"/>
  <c r="F380" i="40"/>
  <c r="H104" i="40"/>
  <c r="G56" i="40"/>
  <c r="J24" i="40"/>
  <c r="I231" i="40"/>
  <c r="H237" i="40"/>
  <c r="F139" i="40"/>
  <c r="J56" i="40"/>
  <c r="J276" i="40"/>
  <c r="G109" i="40"/>
  <c r="G275" i="40"/>
  <c r="F89" i="40"/>
  <c r="H70" i="40"/>
  <c r="J226" i="40"/>
  <c r="J86" i="40"/>
  <c r="J60" i="40"/>
  <c r="G115" i="40"/>
  <c r="F38" i="40"/>
  <c r="I79" i="40"/>
  <c r="F87" i="40"/>
  <c r="J172" i="40"/>
  <c r="G189" i="40"/>
  <c r="J189" i="40"/>
  <c r="I189" i="40"/>
  <c r="J254" i="40"/>
  <c r="H322" i="40"/>
  <c r="J399" i="40"/>
  <c r="I53" i="40"/>
  <c r="F53" i="40"/>
  <c r="I95" i="40"/>
  <c r="G97" i="40"/>
  <c r="H97" i="40"/>
  <c r="F367" i="40"/>
  <c r="J231" i="40"/>
  <c r="J237" i="40"/>
  <c r="F56" i="40"/>
  <c r="H95" i="40"/>
  <c r="J27" i="40"/>
  <c r="F27" i="40"/>
  <c r="J109" i="40"/>
  <c r="F150" i="40"/>
  <c r="G208" i="40"/>
  <c r="G250" i="40"/>
  <c r="H250" i="40"/>
  <c r="J262" i="40"/>
  <c r="H283" i="40"/>
  <c r="J283" i="40"/>
  <c r="I283" i="40"/>
  <c r="G312" i="40"/>
  <c r="I371" i="40"/>
  <c r="J37" i="40"/>
  <c r="I37" i="40"/>
  <c r="H392" i="40"/>
  <c r="J392" i="40"/>
  <c r="H231" i="40"/>
  <c r="G353" i="40"/>
  <c r="G392" i="40"/>
  <c r="F95" i="40"/>
  <c r="H28" i="40"/>
  <c r="I97" i="40"/>
  <c r="F312" i="40"/>
  <c r="G367" i="40"/>
  <c r="F237" i="40"/>
  <c r="G173" i="40"/>
  <c r="H37" i="40"/>
  <c r="I56" i="40"/>
  <c r="J95" i="40"/>
  <c r="I126" i="40"/>
  <c r="G126" i="40"/>
  <c r="H126" i="40"/>
  <c r="J126" i="40"/>
  <c r="J139" i="40"/>
  <c r="F165" i="40"/>
  <c r="G254" i="40"/>
  <c r="F254" i="40"/>
  <c r="I392" i="40"/>
  <c r="I62" i="40"/>
  <c r="I257" i="40"/>
  <c r="F257" i="40"/>
  <c r="H333" i="40"/>
  <c r="G352" i="40"/>
  <c r="G381" i="40"/>
  <c r="J7" i="40"/>
  <c r="H8" i="40"/>
  <c r="J9" i="40"/>
  <c r="F49" i="40"/>
  <c r="J52" i="40"/>
  <c r="I76" i="40"/>
  <c r="I83" i="40"/>
  <c r="H94" i="40"/>
  <c r="J96" i="40"/>
  <c r="I114" i="40"/>
  <c r="I131" i="40"/>
  <c r="J136" i="40"/>
  <c r="H148" i="40"/>
  <c r="J148" i="40"/>
  <c r="F148" i="40"/>
  <c r="H52" i="40"/>
  <c r="G54" i="40"/>
  <c r="J70" i="40"/>
  <c r="F76" i="40"/>
  <c r="H76" i="40"/>
  <c r="J83" i="40"/>
  <c r="J94" i="40"/>
  <c r="F96" i="40"/>
  <c r="H96" i="40"/>
  <c r="I124" i="40"/>
  <c r="F154" i="40"/>
  <c r="I154" i="40"/>
  <c r="G123" i="40"/>
  <c r="J133" i="40"/>
  <c r="H136" i="40"/>
  <c r="I148" i="40"/>
  <c r="H160" i="40"/>
  <c r="F164" i="40"/>
  <c r="H206" i="40"/>
  <c r="F212" i="40"/>
  <c r="I212" i="40"/>
  <c r="F214" i="40"/>
  <c r="J214" i="40"/>
  <c r="J247" i="40"/>
  <c r="J278" i="40"/>
  <c r="H297" i="40"/>
  <c r="F301" i="40"/>
  <c r="J321" i="40"/>
  <c r="H326" i="40"/>
  <c r="F333" i="40"/>
  <c r="G342" i="40"/>
  <c r="H350" i="40"/>
  <c r="J386" i="40"/>
  <c r="F160" i="40"/>
  <c r="F197" i="40"/>
  <c r="I202" i="40"/>
  <c r="F244" i="40"/>
  <c r="F247" i="40"/>
  <c r="I252" i="40"/>
  <c r="H321" i="40"/>
  <c r="I160" i="40"/>
  <c r="F321" i="40"/>
  <c r="I333" i="40"/>
  <c r="G15" i="40" l="1"/>
  <c r="J34" i="40"/>
  <c r="H143" i="40"/>
  <c r="G143" i="40"/>
  <c r="I17" i="40"/>
  <c r="H10" i="40"/>
  <c r="G14" i="40"/>
  <c r="G11" i="40"/>
  <c r="I13" i="40"/>
  <c r="H12" i="40"/>
  <c r="F21" i="40"/>
  <c r="I34" i="40"/>
  <c r="F34" i="40"/>
  <c r="I10" i="40"/>
  <c r="F20" i="40"/>
  <c r="F16" i="40"/>
  <c r="J10" i="40"/>
  <c r="J12" i="40"/>
  <c r="F14" i="40"/>
  <c r="F15" i="40"/>
  <c r="H16" i="40"/>
  <c r="J17" i="40"/>
  <c r="J21" i="40"/>
  <c r="J22" i="40"/>
  <c r="F26" i="40"/>
  <c r="J62" i="40"/>
  <c r="G62" i="40"/>
  <c r="F65" i="40"/>
  <c r="I65" i="40"/>
  <c r="H15" i="40"/>
  <c r="J75" i="40"/>
  <c r="G75" i="40"/>
  <c r="F98" i="40"/>
  <c r="G98" i="40"/>
  <c r="I113" i="40"/>
  <c r="J113" i="40"/>
  <c r="J123" i="40"/>
  <c r="H123" i="40"/>
  <c r="G127" i="40"/>
  <c r="J127" i="40"/>
  <c r="H9" i="40"/>
  <c r="F17" i="40"/>
  <c r="G9" i="40"/>
  <c r="J14" i="40"/>
  <c r="F407" i="40" s="1"/>
  <c r="I11" i="40"/>
  <c r="J26" i="40"/>
  <c r="G13" i="40"/>
  <c r="J15" i="40"/>
  <c r="H17" i="40"/>
  <c r="I22" i="40"/>
  <c r="J74" i="40"/>
  <c r="G128" i="40"/>
  <c r="I128" i="40"/>
  <c r="H128" i="40"/>
  <c r="G140" i="40"/>
  <c r="H151" i="40"/>
  <c r="F163" i="40"/>
  <c r="J164" i="40"/>
  <c r="I180" i="40"/>
  <c r="H183" i="40"/>
  <c r="J187" i="40"/>
  <c r="F191" i="40"/>
  <c r="G206" i="40"/>
  <c r="I214" i="40"/>
  <c r="H226" i="40"/>
  <c r="G232" i="40"/>
  <c r="F239" i="40"/>
  <c r="G257" i="40"/>
  <c r="F280" i="40"/>
  <c r="H280" i="40"/>
  <c r="J292" i="40"/>
  <c r="G306" i="40"/>
  <c r="H346" i="40"/>
  <c r="J349" i="40"/>
  <c r="F354" i="40"/>
  <c r="G164" i="40"/>
  <c r="G214" i="40"/>
  <c r="G326" i="40"/>
  <c r="G333" i="40"/>
  <c r="G349" i="40"/>
  <c r="G360" i="40"/>
  <c r="H387" i="40"/>
  <c r="F349" i="40"/>
  <c r="F406" i="40" l="1"/>
  <c r="F408" i="40"/>
  <c r="F409" i="40" l="1"/>
</calcChain>
</file>

<file path=xl/sharedStrings.xml><?xml version="1.0" encoding="utf-8"?>
<sst xmlns="http://schemas.openxmlformats.org/spreadsheetml/2006/main" count="6735" uniqueCount="1294">
  <si>
    <t>別紙</t>
    <rPh sb="0" eb="2">
      <t>ベッシ</t>
    </rPh>
    <phoneticPr fontId="2"/>
  </si>
  <si>
    <t>1　土砂災害警戒区域及び土砂災害特別警戒区域指定箇所一覧表</t>
    <rPh sb="2" eb="4">
      <t>ドシャ</t>
    </rPh>
    <rPh sb="4" eb="6">
      <t>サイガイ</t>
    </rPh>
    <rPh sb="6" eb="8">
      <t>ケイカイ</t>
    </rPh>
    <rPh sb="8" eb="10">
      <t>クイキ</t>
    </rPh>
    <rPh sb="10" eb="11">
      <t>オヨ</t>
    </rPh>
    <rPh sb="12" eb="14">
      <t>ドシャ</t>
    </rPh>
    <rPh sb="14" eb="16">
      <t>サイガイ</t>
    </rPh>
    <rPh sb="16" eb="18">
      <t>トクベツ</t>
    </rPh>
    <rPh sb="18" eb="20">
      <t>ケイカイ</t>
    </rPh>
    <rPh sb="20" eb="22">
      <t>クイキ</t>
    </rPh>
    <rPh sb="22" eb="24">
      <t>シテイ</t>
    </rPh>
    <rPh sb="24" eb="26">
      <t>カショ</t>
    </rPh>
    <rPh sb="26" eb="28">
      <t>イチラン</t>
    </rPh>
    <rPh sb="28" eb="29">
      <t>ヒョウ</t>
    </rPh>
    <phoneticPr fontId="2"/>
  </si>
  <si>
    <t>土　砂　災　害　警　戒　区　域</t>
    <rPh sb="0" eb="1">
      <t>ツチ</t>
    </rPh>
    <rPh sb="2" eb="3">
      <t>スナ</t>
    </rPh>
    <rPh sb="4" eb="5">
      <t>ワザワ</t>
    </rPh>
    <rPh sb="6" eb="7">
      <t>ガイ</t>
    </rPh>
    <rPh sb="8" eb="9">
      <t>ケイ</t>
    </rPh>
    <rPh sb="10" eb="11">
      <t>カイ</t>
    </rPh>
    <rPh sb="12" eb="13">
      <t>ク</t>
    </rPh>
    <rPh sb="14" eb="15">
      <t>イキ</t>
    </rPh>
    <phoneticPr fontId="2"/>
  </si>
  <si>
    <t>土　砂　災　害　特　別　警　戒　区　域</t>
    <rPh sb="0" eb="1">
      <t>ツチ</t>
    </rPh>
    <rPh sb="2" eb="3">
      <t>スナ</t>
    </rPh>
    <rPh sb="4" eb="5">
      <t>ワザワ</t>
    </rPh>
    <rPh sb="6" eb="7">
      <t>ガイ</t>
    </rPh>
    <rPh sb="8" eb="9">
      <t>トク</t>
    </rPh>
    <rPh sb="10" eb="11">
      <t>ベツ</t>
    </rPh>
    <rPh sb="12" eb="13">
      <t>ケイ</t>
    </rPh>
    <rPh sb="14" eb="15">
      <t>カイ</t>
    </rPh>
    <rPh sb="16" eb="17">
      <t>ク</t>
    </rPh>
    <rPh sb="18" eb="19">
      <t>イキ</t>
    </rPh>
    <phoneticPr fontId="2"/>
  </si>
  <si>
    <t>箇所番号</t>
    <rPh sb="0" eb="2">
      <t>カショ</t>
    </rPh>
    <rPh sb="2" eb="4">
      <t>バンゴウ</t>
    </rPh>
    <phoneticPr fontId="2"/>
  </si>
  <si>
    <t>区域の名称</t>
    <rPh sb="0" eb="2">
      <t>クイキ</t>
    </rPh>
    <rPh sb="3" eb="5">
      <t>メイショウ</t>
    </rPh>
    <phoneticPr fontId="2"/>
  </si>
  <si>
    <t>所在地</t>
    <rPh sb="0" eb="3">
      <t>ショザイチ</t>
    </rPh>
    <phoneticPr fontId="2"/>
  </si>
  <si>
    <t>指定の区域</t>
    <rPh sb="0" eb="2">
      <t>シテイ</t>
    </rPh>
    <rPh sb="3" eb="5">
      <t>クイキ</t>
    </rPh>
    <phoneticPr fontId="2"/>
  </si>
  <si>
    <t>土砂災害の発生原因となる自然現象の種類</t>
    <rPh sb="0" eb="2">
      <t>ドシャ</t>
    </rPh>
    <rPh sb="2" eb="4">
      <t>サイガイ</t>
    </rPh>
    <rPh sb="5" eb="7">
      <t>ハッセイ</t>
    </rPh>
    <rPh sb="7" eb="9">
      <t>ゲンイン</t>
    </rPh>
    <rPh sb="12" eb="14">
      <t>シゼン</t>
    </rPh>
    <rPh sb="14" eb="16">
      <t>ゲンショウ</t>
    </rPh>
    <rPh sb="17" eb="19">
      <t>シュルイ</t>
    </rPh>
    <phoneticPr fontId="2"/>
  </si>
  <si>
    <t>別図のとおり</t>
  </si>
  <si>
    <t>警戒区域</t>
    <rPh sb="0" eb="2">
      <t>ケイカイ</t>
    </rPh>
    <rPh sb="2" eb="4">
      <t>クイキ</t>
    </rPh>
    <phoneticPr fontId="2"/>
  </si>
  <si>
    <t>特別警戒区域</t>
    <rPh sb="0" eb="2">
      <t>トクベツ</t>
    </rPh>
    <rPh sb="2" eb="4">
      <t>ケイカイ</t>
    </rPh>
    <rPh sb="4" eb="6">
      <t>クイキ</t>
    </rPh>
    <phoneticPr fontId="2"/>
  </si>
  <si>
    <t>土石流</t>
    <phoneticPr fontId="2"/>
  </si>
  <si>
    <t>－</t>
    <phoneticPr fontId="2"/>
  </si>
  <si>
    <t>急傾斜0箇所</t>
    <rPh sb="0" eb="3">
      <t>キュウケイシャ</t>
    </rPh>
    <rPh sb="4" eb="6">
      <t>カショ</t>
    </rPh>
    <phoneticPr fontId="2"/>
  </si>
  <si>
    <t>土石流1箇所</t>
    <rPh sb="0" eb="3">
      <t>ドセキリュウ</t>
    </rPh>
    <rPh sb="4" eb="6">
      <t>カショ</t>
    </rPh>
    <phoneticPr fontId="2"/>
  </si>
  <si>
    <t>土石流0箇所</t>
    <rPh sb="0" eb="3">
      <t>ドセキリュウ</t>
    </rPh>
    <rPh sb="4" eb="6">
      <t>カショ</t>
    </rPh>
    <phoneticPr fontId="2"/>
  </si>
  <si>
    <t>土石流5箇所</t>
    <rPh sb="0" eb="3">
      <t>ドセキリュウ</t>
    </rPh>
    <rPh sb="4" eb="6">
      <t>カショ</t>
    </rPh>
    <phoneticPr fontId="2"/>
  </si>
  <si>
    <t>土石流4箇所</t>
    <rPh sb="0" eb="3">
      <t>ドセキリュウ</t>
    </rPh>
    <rPh sb="4" eb="6">
      <t>カショ</t>
    </rPh>
    <phoneticPr fontId="2"/>
  </si>
  <si>
    <t>土石流6箇所</t>
    <rPh sb="0" eb="3">
      <t>ドセキリュウ</t>
    </rPh>
    <rPh sb="4" eb="6">
      <t>カショ</t>
    </rPh>
    <phoneticPr fontId="2"/>
  </si>
  <si>
    <t>土石流3箇所</t>
    <rPh sb="0" eb="3">
      <t>ドセキリュウ</t>
    </rPh>
    <rPh sb="4" eb="6">
      <t>カショ</t>
    </rPh>
    <phoneticPr fontId="2"/>
  </si>
  <si>
    <t>急傾斜5箇所</t>
    <rPh sb="0" eb="3">
      <t>キュウケイシャ</t>
    </rPh>
    <rPh sb="4" eb="6">
      <t>カショ</t>
    </rPh>
    <phoneticPr fontId="2"/>
  </si>
  <si>
    <t>土石流</t>
    <phoneticPr fontId="2"/>
  </si>
  <si>
    <t>366-Ⅰ-515</t>
    <phoneticPr fontId="2"/>
  </si>
  <si>
    <t>366-Ⅰ-516</t>
  </si>
  <si>
    <t>366-Ⅰ-517</t>
  </si>
  <si>
    <t>下夏内沢</t>
    <rPh sb="0" eb="1">
      <t>シモ</t>
    </rPh>
    <rPh sb="1" eb="2">
      <t>ナツ</t>
    </rPh>
    <rPh sb="2" eb="3">
      <t>ウチ</t>
    </rPh>
    <rPh sb="3" eb="4">
      <t>サワ</t>
    </rPh>
    <phoneticPr fontId="2"/>
  </si>
  <si>
    <t>滑沢</t>
    <rPh sb="0" eb="1">
      <t>スベ</t>
    </rPh>
    <rPh sb="1" eb="2">
      <t>サワ</t>
    </rPh>
    <phoneticPr fontId="2"/>
  </si>
  <si>
    <t>大仁田沢</t>
    <rPh sb="0" eb="1">
      <t>オオ</t>
    </rPh>
    <rPh sb="1" eb="2">
      <t>ニ</t>
    </rPh>
    <rPh sb="2" eb="3">
      <t>タ</t>
    </rPh>
    <rPh sb="3" eb="4">
      <t>サワ</t>
    </rPh>
    <phoneticPr fontId="2"/>
  </si>
  <si>
    <t>多野郡上野村楢原</t>
    <rPh sb="0" eb="2">
      <t>タノ</t>
    </rPh>
    <rPh sb="2" eb="3">
      <t>グン</t>
    </rPh>
    <rPh sb="3" eb="6">
      <t>ウエノムラ</t>
    </rPh>
    <rPh sb="6" eb="8">
      <t>ナラハラ</t>
    </rPh>
    <phoneticPr fontId="2"/>
  </si>
  <si>
    <t>K0413</t>
    <phoneticPr fontId="2"/>
  </si>
  <si>
    <t>K0423</t>
    <phoneticPr fontId="2"/>
  </si>
  <si>
    <t>K0424</t>
    <phoneticPr fontId="2"/>
  </si>
  <si>
    <t>K2477</t>
    <phoneticPr fontId="2"/>
  </si>
  <si>
    <t>K2478-1</t>
    <phoneticPr fontId="2"/>
  </si>
  <si>
    <t>K2478-2</t>
  </si>
  <si>
    <t>K2479</t>
    <phoneticPr fontId="2"/>
  </si>
  <si>
    <t>K2480</t>
  </si>
  <si>
    <t>K2481-1</t>
    <phoneticPr fontId="2"/>
  </si>
  <si>
    <t>K2481-2</t>
  </si>
  <si>
    <t>K2482</t>
    <phoneticPr fontId="2"/>
  </si>
  <si>
    <t>K2483</t>
    <phoneticPr fontId="2"/>
  </si>
  <si>
    <t>K2484</t>
  </si>
  <si>
    <t>塩之沢1</t>
    <rPh sb="0" eb="3">
      <t>シオノサワ</t>
    </rPh>
    <phoneticPr fontId="2"/>
  </si>
  <si>
    <t>塩之沢9</t>
    <rPh sb="0" eb="3">
      <t>シオノサワ</t>
    </rPh>
    <phoneticPr fontId="2"/>
  </si>
  <si>
    <t>塩之沢2</t>
    <rPh sb="0" eb="3">
      <t>シオノサワ</t>
    </rPh>
    <phoneticPr fontId="2"/>
  </si>
  <si>
    <t>塩之沢3-1</t>
    <rPh sb="0" eb="3">
      <t>シオノサワ</t>
    </rPh>
    <phoneticPr fontId="2"/>
  </si>
  <si>
    <t>塩之沢3-2</t>
    <rPh sb="0" eb="3">
      <t>シオノサワ</t>
    </rPh>
    <phoneticPr fontId="2"/>
  </si>
  <si>
    <t>塩之沢4</t>
    <rPh sb="0" eb="3">
      <t>シオノサワ</t>
    </rPh>
    <phoneticPr fontId="2"/>
  </si>
  <si>
    <t>塩之沢5</t>
    <rPh sb="0" eb="3">
      <t>シオノサワ</t>
    </rPh>
    <phoneticPr fontId="2"/>
  </si>
  <si>
    <t>塩之沢6-1</t>
    <rPh sb="0" eb="3">
      <t>シオノサワ</t>
    </rPh>
    <phoneticPr fontId="2"/>
  </si>
  <si>
    <t>塩之沢6-2</t>
    <rPh sb="0" eb="3">
      <t>シオノサワ</t>
    </rPh>
    <phoneticPr fontId="2"/>
  </si>
  <si>
    <t>塩之沢7</t>
    <rPh sb="0" eb="3">
      <t>シオノサワ</t>
    </rPh>
    <phoneticPr fontId="2"/>
  </si>
  <si>
    <t>塩之沢8</t>
    <rPh sb="0" eb="3">
      <t>シオノサワ</t>
    </rPh>
    <phoneticPr fontId="2"/>
  </si>
  <si>
    <t>塩之沢10</t>
    <rPh sb="0" eb="3">
      <t>シオノサワ</t>
    </rPh>
    <phoneticPr fontId="2"/>
  </si>
  <si>
    <t>急傾斜地の崩壊</t>
    <rPh sb="0" eb="1">
      <t>キュウ</t>
    </rPh>
    <rPh sb="1" eb="4">
      <t>ケイシャチ</t>
    </rPh>
    <rPh sb="5" eb="7">
      <t>ホウカイ</t>
    </rPh>
    <phoneticPr fontId="2"/>
  </si>
  <si>
    <t>366-Ⅰ-518-1</t>
    <phoneticPr fontId="2"/>
  </si>
  <si>
    <t>366-Ⅰ-518-2</t>
  </si>
  <si>
    <t>366-Ⅰ-519</t>
    <phoneticPr fontId="2"/>
  </si>
  <si>
    <t>366-Ⅱ-511</t>
    <phoneticPr fontId="2"/>
  </si>
  <si>
    <t>366-Ⅱ-512</t>
  </si>
  <si>
    <t>須郷沢-1</t>
    <rPh sb="0" eb="2">
      <t>スゴウ</t>
    </rPh>
    <rPh sb="2" eb="3">
      <t>サワ</t>
    </rPh>
    <phoneticPr fontId="2"/>
  </si>
  <si>
    <t>須郷沢-2</t>
    <rPh sb="0" eb="2">
      <t>スゴウ</t>
    </rPh>
    <rPh sb="2" eb="3">
      <t>サワ</t>
    </rPh>
    <phoneticPr fontId="2"/>
  </si>
  <si>
    <t>下須郷沢</t>
    <rPh sb="0" eb="1">
      <t>シモ</t>
    </rPh>
    <rPh sb="1" eb="3">
      <t>スゴウ</t>
    </rPh>
    <rPh sb="3" eb="4">
      <t>サワ</t>
    </rPh>
    <phoneticPr fontId="2"/>
  </si>
  <si>
    <t>大平沢</t>
    <rPh sb="0" eb="2">
      <t>オオヒラ</t>
    </rPh>
    <rPh sb="2" eb="3">
      <t>サワ</t>
    </rPh>
    <phoneticPr fontId="2"/>
  </si>
  <si>
    <t>楢沢</t>
    <rPh sb="0" eb="1">
      <t>ナラ</t>
    </rPh>
    <rPh sb="1" eb="2">
      <t>サワ</t>
    </rPh>
    <phoneticPr fontId="2"/>
  </si>
  <si>
    <t>K0416-1</t>
    <phoneticPr fontId="2"/>
  </si>
  <si>
    <t>K0416-2</t>
  </si>
  <si>
    <t>須郷-1</t>
    <rPh sb="0" eb="2">
      <t>スゴウ</t>
    </rPh>
    <phoneticPr fontId="2"/>
  </si>
  <si>
    <t>須郷-2</t>
    <rPh sb="0" eb="2">
      <t>スゴウ</t>
    </rPh>
    <phoneticPr fontId="2"/>
  </si>
  <si>
    <t>急傾斜13箇所</t>
    <rPh sb="0" eb="3">
      <t>キュウケイシャ</t>
    </rPh>
    <rPh sb="5" eb="7">
      <t>カショ</t>
    </rPh>
    <phoneticPr fontId="2"/>
  </si>
  <si>
    <t>K2494</t>
    <phoneticPr fontId="2"/>
  </si>
  <si>
    <t>K2495</t>
  </si>
  <si>
    <t>K2496</t>
  </si>
  <si>
    <t>楢沢1</t>
    <rPh sb="0" eb="1">
      <t>ナラ</t>
    </rPh>
    <rPh sb="1" eb="2">
      <t>サワ</t>
    </rPh>
    <phoneticPr fontId="2"/>
  </si>
  <si>
    <t>楢沢2</t>
    <rPh sb="0" eb="1">
      <t>ナラ</t>
    </rPh>
    <rPh sb="1" eb="2">
      <t>サワ</t>
    </rPh>
    <phoneticPr fontId="2"/>
  </si>
  <si>
    <t>楢沢3</t>
    <rPh sb="0" eb="1">
      <t>ナラ</t>
    </rPh>
    <rPh sb="1" eb="2">
      <t>サワ</t>
    </rPh>
    <phoneticPr fontId="2"/>
  </si>
  <si>
    <t>366-Ⅱ-506</t>
    <phoneticPr fontId="2"/>
  </si>
  <si>
    <t>366-Ⅱ-507</t>
    <phoneticPr fontId="2"/>
  </si>
  <si>
    <t>366-Ⅱ-508</t>
  </si>
  <si>
    <t>366-J-510</t>
    <phoneticPr fontId="2"/>
  </si>
  <si>
    <t>黒川橋沢</t>
    <rPh sb="0" eb="2">
      <t>クロカワ</t>
    </rPh>
    <rPh sb="2" eb="3">
      <t>ハシ</t>
    </rPh>
    <rPh sb="3" eb="4">
      <t>サワ</t>
    </rPh>
    <phoneticPr fontId="2"/>
  </si>
  <si>
    <t>橋の沢</t>
    <rPh sb="0" eb="1">
      <t>ハシ</t>
    </rPh>
    <rPh sb="2" eb="3">
      <t>サワ</t>
    </rPh>
    <phoneticPr fontId="2"/>
  </si>
  <si>
    <t>日影平沢</t>
    <rPh sb="0" eb="2">
      <t>ヒカゲ</t>
    </rPh>
    <rPh sb="2" eb="3">
      <t>タイラ</t>
    </rPh>
    <rPh sb="3" eb="4">
      <t>サワ</t>
    </rPh>
    <phoneticPr fontId="2"/>
  </si>
  <si>
    <t>南沢</t>
    <rPh sb="0" eb="1">
      <t>ミナミ</t>
    </rPh>
    <rPh sb="1" eb="2">
      <t>サワ</t>
    </rPh>
    <phoneticPr fontId="2"/>
  </si>
  <si>
    <t>K0414-1</t>
    <phoneticPr fontId="2"/>
  </si>
  <si>
    <t>K0414-2</t>
    <phoneticPr fontId="2"/>
  </si>
  <si>
    <t>明ヶ沢-1</t>
    <rPh sb="0" eb="1">
      <t>メイ</t>
    </rPh>
    <rPh sb="2" eb="3">
      <t>サワ</t>
    </rPh>
    <phoneticPr fontId="2"/>
  </si>
  <si>
    <t>明ヶ沢-2</t>
    <rPh sb="0" eb="1">
      <t>メイ</t>
    </rPh>
    <rPh sb="2" eb="3">
      <t>サワ</t>
    </rPh>
    <phoneticPr fontId="2"/>
  </si>
  <si>
    <t>K2485-1</t>
    <phoneticPr fontId="2"/>
  </si>
  <si>
    <t>K2485-2</t>
  </si>
  <si>
    <t>K2486-1</t>
    <phoneticPr fontId="2"/>
  </si>
  <si>
    <t>K2486-2</t>
  </si>
  <si>
    <t>K2487-1</t>
    <phoneticPr fontId="2"/>
  </si>
  <si>
    <t>K2487-2</t>
  </si>
  <si>
    <t>K2487-3</t>
  </si>
  <si>
    <t>K2488-1</t>
    <phoneticPr fontId="2"/>
  </si>
  <si>
    <t>K2488-2</t>
  </si>
  <si>
    <t>K2489</t>
    <phoneticPr fontId="2"/>
  </si>
  <si>
    <t>黒川4-1</t>
    <rPh sb="0" eb="2">
      <t>クロカワ</t>
    </rPh>
    <phoneticPr fontId="2"/>
  </si>
  <si>
    <t>黒川4-2</t>
    <rPh sb="0" eb="2">
      <t>クロカワ</t>
    </rPh>
    <phoneticPr fontId="2"/>
  </si>
  <si>
    <t>黒川5-1</t>
    <rPh sb="0" eb="2">
      <t>クロカワ</t>
    </rPh>
    <phoneticPr fontId="2"/>
  </si>
  <si>
    <t>黒川5-2</t>
    <rPh sb="0" eb="2">
      <t>クロカワ</t>
    </rPh>
    <phoneticPr fontId="2"/>
  </si>
  <si>
    <t>黒川7-1</t>
    <rPh sb="0" eb="2">
      <t>クロカワ</t>
    </rPh>
    <phoneticPr fontId="2"/>
  </si>
  <si>
    <t>黒川7-2</t>
    <rPh sb="0" eb="2">
      <t>クロカワ</t>
    </rPh>
    <phoneticPr fontId="2"/>
  </si>
  <si>
    <t>黒川7-3</t>
    <rPh sb="0" eb="2">
      <t>クロカワ</t>
    </rPh>
    <phoneticPr fontId="2"/>
  </si>
  <si>
    <t>黒川8-1</t>
    <rPh sb="0" eb="2">
      <t>クロカワ</t>
    </rPh>
    <phoneticPr fontId="2"/>
  </si>
  <si>
    <t>黒川8-2</t>
    <rPh sb="0" eb="2">
      <t>クロカワ</t>
    </rPh>
    <phoneticPr fontId="2"/>
  </si>
  <si>
    <t>黒川9</t>
    <rPh sb="0" eb="2">
      <t>クロカワ</t>
    </rPh>
    <phoneticPr fontId="2"/>
  </si>
  <si>
    <t>K2490</t>
    <phoneticPr fontId="2"/>
  </si>
  <si>
    <t>黒川10</t>
    <rPh sb="0" eb="2">
      <t>クロカワ</t>
    </rPh>
    <phoneticPr fontId="2"/>
  </si>
  <si>
    <t>366-Ⅰ-514</t>
    <phoneticPr fontId="2"/>
  </si>
  <si>
    <t>366-Ⅱ-509</t>
    <phoneticPr fontId="2"/>
  </si>
  <si>
    <t>366-Ⅱ-510</t>
  </si>
  <si>
    <t>366-J-506</t>
    <phoneticPr fontId="2"/>
  </si>
  <si>
    <t>366-J-507</t>
  </si>
  <si>
    <t>366-J-511</t>
    <phoneticPr fontId="2"/>
  </si>
  <si>
    <t>K0409-1</t>
    <phoneticPr fontId="2"/>
  </si>
  <si>
    <t>K0409-2</t>
  </si>
  <si>
    <t>K0410-1</t>
    <phoneticPr fontId="2"/>
  </si>
  <si>
    <t>K0410-2</t>
  </si>
  <si>
    <t>K0411-1</t>
    <phoneticPr fontId="2"/>
  </si>
  <si>
    <t>K0411-2</t>
  </si>
  <si>
    <t>K0412</t>
    <phoneticPr fontId="2"/>
  </si>
  <si>
    <t>K0415-1</t>
    <phoneticPr fontId="2"/>
  </si>
  <si>
    <t>K0415-2</t>
  </si>
  <si>
    <t>K0415-3</t>
  </si>
  <si>
    <t>K0425-1</t>
    <phoneticPr fontId="2"/>
  </si>
  <si>
    <t>K0425-2</t>
  </si>
  <si>
    <t>K0426</t>
    <phoneticPr fontId="2"/>
  </si>
  <si>
    <t>K0427</t>
  </si>
  <si>
    <t>K2491-1</t>
    <phoneticPr fontId="2"/>
  </si>
  <si>
    <t>K2491-2</t>
  </si>
  <si>
    <t>K2492-1</t>
    <phoneticPr fontId="2"/>
  </si>
  <si>
    <t>K2492-2</t>
  </si>
  <si>
    <t>K2493</t>
    <phoneticPr fontId="2"/>
  </si>
  <si>
    <t>矢弓沢</t>
    <rPh sb="0" eb="1">
      <t>ヤ</t>
    </rPh>
    <rPh sb="1" eb="2">
      <t>ユミ</t>
    </rPh>
    <rPh sb="2" eb="3">
      <t>サワ</t>
    </rPh>
    <phoneticPr fontId="2"/>
  </si>
  <si>
    <t>崖所沢</t>
    <rPh sb="0" eb="1">
      <t>ガケ</t>
    </rPh>
    <rPh sb="1" eb="2">
      <t>トコロ</t>
    </rPh>
    <rPh sb="2" eb="3">
      <t>サワ</t>
    </rPh>
    <phoneticPr fontId="2"/>
  </si>
  <si>
    <t>崖所東沢</t>
    <rPh sb="0" eb="1">
      <t>ガケ</t>
    </rPh>
    <rPh sb="1" eb="2">
      <t>トコロ</t>
    </rPh>
    <rPh sb="2" eb="3">
      <t>ヒガシ</t>
    </rPh>
    <rPh sb="3" eb="4">
      <t>サワ</t>
    </rPh>
    <phoneticPr fontId="2"/>
  </si>
  <si>
    <t>橋沢</t>
    <rPh sb="0" eb="1">
      <t>ハシ</t>
    </rPh>
    <rPh sb="1" eb="2">
      <t>サワ</t>
    </rPh>
    <phoneticPr fontId="2"/>
  </si>
  <si>
    <t>小倉沢</t>
    <rPh sb="0" eb="2">
      <t>コクラ</t>
    </rPh>
    <rPh sb="2" eb="3">
      <t>サワ</t>
    </rPh>
    <phoneticPr fontId="2"/>
  </si>
  <si>
    <t>鳥沢</t>
    <rPh sb="0" eb="1">
      <t>トリ</t>
    </rPh>
    <rPh sb="1" eb="2">
      <t>サワ</t>
    </rPh>
    <phoneticPr fontId="2"/>
  </si>
  <si>
    <t>白井南-1</t>
    <rPh sb="0" eb="2">
      <t>シロイ</t>
    </rPh>
    <rPh sb="2" eb="3">
      <t>ミナミ</t>
    </rPh>
    <phoneticPr fontId="2"/>
  </si>
  <si>
    <t>白井南-2</t>
    <rPh sb="0" eb="2">
      <t>シロイ</t>
    </rPh>
    <rPh sb="2" eb="3">
      <t>ミナミ</t>
    </rPh>
    <phoneticPr fontId="2"/>
  </si>
  <si>
    <t>白井(B)-1</t>
    <rPh sb="0" eb="2">
      <t>シロイ</t>
    </rPh>
    <phoneticPr fontId="2"/>
  </si>
  <si>
    <t>白井(B)-2</t>
    <rPh sb="0" eb="2">
      <t>シロイ</t>
    </rPh>
    <phoneticPr fontId="2"/>
  </si>
  <si>
    <t>白井-1</t>
    <rPh sb="0" eb="2">
      <t>シロイ</t>
    </rPh>
    <phoneticPr fontId="2"/>
  </si>
  <si>
    <t>白井-2</t>
    <rPh sb="0" eb="2">
      <t>シロイ</t>
    </rPh>
    <phoneticPr fontId="2"/>
  </si>
  <si>
    <t>白井北</t>
    <rPh sb="0" eb="2">
      <t>シロイ</t>
    </rPh>
    <rPh sb="2" eb="3">
      <t>キタ</t>
    </rPh>
    <phoneticPr fontId="2"/>
  </si>
  <si>
    <t>堂所-1</t>
    <rPh sb="0" eb="1">
      <t>ドウ</t>
    </rPh>
    <rPh sb="1" eb="2">
      <t>ショ</t>
    </rPh>
    <phoneticPr fontId="2"/>
  </si>
  <si>
    <t>堂所-2</t>
    <rPh sb="0" eb="1">
      <t>ドウ</t>
    </rPh>
    <rPh sb="1" eb="2">
      <t>ショ</t>
    </rPh>
    <phoneticPr fontId="2"/>
  </si>
  <si>
    <t>堂所-3</t>
    <rPh sb="0" eb="1">
      <t>ドウ</t>
    </rPh>
    <rPh sb="1" eb="2">
      <t>ショ</t>
    </rPh>
    <phoneticPr fontId="2"/>
  </si>
  <si>
    <t>堂所2-1</t>
    <rPh sb="0" eb="1">
      <t>ドウ</t>
    </rPh>
    <rPh sb="1" eb="2">
      <t>ショ</t>
    </rPh>
    <phoneticPr fontId="2"/>
  </si>
  <si>
    <t>堂所2-2</t>
    <rPh sb="0" eb="1">
      <t>ドウ</t>
    </rPh>
    <rPh sb="1" eb="2">
      <t>ショ</t>
    </rPh>
    <phoneticPr fontId="2"/>
  </si>
  <si>
    <t>堂所1-1</t>
    <rPh sb="0" eb="1">
      <t>ドウ</t>
    </rPh>
    <rPh sb="1" eb="2">
      <t>ショ</t>
    </rPh>
    <phoneticPr fontId="2"/>
  </si>
  <si>
    <t>堂所1-2</t>
    <rPh sb="0" eb="1">
      <t>ドウ</t>
    </rPh>
    <rPh sb="1" eb="2">
      <t>ショ</t>
    </rPh>
    <phoneticPr fontId="2"/>
  </si>
  <si>
    <t>堂所3-1</t>
    <rPh sb="0" eb="1">
      <t>ドウ</t>
    </rPh>
    <rPh sb="1" eb="2">
      <t>ショ</t>
    </rPh>
    <phoneticPr fontId="2"/>
  </si>
  <si>
    <t>堂所3-2</t>
    <rPh sb="0" eb="1">
      <t>ドウ</t>
    </rPh>
    <rPh sb="1" eb="2">
      <t>ショ</t>
    </rPh>
    <phoneticPr fontId="2"/>
  </si>
  <si>
    <t>堂所4</t>
    <rPh sb="0" eb="1">
      <t>ドウ</t>
    </rPh>
    <rPh sb="1" eb="2">
      <t>ショ</t>
    </rPh>
    <phoneticPr fontId="2"/>
  </si>
  <si>
    <t>急傾斜19箇所</t>
    <rPh sb="0" eb="3">
      <t>キュウケイシャ</t>
    </rPh>
    <rPh sb="5" eb="7">
      <t>カショ</t>
    </rPh>
    <phoneticPr fontId="2"/>
  </si>
  <si>
    <t>366-Ⅰ-510</t>
    <phoneticPr fontId="2"/>
  </si>
  <si>
    <t>366-Ⅰ-511</t>
    <phoneticPr fontId="2"/>
  </si>
  <si>
    <t>366-Ⅰ-512</t>
  </si>
  <si>
    <t>366-J-509</t>
    <phoneticPr fontId="2"/>
  </si>
  <si>
    <t>湯ノ沢</t>
    <rPh sb="0" eb="1">
      <t>ユ</t>
    </rPh>
    <rPh sb="2" eb="3">
      <t>サワ</t>
    </rPh>
    <phoneticPr fontId="2"/>
  </si>
  <si>
    <t>前沢</t>
    <rPh sb="0" eb="1">
      <t>マエ</t>
    </rPh>
    <rPh sb="1" eb="2">
      <t>サワ</t>
    </rPh>
    <phoneticPr fontId="2"/>
  </si>
  <si>
    <t>引矢倉沢</t>
    <rPh sb="0" eb="1">
      <t>ヒ</t>
    </rPh>
    <rPh sb="1" eb="3">
      <t>ヤクラ</t>
    </rPh>
    <rPh sb="3" eb="4">
      <t>サワ</t>
    </rPh>
    <phoneticPr fontId="2"/>
  </si>
  <si>
    <t>神行沢</t>
    <rPh sb="0" eb="1">
      <t>カミ</t>
    </rPh>
    <rPh sb="1" eb="2">
      <t>ユ</t>
    </rPh>
    <rPh sb="2" eb="3">
      <t>サワ</t>
    </rPh>
    <phoneticPr fontId="2"/>
  </si>
  <si>
    <t>K0405</t>
    <phoneticPr fontId="2"/>
  </si>
  <si>
    <t>K0406</t>
    <phoneticPr fontId="2"/>
  </si>
  <si>
    <t>K0407</t>
  </si>
  <si>
    <t>K0408</t>
  </si>
  <si>
    <t>K2508</t>
    <phoneticPr fontId="2"/>
  </si>
  <si>
    <t>K2509</t>
  </si>
  <si>
    <t>K2510</t>
  </si>
  <si>
    <t>K2511</t>
  </si>
  <si>
    <t>K2512</t>
  </si>
  <si>
    <t>K2513</t>
  </si>
  <si>
    <t>K2514-1</t>
    <phoneticPr fontId="2"/>
  </si>
  <si>
    <t>K2514-2</t>
  </si>
  <si>
    <t>K2515</t>
    <phoneticPr fontId="2"/>
  </si>
  <si>
    <t>K2497</t>
    <phoneticPr fontId="2"/>
  </si>
  <si>
    <t>中之沢</t>
    <rPh sb="0" eb="1">
      <t>ナカ</t>
    </rPh>
    <rPh sb="1" eb="2">
      <t>ノ</t>
    </rPh>
    <rPh sb="2" eb="3">
      <t>サワ</t>
    </rPh>
    <phoneticPr fontId="2"/>
  </si>
  <si>
    <t>三岐(A)</t>
    <rPh sb="0" eb="1">
      <t>サン</t>
    </rPh>
    <rPh sb="1" eb="2">
      <t>チマタ</t>
    </rPh>
    <phoneticPr fontId="2"/>
  </si>
  <si>
    <t>三岐(B)</t>
    <rPh sb="0" eb="1">
      <t>サン</t>
    </rPh>
    <rPh sb="1" eb="2">
      <t>チマタ</t>
    </rPh>
    <phoneticPr fontId="2"/>
  </si>
  <si>
    <t>三岐(C)</t>
    <rPh sb="0" eb="1">
      <t>サン</t>
    </rPh>
    <rPh sb="1" eb="2">
      <t>チマタ</t>
    </rPh>
    <phoneticPr fontId="2"/>
  </si>
  <si>
    <t>三岐1</t>
    <rPh sb="0" eb="1">
      <t>サン</t>
    </rPh>
    <rPh sb="1" eb="2">
      <t>チマタ</t>
    </rPh>
    <phoneticPr fontId="2"/>
  </si>
  <si>
    <t>浜平1</t>
    <rPh sb="0" eb="1">
      <t>ハマ</t>
    </rPh>
    <rPh sb="1" eb="2">
      <t>タイラ</t>
    </rPh>
    <phoneticPr fontId="2"/>
  </si>
  <si>
    <t>浜平2</t>
    <rPh sb="0" eb="1">
      <t>ハマ</t>
    </rPh>
    <rPh sb="1" eb="2">
      <t>タイラ</t>
    </rPh>
    <phoneticPr fontId="2"/>
  </si>
  <si>
    <t>浜平3</t>
    <rPh sb="0" eb="1">
      <t>ハマ</t>
    </rPh>
    <rPh sb="1" eb="2">
      <t>タイラ</t>
    </rPh>
    <phoneticPr fontId="2"/>
  </si>
  <si>
    <t>浜平4</t>
    <rPh sb="0" eb="1">
      <t>ハマ</t>
    </rPh>
    <rPh sb="1" eb="2">
      <t>タイラ</t>
    </rPh>
    <phoneticPr fontId="2"/>
  </si>
  <si>
    <t>中之沢2</t>
    <rPh sb="0" eb="1">
      <t>ナカ</t>
    </rPh>
    <rPh sb="1" eb="2">
      <t>ノ</t>
    </rPh>
    <rPh sb="2" eb="3">
      <t>サワ</t>
    </rPh>
    <phoneticPr fontId="2"/>
  </si>
  <si>
    <t>中之沢3-1</t>
    <rPh sb="0" eb="1">
      <t>ナカ</t>
    </rPh>
    <rPh sb="1" eb="2">
      <t>ノ</t>
    </rPh>
    <rPh sb="2" eb="3">
      <t>サワ</t>
    </rPh>
    <phoneticPr fontId="2"/>
  </si>
  <si>
    <t>中之沢3-2</t>
    <rPh sb="0" eb="1">
      <t>ナカ</t>
    </rPh>
    <rPh sb="1" eb="2">
      <t>ノ</t>
    </rPh>
    <rPh sb="2" eb="3">
      <t>サワ</t>
    </rPh>
    <phoneticPr fontId="2"/>
  </si>
  <si>
    <t>中之沢4</t>
    <rPh sb="0" eb="1">
      <t>ナカ</t>
    </rPh>
    <rPh sb="1" eb="2">
      <t>ノ</t>
    </rPh>
    <rPh sb="2" eb="3">
      <t>サワ</t>
    </rPh>
    <phoneticPr fontId="2"/>
  </si>
  <si>
    <t>急傾斜14箇所</t>
    <rPh sb="0" eb="3">
      <t>キュウケイシャ</t>
    </rPh>
    <rPh sb="5" eb="7">
      <t>カショ</t>
    </rPh>
    <phoneticPr fontId="2"/>
  </si>
  <si>
    <t>366-J-508</t>
    <phoneticPr fontId="2"/>
  </si>
  <si>
    <t>仲ノ沢本谷</t>
    <rPh sb="0" eb="1">
      <t>ナカ</t>
    </rPh>
    <rPh sb="2" eb="3">
      <t>サワ</t>
    </rPh>
    <rPh sb="3" eb="4">
      <t>ホン</t>
    </rPh>
    <rPh sb="4" eb="5">
      <t>タニ</t>
    </rPh>
    <phoneticPr fontId="2"/>
  </si>
  <si>
    <t>366-Ⅱ-513</t>
    <phoneticPr fontId="2"/>
  </si>
  <si>
    <t>小春橋北沢</t>
    <rPh sb="0" eb="2">
      <t>コハル</t>
    </rPh>
    <rPh sb="2" eb="3">
      <t>ハシ</t>
    </rPh>
    <rPh sb="3" eb="4">
      <t>キタ</t>
    </rPh>
    <rPh sb="4" eb="5">
      <t>サワ</t>
    </rPh>
    <phoneticPr fontId="2"/>
  </si>
  <si>
    <t>K0417</t>
    <phoneticPr fontId="2"/>
  </si>
  <si>
    <t>多野郡上野村乙父</t>
    <rPh sb="0" eb="2">
      <t>タノ</t>
    </rPh>
    <rPh sb="2" eb="3">
      <t>グン</t>
    </rPh>
    <rPh sb="3" eb="6">
      <t>ウエノムラ</t>
    </rPh>
    <rPh sb="6" eb="8">
      <t>オツチ</t>
    </rPh>
    <phoneticPr fontId="2"/>
  </si>
  <si>
    <t>K2507</t>
    <phoneticPr fontId="2"/>
  </si>
  <si>
    <t>塩ノ沢</t>
    <rPh sb="0" eb="1">
      <t>シオ</t>
    </rPh>
    <rPh sb="2" eb="3">
      <t>サワ</t>
    </rPh>
    <phoneticPr fontId="2"/>
  </si>
  <si>
    <t>急傾斜12箇所</t>
    <rPh sb="0" eb="3">
      <t>キュウケイシャ</t>
    </rPh>
    <rPh sb="5" eb="7">
      <t>カショ</t>
    </rPh>
    <phoneticPr fontId="2"/>
  </si>
  <si>
    <t>K2483(塩之沢8)：設定区域は斜面と県道45号　--&gt;公示しない。</t>
    <rPh sb="29" eb="31">
      <t>コウジ</t>
    </rPh>
    <phoneticPr fontId="2"/>
  </si>
  <si>
    <t>警戒区域、特別警戒区域の箇所数にはカウントしていない。</t>
    <rPh sb="0" eb="2">
      <t>ケイカイ</t>
    </rPh>
    <rPh sb="2" eb="4">
      <t>クイキ</t>
    </rPh>
    <rPh sb="5" eb="7">
      <t>トクベツ</t>
    </rPh>
    <rPh sb="7" eb="9">
      <t>ケイカイ</t>
    </rPh>
    <rPh sb="9" eb="11">
      <t>クイキ</t>
    </rPh>
    <rPh sb="12" eb="14">
      <t>カショ</t>
    </rPh>
    <rPh sb="14" eb="15">
      <t>スウ</t>
    </rPh>
    <phoneticPr fontId="2"/>
  </si>
  <si>
    <t>366-J-508(仲ノ沢本谷)：設定区域は仲ノ沢本谷河道内と林道中ノ沢線　--&gt;公示しない。</t>
    <rPh sb="41" eb="43">
      <t>コウジ</t>
    </rPh>
    <phoneticPr fontId="2"/>
  </si>
  <si>
    <t>急傾斜2箇所</t>
    <rPh sb="0" eb="3">
      <t>キュウケイシャ</t>
    </rPh>
    <rPh sb="4" eb="6">
      <t>カショ</t>
    </rPh>
    <phoneticPr fontId="2"/>
  </si>
  <si>
    <t>※開発の可能性のある土地が区域内に存在しないため、調書・公示図書は作成するが公示はしない。</t>
    <rPh sb="1" eb="3">
      <t>カイハツ</t>
    </rPh>
    <rPh sb="4" eb="7">
      <t>カノウセイ</t>
    </rPh>
    <rPh sb="10" eb="12">
      <t>トチ</t>
    </rPh>
    <rPh sb="13" eb="15">
      <t>クイキ</t>
    </rPh>
    <rPh sb="15" eb="16">
      <t>ナイ</t>
    </rPh>
    <rPh sb="17" eb="19">
      <t>ソンザイ</t>
    </rPh>
    <rPh sb="25" eb="27">
      <t>チョウショ</t>
    </rPh>
    <rPh sb="28" eb="30">
      <t>コウジ</t>
    </rPh>
    <rPh sb="30" eb="32">
      <t>トショ</t>
    </rPh>
    <rPh sb="33" eb="35">
      <t>サクセイ</t>
    </rPh>
    <rPh sb="38" eb="40">
      <t>コウジ</t>
    </rPh>
    <phoneticPr fontId="2"/>
  </si>
  <si>
    <t>※砂防課との協議にて、開発の可能性のある土地が区域内に存在しないため、調書・公示図書は作成するが公示はしないこととした。</t>
    <rPh sb="1" eb="3">
      <t>サボウ</t>
    </rPh>
    <rPh sb="3" eb="4">
      <t>カ</t>
    </rPh>
    <rPh sb="6" eb="8">
      <t>キョウギ</t>
    </rPh>
    <rPh sb="11" eb="13">
      <t>カイハツ</t>
    </rPh>
    <rPh sb="14" eb="17">
      <t>カノウセイ</t>
    </rPh>
    <rPh sb="20" eb="22">
      <t>トチ</t>
    </rPh>
    <rPh sb="23" eb="26">
      <t>クイキナイ</t>
    </rPh>
    <rPh sb="27" eb="29">
      <t>ソンザイ</t>
    </rPh>
    <rPh sb="35" eb="37">
      <t>チョウショ</t>
    </rPh>
    <rPh sb="38" eb="42">
      <t>コウジトショ</t>
    </rPh>
    <rPh sb="43" eb="45">
      <t>サクセイ</t>
    </rPh>
    <rPh sb="48" eb="50">
      <t>コウジ</t>
    </rPh>
    <phoneticPr fontId="2"/>
  </si>
  <si>
    <t>矢弓沢1</t>
    <rPh sb="0" eb="1">
      <t>ヤ</t>
    </rPh>
    <rPh sb="1" eb="2">
      <t>ユミ</t>
    </rPh>
    <rPh sb="2" eb="3">
      <t>サワ</t>
    </rPh>
    <phoneticPr fontId="2"/>
  </si>
  <si>
    <t>矢弓沢2</t>
    <rPh sb="0" eb="1">
      <t>ヤ</t>
    </rPh>
    <rPh sb="1" eb="2">
      <t>ユミ</t>
    </rPh>
    <rPh sb="2" eb="3">
      <t>サワ</t>
    </rPh>
    <phoneticPr fontId="2"/>
  </si>
  <si>
    <t>向山</t>
    <rPh sb="0" eb="2">
      <t>ムカイヤマ</t>
    </rPh>
    <phoneticPr fontId="2"/>
  </si>
  <si>
    <t>小春1</t>
    <rPh sb="0" eb="2">
      <t>コハル</t>
    </rPh>
    <phoneticPr fontId="2"/>
  </si>
  <si>
    <t>小春2</t>
    <rPh sb="0" eb="2">
      <t>コハル</t>
    </rPh>
    <phoneticPr fontId="2"/>
  </si>
  <si>
    <t>366-Ⅰ-520</t>
    <phoneticPr fontId="2"/>
  </si>
  <si>
    <t>ほうり沢</t>
    <rPh sb="3" eb="4">
      <t>サワ</t>
    </rPh>
    <phoneticPr fontId="2"/>
  </si>
  <si>
    <t>土石流</t>
    <phoneticPr fontId="2"/>
  </si>
  <si>
    <t>-</t>
    <phoneticPr fontId="2"/>
  </si>
  <si>
    <t>366-Ⅰ-521</t>
  </si>
  <si>
    <t>きゃうと沢</t>
    <rPh sb="4" eb="5">
      <t>サワ</t>
    </rPh>
    <phoneticPr fontId="2"/>
  </si>
  <si>
    <t>366-Ⅰ-522</t>
  </si>
  <si>
    <t>山久保沢</t>
    <rPh sb="0" eb="1">
      <t>ヤマ</t>
    </rPh>
    <rPh sb="1" eb="3">
      <t>クボ</t>
    </rPh>
    <rPh sb="3" eb="4">
      <t>サワ</t>
    </rPh>
    <phoneticPr fontId="2"/>
  </si>
  <si>
    <t>366-Ⅰ-523</t>
  </si>
  <si>
    <t>森戸沢</t>
    <rPh sb="0" eb="1">
      <t>モリ</t>
    </rPh>
    <rPh sb="1" eb="2">
      <t>ト</t>
    </rPh>
    <rPh sb="2" eb="3">
      <t>サワ</t>
    </rPh>
    <phoneticPr fontId="2"/>
  </si>
  <si>
    <t>366-Ⅰ-524</t>
    <phoneticPr fontId="2"/>
  </si>
  <si>
    <t>井戸沢</t>
    <rPh sb="0" eb="2">
      <t>イド</t>
    </rPh>
    <rPh sb="2" eb="3">
      <t>サワ</t>
    </rPh>
    <phoneticPr fontId="2"/>
  </si>
  <si>
    <t>366-Ⅰ-525</t>
  </si>
  <si>
    <t>村上橋沢</t>
    <rPh sb="0" eb="2">
      <t>ムラカミ</t>
    </rPh>
    <rPh sb="2" eb="3">
      <t>ハシ</t>
    </rPh>
    <rPh sb="3" eb="4">
      <t>サワ</t>
    </rPh>
    <phoneticPr fontId="2"/>
  </si>
  <si>
    <t>366-Ⅱ-503</t>
    <phoneticPr fontId="2"/>
  </si>
  <si>
    <t>オッコ沢</t>
    <rPh sb="3" eb="4">
      <t>サワ</t>
    </rPh>
    <phoneticPr fontId="2"/>
  </si>
  <si>
    <t>366-Ⅱ-504</t>
    <phoneticPr fontId="2"/>
  </si>
  <si>
    <t>二等地沢</t>
    <rPh sb="0" eb="1">
      <t>ニ</t>
    </rPh>
    <rPh sb="1" eb="2">
      <t>トウ</t>
    </rPh>
    <rPh sb="2" eb="3">
      <t>チ</t>
    </rPh>
    <rPh sb="3" eb="4">
      <t>サワ</t>
    </rPh>
    <phoneticPr fontId="2"/>
  </si>
  <si>
    <t>366-Ⅱ-505</t>
    <phoneticPr fontId="2"/>
  </si>
  <si>
    <t>乙父一の沢</t>
    <rPh sb="0" eb="1">
      <t>オツ</t>
    </rPh>
    <rPh sb="1" eb="2">
      <t>チチ</t>
    </rPh>
    <rPh sb="2" eb="3">
      <t>イチ</t>
    </rPh>
    <rPh sb="4" eb="5">
      <t>サワ</t>
    </rPh>
    <phoneticPr fontId="2"/>
  </si>
  <si>
    <t>366-Ⅱ-514</t>
    <phoneticPr fontId="2"/>
  </si>
  <si>
    <t>新聞橋東沢</t>
    <rPh sb="0" eb="2">
      <t>シンブン</t>
    </rPh>
    <rPh sb="2" eb="3">
      <t>ハシ</t>
    </rPh>
    <rPh sb="3" eb="4">
      <t>ヒガシ</t>
    </rPh>
    <rPh sb="4" eb="5">
      <t>サワ</t>
    </rPh>
    <phoneticPr fontId="2"/>
  </si>
  <si>
    <t>K0418</t>
    <phoneticPr fontId="2"/>
  </si>
  <si>
    <t>神寄</t>
    <rPh sb="0" eb="1">
      <t>カミ</t>
    </rPh>
    <rPh sb="1" eb="2">
      <t>ヨ</t>
    </rPh>
    <phoneticPr fontId="2"/>
  </si>
  <si>
    <t>急傾斜地の崩壊</t>
  </si>
  <si>
    <r>
      <t>椹森</t>
    </r>
    <r>
      <rPr>
        <sz val="10"/>
        <rFont val="Times New Roman"/>
        <family val="1"/>
      </rPr>
      <t>2-2</t>
    </r>
  </si>
  <si>
    <t>K0428</t>
    <phoneticPr fontId="2"/>
  </si>
  <si>
    <t>乙父7</t>
    <rPh sb="0" eb="1">
      <t>オツ</t>
    </rPh>
    <rPh sb="1" eb="2">
      <t>チチ</t>
    </rPh>
    <phoneticPr fontId="2"/>
  </si>
  <si>
    <r>
      <t>椹森</t>
    </r>
    <r>
      <rPr>
        <sz val="10"/>
        <rFont val="Times New Roman"/>
        <family val="1"/>
      </rPr>
      <t>2-3</t>
    </r>
  </si>
  <si>
    <t>K2498-1</t>
    <phoneticPr fontId="2"/>
  </si>
  <si>
    <t>住居附1-1</t>
    <rPh sb="0" eb="1">
      <t>スミ</t>
    </rPh>
    <rPh sb="1" eb="2">
      <t>イ</t>
    </rPh>
    <rPh sb="2" eb="3">
      <t>ツ</t>
    </rPh>
    <phoneticPr fontId="2"/>
  </si>
  <si>
    <t>K2498-2</t>
  </si>
  <si>
    <t>住居附1-2</t>
    <rPh sb="0" eb="1">
      <t>スミ</t>
    </rPh>
    <rPh sb="1" eb="2">
      <t>イ</t>
    </rPh>
    <rPh sb="2" eb="3">
      <t>ツ</t>
    </rPh>
    <phoneticPr fontId="2"/>
  </si>
  <si>
    <t>K2499</t>
    <phoneticPr fontId="2"/>
  </si>
  <si>
    <t>住居附3</t>
    <rPh sb="0" eb="1">
      <t>スミ</t>
    </rPh>
    <rPh sb="1" eb="2">
      <t>イ</t>
    </rPh>
    <rPh sb="2" eb="3">
      <t>ツ</t>
    </rPh>
    <phoneticPr fontId="2"/>
  </si>
  <si>
    <t>K2501</t>
    <phoneticPr fontId="2"/>
  </si>
  <si>
    <t>住居附5</t>
    <rPh sb="0" eb="1">
      <t>スミ</t>
    </rPh>
    <rPh sb="1" eb="2">
      <t>イ</t>
    </rPh>
    <rPh sb="2" eb="3">
      <t>ツ</t>
    </rPh>
    <phoneticPr fontId="2"/>
  </si>
  <si>
    <t>K2503.</t>
    <phoneticPr fontId="2"/>
  </si>
  <si>
    <t>乙父2</t>
    <rPh sb="0" eb="1">
      <t>オツ</t>
    </rPh>
    <rPh sb="1" eb="2">
      <t>チチ</t>
    </rPh>
    <phoneticPr fontId="2"/>
  </si>
  <si>
    <t>K2504.</t>
  </si>
  <si>
    <t>乙父3</t>
    <rPh sb="0" eb="1">
      <t>オツ</t>
    </rPh>
    <rPh sb="1" eb="2">
      <t>チチ</t>
    </rPh>
    <phoneticPr fontId="2"/>
  </si>
  <si>
    <t>K2505.</t>
  </si>
  <si>
    <t>乙父6</t>
    <rPh sb="0" eb="1">
      <t>オツ</t>
    </rPh>
    <rPh sb="1" eb="2">
      <t>チチ</t>
    </rPh>
    <phoneticPr fontId="2"/>
  </si>
  <si>
    <t>K2506.</t>
  </si>
  <si>
    <t>乙父8</t>
    <rPh sb="0" eb="1">
      <t>オツ</t>
    </rPh>
    <rPh sb="1" eb="2">
      <t>チチ</t>
    </rPh>
    <phoneticPr fontId="2"/>
  </si>
  <si>
    <t>急傾斜10箇所</t>
    <rPh sb="0" eb="3">
      <t>キュウケイシャ</t>
    </rPh>
    <rPh sb="5" eb="7">
      <t>カショ</t>
    </rPh>
    <phoneticPr fontId="2"/>
  </si>
  <si>
    <t>土石流10箇所</t>
    <rPh sb="0" eb="3">
      <t>ドセキリュウ</t>
    </rPh>
    <rPh sb="5" eb="7">
      <t>カショ</t>
    </rPh>
    <phoneticPr fontId="2"/>
  </si>
  <si>
    <t>366-J-512</t>
    <phoneticPr fontId="2"/>
  </si>
  <si>
    <t>乙母西沢</t>
    <rPh sb="0" eb="1">
      <t>オツ</t>
    </rPh>
    <rPh sb="1" eb="2">
      <t>ハハ</t>
    </rPh>
    <rPh sb="2" eb="3">
      <t>ニシ</t>
    </rPh>
    <rPh sb="3" eb="4">
      <t>サワ</t>
    </rPh>
    <phoneticPr fontId="2"/>
  </si>
  <si>
    <t>K0419</t>
    <phoneticPr fontId="2"/>
  </si>
  <si>
    <t>乙母</t>
    <rPh sb="0" eb="1">
      <t>オツ</t>
    </rPh>
    <rPh sb="1" eb="2">
      <t>ハハ</t>
    </rPh>
    <phoneticPr fontId="2"/>
  </si>
  <si>
    <t>椹森2-1</t>
  </si>
  <si>
    <t>K2516</t>
    <phoneticPr fontId="2"/>
  </si>
  <si>
    <t>乙母1</t>
    <rPh sb="0" eb="1">
      <t>オツ</t>
    </rPh>
    <rPh sb="1" eb="2">
      <t>ハハ</t>
    </rPh>
    <phoneticPr fontId="2"/>
  </si>
  <si>
    <t>椹森2-2</t>
  </si>
  <si>
    <t>K2526</t>
    <phoneticPr fontId="2"/>
  </si>
  <si>
    <t>乙母2</t>
    <rPh sb="0" eb="1">
      <t>オツ</t>
    </rPh>
    <rPh sb="1" eb="2">
      <t>ハハ</t>
    </rPh>
    <phoneticPr fontId="2"/>
  </si>
  <si>
    <t>椹森2-3</t>
  </si>
  <si>
    <t>急傾斜3箇所</t>
    <rPh sb="0" eb="3">
      <t>キュウケイシャ</t>
    </rPh>
    <rPh sb="4" eb="6">
      <t>カショ</t>
    </rPh>
    <phoneticPr fontId="2"/>
  </si>
  <si>
    <t>366-Ⅰ-526</t>
    <phoneticPr fontId="2"/>
  </si>
  <si>
    <t>カマネブ沢</t>
    <rPh sb="4" eb="5">
      <t>サワ</t>
    </rPh>
    <phoneticPr fontId="2"/>
  </si>
  <si>
    <t>土石流</t>
    <phoneticPr fontId="2"/>
  </si>
  <si>
    <t>-</t>
    <phoneticPr fontId="2"/>
  </si>
  <si>
    <t>K0431</t>
    <phoneticPr fontId="2"/>
  </si>
  <si>
    <t>勝山1</t>
    <rPh sb="0" eb="2">
      <t>カツヤマ</t>
    </rPh>
    <phoneticPr fontId="2"/>
  </si>
  <si>
    <t>急傾斜1箇所</t>
    <rPh sb="0" eb="3">
      <t>キュウケイシャ</t>
    </rPh>
    <rPh sb="4" eb="6">
      <t>カショ</t>
    </rPh>
    <phoneticPr fontId="2"/>
  </si>
  <si>
    <t>366-Ⅰ-501</t>
    <phoneticPr fontId="2"/>
  </si>
  <si>
    <t>横畑沢</t>
    <rPh sb="0" eb="1">
      <t>ヨコ</t>
    </rPh>
    <rPh sb="1" eb="2">
      <t>ハタ</t>
    </rPh>
    <rPh sb="2" eb="3">
      <t>サワ</t>
    </rPh>
    <phoneticPr fontId="2"/>
  </si>
  <si>
    <t>366-Ⅰ-502</t>
  </si>
  <si>
    <t>カリヤ沢</t>
    <rPh sb="3" eb="4">
      <t>サワ</t>
    </rPh>
    <phoneticPr fontId="2"/>
  </si>
  <si>
    <t>366-Ⅰ-503</t>
  </si>
  <si>
    <t>宮沢</t>
    <rPh sb="0" eb="1">
      <t>ミヤ</t>
    </rPh>
    <rPh sb="1" eb="2">
      <t>サワ</t>
    </rPh>
    <phoneticPr fontId="2"/>
  </si>
  <si>
    <t>366-Ⅱ-501</t>
    <phoneticPr fontId="2"/>
  </si>
  <si>
    <t>向屋橋沢</t>
    <rPh sb="0" eb="1">
      <t>ム</t>
    </rPh>
    <rPh sb="1" eb="2">
      <t>ヤ</t>
    </rPh>
    <rPh sb="2" eb="3">
      <t>ハシ</t>
    </rPh>
    <rPh sb="3" eb="4">
      <t>サワ</t>
    </rPh>
    <phoneticPr fontId="2"/>
  </si>
  <si>
    <t>366-Ⅱ-502</t>
  </si>
  <si>
    <t>新羽沢</t>
    <rPh sb="0" eb="1">
      <t>ニイ</t>
    </rPh>
    <rPh sb="1" eb="2">
      <t>ハ</t>
    </rPh>
    <rPh sb="2" eb="3">
      <t>サワ</t>
    </rPh>
    <phoneticPr fontId="2"/>
  </si>
  <si>
    <t>366-J-501</t>
    <phoneticPr fontId="2"/>
  </si>
  <si>
    <t>寺沢</t>
    <rPh sb="0" eb="2">
      <t>テラサワ</t>
    </rPh>
    <phoneticPr fontId="2"/>
  </si>
  <si>
    <t>366-J-504</t>
    <phoneticPr fontId="2"/>
  </si>
  <si>
    <t>滝の沢</t>
    <rPh sb="0" eb="1">
      <t>タキ</t>
    </rPh>
    <rPh sb="2" eb="3">
      <t>サワ</t>
    </rPh>
    <phoneticPr fontId="2"/>
  </si>
  <si>
    <t>366-J-505</t>
    <phoneticPr fontId="2"/>
  </si>
  <si>
    <t>糸那沢</t>
    <rPh sb="0" eb="1">
      <t>イト</t>
    </rPh>
    <rPh sb="1" eb="2">
      <t>ナ</t>
    </rPh>
    <rPh sb="2" eb="3">
      <t>サワ</t>
    </rPh>
    <phoneticPr fontId="2"/>
  </si>
  <si>
    <t>K0420-1</t>
    <phoneticPr fontId="2"/>
  </si>
  <si>
    <t>野栗-1</t>
    <rPh sb="0" eb="1">
      <t>ノ</t>
    </rPh>
    <rPh sb="1" eb="2">
      <t>グリ</t>
    </rPh>
    <phoneticPr fontId="2"/>
  </si>
  <si>
    <t>K0420-2</t>
  </si>
  <si>
    <t>野栗-2</t>
    <rPh sb="0" eb="1">
      <t>ノ</t>
    </rPh>
    <rPh sb="1" eb="2">
      <t>グリ</t>
    </rPh>
    <phoneticPr fontId="2"/>
  </si>
  <si>
    <t>K0429</t>
    <phoneticPr fontId="2"/>
  </si>
  <si>
    <t>野栗1</t>
    <rPh sb="0" eb="1">
      <t>ノ</t>
    </rPh>
    <rPh sb="1" eb="2">
      <t>グリ</t>
    </rPh>
    <phoneticPr fontId="2"/>
  </si>
  <si>
    <t>K0430</t>
    <phoneticPr fontId="2"/>
  </si>
  <si>
    <t>向屋2</t>
    <rPh sb="0" eb="1">
      <t>ム</t>
    </rPh>
    <rPh sb="1" eb="2">
      <t>ヤ</t>
    </rPh>
    <phoneticPr fontId="2"/>
  </si>
  <si>
    <t>K2517-1</t>
    <phoneticPr fontId="2"/>
  </si>
  <si>
    <t>野栗2-1</t>
    <rPh sb="0" eb="1">
      <t>ノ</t>
    </rPh>
    <rPh sb="1" eb="2">
      <t>グリ</t>
    </rPh>
    <phoneticPr fontId="2"/>
  </si>
  <si>
    <t>K2517-2</t>
    <phoneticPr fontId="2"/>
  </si>
  <si>
    <t>野栗2-2</t>
    <rPh sb="0" eb="1">
      <t>ノ</t>
    </rPh>
    <rPh sb="1" eb="2">
      <t>グリ</t>
    </rPh>
    <phoneticPr fontId="2"/>
  </si>
  <si>
    <t>K2518</t>
    <phoneticPr fontId="2"/>
  </si>
  <si>
    <t>野栗3</t>
    <rPh sb="0" eb="1">
      <t>ノ</t>
    </rPh>
    <rPh sb="1" eb="2">
      <t>グリ</t>
    </rPh>
    <phoneticPr fontId="2"/>
  </si>
  <si>
    <t>K2519</t>
  </si>
  <si>
    <t>野栗4</t>
    <rPh sb="0" eb="1">
      <t>ノ</t>
    </rPh>
    <rPh sb="1" eb="2">
      <t>グリ</t>
    </rPh>
    <phoneticPr fontId="2"/>
  </si>
  <si>
    <t>K2520</t>
  </si>
  <si>
    <t>野栗5</t>
    <rPh sb="0" eb="1">
      <t>ノ</t>
    </rPh>
    <rPh sb="1" eb="2">
      <t>グリ</t>
    </rPh>
    <phoneticPr fontId="2"/>
  </si>
  <si>
    <t>K2521</t>
  </si>
  <si>
    <t>野栗6</t>
    <rPh sb="0" eb="1">
      <t>ノ</t>
    </rPh>
    <rPh sb="1" eb="2">
      <t>グリ</t>
    </rPh>
    <phoneticPr fontId="2"/>
  </si>
  <si>
    <t>K2522</t>
  </si>
  <si>
    <t>野栗7</t>
    <rPh sb="0" eb="1">
      <t>ノ</t>
    </rPh>
    <rPh sb="1" eb="2">
      <t>グリ</t>
    </rPh>
    <phoneticPr fontId="2"/>
  </si>
  <si>
    <t>K2523</t>
  </si>
  <si>
    <t>野栗8</t>
    <rPh sb="0" eb="1">
      <t>ノ</t>
    </rPh>
    <rPh sb="1" eb="2">
      <t>グリ</t>
    </rPh>
    <phoneticPr fontId="2"/>
  </si>
  <si>
    <t>K2524</t>
  </si>
  <si>
    <t>野栗9</t>
    <rPh sb="0" eb="1">
      <t>ノ</t>
    </rPh>
    <rPh sb="1" eb="2">
      <t>グリ</t>
    </rPh>
    <phoneticPr fontId="2"/>
  </si>
  <si>
    <t>K2525</t>
  </si>
  <si>
    <t>向屋1</t>
    <rPh sb="0" eb="1">
      <t>ム</t>
    </rPh>
    <rPh sb="1" eb="2">
      <t>ヤ</t>
    </rPh>
    <phoneticPr fontId="2"/>
  </si>
  <si>
    <t>K2527</t>
    <phoneticPr fontId="2"/>
  </si>
  <si>
    <t>野栗10</t>
    <rPh sb="0" eb="1">
      <t>ノ</t>
    </rPh>
    <rPh sb="1" eb="2">
      <t>グリ</t>
    </rPh>
    <phoneticPr fontId="2"/>
  </si>
  <si>
    <t>K2528</t>
    <phoneticPr fontId="2"/>
  </si>
  <si>
    <t>野栗11</t>
    <rPh sb="0" eb="1">
      <t>ノ</t>
    </rPh>
    <rPh sb="1" eb="2">
      <t>グリ</t>
    </rPh>
    <phoneticPr fontId="2"/>
  </si>
  <si>
    <t>急傾斜16箇所</t>
    <rPh sb="0" eb="3">
      <t>キュウケイシャ</t>
    </rPh>
    <rPh sb="5" eb="7">
      <t>カショ</t>
    </rPh>
    <phoneticPr fontId="2"/>
  </si>
  <si>
    <t>土石流8箇所</t>
    <rPh sb="0" eb="3">
      <t>ドセキリュウ</t>
    </rPh>
    <rPh sb="4" eb="6">
      <t>カショ</t>
    </rPh>
    <phoneticPr fontId="2"/>
  </si>
  <si>
    <t>土石流7箇所</t>
    <rPh sb="0" eb="3">
      <t>ドセキリュウ</t>
    </rPh>
    <rPh sb="4" eb="6">
      <t>カショ</t>
    </rPh>
    <phoneticPr fontId="2"/>
  </si>
  <si>
    <t>366-Ⅰ-504</t>
    <phoneticPr fontId="2"/>
  </si>
  <si>
    <t>胡桃平川</t>
    <rPh sb="0" eb="1">
      <t>コ</t>
    </rPh>
    <rPh sb="1" eb="2">
      <t>モモ</t>
    </rPh>
    <rPh sb="2" eb="3">
      <t>ヒラ</t>
    </rPh>
    <rPh sb="3" eb="4">
      <t>カワ</t>
    </rPh>
    <phoneticPr fontId="2"/>
  </si>
  <si>
    <t>366-Ⅰ-505</t>
  </si>
  <si>
    <t>野栗沢川</t>
    <rPh sb="0" eb="1">
      <t>ノ</t>
    </rPh>
    <rPh sb="1" eb="2">
      <t>グリ</t>
    </rPh>
    <rPh sb="2" eb="3">
      <t>サワ</t>
    </rPh>
    <rPh sb="3" eb="4">
      <t>カワ</t>
    </rPh>
    <phoneticPr fontId="2"/>
  </si>
  <si>
    <t>366-Ⅰ-506</t>
  </si>
  <si>
    <t>野栗沢東沢</t>
    <rPh sb="0" eb="1">
      <t>ノ</t>
    </rPh>
    <rPh sb="1" eb="2">
      <t>グリ</t>
    </rPh>
    <rPh sb="2" eb="3">
      <t>サワ</t>
    </rPh>
    <rPh sb="3" eb="4">
      <t>ヒガシ</t>
    </rPh>
    <rPh sb="4" eb="5">
      <t>サワ</t>
    </rPh>
    <phoneticPr fontId="2"/>
  </si>
  <si>
    <t>366-Ⅰ-507</t>
    <phoneticPr fontId="2"/>
  </si>
  <si>
    <t>所ノ沢</t>
    <rPh sb="0" eb="1">
      <t>トコロ</t>
    </rPh>
    <rPh sb="2" eb="3">
      <t>サワ</t>
    </rPh>
    <phoneticPr fontId="2"/>
  </si>
  <si>
    <t>366-Ⅰ-508</t>
  </si>
  <si>
    <t>勝山小路沢</t>
    <rPh sb="0" eb="2">
      <t>カツヤマ</t>
    </rPh>
    <rPh sb="2" eb="3">
      <t>コ</t>
    </rPh>
    <rPh sb="3" eb="4">
      <t>ジ</t>
    </rPh>
    <rPh sb="4" eb="5">
      <t>サワ</t>
    </rPh>
    <phoneticPr fontId="2"/>
  </si>
  <si>
    <t>366-Ⅰ-509</t>
  </si>
  <si>
    <t>東久保沢</t>
    <rPh sb="0" eb="1">
      <t>ヒガシ</t>
    </rPh>
    <rPh sb="1" eb="3">
      <t>クボ</t>
    </rPh>
    <rPh sb="3" eb="4">
      <t>サワ</t>
    </rPh>
    <phoneticPr fontId="2"/>
  </si>
  <si>
    <t>366-Ｊ-502</t>
    <phoneticPr fontId="2"/>
  </si>
  <si>
    <t>奥名郷沢</t>
    <rPh sb="0" eb="1">
      <t>オク</t>
    </rPh>
    <rPh sb="1" eb="2">
      <t>ナ</t>
    </rPh>
    <rPh sb="2" eb="3">
      <t>ゴウ</t>
    </rPh>
    <rPh sb="3" eb="4">
      <t>サワ</t>
    </rPh>
    <phoneticPr fontId="2"/>
  </si>
  <si>
    <t>366-J-503</t>
    <phoneticPr fontId="2"/>
  </si>
  <si>
    <t>峯沢</t>
    <rPh sb="0" eb="1">
      <t>ミネ</t>
    </rPh>
    <rPh sb="1" eb="2">
      <t>サワ</t>
    </rPh>
    <phoneticPr fontId="2"/>
  </si>
  <si>
    <t>K0421</t>
    <phoneticPr fontId="2"/>
  </si>
  <si>
    <t>野栗沢</t>
    <rPh sb="0" eb="1">
      <t>ノ</t>
    </rPh>
    <rPh sb="1" eb="2">
      <t>グリ</t>
    </rPh>
    <rPh sb="2" eb="3">
      <t>サワ</t>
    </rPh>
    <phoneticPr fontId="2"/>
  </si>
  <si>
    <t>K0422</t>
    <phoneticPr fontId="2"/>
  </si>
  <si>
    <t>奥名郷</t>
    <rPh sb="0" eb="1">
      <t>オク</t>
    </rPh>
    <rPh sb="1" eb="2">
      <t>ナ</t>
    </rPh>
    <rPh sb="2" eb="3">
      <t>ゴウ</t>
    </rPh>
    <phoneticPr fontId="2"/>
  </si>
  <si>
    <t>K0432</t>
    <phoneticPr fontId="2"/>
  </si>
  <si>
    <t>胡桃平2</t>
    <rPh sb="0" eb="1">
      <t>コ</t>
    </rPh>
    <rPh sb="1" eb="2">
      <t>モモ</t>
    </rPh>
    <rPh sb="2" eb="3">
      <t>ヒラ</t>
    </rPh>
    <phoneticPr fontId="2"/>
  </si>
  <si>
    <t>K2529</t>
    <phoneticPr fontId="2"/>
  </si>
  <si>
    <t>胡桃平1</t>
    <rPh sb="0" eb="1">
      <t>コ</t>
    </rPh>
    <rPh sb="1" eb="2">
      <t>モモ</t>
    </rPh>
    <rPh sb="2" eb="3">
      <t>ヒラ</t>
    </rPh>
    <phoneticPr fontId="2"/>
  </si>
  <si>
    <t>K2530</t>
  </si>
  <si>
    <t>胡桃平3</t>
    <rPh sb="0" eb="1">
      <t>コ</t>
    </rPh>
    <rPh sb="1" eb="2">
      <t>モモ</t>
    </rPh>
    <rPh sb="2" eb="3">
      <t>ヒラ</t>
    </rPh>
    <phoneticPr fontId="2"/>
  </si>
  <si>
    <t>K2531</t>
  </si>
  <si>
    <t>胡桃平4</t>
    <rPh sb="0" eb="1">
      <t>コ</t>
    </rPh>
    <rPh sb="1" eb="2">
      <t>モモ</t>
    </rPh>
    <rPh sb="2" eb="3">
      <t>ヒラ</t>
    </rPh>
    <phoneticPr fontId="2"/>
  </si>
  <si>
    <t>K2532-1</t>
    <phoneticPr fontId="2"/>
  </si>
  <si>
    <t>胡桃平5-1</t>
    <rPh sb="0" eb="1">
      <t>コ</t>
    </rPh>
    <rPh sb="1" eb="2">
      <t>モモ</t>
    </rPh>
    <rPh sb="2" eb="3">
      <t>ヒラ</t>
    </rPh>
    <phoneticPr fontId="2"/>
  </si>
  <si>
    <t>K2532-2</t>
    <phoneticPr fontId="2"/>
  </si>
  <si>
    <t>胡桃平5-2</t>
    <rPh sb="0" eb="1">
      <t>コ</t>
    </rPh>
    <rPh sb="1" eb="2">
      <t>モモ</t>
    </rPh>
    <rPh sb="2" eb="3">
      <t>ヒラ</t>
    </rPh>
    <phoneticPr fontId="2"/>
  </si>
  <si>
    <t>K2532-3</t>
  </si>
  <si>
    <t>胡桃平5-3</t>
    <rPh sb="0" eb="1">
      <t>コ</t>
    </rPh>
    <rPh sb="1" eb="2">
      <t>モモ</t>
    </rPh>
    <rPh sb="2" eb="3">
      <t>ヒラ</t>
    </rPh>
    <phoneticPr fontId="2"/>
  </si>
  <si>
    <t>K2533-1</t>
    <phoneticPr fontId="2"/>
  </si>
  <si>
    <t>胡桃平6-1</t>
    <rPh sb="0" eb="1">
      <t>コ</t>
    </rPh>
    <rPh sb="1" eb="2">
      <t>モモ</t>
    </rPh>
    <rPh sb="2" eb="3">
      <t>ヒラ</t>
    </rPh>
    <phoneticPr fontId="2"/>
  </si>
  <si>
    <t>K2533-2</t>
    <phoneticPr fontId="2"/>
  </si>
  <si>
    <t>胡桃平6-2</t>
    <rPh sb="0" eb="1">
      <t>コ</t>
    </rPh>
    <rPh sb="1" eb="2">
      <t>モモ</t>
    </rPh>
    <rPh sb="2" eb="3">
      <t>ヒラ</t>
    </rPh>
    <phoneticPr fontId="2"/>
  </si>
  <si>
    <t>K2534</t>
    <phoneticPr fontId="2"/>
  </si>
  <si>
    <t>胡桃平7</t>
    <rPh sb="0" eb="1">
      <t>コ</t>
    </rPh>
    <rPh sb="1" eb="2">
      <t>モモ</t>
    </rPh>
    <rPh sb="2" eb="3">
      <t>ヒラ</t>
    </rPh>
    <phoneticPr fontId="2"/>
  </si>
  <si>
    <t>K2535</t>
  </si>
  <si>
    <t>胡桃平8</t>
    <rPh sb="0" eb="1">
      <t>コ</t>
    </rPh>
    <rPh sb="1" eb="2">
      <t>モモ</t>
    </rPh>
    <rPh sb="2" eb="3">
      <t>ヒラ</t>
    </rPh>
    <phoneticPr fontId="2"/>
  </si>
  <si>
    <t>K2536</t>
  </si>
  <si>
    <t>胡桃平9</t>
    <rPh sb="0" eb="1">
      <t>コ</t>
    </rPh>
    <rPh sb="1" eb="2">
      <t>モモ</t>
    </rPh>
    <rPh sb="2" eb="3">
      <t>ヒラ</t>
    </rPh>
    <phoneticPr fontId="2"/>
  </si>
  <si>
    <t>K2537</t>
  </si>
  <si>
    <t>胡桃平10</t>
    <rPh sb="0" eb="1">
      <t>コ</t>
    </rPh>
    <rPh sb="1" eb="2">
      <t>モモ</t>
    </rPh>
    <rPh sb="2" eb="3">
      <t>ヒラ</t>
    </rPh>
    <phoneticPr fontId="2"/>
  </si>
  <si>
    <t>K2538</t>
  </si>
  <si>
    <t>胡桃平11</t>
    <rPh sb="0" eb="1">
      <t>コ</t>
    </rPh>
    <rPh sb="1" eb="2">
      <t>モモ</t>
    </rPh>
    <rPh sb="2" eb="3">
      <t>ヒラ</t>
    </rPh>
    <phoneticPr fontId="2"/>
  </si>
  <si>
    <t>K2539</t>
  </si>
  <si>
    <t>胡桃平12</t>
    <rPh sb="0" eb="1">
      <t>コ</t>
    </rPh>
    <rPh sb="1" eb="2">
      <t>モモ</t>
    </rPh>
    <rPh sb="2" eb="3">
      <t>ヒラ</t>
    </rPh>
    <phoneticPr fontId="2"/>
  </si>
  <si>
    <t>K2540</t>
  </si>
  <si>
    <t>胡桃平13</t>
    <rPh sb="0" eb="1">
      <t>コ</t>
    </rPh>
    <rPh sb="1" eb="2">
      <t>モモ</t>
    </rPh>
    <rPh sb="2" eb="3">
      <t>ヒラ</t>
    </rPh>
    <phoneticPr fontId="2"/>
  </si>
  <si>
    <t>K2541</t>
  </si>
  <si>
    <t>胡桃平15</t>
    <rPh sb="0" eb="1">
      <t>コ</t>
    </rPh>
    <rPh sb="1" eb="2">
      <t>モモ</t>
    </rPh>
    <rPh sb="2" eb="3">
      <t>ヒラ</t>
    </rPh>
    <phoneticPr fontId="2"/>
  </si>
  <si>
    <t>多野郡上野村乙父</t>
    <rPh sb="3" eb="5">
      <t>ウエノ</t>
    </rPh>
    <rPh sb="5" eb="6">
      <t>ムラ</t>
    </rPh>
    <rPh sb="6" eb="8">
      <t>オツチ</t>
    </rPh>
    <phoneticPr fontId="2"/>
  </si>
  <si>
    <t>多野郡上野村乙母</t>
    <rPh sb="3" eb="5">
      <t>ウエノ</t>
    </rPh>
    <rPh sb="5" eb="6">
      <t>ムラ</t>
    </rPh>
    <rPh sb="6" eb="7">
      <t>オツ</t>
    </rPh>
    <rPh sb="7" eb="8">
      <t>ハハ</t>
    </rPh>
    <phoneticPr fontId="2"/>
  </si>
  <si>
    <t>多野郡上野村勝山</t>
    <rPh sb="3" eb="5">
      <t>ウエノ</t>
    </rPh>
    <rPh sb="5" eb="6">
      <t>ムラ</t>
    </rPh>
    <rPh sb="6" eb="8">
      <t>カツヤマ</t>
    </rPh>
    <phoneticPr fontId="2"/>
  </si>
  <si>
    <t>多野郡上野村新羽</t>
    <rPh sb="3" eb="5">
      <t>ウエノ</t>
    </rPh>
    <rPh sb="5" eb="6">
      <t>ムラ</t>
    </rPh>
    <rPh sb="6" eb="7">
      <t>ニイ</t>
    </rPh>
    <rPh sb="7" eb="8">
      <t>ハ</t>
    </rPh>
    <phoneticPr fontId="2"/>
  </si>
  <si>
    <t>多野郡上野村野栗沢</t>
    <rPh sb="3" eb="5">
      <t>ウエノ</t>
    </rPh>
    <rPh sb="5" eb="6">
      <t>ムラ</t>
    </rPh>
    <rPh sb="6" eb="7">
      <t>ノ</t>
    </rPh>
    <rPh sb="7" eb="8">
      <t>グリ</t>
    </rPh>
    <rPh sb="8" eb="9">
      <t>サワ</t>
    </rPh>
    <phoneticPr fontId="2"/>
  </si>
  <si>
    <t>366-003-1</t>
    <phoneticPr fontId="2"/>
  </si>
  <si>
    <t>白井</t>
    <rPh sb="0" eb="2">
      <t>シライ</t>
    </rPh>
    <phoneticPr fontId="2"/>
  </si>
  <si>
    <t>多野郡上野村大字楢原</t>
    <phoneticPr fontId="2"/>
  </si>
  <si>
    <t>別図のとおり</t>
    <rPh sb="0" eb="2">
      <t>ベツズ</t>
    </rPh>
    <phoneticPr fontId="2"/>
  </si>
  <si>
    <t>地すべり</t>
    <rPh sb="0" eb="1">
      <t>ジ</t>
    </rPh>
    <phoneticPr fontId="3"/>
  </si>
  <si>
    <t>366-006</t>
    <phoneticPr fontId="2"/>
  </si>
  <si>
    <t>川和南</t>
    <rPh sb="0" eb="2">
      <t>カワワ</t>
    </rPh>
    <rPh sb="2" eb="3">
      <t>ミナミ</t>
    </rPh>
    <phoneticPr fontId="2"/>
  </si>
  <si>
    <t>多野郡上野村大字川和</t>
    <phoneticPr fontId="2"/>
  </si>
  <si>
    <t>366-003-1</t>
    <phoneticPr fontId="2"/>
  </si>
  <si>
    <t>366-003-1-a</t>
    <phoneticPr fontId="2"/>
  </si>
  <si>
    <t>多野郡上野村大字楢原</t>
    <phoneticPr fontId="2"/>
  </si>
  <si>
    <t>366-003-1-b</t>
    <phoneticPr fontId="2"/>
  </si>
  <si>
    <t>366-003-1-c</t>
    <phoneticPr fontId="2"/>
  </si>
  <si>
    <t>366-003-1-d</t>
    <phoneticPr fontId="2"/>
  </si>
  <si>
    <t>366-003-1-e</t>
    <phoneticPr fontId="2"/>
  </si>
  <si>
    <t>土石流</t>
    <rPh sb="0" eb="3">
      <t>ドセキリュウ</t>
    </rPh>
    <phoneticPr fontId="2"/>
  </si>
  <si>
    <t>k0639-1</t>
  </si>
  <si>
    <t>日向1-1</t>
  </si>
  <si>
    <t>群馬県甘楽郡南牧村大字熊倉字日向</t>
    <rPh sb="0" eb="3">
      <t>グンマケン</t>
    </rPh>
    <phoneticPr fontId="11"/>
  </si>
  <si>
    <t>k0639-2</t>
  </si>
  <si>
    <t>日向1-2</t>
  </si>
  <si>
    <t>群馬県甘楽郡南牧村大字熊倉字日向</t>
  </si>
  <si>
    <t>k0639-3</t>
  </si>
  <si>
    <t>日向1-3</t>
  </si>
  <si>
    <t>k0639-4</t>
  </si>
  <si>
    <t>日向1-4</t>
  </si>
  <si>
    <t>k0640</t>
  </si>
  <si>
    <t>川端</t>
  </si>
  <si>
    <t>群馬県甘楽郡南牧村大字熊倉字向山</t>
  </si>
  <si>
    <t>k0641-1</t>
  </si>
  <si>
    <t>久保1-1</t>
  </si>
  <si>
    <t>群馬県甘楽郡南牧村大字熊倉字久保</t>
  </si>
  <si>
    <t>k0641-2</t>
  </si>
  <si>
    <t>久保1-2</t>
  </si>
  <si>
    <t>k0641-3</t>
  </si>
  <si>
    <t>久保1-3</t>
  </si>
  <si>
    <t>k0641-4</t>
  </si>
  <si>
    <t>久保1-4</t>
  </si>
  <si>
    <t>k0641-5</t>
  </si>
  <si>
    <t>久保1-5</t>
  </si>
  <si>
    <t>k0642-1</t>
  </si>
  <si>
    <t>前日向-1</t>
  </si>
  <si>
    <t>群馬県甘楽郡南牧村大字羽沢字前日向</t>
  </si>
  <si>
    <t>k0642-2</t>
  </si>
  <si>
    <t>前日向-2</t>
  </si>
  <si>
    <t>k0643-1</t>
  </si>
  <si>
    <t>勧能1-1</t>
  </si>
  <si>
    <t>群馬県甘楽郡南牧村大字羽沢字勧能</t>
  </si>
  <si>
    <t>k0643-2</t>
  </si>
  <si>
    <t>勧能1-2</t>
  </si>
  <si>
    <t>k0643-3</t>
  </si>
  <si>
    <t>勧能1-3</t>
  </si>
  <si>
    <t>k0643-4</t>
  </si>
  <si>
    <t>勧能1-4</t>
  </si>
  <si>
    <t>k0644</t>
  </si>
  <si>
    <t>上屋敷</t>
  </si>
  <si>
    <t>群馬県甘楽郡南牧村大字羽沢字大鳥屋</t>
  </si>
  <si>
    <t>k0645-1</t>
  </si>
  <si>
    <t>大上上-1</t>
  </si>
  <si>
    <t>群馬県甘楽郡南牧村大字星尾字大上</t>
  </si>
  <si>
    <t>k0645-2</t>
  </si>
  <si>
    <t>大上上-2</t>
  </si>
  <si>
    <t>k0646-1</t>
  </si>
  <si>
    <t>中庭-1</t>
  </si>
  <si>
    <t>群馬県甘楽郡南牧村大字星尾字西畑</t>
  </si>
  <si>
    <t>k0646-2</t>
  </si>
  <si>
    <t>中庭-2</t>
  </si>
  <si>
    <t>k0646-3</t>
  </si>
  <si>
    <t>中庭-3</t>
  </si>
  <si>
    <t>k0647-1</t>
  </si>
  <si>
    <t>小倉1-1</t>
  </si>
  <si>
    <t>群馬県甘楽郡南牧村大字星尾字小倉</t>
  </si>
  <si>
    <t>k0647-2</t>
  </si>
  <si>
    <t>小倉1-2</t>
  </si>
  <si>
    <t>k0648</t>
  </si>
  <si>
    <t>星尾寺ノ上</t>
  </si>
  <si>
    <t>群馬県甘楽郡南牧村大字星尾字寺ノ上</t>
  </si>
  <si>
    <t>k0649-1</t>
  </si>
  <si>
    <t>群馬県甘楽郡南牧村大字羽沢字内山川</t>
  </si>
  <si>
    <t>k0649-2</t>
  </si>
  <si>
    <t>k0650</t>
  </si>
  <si>
    <t>砥沢(B)</t>
  </si>
  <si>
    <t>群馬県甘楽郡南牧村大字砥沢字川窪</t>
  </si>
  <si>
    <t>k0651-1</t>
  </si>
  <si>
    <t>砥沢日影-1</t>
  </si>
  <si>
    <t>k0651-2</t>
  </si>
  <si>
    <t>砥沢日影-2</t>
  </si>
  <si>
    <t>k0652-1</t>
  </si>
  <si>
    <t>砥沢-1</t>
  </si>
  <si>
    <t>群馬県甘楽郡南牧村大字砥沢字日向</t>
  </si>
  <si>
    <t>k0652-2</t>
  </si>
  <si>
    <t>砥沢-2</t>
  </si>
  <si>
    <t>k0653-1</t>
  </si>
  <si>
    <t>赤岩(B)-1</t>
  </si>
  <si>
    <t>群馬県甘楽郡南牧村大字六車字赤岩</t>
  </si>
  <si>
    <t>k0653-2</t>
  </si>
  <si>
    <t>赤岩(B)-2</t>
  </si>
  <si>
    <t>k0654-1</t>
  </si>
  <si>
    <t>赤岩(A)-1</t>
  </si>
  <si>
    <t>群馬県甘楽郡南牧村大字六車字片地</t>
  </si>
  <si>
    <t>k0654-2</t>
  </si>
  <si>
    <t>赤岩(A)-2</t>
  </si>
  <si>
    <t>k0655-1</t>
  </si>
  <si>
    <t>六車-1</t>
  </si>
  <si>
    <t>群馬県甘楽郡南牧村大字六車字万地</t>
  </si>
  <si>
    <t>k0655-2</t>
  </si>
  <si>
    <t>六車-2</t>
  </si>
  <si>
    <t>k0656</t>
  </si>
  <si>
    <t>上底瀬</t>
  </si>
  <si>
    <t>群馬県甘楽郡南牧村大字六車字岩下</t>
  </si>
  <si>
    <t>k0657-1</t>
  </si>
  <si>
    <t>ゴウダ-1</t>
  </si>
  <si>
    <t>群馬県甘楽郡南牧村大字六車字ゴウダ</t>
  </si>
  <si>
    <t>k0657-2</t>
  </si>
  <si>
    <t>ゴウダ-2</t>
  </si>
  <si>
    <t>k0657-3</t>
  </si>
  <si>
    <t>ゴウダ-3</t>
  </si>
  <si>
    <t>k0658-1</t>
  </si>
  <si>
    <t>下底瀬上-1</t>
  </si>
  <si>
    <t>群馬県甘楽郡南牧村大字六車字堂向</t>
  </si>
  <si>
    <t>k0658-2</t>
  </si>
  <si>
    <t>下底瀬上-2</t>
  </si>
  <si>
    <t>k0659-1</t>
  </si>
  <si>
    <t>下底瀬下-1</t>
  </si>
  <si>
    <t>群馬県甘楽郡南牧村大字六車字キキ岩</t>
  </si>
  <si>
    <t>k0659-2</t>
  </si>
  <si>
    <t>下底瀬下-2</t>
  </si>
  <si>
    <t>k0660</t>
  </si>
  <si>
    <t>下底瀬下3</t>
  </si>
  <si>
    <t>群馬県甘楽郡南牧村大字六車字住吉</t>
  </si>
  <si>
    <t>k0661</t>
  </si>
  <si>
    <t>六車日向(A)</t>
  </si>
  <si>
    <t>群馬県甘楽郡南牧村大字六車字北ノ妻</t>
  </si>
  <si>
    <t>k0662</t>
  </si>
  <si>
    <t>六車日向(B)</t>
  </si>
  <si>
    <t>群馬県甘楽郡南牧村大字六車字布山</t>
  </si>
  <si>
    <t>k0663</t>
  </si>
  <si>
    <t>中棚</t>
  </si>
  <si>
    <t>群馬県甘楽郡南牧村大字六車字中棚</t>
  </si>
  <si>
    <t>k0664-1</t>
  </si>
  <si>
    <t>日向雨沢-1</t>
  </si>
  <si>
    <t>群馬県甘楽郡南牧村大字大日向字日向雨沢</t>
  </si>
  <si>
    <t>k0664-2</t>
  </si>
  <si>
    <t>日向雨沢-2</t>
  </si>
  <si>
    <t>k0665</t>
  </si>
  <si>
    <t>雨沢</t>
  </si>
  <si>
    <t>群馬県甘楽郡南牧村大字大日向字田ノ平</t>
  </si>
  <si>
    <t>k0666-1</t>
  </si>
  <si>
    <t>峯-1</t>
  </si>
  <si>
    <t>群馬県甘楽郡南牧村大字大仁田字高峰</t>
  </si>
  <si>
    <t>k0666-2</t>
  </si>
  <si>
    <t>峯-2</t>
  </si>
  <si>
    <t>k0666-3</t>
  </si>
  <si>
    <t>峯-3</t>
  </si>
  <si>
    <t>k0666-4</t>
  </si>
  <si>
    <t>久保</t>
  </si>
  <si>
    <t>k0667-1</t>
  </si>
  <si>
    <t>群馬県甘楽郡南牧村大字大仁田字堂平</t>
  </si>
  <si>
    <t>k0667-2</t>
  </si>
  <si>
    <t>落合</t>
  </si>
  <si>
    <t>k0668-1</t>
  </si>
  <si>
    <t>奧ノ萱-1</t>
  </si>
  <si>
    <t>群馬県甘楽郡南牧村大字大仁田字大平</t>
  </si>
  <si>
    <t>k0668-2</t>
  </si>
  <si>
    <t>奧ノ萱-2</t>
  </si>
  <si>
    <t>k0668-3</t>
  </si>
  <si>
    <t>奧ノ萱-3</t>
  </si>
  <si>
    <t>k0669-1</t>
  </si>
  <si>
    <t>雨沢(B)-1</t>
  </si>
  <si>
    <t>群馬県甘楽郡南牧村大字大日向字笠張</t>
  </si>
  <si>
    <t>k0669-2</t>
  </si>
  <si>
    <t>雨沢(B)-2</t>
  </si>
  <si>
    <t>k0670</t>
  </si>
  <si>
    <t>滝の沢</t>
  </si>
  <si>
    <t>群馬県甘楽郡南牧村大字大日向字滝ノ沢</t>
  </si>
  <si>
    <t>k0671-1</t>
  </si>
  <si>
    <t>大日向-1</t>
  </si>
  <si>
    <t>群馬県甘楽郡南牧村大字大日向字屋敷添</t>
  </si>
  <si>
    <t>k0671-2</t>
  </si>
  <si>
    <t>大日向-2</t>
  </si>
  <si>
    <t>k0672-1</t>
  </si>
  <si>
    <t>笹ノ平-1</t>
  </si>
  <si>
    <t>群馬県甘楽郡南牧村大字大日向字笹ノ平</t>
  </si>
  <si>
    <t>k0672-2</t>
  </si>
  <si>
    <t>笹ノ平-2</t>
  </si>
  <si>
    <t>k0673</t>
  </si>
  <si>
    <t>桧平</t>
  </si>
  <si>
    <t>群馬県甘楽郡南牧村大字磐戸</t>
  </si>
  <si>
    <t>k0674</t>
  </si>
  <si>
    <t>k0675</t>
  </si>
  <si>
    <t>椚</t>
  </si>
  <si>
    <t>k0676</t>
  </si>
  <si>
    <t>堂所</t>
  </si>
  <si>
    <t>群馬県甘楽郡南牧村大字檜沢字堂所</t>
  </si>
  <si>
    <t>k0677-1</t>
  </si>
  <si>
    <t>萱-1</t>
  </si>
  <si>
    <t>群馬県甘楽郡南牧村大字檜沢字森下</t>
  </si>
  <si>
    <t>k0677-2</t>
  </si>
  <si>
    <t>萱-2</t>
  </si>
  <si>
    <t>k0678-1</t>
  </si>
  <si>
    <t>沢(A)-1</t>
  </si>
  <si>
    <t>群馬県甘楽郡南牧村大字檜沢字沢</t>
  </si>
  <si>
    <t>k0678-2</t>
  </si>
  <si>
    <t>沢(A)-2</t>
  </si>
  <si>
    <t>k0679-1</t>
  </si>
  <si>
    <t>沢(B)-1</t>
  </si>
  <si>
    <t>k0679-2</t>
  </si>
  <si>
    <t>沢(B)-2</t>
  </si>
  <si>
    <t>k0680</t>
  </si>
  <si>
    <t>沢(C)</t>
  </si>
  <si>
    <t>k0681</t>
  </si>
  <si>
    <t>大倉</t>
  </si>
  <si>
    <t>群馬県甘楽郡南牧村大字檜沢字大倉平</t>
  </si>
  <si>
    <t>k0682</t>
  </si>
  <si>
    <t>幕岩</t>
  </si>
  <si>
    <t>群馬県甘楽郡南牧村大字檜沢字幕岩</t>
  </si>
  <si>
    <t>k0683-1</t>
  </si>
  <si>
    <t>根草-1</t>
  </si>
  <si>
    <t>群馬県甘楽郡南牧村大字檜沢字根草</t>
  </si>
  <si>
    <t>k0683-2</t>
  </si>
  <si>
    <t>根草-2</t>
  </si>
  <si>
    <t>k0684-1</t>
  </si>
  <si>
    <t>千原-1</t>
  </si>
  <si>
    <t>群馬県甘楽郡南牧村大字千原</t>
  </si>
  <si>
    <t>k0684-2</t>
  </si>
  <si>
    <t>千原-2</t>
  </si>
  <si>
    <t>k0684-3</t>
  </si>
  <si>
    <t>千原-3</t>
  </si>
  <si>
    <t>k0685</t>
  </si>
  <si>
    <t>上高原</t>
  </si>
  <si>
    <t>群馬県甘楽郡南牧村大字大塩沢</t>
  </si>
  <si>
    <t>k0686</t>
  </si>
  <si>
    <t>下高原3</t>
  </si>
  <si>
    <t>k0687-1</t>
  </si>
  <si>
    <t>黒滝-1</t>
  </si>
  <si>
    <t>k0687-2</t>
  </si>
  <si>
    <t>黒滝-2</t>
  </si>
  <si>
    <t>k0688</t>
  </si>
  <si>
    <t>小塩沢</t>
  </si>
  <si>
    <t>k0689</t>
  </si>
  <si>
    <t>日向</t>
  </si>
  <si>
    <t>群馬県甘楽郡南牧村大字小沢</t>
  </si>
  <si>
    <t>k0690</t>
  </si>
  <si>
    <t>野々上</t>
  </si>
  <si>
    <t>k0691</t>
  </si>
  <si>
    <t>小沢峯</t>
  </si>
  <si>
    <t>k0692</t>
  </si>
  <si>
    <t>上叶屋</t>
  </si>
  <si>
    <t>k0693</t>
  </si>
  <si>
    <t>下叶屋</t>
  </si>
  <si>
    <t>k0694-1</t>
  </si>
  <si>
    <t>西向-1</t>
  </si>
  <si>
    <t>群馬県甘楽郡南牧村大字羽沢字西向</t>
  </si>
  <si>
    <t>k0694-2</t>
  </si>
  <si>
    <t>西向-2</t>
  </si>
  <si>
    <t>k0695</t>
  </si>
  <si>
    <t>小塩沢4</t>
  </si>
  <si>
    <t>k0696-1</t>
  </si>
  <si>
    <t>小塩沢7-1</t>
  </si>
  <si>
    <t>k0696-2</t>
  </si>
  <si>
    <t>小塩沢7-2</t>
  </si>
  <si>
    <t>k0697-1</t>
  </si>
  <si>
    <t>日向5</t>
  </si>
  <si>
    <t>k0697-2</t>
  </si>
  <si>
    <t>野々上3-2</t>
  </si>
  <si>
    <t>k0698</t>
  </si>
  <si>
    <t>大久保2</t>
  </si>
  <si>
    <t>k0699</t>
  </si>
  <si>
    <t>大久保5</t>
  </si>
  <si>
    <t>k0700-1</t>
  </si>
  <si>
    <t>下底瀬上1-1</t>
  </si>
  <si>
    <t>群馬県甘楽郡南牧村大字六車字下底瀬</t>
  </si>
  <si>
    <t>k0700-2</t>
  </si>
  <si>
    <t>下底瀬上1-2</t>
  </si>
  <si>
    <t>k0701</t>
  </si>
  <si>
    <t>下底瀬下2</t>
  </si>
  <si>
    <t>k0704</t>
  </si>
  <si>
    <t>日影14</t>
  </si>
  <si>
    <t>群馬県甘楽郡南牧村大字砥沢字日影</t>
  </si>
  <si>
    <t>k0705</t>
  </si>
  <si>
    <t>勧能4</t>
  </si>
  <si>
    <t>群馬県甘楽郡南牧村大字勧能字勧能</t>
  </si>
  <si>
    <t>k0706</t>
  </si>
  <si>
    <t>日向雨沢2</t>
  </si>
  <si>
    <t>k0707</t>
  </si>
  <si>
    <t>門札2</t>
  </si>
  <si>
    <t>群馬県甘楽郡南牧村大字大日向字門札</t>
  </si>
  <si>
    <t>k0708</t>
  </si>
  <si>
    <t>堂所6</t>
  </si>
  <si>
    <t>k0709</t>
  </si>
  <si>
    <t>大倉9</t>
  </si>
  <si>
    <t>群馬県甘楽郡南牧村大字檜沢字大倉</t>
  </si>
  <si>
    <t>k2806-1</t>
  </si>
  <si>
    <t>線ヶ滝-1</t>
  </si>
  <si>
    <t>k2806-2</t>
  </si>
  <si>
    <t>線ヶ滝-2</t>
  </si>
  <si>
    <t>k2806-3</t>
  </si>
  <si>
    <t>線ヶ滝-3</t>
  </si>
  <si>
    <t>k2807-1</t>
  </si>
  <si>
    <t>星尾川端-1</t>
  </si>
  <si>
    <t>群馬県甘楽郡南牧村大字星尾字坂野下</t>
  </si>
  <si>
    <t>k2807-2</t>
  </si>
  <si>
    <t>星尾川端-2</t>
  </si>
  <si>
    <t>k2807-3</t>
  </si>
  <si>
    <t>星尾川端-3</t>
  </si>
  <si>
    <t>k2808-1</t>
  </si>
  <si>
    <t>下星尾下-1</t>
  </si>
  <si>
    <t>群馬県甘楽郡南牧村大字星尾字坂の入</t>
  </si>
  <si>
    <t>k2808-2</t>
  </si>
  <si>
    <t>下星尾下-2</t>
  </si>
  <si>
    <t>k2809</t>
  </si>
  <si>
    <t>山仲</t>
  </si>
  <si>
    <t>群馬県甘楽郡南牧村大字六車字南</t>
  </si>
  <si>
    <t>k2810</t>
  </si>
  <si>
    <t>下高原1</t>
  </si>
  <si>
    <t>k2811</t>
  </si>
  <si>
    <t>下高原2</t>
  </si>
  <si>
    <t>k2812</t>
  </si>
  <si>
    <t>下高原4</t>
  </si>
  <si>
    <t>k2813</t>
  </si>
  <si>
    <t>黒滝1</t>
  </si>
  <si>
    <t>k2814</t>
  </si>
  <si>
    <t>黒滝2</t>
  </si>
  <si>
    <t>k2815</t>
  </si>
  <si>
    <t>小塩沢10</t>
  </si>
  <si>
    <t>k2816-1</t>
  </si>
  <si>
    <t>黒滝4-1</t>
  </si>
  <si>
    <t>k2816-2</t>
  </si>
  <si>
    <t>黒滝4-2</t>
  </si>
  <si>
    <t>k2817-1</t>
  </si>
  <si>
    <t>黒滝5-1</t>
  </si>
  <si>
    <t>k2817-2</t>
  </si>
  <si>
    <t>黒滝5-2</t>
  </si>
  <si>
    <t>k2817-3</t>
  </si>
  <si>
    <t>黒滝5-3</t>
  </si>
  <si>
    <t>k2818</t>
  </si>
  <si>
    <t>小塩沢1</t>
  </si>
  <si>
    <t>k2819</t>
  </si>
  <si>
    <t>小塩沢2</t>
  </si>
  <si>
    <t>k2820</t>
  </si>
  <si>
    <t>小塩沢5</t>
  </si>
  <si>
    <t>k2821</t>
  </si>
  <si>
    <t>小塩沢6</t>
  </si>
  <si>
    <t>k2822</t>
  </si>
  <si>
    <t>小塩沢8</t>
  </si>
  <si>
    <t>k2823</t>
  </si>
  <si>
    <t>小塩沢9</t>
  </si>
  <si>
    <t>k2825</t>
  </si>
  <si>
    <t>大久保7</t>
  </si>
  <si>
    <t>k2826</t>
  </si>
  <si>
    <t>大久保8</t>
  </si>
  <si>
    <t>k2828</t>
  </si>
  <si>
    <t>塩沢14</t>
  </si>
  <si>
    <t>k2829</t>
  </si>
  <si>
    <t>塩沢15</t>
  </si>
  <si>
    <t>k2830</t>
  </si>
  <si>
    <t>塩沢16</t>
  </si>
  <si>
    <t>k2831</t>
  </si>
  <si>
    <t>塩沢17</t>
  </si>
  <si>
    <t>k2832-1</t>
  </si>
  <si>
    <t>塩沢18-1</t>
  </si>
  <si>
    <t>k2832-2</t>
  </si>
  <si>
    <t>塩沢18-2</t>
  </si>
  <si>
    <t>k2833</t>
  </si>
  <si>
    <t>塩沢19</t>
  </si>
  <si>
    <t>k2834</t>
  </si>
  <si>
    <t>塩沢20</t>
  </si>
  <si>
    <t>k2835</t>
  </si>
  <si>
    <t>塩沢21</t>
  </si>
  <si>
    <t>k2836</t>
  </si>
  <si>
    <t>塩沢22</t>
  </si>
  <si>
    <t>k2837</t>
  </si>
  <si>
    <t>塩沢23</t>
  </si>
  <si>
    <t>k2838</t>
  </si>
  <si>
    <t>塩沢24</t>
  </si>
  <si>
    <t>k2839-1</t>
  </si>
  <si>
    <t>野々上2-1</t>
  </si>
  <si>
    <t>k2839-2</t>
  </si>
  <si>
    <t>野々上2-2</t>
  </si>
  <si>
    <t>k2839-3</t>
  </si>
  <si>
    <t>野々上2-3</t>
  </si>
  <si>
    <t>k2839-4</t>
  </si>
  <si>
    <t>野々上2-4</t>
  </si>
  <si>
    <t>k2840</t>
  </si>
  <si>
    <t>大久保3</t>
  </si>
  <si>
    <t>k2841</t>
  </si>
  <si>
    <t>大久保4</t>
  </si>
  <si>
    <t>k2842</t>
  </si>
  <si>
    <t>大久保6</t>
  </si>
  <si>
    <t>k2843</t>
  </si>
  <si>
    <t>千原1</t>
  </si>
  <si>
    <t>k2844-1</t>
  </si>
  <si>
    <t>千原2-1</t>
  </si>
  <si>
    <t>k2844-2</t>
  </si>
  <si>
    <t>千原2-2</t>
  </si>
  <si>
    <t>k2845</t>
  </si>
  <si>
    <t>上底瀬1</t>
  </si>
  <si>
    <t>群馬県甘楽郡南牧村大字六車字上底瀬</t>
  </si>
  <si>
    <t>k2846-1</t>
  </si>
  <si>
    <t>上底瀬2-1</t>
  </si>
  <si>
    <t>k2846-2</t>
  </si>
  <si>
    <t>上底瀬2-2</t>
  </si>
  <si>
    <t>k2850</t>
  </si>
  <si>
    <t>六車1</t>
  </si>
  <si>
    <t>群馬県甘楽郡南牧村大字六車字六車</t>
  </si>
  <si>
    <t>k2852</t>
  </si>
  <si>
    <t>下底瀬下4</t>
  </si>
  <si>
    <t>k2854</t>
  </si>
  <si>
    <t>下底瀬下5</t>
  </si>
  <si>
    <t>k2855</t>
  </si>
  <si>
    <t>下底瀬下6</t>
  </si>
  <si>
    <t>k2856</t>
  </si>
  <si>
    <t>六車9</t>
  </si>
  <si>
    <t>k2857</t>
  </si>
  <si>
    <t>六車10</t>
  </si>
  <si>
    <t>k2859-1</t>
  </si>
  <si>
    <t>山仲1-1</t>
  </si>
  <si>
    <t>群馬県甘楽郡南牧村大字六車字山仲</t>
  </si>
  <si>
    <t>k2859-2</t>
  </si>
  <si>
    <t>山仲1-2</t>
  </si>
  <si>
    <t>k2862</t>
  </si>
  <si>
    <t>山仲5</t>
  </si>
  <si>
    <t>k2866</t>
  </si>
  <si>
    <t>蓼沼2</t>
  </si>
  <si>
    <t>群馬県甘楽郡南牧村大字六車字蓼沼</t>
  </si>
  <si>
    <t>k2867</t>
  </si>
  <si>
    <t>中棚2</t>
  </si>
  <si>
    <t>群馬県甘楽郡南牧村大字六車字日向</t>
  </si>
  <si>
    <t>k2868</t>
  </si>
  <si>
    <t>中棚3</t>
  </si>
  <si>
    <t>k2869-1</t>
  </si>
  <si>
    <t>下星尾1-1</t>
  </si>
  <si>
    <t>群馬県甘楽郡南牧村大字星尾字下星尾</t>
  </si>
  <si>
    <t>k2869-2</t>
  </si>
  <si>
    <t>下星尾1-2</t>
  </si>
  <si>
    <t>k2871-1</t>
  </si>
  <si>
    <t>下星尾2-1</t>
  </si>
  <si>
    <t>k2871-2</t>
  </si>
  <si>
    <t>下星尾2-2</t>
  </si>
  <si>
    <t>k2872-1</t>
  </si>
  <si>
    <t>道場1-1</t>
  </si>
  <si>
    <t>群馬県甘楽郡南牧村大字星尾字道場</t>
  </si>
  <si>
    <t>k2872-2</t>
  </si>
  <si>
    <t>道場1-2</t>
  </si>
  <si>
    <t>k2873</t>
  </si>
  <si>
    <t>道場2</t>
  </si>
  <si>
    <t>k2875</t>
  </si>
  <si>
    <t>道場3</t>
  </si>
  <si>
    <t>k2876</t>
  </si>
  <si>
    <t>道場4</t>
  </si>
  <si>
    <t>k2877-1</t>
  </si>
  <si>
    <t>小倉2-1</t>
  </si>
  <si>
    <t>k2878</t>
  </si>
  <si>
    <t>小倉3</t>
  </si>
  <si>
    <t>k2879</t>
  </si>
  <si>
    <t>小倉4</t>
  </si>
  <si>
    <t>k2880</t>
  </si>
  <si>
    <t>小倉5</t>
  </si>
  <si>
    <t>k2881-1</t>
  </si>
  <si>
    <t>仲庭1-1</t>
  </si>
  <si>
    <t>群馬県甘楽郡南牧村大字星尾字仲庭</t>
  </si>
  <si>
    <t>k2881-2</t>
  </si>
  <si>
    <t>仲庭1-2</t>
  </si>
  <si>
    <t>k2882</t>
  </si>
  <si>
    <t>仲庭2</t>
  </si>
  <si>
    <t>k2884-1</t>
  </si>
  <si>
    <t>大上1-1</t>
  </si>
  <si>
    <t>k2884-2</t>
  </si>
  <si>
    <t>大上1-2</t>
  </si>
  <si>
    <t>k2885</t>
  </si>
  <si>
    <t>大上3</t>
  </si>
  <si>
    <t>k2886</t>
  </si>
  <si>
    <t>大上2</t>
  </si>
  <si>
    <t>k2887</t>
  </si>
  <si>
    <t>大上下</t>
  </si>
  <si>
    <t>群馬県甘楽郡南牧村大字星尾字大上下</t>
  </si>
  <si>
    <t>k2889</t>
  </si>
  <si>
    <t>下星尾4</t>
  </si>
  <si>
    <t>k2890</t>
  </si>
  <si>
    <t>星尾1</t>
  </si>
  <si>
    <t>群馬県甘楽郡南牧村大字星尾字星尾</t>
  </si>
  <si>
    <t>k2892</t>
  </si>
  <si>
    <t>日影15</t>
  </si>
  <si>
    <t>k2893-1</t>
  </si>
  <si>
    <t>日影16-1</t>
  </si>
  <si>
    <t>k2893-2</t>
  </si>
  <si>
    <t>日影16-2</t>
  </si>
  <si>
    <t>k2894-1</t>
  </si>
  <si>
    <t>日影-1</t>
  </si>
  <si>
    <t>群馬県甘楽郡南牧村大字羽沢字日影</t>
  </si>
  <si>
    <t>k2894-2</t>
  </si>
  <si>
    <t>日影-2</t>
  </si>
  <si>
    <t>k2895-1</t>
  </si>
  <si>
    <t>羽根沢2-1</t>
  </si>
  <si>
    <t>群馬県甘楽郡南牧村大字羽沢字羽根沢</t>
  </si>
  <si>
    <t>k2896</t>
  </si>
  <si>
    <t>羽根沢3</t>
  </si>
  <si>
    <t>k2897</t>
  </si>
  <si>
    <t>勧能</t>
  </si>
  <si>
    <t>k2898-1</t>
  </si>
  <si>
    <t>馬坂1-1</t>
  </si>
  <si>
    <t>群馬県甘楽郡南牧村大字羽沢字馬坂</t>
  </si>
  <si>
    <t>k2898-2</t>
  </si>
  <si>
    <t>馬坂1-2</t>
  </si>
  <si>
    <t>群馬県甘楽郡南牧村大字羽沢字馬坂</t>
    <rPh sb="6" eb="9">
      <t>ナンモクムラ</t>
    </rPh>
    <phoneticPr fontId="11"/>
  </si>
  <si>
    <t>k2899-1</t>
  </si>
  <si>
    <t>馬坂2-1</t>
  </si>
  <si>
    <t>k2899-2</t>
  </si>
  <si>
    <t>馬坂2-2</t>
  </si>
  <si>
    <t>k2900-1</t>
  </si>
  <si>
    <t>馬坂3-1</t>
  </si>
  <si>
    <t>k2901</t>
  </si>
  <si>
    <t>勧能2</t>
  </si>
  <si>
    <t>k2902</t>
  </si>
  <si>
    <t>久保2</t>
  </si>
  <si>
    <t>k2904</t>
  </si>
  <si>
    <t>久保3</t>
  </si>
  <si>
    <t>k2905</t>
  </si>
  <si>
    <t>日向2</t>
  </si>
  <si>
    <t>k2906</t>
  </si>
  <si>
    <t>日向3</t>
  </si>
  <si>
    <t>k2907</t>
  </si>
  <si>
    <t>日向4</t>
  </si>
  <si>
    <t>k2908</t>
  </si>
  <si>
    <t>k2909</t>
  </si>
  <si>
    <t>熊倉1</t>
  </si>
  <si>
    <t>群馬県甘楽郡南牧村大字熊倉字熊倉</t>
  </si>
  <si>
    <t>k2910</t>
  </si>
  <si>
    <t>熊倉2</t>
  </si>
  <si>
    <t>k2911</t>
  </si>
  <si>
    <t>中ノ萱1</t>
  </si>
  <si>
    <t>k2912</t>
  </si>
  <si>
    <t>中ノ萱2</t>
  </si>
  <si>
    <t>k2913-1</t>
  </si>
  <si>
    <t>中ノ萱3-1</t>
  </si>
  <si>
    <t>k2913-2</t>
  </si>
  <si>
    <t>中ノ萱3-2</t>
  </si>
  <si>
    <t>k2913-3</t>
  </si>
  <si>
    <t>中ノ萱3-3</t>
  </si>
  <si>
    <t>k2914</t>
  </si>
  <si>
    <t>下叶屋2</t>
  </si>
  <si>
    <t>k2915</t>
  </si>
  <si>
    <t>下叶屋3</t>
  </si>
  <si>
    <t>k2916-1</t>
  </si>
  <si>
    <t>上叶屋2</t>
  </si>
  <si>
    <t>k2916-2</t>
  </si>
  <si>
    <t>上叶屋3</t>
  </si>
  <si>
    <t>k2917</t>
  </si>
  <si>
    <t>上叶屋4</t>
  </si>
  <si>
    <t>k2918-1</t>
  </si>
  <si>
    <t>小沢峯2-1</t>
  </si>
  <si>
    <t>k2918-2</t>
  </si>
  <si>
    <t>小沢峯2-2</t>
  </si>
  <si>
    <t>k2918-3</t>
  </si>
  <si>
    <t>小沢峯2-3</t>
  </si>
  <si>
    <t>k2919</t>
  </si>
  <si>
    <t>小沢峯3</t>
  </si>
  <si>
    <t>k2920-1</t>
  </si>
  <si>
    <t>日影2</t>
  </si>
  <si>
    <t>k2920-2</t>
  </si>
  <si>
    <t>日影1</t>
  </si>
  <si>
    <t>k2921</t>
  </si>
  <si>
    <t>日影3</t>
  </si>
  <si>
    <t>k2922</t>
  </si>
  <si>
    <t>日影4</t>
  </si>
  <si>
    <t>k2923</t>
  </si>
  <si>
    <t>k2924</t>
  </si>
  <si>
    <t>k2925</t>
  </si>
  <si>
    <t>k2926</t>
  </si>
  <si>
    <t>勧能3</t>
  </si>
  <si>
    <t>k2927</t>
  </si>
  <si>
    <t>羽沢</t>
  </si>
  <si>
    <t>群馬県甘楽郡南牧村大字羽沢字羽沢</t>
  </si>
  <si>
    <t>k2928</t>
  </si>
  <si>
    <t>羽根沢1</t>
  </si>
  <si>
    <t>k2929</t>
  </si>
  <si>
    <t>砥沢1</t>
  </si>
  <si>
    <t>群馬県甘楽郡南牧村大字砥沢字砥沢</t>
  </si>
  <si>
    <t>k2930</t>
  </si>
  <si>
    <t>砥沢4</t>
  </si>
  <si>
    <t>k2932</t>
  </si>
  <si>
    <t>雨沢2</t>
  </si>
  <si>
    <t>群馬県甘楽郡南牧村大字大日向字雨沢</t>
  </si>
  <si>
    <t>k2933</t>
  </si>
  <si>
    <t>日向雨沢</t>
  </si>
  <si>
    <t>k2934</t>
  </si>
  <si>
    <t>日影雨沢</t>
  </si>
  <si>
    <t>群馬県甘楽郡南牧村大字大日向字日影雨沢</t>
  </si>
  <si>
    <t>k2935</t>
  </si>
  <si>
    <t>門札1</t>
  </si>
  <si>
    <t>k2936</t>
  </si>
  <si>
    <t>大日向1</t>
  </si>
  <si>
    <t>群馬県甘楽郡南牧村大字大日向字大日向</t>
  </si>
  <si>
    <t>k2937</t>
  </si>
  <si>
    <t>雨沢1</t>
  </si>
  <si>
    <t>群馬県甘楽郡南牧村大字大仁田字雨沢</t>
  </si>
  <si>
    <t>k2938-1</t>
  </si>
  <si>
    <t>久保-1</t>
  </si>
  <si>
    <t>群馬県甘楽郡南牧村大字大仁田字大仁田</t>
  </si>
  <si>
    <t>k2938-2</t>
  </si>
  <si>
    <t>久保-2</t>
  </si>
  <si>
    <t>k2939</t>
  </si>
  <si>
    <t>群馬県甘楽郡南牧村大字大仁田字奥の萓</t>
  </si>
  <si>
    <t>k2940-1</t>
  </si>
  <si>
    <t>奧ノ萱2-1</t>
  </si>
  <si>
    <t>k2940-2</t>
  </si>
  <si>
    <t>奧ノ萱2-2</t>
  </si>
  <si>
    <t>k2941</t>
  </si>
  <si>
    <t>k2942</t>
  </si>
  <si>
    <t>k2943</t>
  </si>
  <si>
    <t>萱1</t>
  </si>
  <si>
    <t>群馬県甘楽郡南牧村大字檜沢字萱</t>
  </si>
  <si>
    <t>k2944</t>
  </si>
  <si>
    <t>萱2</t>
  </si>
  <si>
    <t>k2945</t>
  </si>
  <si>
    <t>沢3</t>
  </si>
  <si>
    <t>k2946-1</t>
  </si>
  <si>
    <t>堂所5-1</t>
  </si>
  <si>
    <t>k2946-2</t>
  </si>
  <si>
    <t>堂所5-2</t>
  </si>
  <si>
    <t>k2947</t>
  </si>
  <si>
    <t>堂所7</t>
  </si>
  <si>
    <t>k2948</t>
  </si>
  <si>
    <t>堂所9</t>
  </si>
  <si>
    <t>k2949</t>
  </si>
  <si>
    <t>堂所10</t>
  </si>
  <si>
    <t>k2950</t>
  </si>
  <si>
    <t>沢1</t>
  </si>
  <si>
    <t>k2951</t>
  </si>
  <si>
    <t>沢2</t>
  </si>
  <si>
    <t>k2952</t>
  </si>
  <si>
    <t>大倉1</t>
  </si>
  <si>
    <t>k2953</t>
  </si>
  <si>
    <t>大倉2</t>
  </si>
  <si>
    <t>k2954</t>
  </si>
  <si>
    <t>大倉3</t>
  </si>
  <si>
    <t>k2955</t>
  </si>
  <si>
    <t>大倉4</t>
  </si>
  <si>
    <t>k2956</t>
  </si>
  <si>
    <t>大倉5</t>
  </si>
  <si>
    <t>k2957</t>
  </si>
  <si>
    <t>大倉6</t>
  </si>
  <si>
    <t>k2958</t>
  </si>
  <si>
    <t>沢</t>
  </si>
  <si>
    <t>k2959</t>
  </si>
  <si>
    <t>大倉8</t>
  </si>
  <si>
    <t>k2960</t>
  </si>
  <si>
    <t>根草1</t>
  </si>
  <si>
    <t>k2961</t>
  </si>
  <si>
    <t>根草2</t>
  </si>
  <si>
    <t>k2962</t>
  </si>
  <si>
    <t>根草3</t>
  </si>
  <si>
    <t>k2963</t>
  </si>
  <si>
    <t>根草4</t>
  </si>
  <si>
    <t>k2964-1</t>
  </si>
  <si>
    <t>大入道1-1</t>
  </si>
  <si>
    <t>群馬県甘楽郡南牧村大字檜沢字大入道</t>
  </si>
  <si>
    <t>k2964-2</t>
  </si>
  <si>
    <t>大入道1-2</t>
  </si>
  <si>
    <t>k2965</t>
  </si>
  <si>
    <t>大入道2</t>
  </si>
  <si>
    <t>k2966</t>
  </si>
  <si>
    <t>大入道3</t>
  </si>
  <si>
    <t>k2967</t>
  </si>
  <si>
    <t>大入道4</t>
  </si>
  <si>
    <t>k2968</t>
  </si>
  <si>
    <t>片瀬</t>
  </si>
  <si>
    <t>k2969</t>
  </si>
  <si>
    <t>千原3</t>
  </si>
  <si>
    <t>k2970</t>
  </si>
  <si>
    <t>千原4</t>
  </si>
  <si>
    <t>k2971-1</t>
  </si>
  <si>
    <t>東磐戸-1</t>
  </si>
  <si>
    <t>k2971-2</t>
  </si>
  <si>
    <t>東磐戸-2</t>
  </si>
  <si>
    <t>k2976</t>
  </si>
  <si>
    <t>馬坂4</t>
  </si>
  <si>
    <t>群馬県甘楽郡南牧村大字羽沢字馬坂</t>
    <rPh sb="13" eb="14">
      <t>アザ</t>
    </rPh>
    <phoneticPr fontId="11"/>
  </si>
  <si>
    <t>k2977</t>
  </si>
  <si>
    <t>谷ノ口1</t>
  </si>
  <si>
    <t>群馬県甘楽郡南牧村大字砥沢字谷ノ口</t>
    <rPh sb="13" eb="14">
      <t>アザ</t>
    </rPh>
    <rPh sb="14" eb="15">
      <t>タニ</t>
    </rPh>
    <rPh sb="16" eb="17">
      <t>グチ</t>
    </rPh>
    <phoneticPr fontId="11"/>
  </si>
  <si>
    <t>k2978-1</t>
  </si>
  <si>
    <t>沼久保1-1</t>
  </si>
  <si>
    <t>群馬県甘楽郡南牧村大字六車</t>
  </si>
  <si>
    <t>k2978-2</t>
  </si>
  <si>
    <t>沼久保1-2</t>
  </si>
  <si>
    <t>k7196</t>
  </si>
  <si>
    <t>群馬県甘楽郡南牧村大字大仁田</t>
  </si>
  <si>
    <t>k7197</t>
  </si>
  <si>
    <t>383-Ⅰ-001</t>
  </si>
  <si>
    <t>木戸賀沢</t>
  </si>
  <si>
    <t>383-Ⅰ-002</t>
  </si>
  <si>
    <t>城山沢</t>
  </si>
  <si>
    <t>383-Ⅰ-003-1</t>
  </si>
  <si>
    <t>弁天沢-1</t>
  </si>
  <si>
    <t>383-Ⅰ-003-2</t>
  </si>
  <si>
    <t>弁天沢-2</t>
  </si>
  <si>
    <t>383-Ⅰ-004</t>
  </si>
  <si>
    <t>日影</t>
  </si>
  <si>
    <t>383-Ⅰ-005</t>
  </si>
  <si>
    <t>姥貝戸沢</t>
  </si>
  <si>
    <t>383-Ⅰ-006</t>
  </si>
  <si>
    <t>仲ノ畑沢</t>
  </si>
  <si>
    <t>383-Ⅰ-007</t>
  </si>
  <si>
    <t>西沢川</t>
  </si>
  <si>
    <t>383-Ⅰ-008</t>
  </si>
  <si>
    <t>産泰沢</t>
  </si>
  <si>
    <t>383-Ⅰ-009</t>
  </si>
  <si>
    <t>日向山沢</t>
  </si>
  <si>
    <t>群馬県甘楽郡南牧村大字大仁田字奥ノ萱</t>
  </si>
  <si>
    <t>383-Ⅰ-010</t>
  </si>
  <si>
    <t>大仁田</t>
  </si>
  <si>
    <t>383-Ⅰ-011</t>
  </si>
  <si>
    <t>ていのり沢</t>
  </si>
  <si>
    <t>383-Ⅰ-012</t>
  </si>
  <si>
    <t>堂ノ沢</t>
  </si>
  <si>
    <t>383-Ⅰ-013</t>
  </si>
  <si>
    <t>六車</t>
  </si>
  <si>
    <t>383-Ⅰ-014</t>
  </si>
  <si>
    <t>勧能井戸沢</t>
  </si>
  <si>
    <t>383-Ⅰ-015</t>
  </si>
  <si>
    <t>沢口沢</t>
  </si>
  <si>
    <t>383-Ⅰ-016</t>
  </si>
  <si>
    <t>勧能滝ノ沢</t>
  </si>
  <si>
    <t>群馬県甘楽郡南牧村大字羽沢字勧能_x000D_</t>
  </si>
  <si>
    <t>383-Ⅰ-017</t>
  </si>
  <si>
    <t>塩水沢</t>
  </si>
  <si>
    <t>383-Ⅰ-018-1</t>
  </si>
  <si>
    <t>道場井戸沢-1</t>
  </si>
  <si>
    <t>383-Ⅰ-018-2</t>
  </si>
  <si>
    <t>道場井戸沢-2</t>
  </si>
  <si>
    <t>383-Ⅰ-019-1</t>
  </si>
  <si>
    <t>道場川-1</t>
  </si>
  <si>
    <t>383-Ⅰ-021</t>
  </si>
  <si>
    <t>畦ノ沢</t>
  </si>
  <si>
    <t>383-Ⅰ-022</t>
  </si>
  <si>
    <t>吉野沢</t>
  </si>
  <si>
    <t>383-Ⅰ-023</t>
  </si>
  <si>
    <t>石津沢</t>
  </si>
  <si>
    <t>群馬県甘楽郡南牧村大字六車字・下底瀬</t>
    <rPh sb="11" eb="13">
      <t>ムクルマ</t>
    </rPh>
    <rPh sb="13" eb="14">
      <t>ジ</t>
    </rPh>
    <rPh sb="15" eb="17">
      <t>カテイ</t>
    </rPh>
    <rPh sb="17" eb="18">
      <t>セ</t>
    </rPh>
    <phoneticPr fontId="11"/>
  </si>
  <si>
    <t>383-Ⅰ-024</t>
  </si>
  <si>
    <t>383-Ⅰ-025</t>
  </si>
  <si>
    <t>田ノ久保沢</t>
  </si>
  <si>
    <t>383-Ⅰ-026</t>
  </si>
  <si>
    <t>西ノ沢</t>
  </si>
  <si>
    <t>383-Ⅰ-029</t>
  </si>
  <si>
    <t>滝ノ沢</t>
  </si>
  <si>
    <t>383-Ⅰ-030</t>
  </si>
  <si>
    <t>岩本沢</t>
  </si>
  <si>
    <t>群馬県甘楽郡南牧村字千原</t>
  </si>
  <si>
    <t>383-Ⅰ-031</t>
  </si>
  <si>
    <t>小千原沢</t>
  </si>
  <si>
    <t>383-Ⅰ-032</t>
  </si>
  <si>
    <t>黒滝井戸沢</t>
  </si>
  <si>
    <t>383-Ⅰ-033</t>
  </si>
  <si>
    <t>焼山沢</t>
  </si>
  <si>
    <t>383-Ⅰ-034</t>
  </si>
  <si>
    <t>千沢</t>
  </si>
  <si>
    <t>383-Ⅰ-035</t>
  </si>
  <si>
    <t>寺ノ入沢</t>
  </si>
  <si>
    <t>383-Ⅰ-036</t>
  </si>
  <si>
    <t>沢口川</t>
  </si>
  <si>
    <t>383-Ⅰ-037</t>
  </si>
  <si>
    <t>塩沢1</t>
  </si>
  <si>
    <t>群馬県甘楽郡南牧村字大塩沢</t>
  </si>
  <si>
    <t>383-Ⅰ-039</t>
  </si>
  <si>
    <t>島屋沢</t>
  </si>
  <si>
    <t>383-Ⅱ-001</t>
  </si>
  <si>
    <t>入口沢</t>
  </si>
  <si>
    <t>383-Ⅱ-002</t>
  </si>
  <si>
    <t>高岩沢</t>
  </si>
  <si>
    <t>383-Ⅱ-003</t>
  </si>
  <si>
    <t>堂の入沢</t>
  </si>
  <si>
    <t>群馬県甘楽郡南牧村大字檜沢字六倉</t>
  </si>
  <si>
    <t>383-Ⅱ-004</t>
  </si>
  <si>
    <t>根草沢</t>
  </si>
  <si>
    <t>383-Ⅱ-005</t>
  </si>
  <si>
    <t>大入道川</t>
  </si>
  <si>
    <t>383-Ⅱ-006</t>
  </si>
  <si>
    <t>大日向2</t>
  </si>
  <si>
    <t>383-Ⅱ-007</t>
  </si>
  <si>
    <t>丸岩沢</t>
  </si>
  <si>
    <t>383-Ⅱ-008</t>
  </si>
  <si>
    <t>沢のり沢</t>
  </si>
  <si>
    <t>383-Ⅱ-009</t>
  </si>
  <si>
    <t>芳ノ沢</t>
  </si>
  <si>
    <t>383-Ⅱ-010</t>
  </si>
  <si>
    <t>383-Ⅱ-011</t>
  </si>
  <si>
    <t>六車2</t>
  </si>
  <si>
    <t>383-Ⅱ-012</t>
  </si>
  <si>
    <t>小道沢</t>
  </si>
  <si>
    <t>383-Ⅱ-013</t>
  </si>
  <si>
    <t>高相沢</t>
  </si>
  <si>
    <t>383-Ⅱ-014</t>
  </si>
  <si>
    <t>宇曽ノ入沢</t>
  </si>
  <si>
    <t>383-Ⅱ-015</t>
  </si>
  <si>
    <t>熊倉井戸沢</t>
  </si>
  <si>
    <t>383-Ⅱ-016</t>
  </si>
  <si>
    <t>檜木宮沢</t>
  </si>
  <si>
    <t>群馬県甘楽郡南牧村大字星尾字星尾_x000D_</t>
  </si>
  <si>
    <t>383-Ⅱ-017</t>
  </si>
  <si>
    <t>桜木上沢</t>
  </si>
  <si>
    <t>群馬県甘楽郡南牧村大字星尾字星尾・大上_x000D_</t>
  </si>
  <si>
    <t>383-Ⅱ-018</t>
  </si>
  <si>
    <t>井戸頭沢</t>
  </si>
  <si>
    <t>383-Ⅱ-019</t>
  </si>
  <si>
    <t>山仲井戸沢</t>
  </si>
  <si>
    <t>383-Ⅱ-020</t>
  </si>
  <si>
    <t>北沢</t>
  </si>
  <si>
    <t>383-Ⅱ-021</t>
  </si>
  <si>
    <t>石次沢</t>
  </si>
  <si>
    <t>383-Ⅱ-022</t>
  </si>
  <si>
    <t>不動ノ滝沢2</t>
  </si>
  <si>
    <t>383-Ⅱ-023</t>
  </si>
  <si>
    <t>上底瀬北入沢</t>
  </si>
  <si>
    <t>群馬県甘楽郡南牧村大字六車字六車・上底瀬</t>
  </si>
  <si>
    <t>383-Ⅱ-025</t>
  </si>
  <si>
    <t>下底瀬沢2</t>
  </si>
  <si>
    <t>群馬県甘楽郡南牧村大字六車字六車・下底瀬</t>
  </si>
  <si>
    <t>383-Ⅱ-026</t>
  </si>
  <si>
    <t>塩沢2</t>
  </si>
  <si>
    <t>383-Ⅱ-027</t>
  </si>
  <si>
    <t>塩沢3</t>
  </si>
  <si>
    <t>383-Ⅱ-028</t>
  </si>
  <si>
    <t>川久保沢</t>
  </si>
  <si>
    <t>383-Ⅱ-029</t>
  </si>
  <si>
    <t>薬師堂沢</t>
  </si>
  <si>
    <t>383-Ⅱ-030</t>
  </si>
  <si>
    <t>山ノ神沢</t>
  </si>
  <si>
    <t>383-Ⅱ-031</t>
  </si>
  <si>
    <t>後山沢</t>
  </si>
  <si>
    <t>383-Ⅱ-032</t>
  </si>
  <si>
    <t>上野山沢</t>
  </si>
  <si>
    <t>383-Ⅱ-033</t>
  </si>
  <si>
    <t>下高原</t>
  </si>
  <si>
    <t>383-Ⅱ-034</t>
  </si>
  <si>
    <t>大久保</t>
  </si>
  <si>
    <t>383-Ⅱ-035</t>
  </si>
  <si>
    <t>井戸沢</t>
  </si>
  <si>
    <t>383-Ⅱ-036</t>
  </si>
  <si>
    <t>上叶屋沢</t>
  </si>
  <si>
    <t>383-Ⅱ-037</t>
  </si>
  <si>
    <t>下叶屋沢</t>
  </si>
  <si>
    <t>383-新-001</t>
    <rPh sb="4" eb="5">
      <t>シン</t>
    </rPh>
    <phoneticPr fontId="12"/>
  </si>
  <si>
    <t>クズ岩沢</t>
  </si>
  <si>
    <t>383-新-002</t>
    <rPh sb="4" eb="5">
      <t>シン</t>
    </rPh>
    <phoneticPr fontId="12"/>
  </si>
  <si>
    <t>入山沢</t>
  </si>
  <si>
    <t>383-新-003</t>
    <rPh sb="4" eb="5">
      <t>シン</t>
    </rPh>
    <phoneticPr fontId="12"/>
  </si>
  <si>
    <t>大塩沢本川</t>
  </si>
  <si>
    <t>383-新-004</t>
    <rPh sb="4" eb="5">
      <t>シン</t>
    </rPh>
    <phoneticPr fontId="12"/>
  </si>
  <si>
    <t>大塩沢右支川</t>
  </si>
  <si>
    <t>馬坂</t>
  </si>
  <si>
    <t>群馬県甘楽郡南牧村大字羽沢</t>
  </si>
  <si>
    <t>下星尾東</t>
  </si>
  <si>
    <t>群馬県甘楽郡南牧村大字星尾</t>
  </si>
  <si>
    <t>砥沢</t>
  </si>
  <si>
    <t>群馬県甘楽郡南牧村大字砥沢</t>
  </si>
  <si>
    <t>大日向</t>
  </si>
  <si>
    <t>群馬県甘楽郡南牧村大字大日向</t>
  </si>
  <si>
    <t>根草</t>
  </si>
  <si>
    <t>群馬県甘楽郡南牧村大字檜沢</t>
  </si>
  <si>
    <t>根草西</t>
  </si>
  <si>
    <t>萱</t>
  </si>
  <si>
    <t>383-1</t>
  </si>
  <si>
    <t>383-2</t>
  </si>
  <si>
    <t>383-3</t>
  </si>
  <si>
    <t>磐戸</t>
  </si>
  <si>
    <t>383-4</t>
  </si>
  <si>
    <t>大日向B</t>
  </si>
  <si>
    <t>383-5</t>
  </si>
  <si>
    <t>赤坂</t>
  </si>
  <si>
    <t>地すべり</t>
    <rPh sb="0" eb="1">
      <t>ジ</t>
    </rPh>
    <phoneticPr fontId="2"/>
  </si>
  <si>
    <t>現象</t>
    <rPh sb="0" eb="2">
      <t>ゲンショウ</t>
    </rPh>
    <phoneticPr fontId="2"/>
  </si>
  <si>
    <t>急傾斜</t>
    <rPh sb="0" eb="3">
      <t>キュウケイシャ</t>
    </rPh>
    <phoneticPr fontId="2"/>
  </si>
  <si>
    <t>合計</t>
    <rPh sb="0" eb="2">
      <t>ゴウケイ</t>
    </rPh>
    <phoneticPr fontId="2"/>
  </si>
  <si>
    <r>
      <rPr>
        <sz val="10"/>
        <color indexed="13"/>
        <rFont val="ＭＳ Ｐゴシック"/>
        <family val="3"/>
        <charset val="128"/>
      </rPr>
      <t>■</t>
    </r>
    <r>
      <rPr>
        <sz val="10"/>
        <rFont val="ＭＳ Ｐゴシック"/>
        <family val="3"/>
        <charset val="128"/>
      </rPr>
      <t>：2順目基礎調査により区域形状が変化した箇所</t>
    </r>
    <rPh sb="3" eb="4">
      <t>ジュン</t>
    </rPh>
    <rPh sb="4" eb="5">
      <t>メ</t>
    </rPh>
    <rPh sb="5" eb="7">
      <t>キソ</t>
    </rPh>
    <rPh sb="7" eb="9">
      <t>チョウサ</t>
    </rPh>
    <rPh sb="12" eb="14">
      <t>クイキ</t>
    </rPh>
    <rPh sb="14" eb="16">
      <t>ケイジョウ</t>
    </rPh>
    <rPh sb="17" eb="19">
      <t>ヘンカ</t>
    </rPh>
    <rPh sb="21" eb="23">
      <t>カショ</t>
    </rPh>
    <phoneticPr fontId="2"/>
  </si>
  <si>
    <t>羽根沢4-1</t>
    <phoneticPr fontId="2"/>
  </si>
  <si>
    <t>羽根沢4-2</t>
    <phoneticPr fontId="2"/>
  </si>
  <si>
    <t>久保</t>
    <phoneticPr fontId="2"/>
  </si>
  <si>
    <t>奧ノ萱2</t>
    <phoneticPr fontId="2"/>
  </si>
  <si>
    <t>落合</t>
    <phoneticPr fontId="2"/>
  </si>
  <si>
    <t>桧平2</t>
    <phoneticPr fontId="2"/>
  </si>
  <si>
    <t>野々上</t>
    <phoneticPr fontId="2"/>
  </si>
  <si>
    <t>日向5</t>
    <phoneticPr fontId="2"/>
  </si>
  <si>
    <t>羽根沢4-1</t>
  </si>
  <si>
    <t>羽根沢4-2</t>
  </si>
  <si>
    <t>奧ノ萱2</t>
  </si>
  <si>
    <t>桧平2</t>
  </si>
  <si>
    <t>群馬県甘楽郡南牧村大字砥沢字谷ノ口</t>
  </si>
  <si>
    <t>土石流</t>
  </si>
  <si>
    <t>群馬県甘楽郡南牧村大字六車字・下底瀬</t>
  </si>
  <si>
    <t>群馬県甘楽郡南牧村大字羽沢字勧能</t>
    <rPh sb="11" eb="13">
      <t>ハネサワ</t>
    </rPh>
    <phoneticPr fontId="2"/>
  </si>
  <si>
    <t>群馬県甘楽郡南牧村大字羽沢字羽沢</t>
    <phoneticPr fontId="2"/>
  </si>
  <si>
    <t>群馬県甘楽郡南牧村大字羽沢字羽沢</t>
    <phoneticPr fontId="2"/>
  </si>
  <si>
    <t>土砂災害警戒区域</t>
    <rPh sb="0" eb="2">
      <t>ドシャ</t>
    </rPh>
    <rPh sb="2" eb="4">
      <t>サイガイ</t>
    </rPh>
    <rPh sb="4" eb="6">
      <t>ケイカイ</t>
    </rPh>
    <rPh sb="6" eb="8">
      <t>クイキ</t>
    </rPh>
    <phoneticPr fontId="2"/>
  </si>
  <si>
    <t>土砂災害特別警戒区域</t>
    <rPh sb="0" eb="2">
      <t>ドシャ</t>
    </rPh>
    <rPh sb="2" eb="4">
      <t>サイガイ</t>
    </rPh>
    <rPh sb="4" eb="6">
      <t>トクベツ</t>
    </rPh>
    <rPh sb="6" eb="8">
      <t>ケイカイ</t>
    </rPh>
    <rPh sb="8" eb="10">
      <t>クイキ</t>
    </rPh>
    <phoneticPr fontId="2"/>
  </si>
  <si>
    <t>なし</t>
  </si>
  <si>
    <t>なし</t>
    <phoneticPr fontId="2"/>
  </si>
  <si>
    <t>なし</t>
    <phoneticPr fontId="2"/>
  </si>
  <si>
    <t>なし</t>
    <phoneticPr fontId="2"/>
  </si>
  <si>
    <t>土砂災害警戒区域等指定解除箇所一覧（南牧村）</t>
    <rPh sb="0" eb="2">
      <t>ドシャ</t>
    </rPh>
    <rPh sb="2" eb="4">
      <t>サイガイ</t>
    </rPh>
    <rPh sb="4" eb="6">
      <t>ケイカイ</t>
    </rPh>
    <rPh sb="6" eb="9">
      <t>クイキトウ</t>
    </rPh>
    <rPh sb="9" eb="11">
      <t>シテイ</t>
    </rPh>
    <rPh sb="11" eb="13">
      <t>カイジョ</t>
    </rPh>
    <rPh sb="13" eb="15">
      <t>カショ</t>
    </rPh>
    <rPh sb="15" eb="17">
      <t>イチラン</t>
    </rPh>
    <rPh sb="18" eb="21">
      <t>ナンモクムラ</t>
    </rPh>
    <phoneticPr fontId="2"/>
  </si>
  <si>
    <t>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</si>
</sst>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Times New Roman"/>
      <family val="1"/>
    </font>
    <font>
      <sz val="10"/>
      <color indexed="8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color indexed="13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1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1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2" borderId="0" xfId="0" applyFont="1" applyFill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4" fillId="2" borderId="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7" fillId="0" borderId="3" xfId="1" applyFont="1" applyFill="1" applyBorder="1" applyAlignment="1">
      <alignment horizontal="left" vertical="center"/>
    </xf>
    <xf numFmtId="0" fontId="7" fillId="0" borderId="15" xfId="1" applyFont="1" applyFill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49" fontId="1" fillId="0" borderId="0" xfId="0" applyNumberFormat="1" applyFont="1">
      <alignment vertical="center"/>
    </xf>
    <xf numFmtId="0" fontId="3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/>
    </xf>
    <xf numFmtId="49" fontId="5" fillId="0" borderId="14" xfId="1" applyNumberFormat="1" applyFont="1" applyFill="1" applyBorder="1" applyAlignment="1">
      <alignment horizontal="left" vertical="center"/>
    </xf>
    <xf numFmtId="49" fontId="5" fillId="0" borderId="15" xfId="1" applyNumberFormat="1" applyFont="1" applyFill="1" applyBorder="1" applyAlignment="1">
      <alignment horizontal="left" vertical="center"/>
    </xf>
    <xf numFmtId="49" fontId="1" fillId="0" borderId="0" xfId="0" applyNumberFormat="1" applyFont="1" applyAlignment="1">
      <alignment vertical="center"/>
    </xf>
    <xf numFmtId="49" fontId="5" fillId="0" borderId="15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49" fontId="5" fillId="0" borderId="16" xfId="0" applyNumberFormat="1" applyFont="1" applyBorder="1" applyAlignment="1">
      <alignment horizontal="left" vertical="center"/>
    </xf>
    <xf numFmtId="49" fontId="5" fillId="0" borderId="15" xfId="0" applyNumberFormat="1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0" fillId="0" borderId="0" xfId="0" applyNumberFormat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5" fillId="3" borderId="24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0" fontId="5" fillId="3" borderId="2" xfId="0" applyFont="1" applyFill="1" applyBorder="1" applyAlignment="1">
      <alignment horizontal="left" vertical="center"/>
    </xf>
    <xf numFmtId="0" fontId="5" fillId="0" borderId="24" xfId="0" applyFont="1" applyBorder="1" applyAlignment="1">
      <alignment vertical="center"/>
    </xf>
    <xf numFmtId="0" fontId="5" fillId="0" borderId="24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 shrinkToFit="1"/>
    </xf>
    <xf numFmtId="0" fontId="5" fillId="3" borderId="2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30" xfId="0" applyFont="1" applyBorder="1" applyAlignment="1">
      <alignment vertical="center" shrinkToFit="1"/>
    </xf>
    <xf numFmtId="0" fontId="5" fillId="0" borderId="31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5" fillId="0" borderId="31" xfId="0" applyFont="1" applyBorder="1">
      <alignment vertical="center"/>
    </xf>
    <xf numFmtId="0" fontId="5" fillId="0" borderId="8" xfId="0" applyFont="1" applyBorder="1" applyAlignment="1">
      <alignment vertical="center" shrinkToFit="1"/>
    </xf>
    <xf numFmtId="0" fontId="4" fillId="0" borderId="32" xfId="0" applyFont="1" applyBorder="1" applyAlignment="1">
      <alignment horizontal="center" vertical="center"/>
    </xf>
    <xf numFmtId="0" fontId="0" fillId="4" borderId="0" xfId="0" applyFill="1">
      <alignment vertical="center"/>
    </xf>
    <xf numFmtId="0" fontId="6" fillId="4" borderId="0" xfId="0" applyFont="1" applyFill="1">
      <alignment vertical="center"/>
    </xf>
    <xf numFmtId="0" fontId="0" fillId="0" borderId="13" xfId="0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0" fillId="0" borderId="17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7" fillId="0" borderId="2" xfId="1" applyFont="1" applyFill="1" applyBorder="1" applyAlignment="1">
      <alignment horizontal="left" vertical="center"/>
    </xf>
    <xf numFmtId="49" fontId="5" fillId="0" borderId="2" xfId="1" applyNumberFormat="1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0" fontId="5" fillId="0" borderId="2" xfId="0" applyFont="1" applyBorder="1">
      <alignment vertical="center"/>
    </xf>
    <xf numFmtId="0" fontId="5" fillId="0" borderId="33" xfId="0" applyFont="1" applyBorder="1" applyAlignment="1">
      <alignment vertical="center"/>
    </xf>
    <xf numFmtId="0" fontId="5" fillId="0" borderId="2" xfId="1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left" vertical="center"/>
    </xf>
    <xf numFmtId="0" fontId="5" fillId="0" borderId="28" xfId="1" applyFont="1" applyFill="1" applyBorder="1" applyAlignment="1">
      <alignment horizontal="center" vertical="center"/>
    </xf>
    <xf numFmtId="0" fontId="5" fillId="0" borderId="34" xfId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49" fontId="5" fillId="0" borderId="24" xfId="1" applyNumberFormat="1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3" xfId="0" applyFont="1" applyBorder="1">
      <alignment vertical="center"/>
    </xf>
    <xf numFmtId="0" fontId="5" fillId="0" borderId="35" xfId="1" applyFont="1" applyFill="1" applyBorder="1" applyAlignment="1">
      <alignment horizontal="center" vertical="center"/>
    </xf>
    <xf numFmtId="0" fontId="5" fillId="0" borderId="33" xfId="1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5" fillId="0" borderId="8" xfId="1" applyFont="1" applyFill="1" applyBorder="1" applyAlignment="1">
      <alignment horizontal="left" vertical="center"/>
    </xf>
    <xf numFmtId="0" fontId="5" fillId="0" borderId="33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5" borderId="37" xfId="0" applyFill="1" applyBorder="1" applyAlignment="1">
      <alignment vertical="center"/>
    </xf>
    <xf numFmtId="0" fontId="0" fillId="6" borderId="5" xfId="0" applyFill="1" applyBorder="1" applyAlignment="1">
      <alignment horizontal="center" vertical="center"/>
    </xf>
    <xf numFmtId="0" fontId="0" fillId="7" borderId="38" xfId="0" applyFont="1" applyFill="1" applyBorder="1" applyAlignment="1">
      <alignment horizontal="center" vertical="center"/>
    </xf>
    <xf numFmtId="0" fontId="0" fillId="8" borderId="24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9" borderId="24" xfId="0" applyFill="1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0" fillId="10" borderId="39" xfId="0" applyFill="1" applyBorder="1" applyAlignment="1">
      <alignment vertical="center"/>
    </xf>
    <xf numFmtId="0" fontId="0" fillId="0" borderId="40" xfId="0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left" vertical="center"/>
    </xf>
    <xf numFmtId="0" fontId="5" fillId="6" borderId="2" xfId="0" applyFont="1" applyFill="1" applyBorder="1" applyAlignment="1">
      <alignment vertical="center"/>
    </xf>
    <xf numFmtId="0" fontId="5" fillId="6" borderId="22" xfId="0" applyFont="1" applyFill="1" applyBorder="1" applyAlignment="1">
      <alignment horizontal="center" vertical="center"/>
    </xf>
    <xf numFmtId="0" fontId="5" fillId="6" borderId="24" xfId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center" vertical="center"/>
    </xf>
    <xf numFmtId="0" fontId="5" fillId="6" borderId="22" xfId="1" applyFont="1" applyFill="1" applyBorder="1" applyAlignment="1">
      <alignment horizontal="center" vertical="center"/>
    </xf>
    <xf numFmtId="0" fontId="0" fillId="6" borderId="0" xfId="0" applyFill="1">
      <alignment vertical="center"/>
    </xf>
    <xf numFmtId="0" fontId="6" fillId="6" borderId="0" xfId="0" applyFont="1" applyFill="1">
      <alignment vertical="center"/>
    </xf>
    <xf numFmtId="49" fontId="5" fillId="6" borderId="24" xfId="1" applyNumberFormat="1" applyFont="1" applyFill="1" applyBorder="1" applyAlignment="1">
      <alignment horizontal="center" vertical="center"/>
    </xf>
    <xf numFmtId="49" fontId="5" fillId="6" borderId="2" xfId="0" applyNumberFormat="1" applyFont="1" applyFill="1" applyBorder="1" applyAlignment="1">
      <alignment horizontal="left" vertical="center"/>
    </xf>
    <xf numFmtId="49" fontId="5" fillId="6" borderId="2" xfId="1" applyNumberFormat="1" applyFont="1" applyFill="1" applyBorder="1" applyAlignment="1">
      <alignment horizontal="left" vertical="center"/>
    </xf>
    <xf numFmtId="0" fontId="5" fillId="6" borderId="2" xfId="0" applyFont="1" applyFill="1" applyBorder="1">
      <alignment vertical="center"/>
    </xf>
    <xf numFmtId="0" fontId="5" fillId="0" borderId="0" xfId="0" applyFont="1" applyBorder="1" applyAlignment="1">
      <alignment horizontal="left" vertical="center"/>
    </xf>
    <xf numFmtId="0" fontId="0" fillId="6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5" fillId="0" borderId="16" xfId="0" applyFont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24" xfId="1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6" fillId="6" borderId="0" xfId="0" applyFont="1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45" xfId="1" applyFont="1" applyFill="1" applyBorder="1" applyAlignment="1">
      <alignment horizontal="left" vertical="center"/>
    </xf>
    <xf numFmtId="0" fontId="5" fillId="0" borderId="46" xfId="1" applyFont="1" applyFill="1" applyBorder="1" applyAlignment="1">
      <alignment horizontal="left" vertical="center"/>
    </xf>
    <xf numFmtId="0" fontId="5" fillId="0" borderId="47" xfId="1" applyFont="1" applyFill="1" applyBorder="1" applyAlignment="1">
      <alignment horizontal="left" vertical="center"/>
    </xf>
    <xf numFmtId="0" fontId="5" fillId="0" borderId="26" xfId="0" applyFont="1" applyBorder="1" applyAlignment="1">
      <alignment vertical="center"/>
    </xf>
    <xf numFmtId="0" fontId="5" fillId="0" borderId="48" xfId="0" applyFont="1" applyBorder="1" applyAlignment="1">
      <alignment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53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45" xfId="1" applyFont="1" applyFill="1" applyBorder="1" applyAlignment="1">
      <alignment horizontal="left" vertical="center"/>
    </xf>
    <xf numFmtId="0" fontId="5" fillId="2" borderId="46" xfId="1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2" borderId="26" xfId="0" applyFont="1" applyFill="1" applyBorder="1" applyAlignment="1">
      <alignment vertical="center"/>
    </xf>
    <xf numFmtId="0" fontId="5" fillId="2" borderId="48" xfId="0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55" xfId="0" applyFont="1" applyBorder="1" applyAlignment="1">
      <alignment vertical="center"/>
    </xf>
    <xf numFmtId="0" fontId="5" fillId="0" borderId="56" xfId="0" applyFont="1" applyBorder="1" applyAlignment="1">
      <alignment vertical="center"/>
    </xf>
    <xf numFmtId="0" fontId="5" fillId="0" borderId="57" xfId="0" applyFont="1" applyBorder="1" applyAlignment="1">
      <alignment vertical="center"/>
    </xf>
    <xf numFmtId="0" fontId="5" fillId="0" borderId="58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54" xfId="0" applyFont="1" applyBorder="1" applyAlignment="1">
      <alignment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5" fillId="0" borderId="25" xfId="1" applyNumberFormat="1" applyFont="1" applyFill="1" applyBorder="1" applyAlignment="1">
      <alignment horizontal="left" vertical="center"/>
    </xf>
    <xf numFmtId="49" fontId="5" fillId="0" borderId="48" xfId="1" applyNumberFormat="1" applyFont="1" applyFill="1" applyBorder="1" applyAlignment="1">
      <alignment horizontal="left" vertical="center"/>
    </xf>
    <xf numFmtId="0" fontId="5" fillId="0" borderId="26" xfId="1" applyFont="1" applyFill="1" applyBorder="1" applyAlignment="1">
      <alignment horizontal="left" vertical="center"/>
    </xf>
    <xf numFmtId="0" fontId="5" fillId="0" borderId="48" xfId="1" applyFont="1" applyFill="1" applyBorder="1" applyAlignment="1">
      <alignment horizontal="left" vertical="center"/>
    </xf>
    <xf numFmtId="0" fontId="5" fillId="0" borderId="16" xfId="1" applyFont="1" applyFill="1" applyBorder="1" applyAlignment="1">
      <alignment horizontal="left" vertical="center"/>
    </xf>
    <xf numFmtId="0" fontId="5" fillId="0" borderId="15" xfId="1" applyFont="1" applyFill="1" applyBorder="1" applyAlignment="1">
      <alignment horizontal="left" vertical="center"/>
    </xf>
    <xf numFmtId="49" fontId="5" fillId="0" borderId="14" xfId="1" applyNumberFormat="1" applyFont="1" applyFill="1" applyBorder="1" applyAlignment="1">
      <alignment horizontal="left" vertical="center"/>
    </xf>
    <xf numFmtId="49" fontId="5" fillId="0" borderId="15" xfId="1" applyNumberFormat="1" applyFont="1" applyFill="1" applyBorder="1" applyAlignment="1">
      <alignment horizontal="left" vertical="center"/>
    </xf>
    <xf numFmtId="49" fontId="5" fillId="0" borderId="23" xfId="0" applyNumberFormat="1" applyFont="1" applyBorder="1" applyAlignment="1">
      <alignment horizontal="center" vertical="center"/>
    </xf>
    <xf numFmtId="49" fontId="5" fillId="0" borderId="54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vertical="center"/>
    </xf>
    <xf numFmtId="49" fontId="5" fillId="0" borderId="15" xfId="0" applyNumberFormat="1" applyFont="1" applyBorder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5" fillId="0" borderId="21" xfId="0" applyNumberFormat="1" applyFont="1" applyBorder="1" applyAlignment="1">
      <alignment vertical="center"/>
    </xf>
    <xf numFmtId="49" fontId="5" fillId="0" borderId="53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52" xfId="0" applyNumberFormat="1" applyFont="1" applyBorder="1" applyAlignment="1">
      <alignment horizontal="center" vertical="center"/>
    </xf>
    <xf numFmtId="0" fontId="5" fillId="0" borderId="25" xfId="1" applyFont="1" applyFill="1" applyBorder="1" applyAlignment="1">
      <alignment horizontal="left" vertical="center"/>
    </xf>
    <xf numFmtId="49" fontId="5" fillId="0" borderId="6" xfId="1" applyNumberFormat="1" applyFont="1" applyFill="1" applyBorder="1" applyAlignment="1">
      <alignment horizontal="left" vertical="center"/>
    </xf>
    <xf numFmtId="0" fontId="5" fillId="0" borderId="14" xfId="1" applyFont="1" applyFill="1" applyBorder="1" applyAlignment="1">
      <alignment horizontal="left" vertical="center"/>
    </xf>
    <xf numFmtId="49" fontId="5" fillId="0" borderId="3" xfId="1" applyNumberFormat="1" applyFont="1" applyFill="1" applyBorder="1" applyAlignment="1">
      <alignment horizontal="left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49" fontId="5" fillId="0" borderId="16" xfId="0" applyNumberFormat="1" applyFont="1" applyBorder="1" applyAlignment="1">
      <alignment horizontal="left" vertical="center"/>
    </xf>
    <xf numFmtId="49" fontId="5" fillId="0" borderId="15" xfId="0" applyNumberFormat="1" applyFont="1" applyBorder="1" applyAlignment="1">
      <alignment horizontal="left" vertical="center"/>
    </xf>
    <xf numFmtId="49" fontId="5" fillId="0" borderId="16" xfId="1" applyNumberFormat="1" applyFont="1" applyFill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53" xfId="0" applyFont="1" applyBorder="1" applyAlignment="1">
      <alignment horizontal="left" vertical="center"/>
    </xf>
    <xf numFmtId="49" fontId="5" fillId="0" borderId="30" xfId="0" applyNumberFormat="1" applyFont="1" applyBorder="1" applyAlignment="1">
      <alignment horizontal="left" vertical="center"/>
    </xf>
    <xf numFmtId="49" fontId="5" fillId="0" borderId="53" xfId="0" applyNumberFormat="1" applyFont="1" applyBorder="1" applyAlignment="1">
      <alignment horizontal="left" vertical="center"/>
    </xf>
    <xf numFmtId="49" fontId="1" fillId="0" borderId="17" xfId="0" applyNumberFormat="1" applyFont="1" applyBorder="1" applyAlignment="1">
      <alignment horizontal="left" vertical="center"/>
    </xf>
    <xf numFmtId="49" fontId="1" fillId="0" borderId="13" xfId="0" applyNumberFormat="1" applyFont="1" applyBorder="1" applyAlignment="1">
      <alignment horizontal="left"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49" fontId="5" fillId="0" borderId="14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5" fillId="0" borderId="21" xfId="0" applyNumberFormat="1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54" xfId="0" applyFont="1" applyBorder="1" applyAlignment="1">
      <alignment horizontal="left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</cellXfs>
  <cellStyles count="2">
    <cellStyle name="標準" xfId="0" builtinId="0"/>
    <cellStyle name="標準_優先順位の検討結果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69"/>
  <sheetViews>
    <sheetView tabSelected="1" view="pageBreakPreview" zoomScaleNormal="100" zoomScaleSheetLayoutView="100" workbookViewId="0">
      <selection activeCell="E13" sqref="E13"/>
    </sheetView>
  </sheetViews>
  <sheetFormatPr defaultRowHeight="13.5" x14ac:dyDescent="0.15"/>
  <cols>
    <col min="1" max="1" width="17.625" customWidth="1"/>
    <col min="2" max="2" width="37.625" style="7" customWidth="1"/>
    <col min="3" max="3" width="17.625" style="107" customWidth="1"/>
    <col min="4" max="4" width="17.625" customWidth="1"/>
    <col min="5" max="5" width="37.625" style="153" customWidth="1"/>
    <col min="6" max="6" width="17.625" style="7" customWidth="1"/>
    <col min="7" max="7" width="14.25" bestFit="1" customWidth="1"/>
    <col min="8" max="8" width="5.875" bestFit="1" customWidth="1"/>
  </cols>
  <sheetData>
    <row r="2" spans="1:14" ht="18.75" customHeight="1" x14ac:dyDescent="0.15">
      <c r="A2" t="s">
        <v>1292</v>
      </c>
      <c r="F2" s="190"/>
    </row>
    <row r="3" spans="1:14" ht="18.75" customHeight="1" x14ac:dyDescent="0.15">
      <c r="A3" s="206" t="s">
        <v>1286</v>
      </c>
      <c r="B3" s="206"/>
      <c r="C3" s="207"/>
      <c r="D3" s="208" t="s">
        <v>1287</v>
      </c>
      <c r="E3" s="209"/>
      <c r="F3" s="206"/>
    </row>
    <row r="4" spans="1:14" ht="32.25" customHeight="1" x14ac:dyDescent="0.15">
      <c r="A4" s="192" t="s">
        <v>5</v>
      </c>
      <c r="B4" s="192" t="s">
        <v>6</v>
      </c>
      <c r="C4" s="193" t="s">
        <v>8</v>
      </c>
      <c r="D4" s="194" t="s">
        <v>5</v>
      </c>
      <c r="E4" s="192" t="s">
        <v>6</v>
      </c>
      <c r="F4" s="205" t="s">
        <v>8</v>
      </c>
    </row>
    <row r="5" spans="1:14" s="153" customFormat="1" ht="15" customHeight="1" x14ac:dyDescent="0.15">
      <c r="A5" s="113" t="s">
        <v>409</v>
      </c>
      <c r="B5" s="195" t="s">
        <v>410</v>
      </c>
      <c r="C5" s="196" t="s">
        <v>55</v>
      </c>
      <c r="D5" s="197" t="s">
        <v>409</v>
      </c>
      <c r="E5" s="113" t="s">
        <v>413</v>
      </c>
      <c r="F5" s="113" t="s">
        <v>240</v>
      </c>
    </row>
    <row r="6" spans="1:14" s="153" customFormat="1" ht="15" customHeight="1" x14ac:dyDescent="0.15">
      <c r="A6" s="113" t="s">
        <v>412</v>
      </c>
      <c r="B6" s="195" t="s">
        <v>413</v>
      </c>
      <c r="C6" s="196" t="s">
        <v>55</v>
      </c>
      <c r="D6" s="197" t="s">
        <v>412</v>
      </c>
      <c r="E6" s="113" t="s">
        <v>413</v>
      </c>
      <c r="F6" s="113" t="s">
        <v>240</v>
      </c>
      <c r="I6" s="210"/>
      <c r="J6" s="210"/>
    </row>
    <row r="7" spans="1:14" s="153" customFormat="1" ht="15" customHeight="1" x14ac:dyDescent="0.15">
      <c r="A7" s="113" t="s">
        <v>415</v>
      </c>
      <c r="B7" s="195" t="s">
        <v>413</v>
      </c>
      <c r="C7" s="196" t="s">
        <v>55</v>
      </c>
      <c r="D7" s="197" t="s">
        <v>415</v>
      </c>
      <c r="E7" s="113" t="s">
        <v>413</v>
      </c>
      <c r="F7" s="113" t="s">
        <v>240</v>
      </c>
      <c r="I7" s="210"/>
      <c r="J7" s="210"/>
    </row>
    <row r="8" spans="1:14" s="153" customFormat="1" ht="15" customHeight="1" x14ac:dyDescent="0.15">
      <c r="A8" s="113" t="s">
        <v>417</v>
      </c>
      <c r="B8" s="195" t="s">
        <v>413</v>
      </c>
      <c r="C8" s="196" t="s">
        <v>55</v>
      </c>
      <c r="D8" s="197" t="s">
        <v>417</v>
      </c>
      <c r="E8" s="113" t="s">
        <v>413</v>
      </c>
      <c r="F8" s="113" t="s">
        <v>240</v>
      </c>
      <c r="I8" s="210"/>
      <c r="J8" s="210"/>
    </row>
    <row r="9" spans="1:14" s="198" customFormat="1" ht="15" customHeight="1" x14ac:dyDescent="0.15">
      <c r="A9" s="113" t="s">
        <v>419</v>
      </c>
      <c r="B9" s="195" t="s">
        <v>420</v>
      </c>
      <c r="C9" s="196" t="s">
        <v>55</v>
      </c>
      <c r="D9" s="197" t="s">
        <v>419</v>
      </c>
      <c r="E9" s="113" t="s">
        <v>420</v>
      </c>
      <c r="F9" s="113" t="s">
        <v>240</v>
      </c>
      <c r="H9" s="153"/>
      <c r="I9" s="210"/>
      <c r="J9" s="210"/>
      <c r="K9" s="153"/>
      <c r="L9" s="153"/>
      <c r="N9" s="153"/>
    </row>
    <row r="10" spans="1:14" s="153" customFormat="1" ht="15" customHeight="1" x14ac:dyDescent="0.15">
      <c r="A10" s="113" t="s">
        <v>422</v>
      </c>
      <c r="B10" s="195" t="s">
        <v>423</v>
      </c>
      <c r="C10" s="196" t="s">
        <v>55</v>
      </c>
      <c r="D10" s="197" t="s">
        <v>422</v>
      </c>
      <c r="E10" s="113" t="s">
        <v>423</v>
      </c>
      <c r="F10" s="113" t="s">
        <v>240</v>
      </c>
      <c r="I10" s="210"/>
      <c r="J10" s="210"/>
    </row>
    <row r="11" spans="1:14" s="153" customFormat="1" ht="15" customHeight="1" x14ac:dyDescent="0.15">
      <c r="A11" s="113" t="s">
        <v>425</v>
      </c>
      <c r="B11" s="195" t="s">
        <v>423</v>
      </c>
      <c r="C11" s="196" t="s">
        <v>55</v>
      </c>
      <c r="D11" s="197" t="s">
        <v>425</v>
      </c>
      <c r="E11" s="113" t="s">
        <v>423</v>
      </c>
      <c r="F11" s="113" t="s">
        <v>240</v>
      </c>
      <c r="I11" s="210"/>
      <c r="J11" s="210"/>
    </row>
    <row r="12" spans="1:14" s="153" customFormat="1" ht="15" customHeight="1" x14ac:dyDescent="0.15">
      <c r="A12" s="113" t="s">
        <v>427</v>
      </c>
      <c r="B12" s="195" t="s">
        <v>423</v>
      </c>
      <c r="C12" s="196" t="s">
        <v>55</v>
      </c>
      <c r="D12" s="197" t="s">
        <v>427</v>
      </c>
      <c r="E12" s="113" t="s">
        <v>423</v>
      </c>
      <c r="F12" s="113" t="s">
        <v>240</v>
      </c>
      <c r="I12" s="210"/>
      <c r="J12" s="210"/>
    </row>
    <row r="13" spans="1:14" s="153" customFormat="1" ht="15" customHeight="1" x14ac:dyDescent="0.15">
      <c r="A13" s="113" t="s">
        <v>429</v>
      </c>
      <c r="B13" s="195" t="s">
        <v>423</v>
      </c>
      <c r="C13" s="196" t="s">
        <v>55</v>
      </c>
      <c r="D13" s="197" t="s">
        <v>429</v>
      </c>
      <c r="E13" s="113" t="s">
        <v>423</v>
      </c>
      <c r="F13" s="113" t="s">
        <v>240</v>
      </c>
      <c r="I13" s="210"/>
      <c r="J13" s="210"/>
    </row>
    <row r="14" spans="1:14" s="153" customFormat="1" ht="15" customHeight="1" x14ac:dyDescent="0.15">
      <c r="A14" s="113" t="s">
        <v>431</v>
      </c>
      <c r="B14" s="195" t="s">
        <v>423</v>
      </c>
      <c r="C14" s="196" t="s">
        <v>55</v>
      </c>
      <c r="D14" s="197" t="s">
        <v>431</v>
      </c>
      <c r="E14" s="113" t="s">
        <v>423</v>
      </c>
      <c r="F14" s="113" t="s">
        <v>240</v>
      </c>
      <c r="I14" s="210"/>
      <c r="J14" s="210"/>
    </row>
    <row r="15" spans="1:14" s="153" customFormat="1" ht="15" customHeight="1" x14ac:dyDescent="0.15">
      <c r="A15" s="113" t="s">
        <v>433</v>
      </c>
      <c r="B15" s="195" t="s">
        <v>434</v>
      </c>
      <c r="C15" s="196" t="s">
        <v>55</v>
      </c>
      <c r="D15" s="197" t="s">
        <v>433</v>
      </c>
      <c r="E15" s="113" t="s">
        <v>434</v>
      </c>
      <c r="F15" s="113" t="s">
        <v>240</v>
      </c>
      <c r="I15" s="210"/>
      <c r="J15" s="210"/>
    </row>
    <row r="16" spans="1:14" s="199" customFormat="1" ht="15" customHeight="1" x14ac:dyDescent="0.15">
      <c r="A16" s="113" t="s">
        <v>436</v>
      </c>
      <c r="B16" s="195" t="s">
        <v>434</v>
      </c>
      <c r="C16" s="196" t="s">
        <v>55</v>
      </c>
      <c r="D16" s="197" t="s">
        <v>436</v>
      </c>
      <c r="E16" s="113" t="s">
        <v>434</v>
      </c>
      <c r="F16" s="113" t="s">
        <v>240</v>
      </c>
      <c r="H16" s="153"/>
      <c r="I16" s="211"/>
      <c r="J16" s="211"/>
    </row>
    <row r="17" spans="1:14" s="153" customFormat="1" ht="15" customHeight="1" x14ac:dyDescent="0.15">
      <c r="A17" s="113" t="s">
        <v>438</v>
      </c>
      <c r="B17" s="195" t="s">
        <v>439</v>
      </c>
      <c r="C17" s="196" t="s">
        <v>55</v>
      </c>
      <c r="D17" s="197" t="s">
        <v>438</v>
      </c>
      <c r="E17" s="113" t="s">
        <v>439</v>
      </c>
      <c r="F17" s="113" t="s">
        <v>240</v>
      </c>
      <c r="I17" s="210"/>
      <c r="J17" s="210"/>
    </row>
    <row r="18" spans="1:14" s="153" customFormat="1" ht="15" customHeight="1" x14ac:dyDescent="0.15">
      <c r="A18" s="195" t="s">
        <v>441</v>
      </c>
      <c r="B18" s="195" t="s">
        <v>439</v>
      </c>
      <c r="C18" s="196" t="s">
        <v>55</v>
      </c>
      <c r="D18" s="197" t="s">
        <v>441</v>
      </c>
      <c r="E18" s="113" t="s">
        <v>439</v>
      </c>
      <c r="F18" s="113" t="s">
        <v>240</v>
      </c>
      <c r="I18" s="210"/>
      <c r="J18" s="210"/>
    </row>
    <row r="19" spans="1:14" s="198" customFormat="1" ht="15" customHeight="1" x14ac:dyDescent="0.15">
      <c r="A19" s="195" t="s">
        <v>443</v>
      </c>
      <c r="B19" s="195" t="s">
        <v>439</v>
      </c>
      <c r="C19" s="196" t="s">
        <v>55</v>
      </c>
      <c r="D19" s="197" t="s">
        <v>443</v>
      </c>
      <c r="E19" s="113" t="s">
        <v>439</v>
      </c>
      <c r="F19" s="113" t="s">
        <v>240</v>
      </c>
      <c r="H19" s="153"/>
      <c r="I19" s="210"/>
      <c r="J19" s="210"/>
      <c r="K19" s="153"/>
      <c r="L19" s="153"/>
      <c r="N19" s="153"/>
    </row>
    <row r="20" spans="1:14" s="153" customFormat="1" ht="15" customHeight="1" x14ac:dyDescent="0.15">
      <c r="A20" s="195" t="s">
        <v>445</v>
      </c>
      <c r="B20" s="195" t="s">
        <v>439</v>
      </c>
      <c r="C20" s="196" t="s">
        <v>55</v>
      </c>
      <c r="D20" s="197" t="s">
        <v>445</v>
      </c>
      <c r="E20" s="113" t="s">
        <v>439</v>
      </c>
      <c r="F20" s="113" t="s">
        <v>240</v>
      </c>
      <c r="I20" s="210"/>
      <c r="J20" s="210"/>
    </row>
    <row r="21" spans="1:14" s="153" customFormat="1" ht="15" customHeight="1" x14ac:dyDescent="0.15">
      <c r="A21" s="195" t="s">
        <v>447</v>
      </c>
      <c r="B21" s="195" t="s">
        <v>448</v>
      </c>
      <c r="C21" s="196" t="s">
        <v>55</v>
      </c>
      <c r="D21" s="197" t="s">
        <v>447</v>
      </c>
      <c r="E21" s="113" t="s">
        <v>448</v>
      </c>
      <c r="F21" s="113" t="s">
        <v>240</v>
      </c>
      <c r="I21" s="210"/>
      <c r="J21" s="210"/>
    </row>
    <row r="22" spans="1:14" s="153" customFormat="1" ht="15" customHeight="1" x14ac:dyDescent="0.15">
      <c r="A22" s="195" t="s">
        <v>450</v>
      </c>
      <c r="B22" s="195" t="s">
        <v>451</v>
      </c>
      <c r="C22" s="196" t="s">
        <v>55</v>
      </c>
      <c r="D22" s="197" t="s">
        <v>450</v>
      </c>
      <c r="E22" s="113" t="s">
        <v>451</v>
      </c>
      <c r="F22" s="113" t="s">
        <v>240</v>
      </c>
      <c r="I22" s="210"/>
      <c r="J22" s="210"/>
    </row>
    <row r="23" spans="1:14" s="153" customFormat="1" ht="15" customHeight="1" x14ac:dyDescent="0.15">
      <c r="A23" s="195" t="s">
        <v>453</v>
      </c>
      <c r="B23" s="195" t="s">
        <v>451</v>
      </c>
      <c r="C23" s="196" t="s">
        <v>55</v>
      </c>
      <c r="D23" s="197" t="s">
        <v>453</v>
      </c>
      <c r="E23" s="113" t="s">
        <v>451</v>
      </c>
      <c r="F23" s="113" t="s">
        <v>240</v>
      </c>
      <c r="I23" s="210"/>
      <c r="J23" s="210"/>
    </row>
    <row r="24" spans="1:14" s="153" customFormat="1" ht="15" customHeight="1" x14ac:dyDescent="0.15">
      <c r="A24" s="195" t="s">
        <v>455</v>
      </c>
      <c r="B24" s="195" t="s">
        <v>456</v>
      </c>
      <c r="C24" s="196" t="s">
        <v>55</v>
      </c>
      <c r="D24" s="197" t="s">
        <v>455</v>
      </c>
      <c r="E24" s="113" t="s">
        <v>456</v>
      </c>
      <c r="F24" s="113" t="s">
        <v>240</v>
      </c>
      <c r="I24" s="210"/>
      <c r="J24" s="210"/>
    </row>
    <row r="25" spans="1:14" s="198" customFormat="1" ht="15" customHeight="1" x14ac:dyDescent="0.15">
      <c r="A25" s="195" t="s">
        <v>458</v>
      </c>
      <c r="B25" s="195" t="s">
        <v>456</v>
      </c>
      <c r="C25" s="196" t="s">
        <v>55</v>
      </c>
      <c r="D25" s="197" t="s">
        <v>458</v>
      </c>
      <c r="E25" s="113" t="s">
        <v>456</v>
      </c>
      <c r="F25" s="113" t="s">
        <v>240</v>
      </c>
      <c r="H25" s="153"/>
      <c r="I25" s="210"/>
      <c r="J25" s="210"/>
      <c r="K25" s="153"/>
      <c r="L25" s="153"/>
      <c r="N25" s="153"/>
    </row>
    <row r="26" spans="1:14" s="153" customFormat="1" ht="15" customHeight="1" x14ac:dyDescent="0.15">
      <c r="A26" s="195" t="s">
        <v>460</v>
      </c>
      <c r="B26" s="195" t="s">
        <v>456</v>
      </c>
      <c r="C26" s="196" t="s">
        <v>55</v>
      </c>
      <c r="D26" s="197" t="s">
        <v>460</v>
      </c>
      <c r="E26" s="113" t="s">
        <v>456</v>
      </c>
      <c r="F26" s="113" t="s">
        <v>240</v>
      </c>
      <c r="I26" s="210"/>
      <c r="J26" s="210"/>
    </row>
    <row r="27" spans="1:14" s="153" customFormat="1" ht="15" customHeight="1" x14ac:dyDescent="0.15">
      <c r="A27" s="195" t="s">
        <v>462</v>
      </c>
      <c r="B27" s="195" t="s">
        <v>463</v>
      </c>
      <c r="C27" s="196" t="s">
        <v>55</v>
      </c>
      <c r="D27" s="197" t="s">
        <v>462</v>
      </c>
      <c r="E27" s="113" t="s">
        <v>463</v>
      </c>
      <c r="F27" s="113" t="s">
        <v>240</v>
      </c>
      <c r="I27" s="210"/>
      <c r="J27" s="210"/>
    </row>
    <row r="28" spans="1:14" s="153" customFormat="1" ht="15" customHeight="1" x14ac:dyDescent="0.15">
      <c r="A28" s="195" t="s">
        <v>465</v>
      </c>
      <c r="B28" s="195" t="s">
        <v>463</v>
      </c>
      <c r="C28" s="196" t="s">
        <v>55</v>
      </c>
      <c r="D28" s="197" t="s">
        <v>465</v>
      </c>
      <c r="E28" s="113" t="s">
        <v>463</v>
      </c>
      <c r="F28" s="113" t="s">
        <v>240</v>
      </c>
      <c r="I28" s="210"/>
      <c r="J28" s="210"/>
    </row>
    <row r="29" spans="1:14" s="153" customFormat="1" ht="15" customHeight="1" x14ac:dyDescent="0.15">
      <c r="A29" s="195" t="s">
        <v>467</v>
      </c>
      <c r="B29" s="195" t="s">
        <v>468</v>
      </c>
      <c r="C29" s="196" t="s">
        <v>55</v>
      </c>
      <c r="D29" s="197" t="s">
        <v>467</v>
      </c>
      <c r="E29" s="113" t="s">
        <v>468</v>
      </c>
      <c r="F29" s="113" t="s">
        <v>240</v>
      </c>
      <c r="I29" s="210"/>
      <c r="J29" s="210"/>
    </row>
    <row r="30" spans="1:14" s="198" customFormat="1" ht="15" customHeight="1" x14ac:dyDescent="0.15">
      <c r="A30" s="195" t="s">
        <v>1268</v>
      </c>
      <c r="B30" s="195" t="s">
        <v>470</v>
      </c>
      <c r="C30" s="196" t="s">
        <v>55</v>
      </c>
      <c r="D30" s="197" t="s">
        <v>1276</v>
      </c>
      <c r="E30" s="113" t="s">
        <v>470</v>
      </c>
      <c r="F30" s="113" t="s">
        <v>240</v>
      </c>
      <c r="H30" s="153"/>
      <c r="I30" s="210"/>
      <c r="J30" s="210"/>
      <c r="K30" s="153"/>
      <c r="L30" s="153"/>
      <c r="N30" s="153"/>
    </row>
    <row r="31" spans="1:14" s="153" customFormat="1" ht="15" customHeight="1" x14ac:dyDescent="0.15">
      <c r="A31" s="195" t="s">
        <v>1269</v>
      </c>
      <c r="B31" s="195" t="s">
        <v>470</v>
      </c>
      <c r="C31" s="196" t="s">
        <v>55</v>
      </c>
      <c r="D31" s="197" t="s">
        <v>1277</v>
      </c>
      <c r="E31" s="113" t="s">
        <v>470</v>
      </c>
      <c r="F31" s="113" t="s">
        <v>240</v>
      </c>
      <c r="I31" s="210"/>
      <c r="J31" s="210"/>
    </row>
    <row r="32" spans="1:14" s="198" customFormat="1" ht="15" customHeight="1" x14ac:dyDescent="0.15">
      <c r="A32" s="195" t="s">
        <v>473</v>
      </c>
      <c r="B32" s="195" t="s">
        <v>474</v>
      </c>
      <c r="C32" s="196" t="s">
        <v>55</v>
      </c>
      <c r="D32" s="197" t="s">
        <v>473</v>
      </c>
      <c r="E32" s="113" t="s">
        <v>474</v>
      </c>
      <c r="F32" s="113" t="s">
        <v>240</v>
      </c>
      <c r="H32" s="153"/>
      <c r="I32" s="210"/>
      <c r="J32" s="210"/>
      <c r="K32" s="153"/>
      <c r="L32" s="153"/>
      <c r="N32" s="153"/>
    </row>
    <row r="33" spans="1:14" s="198" customFormat="1" ht="15" customHeight="1" x14ac:dyDescent="0.15">
      <c r="A33" s="195" t="s">
        <v>476</v>
      </c>
      <c r="B33" s="195" t="s">
        <v>474</v>
      </c>
      <c r="C33" s="196" t="s">
        <v>55</v>
      </c>
      <c r="D33" s="197" t="s">
        <v>476</v>
      </c>
      <c r="E33" s="113" t="s">
        <v>474</v>
      </c>
      <c r="F33" s="113" t="s">
        <v>240</v>
      </c>
      <c r="H33" s="153"/>
      <c r="I33" s="210"/>
      <c r="J33" s="210"/>
      <c r="K33" s="153"/>
      <c r="L33" s="153"/>
      <c r="N33" s="153"/>
    </row>
    <row r="34" spans="1:14" s="198" customFormat="1" ht="15" customHeight="1" x14ac:dyDescent="0.15">
      <c r="A34" s="195" t="s">
        <v>478</v>
      </c>
      <c r="B34" s="195" t="s">
        <v>474</v>
      </c>
      <c r="C34" s="196" t="s">
        <v>55</v>
      </c>
      <c r="D34" s="197" t="s">
        <v>478</v>
      </c>
      <c r="E34" s="113" t="s">
        <v>474</v>
      </c>
      <c r="F34" s="113" t="s">
        <v>240</v>
      </c>
      <c r="H34" s="153"/>
      <c r="I34" s="210"/>
      <c r="J34" s="210"/>
      <c r="K34" s="153"/>
      <c r="L34" s="153"/>
      <c r="N34" s="153"/>
    </row>
    <row r="35" spans="1:14" s="153" customFormat="1" ht="15" customHeight="1" x14ac:dyDescent="0.15">
      <c r="A35" s="195" t="s">
        <v>480</v>
      </c>
      <c r="B35" s="195" t="s">
        <v>481</v>
      </c>
      <c r="C35" s="196" t="s">
        <v>55</v>
      </c>
      <c r="D35" s="197" t="s">
        <v>480</v>
      </c>
      <c r="E35" s="113" t="s">
        <v>481</v>
      </c>
      <c r="F35" s="113" t="s">
        <v>240</v>
      </c>
      <c r="I35" s="210"/>
      <c r="J35" s="210"/>
    </row>
    <row r="36" spans="1:14" s="153" customFormat="1" ht="15" customHeight="1" x14ac:dyDescent="0.15">
      <c r="A36" s="195" t="s">
        <v>483</v>
      </c>
      <c r="B36" s="195" t="s">
        <v>481</v>
      </c>
      <c r="C36" s="196" t="s">
        <v>55</v>
      </c>
      <c r="D36" s="197" t="s">
        <v>483</v>
      </c>
      <c r="E36" s="113" t="s">
        <v>481</v>
      </c>
      <c r="F36" s="113" t="s">
        <v>240</v>
      </c>
      <c r="I36" s="210"/>
      <c r="J36" s="210"/>
    </row>
    <row r="37" spans="1:14" s="153" customFormat="1" ht="15" customHeight="1" x14ac:dyDescent="0.15">
      <c r="A37" s="195" t="s">
        <v>485</v>
      </c>
      <c r="B37" s="195" t="s">
        <v>486</v>
      </c>
      <c r="C37" s="196" t="s">
        <v>55</v>
      </c>
      <c r="D37" s="197" t="s">
        <v>485</v>
      </c>
      <c r="E37" s="113" t="s">
        <v>486</v>
      </c>
      <c r="F37" s="113" t="s">
        <v>240</v>
      </c>
      <c r="I37" s="210"/>
      <c r="J37" s="210"/>
    </row>
    <row r="38" spans="1:14" s="198" customFormat="1" ht="15" customHeight="1" x14ac:dyDescent="0.15">
      <c r="A38" s="195" t="s">
        <v>488</v>
      </c>
      <c r="B38" s="195" t="s">
        <v>486</v>
      </c>
      <c r="C38" s="196" t="s">
        <v>55</v>
      </c>
      <c r="D38" s="197" t="s">
        <v>488</v>
      </c>
      <c r="E38" s="113" t="s">
        <v>486</v>
      </c>
      <c r="F38" s="113" t="s">
        <v>240</v>
      </c>
      <c r="H38" s="153"/>
      <c r="I38" s="210"/>
      <c r="J38" s="210"/>
      <c r="K38" s="153"/>
      <c r="L38" s="153"/>
      <c r="N38" s="153"/>
    </row>
    <row r="39" spans="1:14" s="198" customFormat="1" ht="15" customHeight="1" x14ac:dyDescent="0.15">
      <c r="A39" s="195" t="s">
        <v>490</v>
      </c>
      <c r="B39" s="195" t="s">
        <v>491</v>
      </c>
      <c r="C39" s="196" t="s">
        <v>55</v>
      </c>
      <c r="D39" s="197" t="s">
        <v>490</v>
      </c>
      <c r="E39" s="113" t="s">
        <v>491</v>
      </c>
      <c r="F39" s="113" t="s">
        <v>240</v>
      </c>
      <c r="H39" s="153"/>
      <c r="I39" s="210"/>
      <c r="J39" s="210"/>
      <c r="K39" s="153"/>
      <c r="L39" s="153"/>
      <c r="N39" s="153"/>
    </row>
    <row r="40" spans="1:14" s="153" customFormat="1" ht="15" customHeight="1" x14ac:dyDescent="0.15">
      <c r="A40" s="195" t="s">
        <v>493</v>
      </c>
      <c r="B40" s="195" t="s">
        <v>491</v>
      </c>
      <c r="C40" s="196" t="s">
        <v>55</v>
      </c>
      <c r="D40" s="197" t="s">
        <v>493</v>
      </c>
      <c r="E40" s="113" t="s">
        <v>491</v>
      </c>
      <c r="F40" s="113" t="s">
        <v>240</v>
      </c>
      <c r="I40" s="210"/>
      <c r="J40" s="210"/>
    </row>
    <row r="41" spans="1:14" s="153" customFormat="1" ht="15" customHeight="1" x14ac:dyDescent="0.15">
      <c r="A41" s="195" t="s">
        <v>495</v>
      </c>
      <c r="B41" s="195" t="s">
        <v>496</v>
      </c>
      <c r="C41" s="196" t="s">
        <v>55</v>
      </c>
      <c r="D41" s="197" t="s">
        <v>495</v>
      </c>
      <c r="E41" s="113" t="s">
        <v>496</v>
      </c>
      <c r="F41" s="113" t="s">
        <v>240</v>
      </c>
      <c r="I41" s="210"/>
      <c r="J41" s="210"/>
    </row>
    <row r="42" spans="1:14" s="153" customFormat="1" ht="15" customHeight="1" x14ac:dyDescent="0.15">
      <c r="A42" s="195" t="s">
        <v>498</v>
      </c>
      <c r="B42" s="195" t="s">
        <v>496</v>
      </c>
      <c r="C42" s="196" t="s">
        <v>55</v>
      </c>
      <c r="D42" s="197" t="s">
        <v>498</v>
      </c>
      <c r="E42" s="113" t="s">
        <v>496</v>
      </c>
      <c r="F42" s="113" t="s">
        <v>240</v>
      </c>
      <c r="I42" s="210"/>
      <c r="J42" s="210"/>
    </row>
    <row r="43" spans="1:14" s="199" customFormat="1" ht="15" customHeight="1" x14ac:dyDescent="0.15">
      <c r="A43" s="195" t="s">
        <v>500</v>
      </c>
      <c r="B43" s="195" t="s">
        <v>501</v>
      </c>
      <c r="C43" s="196" t="s">
        <v>55</v>
      </c>
      <c r="D43" s="197" t="s">
        <v>500</v>
      </c>
      <c r="E43" s="113" t="s">
        <v>501</v>
      </c>
      <c r="F43" s="113" t="s">
        <v>240</v>
      </c>
      <c r="H43" s="153"/>
      <c r="I43" s="211"/>
      <c r="J43" s="211"/>
    </row>
    <row r="44" spans="1:14" s="198" customFormat="1" ht="15" customHeight="1" x14ac:dyDescent="0.15">
      <c r="A44" s="195" t="s">
        <v>503</v>
      </c>
      <c r="B44" s="195" t="s">
        <v>504</v>
      </c>
      <c r="C44" s="196" t="s">
        <v>55</v>
      </c>
      <c r="D44" s="197" t="s">
        <v>503</v>
      </c>
      <c r="E44" s="113" t="s">
        <v>504</v>
      </c>
      <c r="F44" s="113" t="s">
        <v>240</v>
      </c>
      <c r="H44" s="153"/>
      <c r="I44" s="210"/>
      <c r="J44" s="210"/>
      <c r="K44" s="153"/>
      <c r="L44" s="153"/>
      <c r="N44" s="153"/>
    </row>
    <row r="45" spans="1:14" s="153" customFormat="1" ht="15" customHeight="1" x14ac:dyDescent="0.15">
      <c r="A45" s="195" t="s">
        <v>506</v>
      </c>
      <c r="B45" s="195" t="s">
        <v>504</v>
      </c>
      <c r="C45" s="196" t="s">
        <v>55</v>
      </c>
      <c r="D45" s="197" t="s">
        <v>506</v>
      </c>
      <c r="E45" s="113" t="s">
        <v>504</v>
      </c>
      <c r="F45" s="113" t="s">
        <v>240</v>
      </c>
      <c r="I45" s="210"/>
      <c r="J45" s="210"/>
    </row>
    <row r="46" spans="1:14" s="153" customFormat="1" ht="15" customHeight="1" x14ac:dyDescent="0.15">
      <c r="A46" s="195" t="s">
        <v>508</v>
      </c>
      <c r="B46" s="195" t="s">
        <v>504</v>
      </c>
      <c r="C46" s="196" t="s">
        <v>55</v>
      </c>
      <c r="D46" s="197" t="s">
        <v>508</v>
      </c>
      <c r="E46" s="113" t="s">
        <v>504</v>
      </c>
      <c r="F46" s="113" t="s">
        <v>240</v>
      </c>
      <c r="I46" s="210"/>
      <c r="J46" s="210"/>
    </row>
    <row r="47" spans="1:14" s="199" customFormat="1" ht="15" customHeight="1" x14ac:dyDescent="0.15">
      <c r="A47" s="195" t="s">
        <v>510</v>
      </c>
      <c r="B47" s="195" t="s">
        <v>511</v>
      </c>
      <c r="C47" s="196" t="s">
        <v>55</v>
      </c>
      <c r="D47" s="197" t="s">
        <v>510</v>
      </c>
      <c r="E47" s="113" t="s">
        <v>511</v>
      </c>
      <c r="F47" s="113" t="s">
        <v>240</v>
      </c>
      <c r="H47" s="153"/>
      <c r="I47" s="211"/>
      <c r="J47" s="211"/>
    </row>
    <row r="48" spans="1:14" s="153" customFormat="1" ht="15" customHeight="1" x14ac:dyDescent="0.15">
      <c r="A48" s="195" t="s">
        <v>513</v>
      </c>
      <c r="B48" s="195" t="s">
        <v>511</v>
      </c>
      <c r="C48" s="196" t="s">
        <v>55</v>
      </c>
      <c r="D48" s="197" t="s">
        <v>513</v>
      </c>
      <c r="E48" s="113" t="s">
        <v>511</v>
      </c>
      <c r="F48" s="113" t="s">
        <v>240</v>
      </c>
      <c r="I48" s="210"/>
      <c r="J48" s="210"/>
    </row>
    <row r="49" spans="1:14" s="153" customFormat="1" ht="15" customHeight="1" x14ac:dyDescent="0.15">
      <c r="A49" s="195" t="s">
        <v>515</v>
      </c>
      <c r="B49" s="195" t="s">
        <v>516</v>
      </c>
      <c r="C49" s="196" t="s">
        <v>55</v>
      </c>
      <c r="D49" s="197" t="s">
        <v>515</v>
      </c>
      <c r="E49" s="113" t="s">
        <v>516</v>
      </c>
      <c r="F49" s="113" t="s">
        <v>240</v>
      </c>
      <c r="I49" s="210"/>
      <c r="J49" s="210"/>
    </row>
    <row r="50" spans="1:14" s="198" customFormat="1" ht="15" customHeight="1" x14ac:dyDescent="0.15">
      <c r="A50" s="195" t="s">
        <v>518</v>
      </c>
      <c r="B50" s="195" t="s">
        <v>516</v>
      </c>
      <c r="C50" s="196" t="s">
        <v>55</v>
      </c>
      <c r="D50" s="197" t="s">
        <v>518</v>
      </c>
      <c r="E50" s="113" t="s">
        <v>516</v>
      </c>
      <c r="F50" s="113" t="s">
        <v>240</v>
      </c>
      <c r="H50" s="153"/>
      <c r="I50" s="210"/>
      <c r="J50" s="210"/>
      <c r="K50" s="153"/>
      <c r="L50" s="153"/>
      <c r="N50" s="153"/>
    </row>
    <row r="51" spans="1:14" s="198" customFormat="1" ht="15" customHeight="1" x14ac:dyDescent="0.15">
      <c r="A51" s="195" t="s">
        <v>520</v>
      </c>
      <c r="B51" s="195" t="s">
        <v>521</v>
      </c>
      <c r="C51" s="196" t="s">
        <v>55</v>
      </c>
      <c r="D51" s="197" t="s">
        <v>520</v>
      </c>
      <c r="E51" s="113" t="s">
        <v>521</v>
      </c>
      <c r="F51" s="113" t="s">
        <v>240</v>
      </c>
      <c r="H51" s="153"/>
      <c r="I51" s="210"/>
      <c r="J51" s="210"/>
      <c r="K51" s="153"/>
      <c r="L51" s="153"/>
      <c r="N51" s="153"/>
    </row>
    <row r="52" spans="1:14" s="200" customFormat="1" ht="15" customHeight="1" x14ac:dyDescent="0.15">
      <c r="A52" s="195" t="s">
        <v>523</v>
      </c>
      <c r="B52" s="195" t="s">
        <v>524</v>
      </c>
      <c r="C52" s="196" t="s">
        <v>55</v>
      </c>
      <c r="D52" s="197" t="s">
        <v>523</v>
      </c>
      <c r="E52" s="113" t="s">
        <v>524</v>
      </c>
      <c r="F52" s="113" t="s">
        <v>240</v>
      </c>
      <c r="H52" s="153"/>
      <c r="I52" s="211"/>
      <c r="J52" s="211"/>
      <c r="K52" s="199"/>
      <c r="L52" s="199"/>
      <c r="N52" s="199"/>
    </row>
    <row r="53" spans="1:14" s="153" customFormat="1" ht="15" customHeight="1" x14ac:dyDescent="0.15">
      <c r="A53" s="195" t="s">
        <v>526</v>
      </c>
      <c r="B53" s="195" t="s">
        <v>527</v>
      </c>
      <c r="C53" s="196" t="s">
        <v>55</v>
      </c>
      <c r="D53" s="197" t="s">
        <v>526</v>
      </c>
      <c r="E53" s="113" t="s">
        <v>527</v>
      </c>
      <c r="F53" s="113" t="s">
        <v>240</v>
      </c>
      <c r="I53" s="210"/>
      <c r="J53" s="210"/>
    </row>
    <row r="54" spans="1:14" s="153" customFormat="1" ht="15" customHeight="1" x14ac:dyDescent="0.15">
      <c r="A54" s="195" t="s">
        <v>529</v>
      </c>
      <c r="B54" s="195" t="s">
        <v>530</v>
      </c>
      <c r="C54" s="196" t="s">
        <v>55</v>
      </c>
      <c r="D54" s="197" t="s">
        <v>529</v>
      </c>
      <c r="E54" s="113" t="s">
        <v>530</v>
      </c>
      <c r="F54" s="113" t="s">
        <v>240</v>
      </c>
      <c r="I54" s="210"/>
      <c r="J54" s="210"/>
    </row>
    <row r="55" spans="1:14" s="198" customFormat="1" ht="15" customHeight="1" x14ac:dyDescent="0.15">
      <c r="A55" s="195" t="s">
        <v>532</v>
      </c>
      <c r="B55" s="195" t="s">
        <v>533</v>
      </c>
      <c r="C55" s="196" t="s">
        <v>55</v>
      </c>
      <c r="D55" s="197" t="s">
        <v>532</v>
      </c>
      <c r="E55" s="113" t="s">
        <v>533</v>
      </c>
      <c r="F55" s="113" t="s">
        <v>240</v>
      </c>
      <c r="H55" s="153"/>
      <c r="I55" s="210"/>
      <c r="J55" s="210"/>
      <c r="K55" s="153"/>
      <c r="L55" s="153"/>
      <c r="N55" s="153"/>
    </row>
    <row r="56" spans="1:14" s="198" customFormat="1" ht="15" customHeight="1" x14ac:dyDescent="0.15">
      <c r="A56" s="195" t="s">
        <v>535</v>
      </c>
      <c r="B56" s="195" t="s">
        <v>533</v>
      </c>
      <c r="C56" s="196" t="s">
        <v>55</v>
      </c>
      <c r="D56" s="197" t="s">
        <v>535</v>
      </c>
      <c r="E56" s="113" t="s">
        <v>533</v>
      </c>
      <c r="F56" s="113" t="s">
        <v>240</v>
      </c>
      <c r="H56" s="153"/>
      <c r="I56" s="210"/>
      <c r="J56" s="210"/>
      <c r="K56" s="153"/>
      <c r="L56" s="153"/>
      <c r="N56" s="153"/>
    </row>
    <row r="57" spans="1:14" s="198" customFormat="1" ht="15" customHeight="1" x14ac:dyDescent="0.15">
      <c r="A57" s="195" t="s">
        <v>537</v>
      </c>
      <c r="B57" s="195" t="s">
        <v>538</v>
      </c>
      <c r="C57" s="196" t="s">
        <v>55</v>
      </c>
      <c r="D57" s="197" t="s">
        <v>537</v>
      </c>
      <c r="E57" s="113" t="s">
        <v>538</v>
      </c>
      <c r="F57" s="113" t="s">
        <v>240</v>
      </c>
      <c r="H57" s="153"/>
      <c r="I57" s="210"/>
      <c r="J57" s="210"/>
      <c r="K57" s="153"/>
      <c r="L57" s="153"/>
      <c r="N57" s="153"/>
    </row>
    <row r="58" spans="1:14" s="153" customFormat="1" ht="15" customHeight="1" x14ac:dyDescent="0.15">
      <c r="A58" s="195" t="s">
        <v>540</v>
      </c>
      <c r="B58" s="195" t="s">
        <v>541</v>
      </c>
      <c r="C58" s="196" t="s">
        <v>55</v>
      </c>
      <c r="D58" s="197" t="s">
        <v>540</v>
      </c>
      <c r="E58" s="113" t="s">
        <v>541</v>
      </c>
      <c r="F58" s="113" t="s">
        <v>240</v>
      </c>
      <c r="I58" s="210"/>
      <c r="J58" s="210"/>
    </row>
    <row r="59" spans="1:14" s="153" customFormat="1" ht="15" customHeight="1" x14ac:dyDescent="0.15">
      <c r="A59" s="195" t="s">
        <v>543</v>
      </c>
      <c r="B59" s="195" t="s">
        <v>541</v>
      </c>
      <c r="C59" s="196" t="s">
        <v>55</v>
      </c>
      <c r="D59" s="197" t="s">
        <v>543</v>
      </c>
      <c r="E59" s="113" t="s">
        <v>541</v>
      </c>
      <c r="F59" s="113" t="s">
        <v>240</v>
      </c>
      <c r="I59" s="210"/>
      <c r="J59" s="210"/>
    </row>
    <row r="60" spans="1:14" s="198" customFormat="1" ht="15" customHeight="1" x14ac:dyDescent="0.15">
      <c r="A60" s="195" t="s">
        <v>545</v>
      </c>
      <c r="B60" s="195" t="s">
        <v>541</v>
      </c>
      <c r="C60" s="196" t="s">
        <v>55</v>
      </c>
      <c r="D60" s="197" t="s">
        <v>545</v>
      </c>
      <c r="E60" s="113" t="s">
        <v>541</v>
      </c>
      <c r="F60" s="113" t="s">
        <v>240</v>
      </c>
      <c r="H60" s="153"/>
      <c r="I60" s="210"/>
      <c r="J60" s="210"/>
      <c r="K60" s="153"/>
      <c r="L60" s="153"/>
      <c r="N60" s="153"/>
    </row>
    <row r="61" spans="1:14" s="153" customFormat="1" ht="15" customHeight="1" x14ac:dyDescent="0.15">
      <c r="A61" s="195" t="s">
        <v>1270</v>
      </c>
      <c r="B61" s="195" t="s">
        <v>541</v>
      </c>
      <c r="C61" s="196" t="s">
        <v>55</v>
      </c>
      <c r="D61" s="197" t="s">
        <v>547</v>
      </c>
      <c r="E61" s="113" t="s">
        <v>541</v>
      </c>
      <c r="F61" s="113" t="s">
        <v>240</v>
      </c>
      <c r="I61" s="210"/>
      <c r="J61" s="210"/>
    </row>
    <row r="62" spans="1:14" s="153" customFormat="1" ht="15" customHeight="1" x14ac:dyDescent="0.15">
      <c r="A62" s="195" t="s">
        <v>1271</v>
      </c>
      <c r="B62" s="195" t="s">
        <v>549</v>
      </c>
      <c r="C62" s="196" t="s">
        <v>55</v>
      </c>
      <c r="D62" s="197" t="s">
        <v>1278</v>
      </c>
      <c r="E62" s="113" t="s">
        <v>549</v>
      </c>
      <c r="F62" s="113" t="s">
        <v>240</v>
      </c>
      <c r="I62" s="210"/>
      <c r="J62" s="210"/>
    </row>
    <row r="63" spans="1:14" s="153" customFormat="1" ht="15" customHeight="1" x14ac:dyDescent="0.15">
      <c r="A63" s="195" t="s">
        <v>1272</v>
      </c>
      <c r="B63" s="195" t="s">
        <v>549</v>
      </c>
      <c r="C63" s="196" t="s">
        <v>55</v>
      </c>
      <c r="D63" s="197" t="s">
        <v>551</v>
      </c>
      <c r="E63" s="113" t="s">
        <v>549</v>
      </c>
      <c r="F63" s="113" t="s">
        <v>240</v>
      </c>
      <c r="I63" s="210"/>
      <c r="J63" s="210"/>
    </row>
    <row r="64" spans="1:14" s="198" customFormat="1" ht="15" customHeight="1" x14ac:dyDescent="0.15">
      <c r="A64" s="195" t="s">
        <v>553</v>
      </c>
      <c r="B64" s="195" t="s">
        <v>554</v>
      </c>
      <c r="C64" s="196" t="s">
        <v>55</v>
      </c>
      <c r="D64" s="197" t="s">
        <v>553</v>
      </c>
      <c r="E64" s="113" t="s">
        <v>554</v>
      </c>
      <c r="F64" s="113" t="s">
        <v>240</v>
      </c>
      <c r="H64" s="153"/>
      <c r="I64" s="210"/>
      <c r="J64" s="210"/>
      <c r="K64" s="153"/>
      <c r="L64" s="153"/>
      <c r="N64" s="153"/>
    </row>
    <row r="65" spans="1:14" s="201" customFormat="1" ht="15" customHeight="1" x14ac:dyDescent="0.15">
      <c r="A65" s="195" t="s">
        <v>556</v>
      </c>
      <c r="B65" s="195" t="s">
        <v>554</v>
      </c>
      <c r="C65" s="196" t="s">
        <v>55</v>
      </c>
      <c r="D65" s="197" t="s">
        <v>556</v>
      </c>
      <c r="E65" s="113" t="s">
        <v>554</v>
      </c>
      <c r="F65" s="113" t="s">
        <v>240</v>
      </c>
      <c r="H65" s="153"/>
      <c r="I65" s="212"/>
      <c r="J65" s="212"/>
    </row>
    <row r="66" spans="1:14" s="153" customFormat="1" ht="15" customHeight="1" x14ac:dyDescent="0.15">
      <c r="A66" s="195" t="s">
        <v>558</v>
      </c>
      <c r="B66" s="195" t="s">
        <v>554</v>
      </c>
      <c r="C66" s="196" t="s">
        <v>55</v>
      </c>
      <c r="D66" s="197" t="s">
        <v>558</v>
      </c>
      <c r="E66" s="113" t="s">
        <v>554</v>
      </c>
      <c r="F66" s="113" t="s">
        <v>240</v>
      </c>
      <c r="I66" s="210"/>
      <c r="J66" s="210"/>
    </row>
    <row r="67" spans="1:14" s="153" customFormat="1" ht="15" customHeight="1" x14ac:dyDescent="0.15">
      <c r="A67" s="195" t="s">
        <v>560</v>
      </c>
      <c r="B67" s="195" t="s">
        <v>561</v>
      </c>
      <c r="C67" s="196" t="s">
        <v>55</v>
      </c>
      <c r="D67" s="197" t="s">
        <v>560</v>
      </c>
      <c r="E67" s="113" t="s">
        <v>561</v>
      </c>
      <c r="F67" s="113" t="s">
        <v>240</v>
      </c>
      <c r="I67" s="210"/>
      <c r="J67" s="210"/>
    </row>
    <row r="68" spans="1:14" s="153" customFormat="1" ht="15" customHeight="1" x14ac:dyDescent="0.15">
      <c r="A68" s="195" t="s">
        <v>563</v>
      </c>
      <c r="B68" s="195" t="s">
        <v>561</v>
      </c>
      <c r="C68" s="196" t="s">
        <v>55</v>
      </c>
      <c r="D68" s="197" t="s">
        <v>563</v>
      </c>
      <c r="E68" s="113" t="s">
        <v>561</v>
      </c>
      <c r="F68" s="113" t="s">
        <v>240</v>
      </c>
      <c r="I68" s="210"/>
      <c r="J68" s="210"/>
    </row>
    <row r="69" spans="1:14" s="198" customFormat="1" ht="15" customHeight="1" x14ac:dyDescent="0.15">
      <c r="A69" s="113" t="s">
        <v>565</v>
      </c>
      <c r="B69" s="195" t="s">
        <v>566</v>
      </c>
      <c r="C69" s="196" t="s">
        <v>55</v>
      </c>
      <c r="D69" s="197" t="s">
        <v>565</v>
      </c>
      <c r="E69" s="113" t="s">
        <v>566</v>
      </c>
      <c r="F69" s="113" t="s">
        <v>240</v>
      </c>
      <c r="H69" s="153"/>
      <c r="I69" s="210"/>
      <c r="J69" s="210"/>
      <c r="K69" s="153"/>
      <c r="L69" s="153"/>
      <c r="N69" s="153"/>
    </row>
    <row r="70" spans="1:14" s="198" customFormat="1" ht="15" customHeight="1" x14ac:dyDescent="0.15">
      <c r="A70" s="113" t="s">
        <v>568</v>
      </c>
      <c r="B70" s="195" t="s">
        <v>569</v>
      </c>
      <c r="C70" s="196" t="s">
        <v>55</v>
      </c>
      <c r="D70" s="197" t="s">
        <v>568</v>
      </c>
      <c r="E70" s="113" t="s">
        <v>569</v>
      </c>
      <c r="F70" s="113" t="s">
        <v>240</v>
      </c>
      <c r="H70" s="153"/>
      <c r="I70" s="210"/>
      <c r="J70" s="210"/>
      <c r="K70" s="153"/>
      <c r="L70" s="153"/>
      <c r="N70" s="153"/>
    </row>
    <row r="71" spans="1:14" s="153" customFormat="1" ht="15" customHeight="1" x14ac:dyDescent="0.15">
      <c r="A71" s="103" t="s">
        <v>571</v>
      </c>
      <c r="B71" s="195" t="s">
        <v>569</v>
      </c>
      <c r="C71" s="196" t="s">
        <v>55</v>
      </c>
      <c r="D71" s="197" t="s">
        <v>571</v>
      </c>
      <c r="E71" s="113" t="s">
        <v>569</v>
      </c>
      <c r="F71" s="113" t="s">
        <v>240</v>
      </c>
    </row>
    <row r="72" spans="1:14" s="153" customFormat="1" ht="15" customHeight="1" x14ac:dyDescent="0.15">
      <c r="A72" s="103" t="s">
        <v>573</v>
      </c>
      <c r="B72" s="195" t="s">
        <v>574</v>
      </c>
      <c r="C72" s="196" t="s">
        <v>55</v>
      </c>
      <c r="D72" s="197" t="s">
        <v>573</v>
      </c>
      <c r="E72" s="113" t="s">
        <v>574</v>
      </c>
      <c r="F72" s="113" t="s">
        <v>240</v>
      </c>
      <c r="I72" s="210"/>
      <c r="J72" s="210"/>
    </row>
    <row r="73" spans="1:14" s="153" customFormat="1" ht="15" customHeight="1" x14ac:dyDescent="0.15">
      <c r="A73" s="103" t="s">
        <v>576</v>
      </c>
      <c r="B73" s="195" t="s">
        <v>574</v>
      </c>
      <c r="C73" s="196" t="s">
        <v>55</v>
      </c>
      <c r="D73" s="197" t="s">
        <v>576</v>
      </c>
      <c r="E73" s="113" t="s">
        <v>574</v>
      </c>
      <c r="F73" s="113" t="s">
        <v>240</v>
      </c>
      <c r="I73" s="210"/>
      <c r="J73" s="210"/>
    </row>
    <row r="74" spans="1:14" s="153" customFormat="1" ht="15" customHeight="1" x14ac:dyDescent="0.15">
      <c r="A74" s="103" t="s">
        <v>578</v>
      </c>
      <c r="B74" s="195" t="s">
        <v>579</v>
      </c>
      <c r="C74" s="196" t="s">
        <v>55</v>
      </c>
      <c r="D74" s="197" t="s">
        <v>578</v>
      </c>
      <c r="E74" s="113" t="s">
        <v>579</v>
      </c>
      <c r="F74" s="113" t="s">
        <v>240</v>
      </c>
      <c r="I74" s="210"/>
      <c r="J74" s="210"/>
    </row>
    <row r="75" spans="1:14" s="198" customFormat="1" ht="15" customHeight="1" x14ac:dyDescent="0.15">
      <c r="A75" s="103" t="s">
        <v>1273</v>
      </c>
      <c r="B75" s="195" t="s">
        <v>579</v>
      </c>
      <c r="C75" s="196" t="s">
        <v>55</v>
      </c>
      <c r="D75" s="197" t="s">
        <v>1279</v>
      </c>
      <c r="E75" s="113" t="s">
        <v>579</v>
      </c>
      <c r="F75" s="113" t="s">
        <v>240</v>
      </c>
      <c r="H75" s="153"/>
      <c r="I75" s="210"/>
      <c r="J75" s="210"/>
      <c r="K75" s="153"/>
      <c r="L75" s="153"/>
      <c r="N75" s="153"/>
    </row>
    <row r="76" spans="1:14" s="153" customFormat="1" ht="15" customHeight="1" x14ac:dyDescent="0.15">
      <c r="A76" s="103" t="s">
        <v>582</v>
      </c>
      <c r="B76" s="195" t="s">
        <v>579</v>
      </c>
      <c r="C76" s="196" t="s">
        <v>55</v>
      </c>
      <c r="D76" s="197" t="s">
        <v>582</v>
      </c>
      <c r="E76" s="113" t="s">
        <v>579</v>
      </c>
      <c r="F76" s="113" t="s">
        <v>240</v>
      </c>
      <c r="I76" s="210"/>
      <c r="J76" s="210"/>
    </row>
    <row r="77" spans="1:14" s="153" customFormat="1" ht="15" customHeight="1" x14ac:dyDescent="0.15">
      <c r="A77" s="195" t="s">
        <v>584</v>
      </c>
      <c r="B77" s="195" t="s">
        <v>585</v>
      </c>
      <c r="C77" s="196" t="s">
        <v>55</v>
      </c>
      <c r="D77" s="197" t="s">
        <v>584</v>
      </c>
      <c r="E77" s="113" t="s">
        <v>585</v>
      </c>
      <c r="F77" s="113" t="s">
        <v>240</v>
      </c>
      <c r="I77" s="210"/>
      <c r="J77" s="210"/>
    </row>
    <row r="78" spans="1:14" s="153" customFormat="1" ht="15" customHeight="1" x14ac:dyDescent="0.15">
      <c r="A78" s="195" t="s">
        <v>587</v>
      </c>
      <c r="B78" s="195" t="s">
        <v>588</v>
      </c>
      <c r="C78" s="196" t="s">
        <v>55</v>
      </c>
      <c r="D78" s="197" t="s">
        <v>587</v>
      </c>
      <c r="E78" s="113" t="s">
        <v>588</v>
      </c>
      <c r="F78" s="113" t="s">
        <v>240</v>
      </c>
      <c r="I78" s="210"/>
      <c r="J78" s="210"/>
    </row>
    <row r="79" spans="1:14" s="153" customFormat="1" ht="15" customHeight="1" x14ac:dyDescent="0.15">
      <c r="A79" s="195" t="s">
        <v>590</v>
      </c>
      <c r="B79" s="195" t="s">
        <v>588</v>
      </c>
      <c r="C79" s="196" t="s">
        <v>55</v>
      </c>
      <c r="D79" s="197" t="s">
        <v>590</v>
      </c>
      <c r="E79" s="113" t="s">
        <v>588</v>
      </c>
      <c r="F79" s="113" t="s">
        <v>240</v>
      </c>
      <c r="I79" s="210"/>
      <c r="J79" s="210"/>
    </row>
    <row r="80" spans="1:14" s="153" customFormat="1" ht="15" customHeight="1" x14ac:dyDescent="0.15">
      <c r="A80" s="195" t="s">
        <v>592</v>
      </c>
      <c r="B80" s="195" t="s">
        <v>593</v>
      </c>
      <c r="C80" s="196" t="s">
        <v>55</v>
      </c>
      <c r="D80" s="197" t="s">
        <v>592</v>
      </c>
      <c r="E80" s="113" t="s">
        <v>593</v>
      </c>
      <c r="F80" s="113" t="s">
        <v>240</v>
      </c>
      <c r="I80" s="210"/>
      <c r="J80" s="210"/>
    </row>
    <row r="81" spans="1:14" s="153" customFormat="1" ht="15" customHeight="1" x14ac:dyDescent="0.15">
      <c r="A81" s="113" t="s">
        <v>595</v>
      </c>
      <c r="B81" s="195" t="s">
        <v>593</v>
      </c>
      <c r="C81" s="196" t="s">
        <v>55</v>
      </c>
      <c r="D81" s="197" t="s">
        <v>595</v>
      </c>
      <c r="E81" s="113" t="s">
        <v>593</v>
      </c>
      <c r="F81" s="113" t="s">
        <v>240</v>
      </c>
      <c r="I81" s="210"/>
      <c r="J81" s="210"/>
    </row>
    <row r="82" spans="1:14" s="153" customFormat="1" ht="15" customHeight="1" x14ac:dyDescent="0.15">
      <c r="A82" s="113" t="s">
        <v>597</v>
      </c>
      <c r="B82" s="195" t="s">
        <v>593</v>
      </c>
      <c r="C82" s="196" t="s">
        <v>55</v>
      </c>
      <c r="D82" s="197" t="s">
        <v>597</v>
      </c>
      <c r="E82" s="113" t="s">
        <v>593</v>
      </c>
      <c r="F82" s="113" t="s">
        <v>240</v>
      </c>
      <c r="I82" s="210"/>
      <c r="J82" s="210"/>
    </row>
    <row r="83" spans="1:14" s="153" customFormat="1" ht="15" customHeight="1" x14ac:dyDescent="0.15">
      <c r="A83" s="113" t="s">
        <v>599</v>
      </c>
      <c r="B83" s="195" t="s">
        <v>593</v>
      </c>
      <c r="C83" s="196" t="s">
        <v>55</v>
      </c>
      <c r="D83" s="197" t="s">
        <v>599</v>
      </c>
      <c r="E83" s="113" t="s">
        <v>593</v>
      </c>
      <c r="F83" s="113" t="s">
        <v>240</v>
      </c>
      <c r="I83" s="210"/>
      <c r="J83" s="210"/>
    </row>
    <row r="84" spans="1:14" s="153" customFormat="1" ht="15" customHeight="1" x14ac:dyDescent="0.15">
      <c r="A84" s="104" t="s">
        <v>601</v>
      </c>
      <c r="B84" s="195" t="s">
        <v>593</v>
      </c>
      <c r="C84" s="196" t="s">
        <v>55</v>
      </c>
      <c r="D84" s="197" t="s">
        <v>601</v>
      </c>
      <c r="E84" s="113" t="s">
        <v>593</v>
      </c>
      <c r="F84" s="113" t="s">
        <v>240</v>
      </c>
      <c r="I84" s="210"/>
      <c r="J84" s="210"/>
    </row>
    <row r="85" spans="1:14" s="198" customFormat="1" ht="15" customHeight="1" x14ac:dyDescent="0.15">
      <c r="A85" s="105" t="s">
        <v>603</v>
      </c>
      <c r="B85" s="195" t="s">
        <v>604</v>
      </c>
      <c r="C85" s="196" t="s">
        <v>55</v>
      </c>
      <c r="D85" s="197" t="s">
        <v>603</v>
      </c>
      <c r="E85" s="113" t="s">
        <v>604</v>
      </c>
      <c r="F85" s="113" t="s">
        <v>240</v>
      </c>
      <c r="H85" s="153"/>
      <c r="I85" s="210"/>
      <c r="J85" s="210"/>
      <c r="K85" s="153"/>
      <c r="L85" s="153"/>
      <c r="N85" s="153"/>
    </row>
    <row r="86" spans="1:14" s="153" customFormat="1" ht="15" customHeight="1" x14ac:dyDescent="0.15">
      <c r="A86" s="105" t="s">
        <v>606</v>
      </c>
      <c r="B86" s="195" t="s">
        <v>607</v>
      </c>
      <c r="C86" s="196" t="s">
        <v>55</v>
      </c>
      <c r="D86" s="197" t="s">
        <v>606</v>
      </c>
      <c r="E86" s="113" t="s">
        <v>607</v>
      </c>
      <c r="F86" s="113" t="s">
        <v>240</v>
      </c>
      <c r="I86" s="210"/>
      <c r="J86" s="210"/>
    </row>
    <row r="87" spans="1:14" s="153" customFormat="1" ht="15" customHeight="1" x14ac:dyDescent="0.15">
      <c r="A87" s="105" t="s">
        <v>609</v>
      </c>
      <c r="B87" s="195" t="s">
        <v>610</v>
      </c>
      <c r="C87" s="196" t="s">
        <v>55</v>
      </c>
      <c r="D87" s="197" t="s">
        <v>609</v>
      </c>
      <c r="E87" s="113" t="s">
        <v>610</v>
      </c>
      <c r="F87" s="113" t="s">
        <v>240</v>
      </c>
      <c r="I87" s="210"/>
      <c r="J87" s="210"/>
    </row>
    <row r="88" spans="1:14" s="153" customFormat="1" ht="15" customHeight="1" x14ac:dyDescent="0.15">
      <c r="A88" s="104" t="s">
        <v>612</v>
      </c>
      <c r="B88" s="195" t="s">
        <v>610</v>
      </c>
      <c r="C88" s="196" t="s">
        <v>55</v>
      </c>
      <c r="D88" s="197" t="s">
        <v>612</v>
      </c>
      <c r="E88" s="113" t="s">
        <v>610</v>
      </c>
      <c r="F88" s="113" t="s">
        <v>240</v>
      </c>
      <c r="I88" s="210"/>
      <c r="J88" s="210"/>
    </row>
    <row r="89" spans="1:14" s="153" customFormat="1" ht="15" customHeight="1" x14ac:dyDescent="0.15">
      <c r="A89" s="105" t="s">
        <v>614</v>
      </c>
      <c r="B89" s="195" t="s">
        <v>615</v>
      </c>
      <c r="C89" s="196" t="s">
        <v>55</v>
      </c>
      <c r="D89" s="197" t="s">
        <v>614</v>
      </c>
      <c r="E89" s="113" t="s">
        <v>615</v>
      </c>
      <c r="F89" s="113" t="s">
        <v>240</v>
      </c>
      <c r="I89" s="210"/>
      <c r="J89" s="210"/>
    </row>
    <row r="90" spans="1:14" s="153" customFormat="1" ht="15" customHeight="1" x14ac:dyDescent="0.15">
      <c r="A90" s="105" t="s">
        <v>617</v>
      </c>
      <c r="B90" s="195" t="s">
        <v>615</v>
      </c>
      <c r="C90" s="196" t="s">
        <v>55</v>
      </c>
      <c r="D90" s="197" t="s">
        <v>617</v>
      </c>
      <c r="E90" s="113" t="s">
        <v>615</v>
      </c>
      <c r="F90" s="113" t="s">
        <v>240</v>
      </c>
      <c r="I90" s="210"/>
      <c r="J90" s="210"/>
    </row>
    <row r="91" spans="1:14" s="198" customFormat="1" ht="15" customHeight="1" x14ac:dyDescent="0.15">
      <c r="A91" s="105" t="s">
        <v>619</v>
      </c>
      <c r="B91" s="195" t="s">
        <v>615</v>
      </c>
      <c r="C91" s="196" t="s">
        <v>55</v>
      </c>
      <c r="D91" s="197" t="s">
        <v>619</v>
      </c>
      <c r="E91" s="113" t="s">
        <v>615</v>
      </c>
      <c r="F91" s="113" t="s">
        <v>240</v>
      </c>
      <c r="H91" s="153"/>
      <c r="I91" s="210"/>
      <c r="J91" s="210"/>
      <c r="K91" s="153"/>
      <c r="L91" s="153"/>
      <c r="N91" s="153"/>
    </row>
    <row r="92" spans="1:14" s="153" customFormat="1" ht="15" customHeight="1" x14ac:dyDescent="0.15">
      <c r="A92" s="105" t="s">
        <v>621</v>
      </c>
      <c r="B92" s="195" t="s">
        <v>622</v>
      </c>
      <c r="C92" s="196" t="s">
        <v>55</v>
      </c>
      <c r="D92" s="197" t="s">
        <v>621</v>
      </c>
      <c r="E92" s="113" t="s">
        <v>622</v>
      </c>
      <c r="F92" s="113" t="s">
        <v>240</v>
      </c>
      <c r="I92" s="210"/>
      <c r="J92" s="210"/>
    </row>
    <row r="93" spans="1:14" s="153" customFormat="1" ht="15" customHeight="1" x14ac:dyDescent="0.15">
      <c r="A93" s="105" t="s">
        <v>624</v>
      </c>
      <c r="B93" s="195" t="s">
        <v>622</v>
      </c>
      <c r="C93" s="196" t="s">
        <v>55</v>
      </c>
      <c r="D93" s="197" t="s">
        <v>624</v>
      </c>
      <c r="E93" s="113" t="s">
        <v>622</v>
      </c>
      <c r="F93" s="113" t="s">
        <v>240</v>
      </c>
      <c r="I93" s="210"/>
      <c r="J93" s="210"/>
    </row>
    <row r="94" spans="1:14" s="153" customFormat="1" ht="15" customHeight="1" x14ac:dyDescent="0.15">
      <c r="A94" s="105" t="s">
        <v>626</v>
      </c>
      <c r="B94" s="195" t="s">
        <v>622</v>
      </c>
      <c r="C94" s="196" t="s">
        <v>55</v>
      </c>
      <c r="D94" s="197" t="s">
        <v>626</v>
      </c>
      <c r="E94" s="113" t="s">
        <v>622</v>
      </c>
      <c r="F94" s="113" t="s">
        <v>240</v>
      </c>
      <c r="I94" s="210"/>
      <c r="J94" s="210"/>
    </row>
    <row r="95" spans="1:14" s="153" customFormat="1" ht="15" customHeight="1" x14ac:dyDescent="0.15">
      <c r="A95" s="105" t="s">
        <v>628</v>
      </c>
      <c r="B95" s="195" t="s">
        <v>622</v>
      </c>
      <c r="C95" s="196" t="s">
        <v>55</v>
      </c>
      <c r="D95" s="197" t="s">
        <v>628</v>
      </c>
      <c r="E95" s="113" t="s">
        <v>622</v>
      </c>
      <c r="F95" s="113" t="s">
        <v>240</v>
      </c>
      <c r="I95" s="210"/>
      <c r="J95" s="210"/>
    </row>
    <row r="96" spans="1:14" s="198" customFormat="1" ht="15" customHeight="1" x14ac:dyDescent="0.15">
      <c r="A96" s="105" t="s">
        <v>630</v>
      </c>
      <c r="B96" s="195" t="s">
        <v>622</v>
      </c>
      <c r="C96" s="196" t="s">
        <v>55</v>
      </c>
      <c r="D96" s="197" t="s">
        <v>630</v>
      </c>
      <c r="E96" s="113" t="s">
        <v>622</v>
      </c>
      <c r="F96" s="113" t="s">
        <v>240</v>
      </c>
      <c r="H96" s="153"/>
      <c r="I96" s="210"/>
      <c r="J96" s="210"/>
      <c r="K96" s="153"/>
      <c r="L96" s="153"/>
      <c r="N96" s="153"/>
    </row>
    <row r="97" spans="1:14" s="153" customFormat="1" ht="15" customHeight="1" x14ac:dyDescent="0.15">
      <c r="A97" s="105" t="s">
        <v>632</v>
      </c>
      <c r="B97" s="195" t="s">
        <v>633</v>
      </c>
      <c r="C97" s="196" t="s">
        <v>55</v>
      </c>
      <c r="D97" s="197" t="s">
        <v>632</v>
      </c>
      <c r="E97" s="113" t="s">
        <v>633</v>
      </c>
      <c r="F97" s="113" t="s">
        <v>240</v>
      </c>
      <c r="I97" s="210"/>
      <c r="J97" s="210"/>
    </row>
    <row r="98" spans="1:14" s="198" customFormat="1" ht="15" customHeight="1" x14ac:dyDescent="0.15">
      <c r="A98" s="105" t="s">
        <v>1274</v>
      </c>
      <c r="B98" s="195" t="s">
        <v>633</v>
      </c>
      <c r="C98" s="196" t="s">
        <v>55</v>
      </c>
      <c r="D98" s="197" t="s">
        <v>635</v>
      </c>
      <c r="E98" s="113" t="s">
        <v>633</v>
      </c>
      <c r="F98" s="113" t="s">
        <v>240</v>
      </c>
      <c r="H98" s="153"/>
      <c r="I98" s="210"/>
      <c r="J98" s="210"/>
      <c r="K98" s="153"/>
      <c r="L98" s="153"/>
      <c r="N98" s="153"/>
    </row>
    <row r="99" spans="1:14" s="198" customFormat="1" ht="15" customHeight="1" x14ac:dyDescent="0.15">
      <c r="A99" s="105" t="s">
        <v>637</v>
      </c>
      <c r="B99" s="195" t="s">
        <v>633</v>
      </c>
      <c r="C99" s="196" t="s">
        <v>55</v>
      </c>
      <c r="D99" s="197" t="s">
        <v>637</v>
      </c>
      <c r="E99" s="113" t="s">
        <v>633</v>
      </c>
      <c r="F99" s="113" t="s">
        <v>240</v>
      </c>
      <c r="H99" s="153"/>
      <c r="I99" s="210"/>
      <c r="J99" s="210"/>
      <c r="K99" s="153"/>
      <c r="L99" s="153"/>
      <c r="N99" s="153"/>
    </row>
    <row r="100" spans="1:14" s="198" customFormat="1" ht="15" customHeight="1" x14ac:dyDescent="0.15">
      <c r="A100" s="105" t="s">
        <v>639</v>
      </c>
      <c r="B100" s="195" t="s">
        <v>633</v>
      </c>
      <c r="C100" s="196" t="s">
        <v>55</v>
      </c>
      <c r="D100" s="197" t="s">
        <v>639</v>
      </c>
      <c r="E100" s="113" t="s">
        <v>633</v>
      </c>
      <c r="F100" s="113" t="s">
        <v>240</v>
      </c>
      <c r="H100" s="153"/>
      <c r="I100" s="210"/>
      <c r="J100" s="210"/>
      <c r="K100" s="153"/>
      <c r="L100" s="153"/>
      <c r="N100" s="153"/>
    </row>
    <row r="101" spans="1:14" s="153" customFormat="1" ht="15" customHeight="1" x14ac:dyDescent="0.15">
      <c r="A101" s="105" t="s">
        <v>641</v>
      </c>
      <c r="B101" s="195" t="s">
        <v>633</v>
      </c>
      <c r="C101" s="196" t="s">
        <v>55</v>
      </c>
      <c r="D101" s="197" t="s">
        <v>641</v>
      </c>
      <c r="E101" s="113" t="s">
        <v>633</v>
      </c>
      <c r="F101" s="113" t="s">
        <v>240</v>
      </c>
      <c r="I101" s="210"/>
      <c r="J101" s="210"/>
    </row>
    <row r="102" spans="1:14" s="153" customFormat="1" ht="15" customHeight="1" x14ac:dyDescent="0.15">
      <c r="A102" s="105" t="s">
        <v>643</v>
      </c>
      <c r="B102" s="195" t="s">
        <v>644</v>
      </c>
      <c r="C102" s="196" t="s">
        <v>55</v>
      </c>
      <c r="D102" s="197" t="s">
        <v>643</v>
      </c>
      <c r="E102" s="113" t="s">
        <v>644</v>
      </c>
      <c r="F102" s="113" t="s">
        <v>240</v>
      </c>
      <c r="I102" s="210"/>
      <c r="J102" s="210"/>
    </row>
    <row r="103" spans="1:14" s="153" customFormat="1" ht="15" customHeight="1" x14ac:dyDescent="0.15">
      <c r="A103" s="105" t="s">
        <v>646</v>
      </c>
      <c r="B103" s="195" t="s">
        <v>644</v>
      </c>
      <c r="C103" s="196" t="s">
        <v>55</v>
      </c>
      <c r="D103" s="197" t="s">
        <v>646</v>
      </c>
      <c r="E103" s="113" t="s">
        <v>644</v>
      </c>
      <c r="F103" s="113" t="s">
        <v>240</v>
      </c>
      <c r="I103" s="210"/>
      <c r="J103" s="210"/>
    </row>
    <row r="104" spans="1:14" s="198" customFormat="1" ht="15" customHeight="1" x14ac:dyDescent="0.15">
      <c r="A104" s="105" t="s">
        <v>648</v>
      </c>
      <c r="B104" s="195" t="s">
        <v>622</v>
      </c>
      <c r="C104" s="196" t="s">
        <v>55</v>
      </c>
      <c r="D104" s="197" t="s">
        <v>648</v>
      </c>
      <c r="E104" s="113" t="s">
        <v>622</v>
      </c>
      <c r="F104" s="113" t="s">
        <v>240</v>
      </c>
      <c r="H104" s="153"/>
      <c r="I104" s="210"/>
      <c r="J104" s="210"/>
      <c r="K104" s="153"/>
      <c r="L104" s="153"/>
      <c r="N104" s="153"/>
    </row>
    <row r="105" spans="1:14" s="198" customFormat="1" ht="15" customHeight="1" x14ac:dyDescent="0.15">
      <c r="A105" s="105" t="s">
        <v>650</v>
      </c>
      <c r="B105" s="195" t="s">
        <v>622</v>
      </c>
      <c r="C105" s="196" t="s">
        <v>55</v>
      </c>
      <c r="D105" s="197" t="s">
        <v>650</v>
      </c>
      <c r="E105" s="113" t="s">
        <v>622</v>
      </c>
      <c r="F105" s="113" t="s">
        <v>240</v>
      </c>
      <c r="H105" s="153"/>
      <c r="I105" s="210"/>
      <c r="J105" s="210"/>
      <c r="K105" s="153"/>
      <c r="L105" s="153"/>
      <c r="N105" s="153"/>
    </row>
    <row r="106" spans="1:14" s="153" customFormat="1" ht="15" customHeight="1" x14ac:dyDescent="0.15">
      <c r="A106" s="105" t="s">
        <v>652</v>
      </c>
      <c r="B106" s="195" t="s">
        <v>622</v>
      </c>
      <c r="C106" s="196" t="s">
        <v>55</v>
      </c>
      <c r="D106" s="197" t="s">
        <v>652</v>
      </c>
      <c r="E106" s="113" t="s">
        <v>622</v>
      </c>
      <c r="F106" s="113" t="s">
        <v>240</v>
      </c>
      <c r="I106" s="210"/>
      <c r="J106" s="210"/>
    </row>
    <row r="107" spans="1:14" s="153" customFormat="1" ht="15" customHeight="1" x14ac:dyDescent="0.15">
      <c r="A107" s="105" t="s">
        <v>1275</v>
      </c>
      <c r="B107" s="195" t="s">
        <v>633</v>
      </c>
      <c r="C107" s="196" t="s">
        <v>55</v>
      </c>
      <c r="D107" s="197" t="s">
        <v>654</v>
      </c>
      <c r="E107" s="113" t="s">
        <v>633</v>
      </c>
      <c r="F107" s="113" t="s">
        <v>240</v>
      </c>
      <c r="I107" s="210"/>
      <c r="J107" s="210"/>
    </row>
    <row r="108" spans="1:14" s="153" customFormat="1" ht="15" customHeight="1" x14ac:dyDescent="0.15">
      <c r="A108" s="105" t="s">
        <v>656</v>
      </c>
      <c r="B108" s="195" t="s">
        <v>633</v>
      </c>
      <c r="C108" s="196" t="s">
        <v>55</v>
      </c>
      <c r="D108" s="197" t="s">
        <v>656</v>
      </c>
      <c r="E108" s="113" t="s">
        <v>633</v>
      </c>
      <c r="F108" s="113" t="s">
        <v>240</v>
      </c>
      <c r="I108" s="210"/>
      <c r="J108" s="210"/>
    </row>
    <row r="109" spans="1:14" s="153" customFormat="1" ht="15" customHeight="1" x14ac:dyDescent="0.15">
      <c r="A109" s="105" t="s">
        <v>658</v>
      </c>
      <c r="B109" s="195" t="s">
        <v>622</v>
      </c>
      <c r="C109" s="196" t="s">
        <v>55</v>
      </c>
      <c r="D109" s="197" t="s">
        <v>658</v>
      </c>
      <c r="E109" s="113" t="s">
        <v>622</v>
      </c>
      <c r="F109" s="113" t="s">
        <v>240</v>
      </c>
      <c r="I109" s="210"/>
      <c r="J109" s="210"/>
    </row>
    <row r="110" spans="1:14" s="198" customFormat="1" ht="15" customHeight="1" x14ac:dyDescent="0.15">
      <c r="A110" s="105" t="s">
        <v>660</v>
      </c>
      <c r="B110" s="195" t="s">
        <v>622</v>
      </c>
      <c r="C110" s="196" t="s">
        <v>55</v>
      </c>
      <c r="D110" s="197" t="s">
        <v>660</v>
      </c>
      <c r="E110" s="113" t="s">
        <v>622</v>
      </c>
      <c r="F110" s="113" t="s">
        <v>240</v>
      </c>
      <c r="H110" s="153"/>
      <c r="I110" s="210"/>
      <c r="J110" s="210"/>
      <c r="K110" s="153"/>
      <c r="L110" s="153"/>
      <c r="N110" s="153"/>
    </row>
    <row r="111" spans="1:14" s="153" customFormat="1" ht="15" customHeight="1" x14ac:dyDescent="0.15">
      <c r="A111" s="105" t="s">
        <v>662</v>
      </c>
      <c r="B111" s="195" t="s">
        <v>663</v>
      </c>
      <c r="C111" s="196" t="s">
        <v>55</v>
      </c>
      <c r="D111" s="197" t="s">
        <v>662</v>
      </c>
      <c r="E111" s="113" t="s">
        <v>663</v>
      </c>
      <c r="F111" s="113" t="s">
        <v>240</v>
      </c>
      <c r="I111" s="210"/>
      <c r="J111" s="210"/>
    </row>
    <row r="112" spans="1:14" s="201" customFormat="1" ht="15" customHeight="1" x14ac:dyDescent="0.15">
      <c r="A112" s="105" t="s">
        <v>665</v>
      </c>
      <c r="B112" s="195" t="s">
        <v>663</v>
      </c>
      <c r="C112" s="196" t="s">
        <v>55</v>
      </c>
      <c r="D112" s="197" t="s">
        <v>665</v>
      </c>
      <c r="E112" s="113" t="s">
        <v>663</v>
      </c>
      <c r="F112" s="113" t="s">
        <v>240</v>
      </c>
      <c r="H112" s="153"/>
      <c r="I112" s="212"/>
      <c r="J112" s="212"/>
    </row>
    <row r="113" spans="1:14" s="201" customFormat="1" ht="15" customHeight="1" x14ac:dyDescent="0.15">
      <c r="A113" s="105" t="s">
        <v>667</v>
      </c>
      <c r="B113" s="195" t="s">
        <v>663</v>
      </c>
      <c r="C113" s="196" t="s">
        <v>55</v>
      </c>
      <c r="D113" s="197" t="s">
        <v>667</v>
      </c>
      <c r="E113" s="113" t="s">
        <v>663</v>
      </c>
      <c r="F113" s="113" t="s">
        <v>240</v>
      </c>
      <c r="H113" s="153"/>
      <c r="I113" s="212"/>
      <c r="J113" s="212"/>
    </row>
    <row r="114" spans="1:14" s="153" customFormat="1" ht="15" customHeight="1" x14ac:dyDescent="0.15">
      <c r="A114" s="105" t="s">
        <v>669</v>
      </c>
      <c r="B114" s="195" t="s">
        <v>670</v>
      </c>
      <c r="C114" s="196" t="s">
        <v>55</v>
      </c>
      <c r="D114" s="197" t="s">
        <v>669</v>
      </c>
      <c r="E114" s="113" t="s">
        <v>670</v>
      </c>
      <c r="F114" s="113" t="s">
        <v>240</v>
      </c>
      <c r="I114" s="210"/>
      <c r="J114" s="210"/>
    </row>
    <row r="115" spans="1:14" s="153" customFormat="1" ht="15" customHeight="1" x14ac:dyDescent="0.15">
      <c r="A115" s="105" t="s">
        <v>672</v>
      </c>
      <c r="B115" s="195" t="s">
        <v>1283</v>
      </c>
      <c r="C115" s="196" t="s">
        <v>55</v>
      </c>
      <c r="D115" s="197" t="s">
        <v>672</v>
      </c>
      <c r="E115" s="195" t="s">
        <v>1283</v>
      </c>
      <c r="F115" s="113" t="s">
        <v>240</v>
      </c>
      <c r="I115" s="210"/>
      <c r="J115" s="210"/>
    </row>
    <row r="116" spans="1:14" s="202" customFormat="1" ht="15" customHeight="1" x14ac:dyDescent="0.15">
      <c r="A116" s="105" t="s">
        <v>675</v>
      </c>
      <c r="B116" s="195" t="s">
        <v>533</v>
      </c>
      <c r="C116" s="196" t="s">
        <v>55</v>
      </c>
      <c r="D116" s="197" t="s">
        <v>675</v>
      </c>
      <c r="E116" s="113" t="s">
        <v>533</v>
      </c>
      <c r="F116" s="113" t="s">
        <v>240</v>
      </c>
      <c r="H116" s="153"/>
      <c r="I116" s="212"/>
      <c r="J116" s="212"/>
      <c r="K116" s="201"/>
      <c r="L116" s="201"/>
      <c r="N116" s="201"/>
    </row>
    <row r="117" spans="1:14" s="198" customFormat="1" ht="15" customHeight="1" x14ac:dyDescent="0.15">
      <c r="A117" s="105" t="s">
        <v>677</v>
      </c>
      <c r="B117" s="195" t="s">
        <v>678</v>
      </c>
      <c r="C117" s="196" t="s">
        <v>55</v>
      </c>
      <c r="D117" s="197" t="s">
        <v>677</v>
      </c>
      <c r="E117" s="113" t="s">
        <v>678</v>
      </c>
      <c r="F117" s="113" t="s">
        <v>240</v>
      </c>
      <c r="H117" s="153"/>
      <c r="I117" s="210"/>
      <c r="J117" s="210"/>
      <c r="K117" s="153"/>
      <c r="L117" s="153"/>
      <c r="N117" s="153"/>
    </row>
    <row r="118" spans="1:14" s="200" customFormat="1" ht="15" customHeight="1" x14ac:dyDescent="0.15">
      <c r="A118" s="105" t="s">
        <v>680</v>
      </c>
      <c r="B118" s="195" t="s">
        <v>585</v>
      </c>
      <c r="C118" s="196" t="s">
        <v>55</v>
      </c>
      <c r="D118" s="197" t="s">
        <v>680</v>
      </c>
      <c r="E118" s="113" t="s">
        <v>585</v>
      </c>
      <c r="F118" s="113" t="s">
        <v>240</v>
      </c>
      <c r="H118" s="153"/>
      <c r="I118" s="211"/>
      <c r="J118" s="211"/>
      <c r="K118" s="199"/>
      <c r="L118" s="199"/>
      <c r="N118" s="199"/>
    </row>
    <row r="119" spans="1:14" s="153" customFormat="1" ht="15" customHeight="1" x14ac:dyDescent="0.15">
      <c r="A119" s="105" t="s">
        <v>682</v>
      </c>
      <c r="B119" s="195" t="s">
        <v>683</v>
      </c>
      <c r="C119" s="196" t="s">
        <v>55</v>
      </c>
      <c r="D119" s="197" t="s">
        <v>682</v>
      </c>
      <c r="E119" s="113" t="s">
        <v>683</v>
      </c>
      <c r="F119" s="113" t="s">
        <v>240</v>
      </c>
      <c r="I119" s="210"/>
      <c r="J119" s="210"/>
    </row>
    <row r="120" spans="1:14" s="153" customFormat="1" ht="15" customHeight="1" x14ac:dyDescent="0.15">
      <c r="A120" s="106" t="s">
        <v>685</v>
      </c>
      <c r="B120" s="195" t="s">
        <v>451</v>
      </c>
      <c r="C120" s="196" t="s">
        <v>55</v>
      </c>
      <c r="D120" s="197" t="s">
        <v>685</v>
      </c>
      <c r="E120" s="113" t="s">
        <v>451</v>
      </c>
      <c r="F120" s="113" t="s">
        <v>240</v>
      </c>
    </row>
    <row r="121" spans="1:14" s="153" customFormat="1" ht="15" customHeight="1" x14ac:dyDescent="0.15">
      <c r="A121" s="195" t="s">
        <v>687</v>
      </c>
      <c r="B121" s="195" t="s">
        <v>451</v>
      </c>
      <c r="C121" s="196" t="s">
        <v>55</v>
      </c>
      <c r="D121" s="197" t="s">
        <v>687</v>
      </c>
      <c r="E121" s="113" t="s">
        <v>451</v>
      </c>
      <c r="F121" s="113" t="s">
        <v>240</v>
      </c>
    </row>
    <row r="122" spans="1:14" s="153" customFormat="1" ht="15" customHeight="1" x14ac:dyDescent="0.15">
      <c r="A122" s="113" t="s">
        <v>689</v>
      </c>
      <c r="B122" s="195" t="s">
        <v>451</v>
      </c>
      <c r="C122" s="196" t="s">
        <v>55</v>
      </c>
      <c r="D122" s="197" t="s">
        <v>689</v>
      </c>
      <c r="E122" s="113" t="s">
        <v>451</v>
      </c>
      <c r="F122" s="113" t="s">
        <v>240</v>
      </c>
    </row>
    <row r="123" spans="1:14" s="153" customFormat="1" ht="15" customHeight="1" x14ac:dyDescent="0.15">
      <c r="A123" s="113" t="s">
        <v>691</v>
      </c>
      <c r="B123" s="195" t="s">
        <v>692</v>
      </c>
      <c r="C123" s="196" t="s">
        <v>55</v>
      </c>
      <c r="D123" s="197" t="s">
        <v>691</v>
      </c>
      <c r="E123" s="113" t="s">
        <v>692</v>
      </c>
      <c r="F123" s="113" t="s">
        <v>240</v>
      </c>
    </row>
    <row r="124" spans="1:14" s="198" customFormat="1" ht="15" customHeight="1" x14ac:dyDescent="0.15">
      <c r="A124" s="195" t="s">
        <v>694</v>
      </c>
      <c r="B124" s="195" t="s">
        <v>692</v>
      </c>
      <c r="C124" s="196" t="s">
        <v>55</v>
      </c>
      <c r="D124" s="197" t="s">
        <v>694</v>
      </c>
      <c r="E124" s="113" t="s">
        <v>692</v>
      </c>
      <c r="F124" s="113" t="s">
        <v>240</v>
      </c>
      <c r="H124" s="153"/>
      <c r="K124" s="153"/>
      <c r="L124" s="153"/>
      <c r="N124" s="153"/>
    </row>
    <row r="125" spans="1:14" s="198" customFormat="1" ht="15" customHeight="1" x14ac:dyDescent="0.15">
      <c r="A125" s="113" t="s">
        <v>696</v>
      </c>
      <c r="B125" s="195" t="s">
        <v>692</v>
      </c>
      <c r="C125" s="196" t="s">
        <v>55</v>
      </c>
      <c r="D125" s="197" t="s">
        <v>696</v>
      </c>
      <c r="E125" s="113" t="s">
        <v>692</v>
      </c>
      <c r="F125" s="113" t="s">
        <v>240</v>
      </c>
      <c r="H125" s="153"/>
      <c r="K125" s="153"/>
      <c r="L125" s="153"/>
      <c r="N125" s="153"/>
    </row>
    <row r="126" spans="1:14" s="198" customFormat="1" ht="15" customHeight="1" x14ac:dyDescent="0.15">
      <c r="A126" s="113" t="s">
        <v>698</v>
      </c>
      <c r="B126" s="195" t="s">
        <v>699</v>
      </c>
      <c r="C126" s="196" t="s">
        <v>55</v>
      </c>
      <c r="D126" s="197" t="s">
        <v>698</v>
      </c>
      <c r="E126" s="113" t="s">
        <v>699</v>
      </c>
      <c r="F126" s="113" t="s">
        <v>240</v>
      </c>
      <c r="H126" s="153"/>
      <c r="K126" s="153"/>
      <c r="L126" s="153"/>
      <c r="N126" s="153"/>
    </row>
    <row r="127" spans="1:14" s="153" customFormat="1" ht="15" customHeight="1" x14ac:dyDescent="0.15">
      <c r="A127" s="113" t="s">
        <v>701</v>
      </c>
      <c r="B127" s="195" t="s">
        <v>699</v>
      </c>
      <c r="C127" s="196" t="s">
        <v>55</v>
      </c>
      <c r="D127" s="197" t="s">
        <v>701</v>
      </c>
      <c r="E127" s="113" t="s">
        <v>699</v>
      </c>
      <c r="F127" s="113" t="s">
        <v>240</v>
      </c>
    </row>
    <row r="128" spans="1:14" s="153" customFormat="1" ht="15" customHeight="1" x14ac:dyDescent="0.15">
      <c r="A128" s="195" t="s">
        <v>703</v>
      </c>
      <c r="B128" s="195" t="s">
        <v>704</v>
      </c>
      <c r="C128" s="196" t="s">
        <v>55</v>
      </c>
      <c r="D128" s="197" t="s">
        <v>703</v>
      </c>
      <c r="E128" s="113" t="s">
        <v>704</v>
      </c>
      <c r="F128" s="113" t="s">
        <v>240</v>
      </c>
    </row>
    <row r="129" spans="1:14" s="198" customFormat="1" ht="15" customHeight="1" x14ac:dyDescent="0.15">
      <c r="A129" s="195" t="s">
        <v>706</v>
      </c>
      <c r="B129" s="195" t="s">
        <v>622</v>
      </c>
      <c r="C129" s="196" t="s">
        <v>55</v>
      </c>
      <c r="D129" s="197" t="s">
        <v>706</v>
      </c>
      <c r="E129" s="113" t="s">
        <v>622</v>
      </c>
      <c r="F129" s="113" t="s">
        <v>240</v>
      </c>
      <c r="H129" s="153"/>
      <c r="K129" s="153"/>
      <c r="L129" s="153"/>
      <c r="N129" s="153"/>
    </row>
    <row r="130" spans="1:14" s="198" customFormat="1" ht="15" customHeight="1" x14ac:dyDescent="0.15">
      <c r="A130" s="113" t="s">
        <v>708</v>
      </c>
      <c r="B130" s="195" t="s">
        <v>622</v>
      </c>
      <c r="C130" s="196" t="s">
        <v>55</v>
      </c>
      <c r="D130" s="197" t="s">
        <v>708</v>
      </c>
      <c r="E130" s="113" t="s">
        <v>622</v>
      </c>
      <c r="F130" s="113" t="s">
        <v>240</v>
      </c>
      <c r="H130" s="153"/>
      <c r="K130" s="153"/>
      <c r="L130" s="153"/>
      <c r="N130" s="153"/>
    </row>
    <row r="131" spans="1:14" s="198" customFormat="1" ht="15" customHeight="1" x14ac:dyDescent="0.15">
      <c r="A131" s="113" t="s">
        <v>710</v>
      </c>
      <c r="B131" s="195" t="s">
        <v>622</v>
      </c>
      <c r="C131" s="196" t="s">
        <v>55</v>
      </c>
      <c r="D131" s="197" t="s">
        <v>710</v>
      </c>
      <c r="E131" s="113" t="s">
        <v>622</v>
      </c>
      <c r="F131" s="113" t="s">
        <v>240</v>
      </c>
      <c r="H131" s="153"/>
      <c r="K131" s="153"/>
      <c r="L131" s="153"/>
      <c r="N131" s="153"/>
    </row>
    <row r="132" spans="1:14" s="153" customFormat="1" ht="15" customHeight="1" x14ac:dyDescent="0.15">
      <c r="A132" s="113" t="s">
        <v>712</v>
      </c>
      <c r="B132" s="195" t="s">
        <v>622</v>
      </c>
      <c r="C132" s="196" t="s">
        <v>55</v>
      </c>
      <c r="D132" s="197" t="s">
        <v>712</v>
      </c>
      <c r="E132" s="113" t="s">
        <v>622</v>
      </c>
      <c r="F132" s="113" t="s">
        <v>240</v>
      </c>
    </row>
    <row r="133" spans="1:14" s="153" customFormat="1" ht="15" customHeight="1" x14ac:dyDescent="0.15">
      <c r="A133" s="195" t="s">
        <v>714</v>
      </c>
      <c r="B133" s="195" t="s">
        <v>622</v>
      </c>
      <c r="C133" s="196" t="s">
        <v>55</v>
      </c>
      <c r="D133" s="197" t="s">
        <v>714</v>
      </c>
      <c r="E133" s="113" t="s">
        <v>622</v>
      </c>
      <c r="F133" s="113" t="s">
        <v>240</v>
      </c>
    </row>
    <row r="134" spans="1:14" s="153" customFormat="1" ht="15" customHeight="1" x14ac:dyDescent="0.15">
      <c r="A134" s="113" t="s">
        <v>716</v>
      </c>
      <c r="B134" s="195" t="s">
        <v>622</v>
      </c>
      <c r="C134" s="196" t="s">
        <v>55</v>
      </c>
      <c r="D134" s="197" t="s">
        <v>716</v>
      </c>
      <c r="E134" s="113" t="s">
        <v>622</v>
      </c>
      <c r="F134" s="113" t="s">
        <v>240</v>
      </c>
    </row>
    <row r="135" spans="1:14" s="198" customFormat="1" ht="15" customHeight="1" x14ac:dyDescent="0.15">
      <c r="A135" s="113" t="s">
        <v>718</v>
      </c>
      <c r="B135" s="195" t="s">
        <v>622</v>
      </c>
      <c r="C135" s="196" t="s">
        <v>55</v>
      </c>
      <c r="D135" s="197" t="s">
        <v>718</v>
      </c>
      <c r="E135" s="113" t="s">
        <v>622</v>
      </c>
      <c r="F135" s="113" t="s">
        <v>240</v>
      </c>
      <c r="H135" s="153"/>
      <c r="K135" s="153"/>
      <c r="L135" s="153"/>
      <c r="N135" s="153"/>
    </row>
    <row r="136" spans="1:14" s="198" customFormat="1" ht="15" customHeight="1" x14ac:dyDescent="0.15">
      <c r="A136" s="113" t="s">
        <v>720</v>
      </c>
      <c r="B136" s="195" t="s">
        <v>622</v>
      </c>
      <c r="C136" s="196" t="s">
        <v>55</v>
      </c>
      <c r="D136" s="197" t="s">
        <v>720</v>
      </c>
      <c r="E136" s="113" t="s">
        <v>622</v>
      </c>
      <c r="F136" s="113" t="s">
        <v>240</v>
      </c>
      <c r="H136" s="153"/>
      <c r="K136" s="153"/>
      <c r="L136" s="153"/>
      <c r="N136" s="153"/>
    </row>
    <row r="137" spans="1:14" s="153" customFormat="1" ht="15" customHeight="1" x14ac:dyDescent="0.15">
      <c r="A137" s="195" t="s">
        <v>722</v>
      </c>
      <c r="B137" s="195" t="s">
        <v>622</v>
      </c>
      <c r="C137" s="196" t="s">
        <v>55</v>
      </c>
      <c r="D137" s="197" t="s">
        <v>722</v>
      </c>
      <c r="E137" s="113" t="s">
        <v>622</v>
      </c>
      <c r="F137" s="113" t="s">
        <v>240</v>
      </c>
    </row>
    <row r="138" spans="1:14" s="153" customFormat="1" ht="15" customHeight="1" x14ac:dyDescent="0.15">
      <c r="A138" s="195" t="s">
        <v>724</v>
      </c>
      <c r="B138" s="195" t="s">
        <v>622</v>
      </c>
      <c r="C138" s="196" t="s">
        <v>55</v>
      </c>
      <c r="D138" s="197" t="s">
        <v>724</v>
      </c>
      <c r="E138" s="113" t="s">
        <v>622</v>
      </c>
      <c r="F138" s="113" t="s">
        <v>240</v>
      </c>
    </row>
    <row r="139" spans="1:14" s="153" customFormat="1" ht="15" customHeight="1" x14ac:dyDescent="0.15">
      <c r="A139" s="195" t="s">
        <v>726</v>
      </c>
      <c r="B139" s="195" t="s">
        <v>622</v>
      </c>
      <c r="C139" s="196" t="s">
        <v>55</v>
      </c>
      <c r="D139" s="197" t="s">
        <v>726</v>
      </c>
      <c r="E139" s="113" t="s">
        <v>622</v>
      </c>
      <c r="F139" s="113" t="s">
        <v>240</v>
      </c>
    </row>
    <row r="140" spans="1:14" s="198" customFormat="1" ht="15" customHeight="1" x14ac:dyDescent="0.15">
      <c r="A140" s="113" t="s">
        <v>728</v>
      </c>
      <c r="B140" s="195" t="s">
        <v>622</v>
      </c>
      <c r="C140" s="196" t="s">
        <v>55</v>
      </c>
      <c r="D140" s="197" t="s">
        <v>728</v>
      </c>
      <c r="E140" s="113" t="s">
        <v>622</v>
      </c>
      <c r="F140" s="113" t="s">
        <v>240</v>
      </c>
      <c r="H140" s="153"/>
      <c r="K140" s="153"/>
      <c r="L140" s="153"/>
      <c r="N140" s="153"/>
    </row>
    <row r="141" spans="1:14" s="198" customFormat="1" ht="15" customHeight="1" x14ac:dyDescent="0.15">
      <c r="A141" s="113" t="s">
        <v>730</v>
      </c>
      <c r="B141" s="195" t="s">
        <v>622</v>
      </c>
      <c r="C141" s="196" t="s">
        <v>55</v>
      </c>
      <c r="D141" s="197" t="s">
        <v>730</v>
      </c>
      <c r="E141" s="113" t="s">
        <v>622</v>
      </c>
      <c r="F141" s="113" t="s">
        <v>240</v>
      </c>
      <c r="H141" s="153"/>
      <c r="K141" s="153"/>
      <c r="L141" s="153"/>
      <c r="N141" s="153"/>
    </row>
    <row r="142" spans="1:14" s="153" customFormat="1" ht="15" customHeight="1" x14ac:dyDescent="0.15">
      <c r="A142" s="113" t="s">
        <v>732</v>
      </c>
      <c r="B142" s="195" t="s">
        <v>622</v>
      </c>
      <c r="C142" s="196" t="s">
        <v>55</v>
      </c>
      <c r="D142" s="197" t="s">
        <v>732</v>
      </c>
      <c r="E142" s="113" t="s">
        <v>622</v>
      </c>
      <c r="F142" s="113" t="s">
        <v>240</v>
      </c>
    </row>
    <row r="143" spans="1:14" s="153" customFormat="1" ht="15" customHeight="1" x14ac:dyDescent="0.15">
      <c r="A143" s="195" t="s">
        <v>734</v>
      </c>
      <c r="B143" s="195" t="s">
        <v>622</v>
      </c>
      <c r="C143" s="196" t="s">
        <v>55</v>
      </c>
      <c r="D143" s="197" t="s">
        <v>734</v>
      </c>
      <c r="E143" s="113" t="s">
        <v>622</v>
      </c>
      <c r="F143" s="113" t="s">
        <v>240</v>
      </c>
    </row>
    <row r="144" spans="1:14" s="198" customFormat="1" ht="15" customHeight="1" x14ac:dyDescent="0.15">
      <c r="A144" s="195" t="s">
        <v>736</v>
      </c>
      <c r="B144" s="195" t="s">
        <v>622</v>
      </c>
      <c r="C144" s="196" t="s">
        <v>55</v>
      </c>
      <c r="D144" s="197" t="s">
        <v>736</v>
      </c>
      <c r="E144" s="113" t="s">
        <v>622</v>
      </c>
      <c r="F144" s="113" t="s">
        <v>240</v>
      </c>
      <c r="H144" s="153"/>
      <c r="K144" s="153"/>
      <c r="L144" s="153"/>
      <c r="N144" s="153"/>
    </row>
    <row r="145" spans="1:14" s="153" customFormat="1" ht="15" customHeight="1" x14ac:dyDescent="0.15">
      <c r="A145" s="195" t="s">
        <v>738</v>
      </c>
      <c r="B145" s="195" t="s">
        <v>622</v>
      </c>
      <c r="C145" s="196" t="s">
        <v>55</v>
      </c>
      <c r="D145" s="197" t="s">
        <v>738</v>
      </c>
      <c r="E145" s="113" t="s">
        <v>622</v>
      </c>
      <c r="F145" s="113" t="s">
        <v>240</v>
      </c>
    </row>
    <row r="146" spans="1:14" s="153" customFormat="1" ht="15" customHeight="1" x14ac:dyDescent="0.15">
      <c r="A146" s="113" t="s">
        <v>740</v>
      </c>
      <c r="B146" s="195" t="s">
        <v>622</v>
      </c>
      <c r="C146" s="196" t="s">
        <v>55</v>
      </c>
      <c r="D146" s="197" t="s">
        <v>740</v>
      </c>
      <c r="E146" s="113" t="s">
        <v>622</v>
      </c>
      <c r="F146" s="113" t="s">
        <v>240</v>
      </c>
    </row>
    <row r="147" spans="1:14" s="153" customFormat="1" ht="15" customHeight="1" x14ac:dyDescent="0.15">
      <c r="A147" s="113" t="s">
        <v>742</v>
      </c>
      <c r="B147" s="195" t="s">
        <v>622</v>
      </c>
      <c r="C147" s="196" t="s">
        <v>55</v>
      </c>
      <c r="D147" s="197" t="s">
        <v>742</v>
      </c>
      <c r="E147" s="113" t="s">
        <v>622</v>
      </c>
      <c r="F147" s="113" t="s">
        <v>240</v>
      </c>
    </row>
    <row r="148" spans="1:14" s="198" customFormat="1" ht="15" customHeight="1" x14ac:dyDescent="0.15">
      <c r="A148" s="113" t="s">
        <v>744</v>
      </c>
      <c r="B148" s="195" t="s">
        <v>622</v>
      </c>
      <c r="C148" s="196" t="s">
        <v>55</v>
      </c>
      <c r="D148" s="197" t="s">
        <v>744</v>
      </c>
      <c r="E148" s="113" t="s">
        <v>622</v>
      </c>
      <c r="F148" s="113" t="s">
        <v>240</v>
      </c>
      <c r="H148" s="153"/>
      <c r="K148" s="153"/>
      <c r="L148" s="153"/>
      <c r="N148" s="153"/>
    </row>
    <row r="149" spans="1:14" s="198" customFormat="1" ht="15" customHeight="1" x14ac:dyDescent="0.15">
      <c r="A149" s="195" t="s">
        <v>746</v>
      </c>
      <c r="B149" s="195" t="s">
        <v>622</v>
      </c>
      <c r="C149" s="196" t="s">
        <v>55</v>
      </c>
      <c r="D149" s="197" t="s">
        <v>746</v>
      </c>
      <c r="E149" s="113" t="s">
        <v>622</v>
      </c>
      <c r="F149" s="113" t="s">
        <v>240</v>
      </c>
      <c r="H149" s="153"/>
      <c r="K149" s="153"/>
      <c r="L149" s="153"/>
      <c r="N149" s="153"/>
    </row>
    <row r="150" spans="1:14" s="198" customFormat="1" ht="15" customHeight="1" x14ac:dyDescent="0.15">
      <c r="A150" s="195" t="s">
        <v>748</v>
      </c>
      <c r="B150" s="195" t="s">
        <v>622</v>
      </c>
      <c r="C150" s="196" t="s">
        <v>55</v>
      </c>
      <c r="D150" s="197" t="s">
        <v>748</v>
      </c>
      <c r="E150" s="113" t="s">
        <v>622</v>
      </c>
      <c r="F150" s="113" t="s">
        <v>240</v>
      </c>
      <c r="H150" s="153"/>
      <c r="K150" s="153"/>
      <c r="L150" s="153"/>
      <c r="N150" s="153"/>
    </row>
    <row r="151" spans="1:14" s="153" customFormat="1" ht="15" customHeight="1" x14ac:dyDescent="0.15">
      <c r="A151" s="195" t="s">
        <v>750</v>
      </c>
      <c r="B151" s="195" t="s">
        <v>622</v>
      </c>
      <c r="C151" s="196" t="s">
        <v>55</v>
      </c>
      <c r="D151" s="197" t="s">
        <v>750</v>
      </c>
      <c r="E151" s="113" t="s">
        <v>622</v>
      </c>
      <c r="F151" s="113" t="s">
        <v>240</v>
      </c>
    </row>
    <row r="152" spans="1:14" s="153" customFormat="1" ht="15" customHeight="1" x14ac:dyDescent="0.15">
      <c r="A152" s="195" t="s">
        <v>752</v>
      </c>
      <c r="B152" s="195" t="s">
        <v>622</v>
      </c>
      <c r="C152" s="196" t="s">
        <v>55</v>
      </c>
      <c r="D152" s="197" t="s">
        <v>752</v>
      </c>
      <c r="E152" s="113" t="s">
        <v>622</v>
      </c>
      <c r="F152" s="113" t="s">
        <v>240</v>
      </c>
    </row>
    <row r="153" spans="1:14" s="198" customFormat="1" ht="15" customHeight="1" x14ac:dyDescent="0.15">
      <c r="A153" s="195" t="s">
        <v>754</v>
      </c>
      <c r="B153" s="195" t="s">
        <v>622</v>
      </c>
      <c r="C153" s="196" t="s">
        <v>55</v>
      </c>
      <c r="D153" s="197" t="s">
        <v>754</v>
      </c>
      <c r="E153" s="113" t="s">
        <v>622</v>
      </c>
      <c r="F153" s="113" t="s">
        <v>240</v>
      </c>
      <c r="H153" s="153"/>
      <c r="K153" s="153"/>
      <c r="L153" s="153"/>
      <c r="N153" s="153"/>
    </row>
    <row r="154" spans="1:14" s="198" customFormat="1" ht="15" customHeight="1" x14ac:dyDescent="0.15">
      <c r="A154" s="195" t="s">
        <v>756</v>
      </c>
      <c r="B154" s="195" t="s">
        <v>622</v>
      </c>
      <c r="C154" s="196" t="s">
        <v>55</v>
      </c>
      <c r="D154" s="197" t="s">
        <v>756</v>
      </c>
      <c r="E154" s="113" t="s">
        <v>622</v>
      </c>
      <c r="F154" s="113" t="s">
        <v>240</v>
      </c>
      <c r="H154" s="153"/>
      <c r="K154" s="153"/>
      <c r="L154" s="153"/>
      <c r="N154" s="153"/>
    </row>
    <row r="155" spans="1:14" s="198" customFormat="1" ht="15" customHeight="1" x14ac:dyDescent="0.15">
      <c r="A155" s="113" t="s">
        <v>758</v>
      </c>
      <c r="B155" s="195" t="s">
        <v>622</v>
      </c>
      <c r="C155" s="196" t="s">
        <v>55</v>
      </c>
      <c r="D155" s="197" t="s">
        <v>758</v>
      </c>
      <c r="E155" s="113" t="s">
        <v>622</v>
      </c>
      <c r="F155" s="113" t="s">
        <v>240</v>
      </c>
      <c r="H155" s="153"/>
      <c r="K155" s="153"/>
      <c r="L155" s="153"/>
      <c r="N155" s="153"/>
    </row>
    <row r="156" spans="1:14" s="153" customFormat="1" ht="15" customHeight="1" x14ac:dyDescent="0.15">
      <c r="A156" s="104" t="s">
        <v>760</v>
      </c>
      <c r="B156" s="195" t="s">
        <v>622</v>
      </c>
      <c r="C156" s="196" t="s">
        <v>55</v>
      </c>
      <c r="D156" s="197" t="s">
        <v>760</v>
      </c>
      <c r="E156" s="113" t="s">
        <v>622</v>
      </c>
      <c r="F156" s="113" t="s">
        <v>240</v>
      </c>
    </row>
    <row r="157" spans="1:14" s="153" customFormat="1" ht="15" customHeight="1" x14ac:dyDescent="0.15">
      <c r="A157" s="105" t="s">
        <v>762</v>
      </c>
      <c r="B157" s="195" t="s">
        <v>622</v>
      </c>
      <c r="C157" s="196" t="s">
        <v>55</v>
      </c>
      <c r="D157" s="197" t="s">
        <v>762</v>
      </c>
      <c r="E157" s="113" t="s">
        <v>622</v>
      </c>
      <c r="F157" s="113" t="s">
        <v>240</v>
      </c>
    </row>
    <row r="158" spans="1:14" s="153" customFormat="1" ht="15" customHeight="1" x14ac:dyDescent="0.15">
      <c r="A158" s="104" t="s">
        <v>764</v>
      </c>
      <c r="B158" s="195" t="s">
        <v>622</v>
      </c>
      <c r="C158" s="196" t="s">
        <v>55</v>
      </c>
      <c r="D158" s="197" t="s">
        <v>764</v>
      </c>
      <c r="E158" s="113" t="s">
        <v>622</v>
      </c>
      <c r="F158" s="113" t="s">
        <v>240</v>
      </c>
    </row>
    <row r="159" spans="1:14" s="198" customFormat="1" ht="15" customHeight="1" x14ac:dyDescent="0.15">
      <c r="A159" s="104" t="s">
        <v>766</v>
      </c>
      <c r="B159" s="195" t="s">
        <v>622</v>
      </c>
      <c r="C159" s="196" t="s">
        <v>55</v>
      </c>
      <c r="D159" s="197" t="s">
        <v>766</v>
      </c>
      <c r="E159" s="113" t="s">
        <v>622</v>
      </c>
      <c r="F159" s="113" t="s">
        <v>240</v>
      </c>
      <c r="H159" s="153"/>
      <c r="K159" s="153"/>
      <c r="L159" s="153"/>
      <c r="N159" s="153"/>
    </row>
    <row r="160" spans="1:14" s="198" customFormat="1" ht="15" customHeight="1" x14ac:dyDescent="0.15">
      <c r="A160" s="104" t="s">
        <v>768</v>
      </c>
      <c r="B160" s="195" t="s">
        <v>633</v>
      </c>
      <c r="C160" s="196" t="s">
        <v>55</v>
      </c>
      <c r="D160" s="197" t="s">
        <v>768</v>
      </c>
      <c r="E160" s="113" t="s">
        <v>633</v>
      </c>
      <c r="F160" s="113" t="s">
        <v>240</v>
      </c>
      <c r="H160" s="153"/>
      <c r="K160" s="153"/>
      <c r="L160" s="153"/>
      <c r="N160" s="153"/>
    </row>
    <row r="161" spans="1:14" s="153" customFormat="1" ht="15" customHeight="1" x14ac:dyDescent="0.15">
      <c r="A161" s="104" t="s">
        <v>770</v>
      </c>
      <c r="B161" s="195" t="s">
        <v>633</v>
      </c>
      <c r="C161" s="196" t="s">
        <v>55</v>
      </c>
      <c r="D161" s="197" t="s">
        <v>770</v>
      </c>
      <c r="E161" s="113" t="s">
        <v>633</v>
      </c>
      <c r="F161" s="113" t="s">
        <v>240</v>
      </c>
    </row>
    <row r="162" spans="1:14" s="153" customFormat="1" ht="15" customHeight="1" x14ac:dyDescent="0.15">
      <c r="A162" s="105" t="s">
        <v>772</v>
      </c>
      <c r="B162" s="195" t="s">
        <v>633</v>
      </c>
      <c r="C162" s="196" t="s">
        <v>55</v>
      </c>
      <c r="D162" s="197" t="s">
        <v>772</v>
      </c>
      <c r="E162" s="113" t="s">
        <v>633</v>
      </c>
      <c r="F162" s="113" t="s">
        <v>240</v>
      </c>
    </row>
    <row r="163" spans="1:14" s="153" customFormat="1" ht="15" customHeight="1" x14ac:dyDescent="0.15">
      <c r="A163" s="105" t="s">
        <v>774</v>
      </c>
      <c r="B163" s="195" t="s">
        <v>633</v>
      </c>
      <c r="C163" s="196" t="s">
        <v>55</v>
      </c>
      <c r="D163" s="197" t="s">
        <v>774</v>
      </c>
      <c r="E163" s="113" t="s">
        <v>633</v>
      </c>
      <c r="F163" s="113" t="s">
        <v>240</v>
      </c>
    </row>
    <row r="164" spans="1:14" s="198" customFormat="1" ht="15" customHeight="1" x14ac:dyDescent="0.15">
      <c r="A164" s="105" t="s">
        <v>776</v>
      </c>
      <c r="B164" s="195" t="s">
        <v>622</v>
      </c>
      <c r="C164" s="196" t="s">
        <v>55</v>
      </c>
      <c r="D164" s="197" t="s">
        <v>776</v>
      </c>
      <c r="E164" s="113" t="s">
        <v>622</v>
      </c>
      <c r="F164" s="113" t="s">
        <v>240</v>
      </c>
      <c r="H164" s="153"/>
      <c r="K164" s="153"/>
      <c r="L164" s="153"/>
      <c r="N164" s="153"/>
    </row>
    <row r="165" spans="1:14" s="198" customFormat="1" ht="15" customHeight="1" x14ac:dyDescent="0.15">
      <c r="A165" s="105" t="s">
        <v>778</v>
      </c>
      <c r="B165" s="195" t="s">
        <v>622</v>
      </c>
      <c r="C165" s="196" t="s">
        <v>55</v>
      </c>
      <c r="D165" s="197" t="s">
        <v>778</v>
      </c>
      <c r="E165" s="113" t="s">
        <v>622</v>
      </c>
      <c r="F165" s="113" t="s">
        <v>240</v>
      </c>
      <c r="H165" s="153"/>
      <c r="K165" s="153"/>
      <c r="L165" s="153"/>
      <c r="N165" s="153"/>
    </row>
    <row r="166" spans="1:14" s="153" customFormat="1" ht="15" customHeight="1" x14ac:dyDescent="0.15">
      <c r="A166" s="104" t="s">
        <v>780</v>
      </c>
      <c r="B166" s="195" t="s">
        <v>622</v>
      </c>
      <c r="C166" s="196" t="s">
        <v>55</v>
      </c>
      <c r="D166" s="197" t="s">
        <v>780</v>
      </c>
      <c r="E166" s="113" t="s">
        <v>622</v>
      </c>
      <c r="F166" s="113" t="s">
        <v>240</v>
      </c>
    </row>
    <row r="167" spans="1:14" s="153" customFormat="1" ht="15" customHeight="1" x14ac:dyDescent="0.15">
      <c r="A167" s="104" t="s">
        <v>782</v>
      </c>
      <c r="B167" s="195" t="s">
        <v>615</v>
      </c>
      <c r="C167" s="196" t="s">
        <v>55</v>
      </c>
      <c r="D167" s="197" t="s">
        <v>782</v>
      </c>
      <c r="E167" s="113" t="s">
        <v>615</v>
      </c>
      <c r="F167" s="113" t="s">
        <v>240</v>
      </c>
    </row>
    <row r="168" spans="1:14" s="198" customFormat="1" ht="15" customHeight="1" x14ac:dyDescent="0.15">
      <c r="A168" s="104" t="s">
        <v>784</v>
      </c>
      <c r="B168" s="195" t="s">
        <v>615</v>
      </c>
      <c r="C168" s="196" t="s">
        <v>55</v>
      </c>
      <c r="D168" s="197" t="s">
        <v>784</v>
      </c>
      <c r="E168" s="113" t="s">
        <v>615</v>
      </c>
      <c r="F168" s="113" t="s">
        <v>240</v>
      </c>
      <c r="H168" s="153"/>
      <c r="K168" s="153"/>
      <c r="L168" s="153"/>
      <c r="N168" s="153"/>
    </row>
    <row r="169" spans="1:14" s="199" customFormat="1" ht="15" customHeight="1" x14ac:dyDescent="0.15">
      <c r="A169" s="104" t="s">
        <v>786</v>
      </c>
      <c r="B169" s="195" t="s">
        <v>615</v>
      </c>
      <c r="C169" s="196" t="s">
        <v>55</v>
      </c>
      <c r="D169" s="197" t="s">
        <v>786</v>
      </c>
      <c r="E169" s="113" t="s">
        <v>615</v>
      </c>
      <c r="F169" s="113" t="s">
        <v>240</v>
      </c>
      <c r="H169" s="153"/>
    </row>
    <row r="170" spans="1:14" s="153" customFormat="1" ht="15" customHeight="1" x14ac:dyDescent="0.15">
      <c r="A170" s="105" t="s">
        <v>788</v>
      </c>
      <c r="B170" s="195" t="s">
        <v>789</v>
      </c>
      <c r="C170" s="196" t="s">
        <v>55</v>
      </c>
      <c r="D170" s="197" t="s">
        <v>788</v>
      </c>
      <c r="E170" s="113" t="s">
        <v>789</v>
      </c>
      <c r="F170" s="113" t="s">
        <v>240</v>
      </c>
    </row>
    <row r="171" spans="1:14" s="153" customFormat="1" ht="15" customHeight="1" x14ac:dyDescent="0.15">
      <c r="A171" s="105" t="s">
        <v>791</v>
      </c>
      <c r="B171" s="195" t="s">
        <v>789</v>
      </c>
      <c r="C171" s="196" t="s">
        <v>55</v>
      </c>
      <c r="D171" s="197" t="s">
        <v>791</v>
      </c>
      <c r="E171" s="113" t="s">
        <v>789</v>
      </c>
      <c r="F171" s="113" t="s">
        <v>240</v>
      </c>
    </row>
    <row r="172" spans="1:14" s="153" customFormat="1" ht="15" customHeight="1" x14ac:dyDescent="0.15">
      <c r="A172" s="105" t="s">
        <v>793</v>
      </c>
      <c r="B172" s="195" t="s">
        <v>789</v>
      </c>
      <c r="C172" s="196" t="s">
        <v>55</v>
      </c>
      <c r="D172" s="197" t="s">
        <v>793</v>
      </c>
      <c r="E172" s="113" t="s">
        <v>789</v>
      </c>
      <c r="F172" s="113" t="s">
        <v>240</v>
      </c>
    </row>
    <row r="173" spans="1:14" s="153" customFormat="1" ht="15" customHeight="1" x14ac:dyDescent="0.15">
      <c r="A173" s="106" t="s">
        <v>795</v>
      </c>
      <c r="B173" s="195" t="s">
        <v>796</v>
      </c>
      <c r="C173" s="196" t="s">
        <v>55</v>
      </c>
      <c r="D173" s="197" t="s">
        <v>795</v>
      </c>
      <c r="E173" s="113" t="s">
        <v>796</v>
      </c>
      <c r="F173" s="113" t="s">
        <v>240</v>
      </c>
    </row>
    <row r="174" spans="1:14" s="153" customFormat="1" ht="15" customHeight="1" x14ac:dyDescent="0.15">
      <c r="A174" s="105" t="s">
        <v>798</v>
      </c>
      <c r="B174" s="195" t="s">
        <v>796</v>
      </c>
      <c r="C174" s="196" t="s">
        <v>55</v>
      </c>
      <c r="D174" s="197" t="s">
        <v>798</v>
      </c>
      <c r="E174" s="113" t="s">
        <v>796</v>
      </c>
      <c r="F174" s="113" t="s">
        <v>240</v>
      </c>
    </row>
    <row r="175" spans="1:14" s="153" customFormat="1" ht="15" customHeight="1" x14ac:dyDescent="0.15">
      <c r="A175" s="105" t="s">
        <v>800</v>
      </c>
      <c r="B175" s="195" t="s">
        <v>796</v>
      </c>
      <c r="C175" s="196" t="s">
        <v>55</v>
      </c>
      <c r="D175" s="197" t="s">
        <v>800</v>
      </c>
      <c r="E175" s="113" t="s">
        <v>796</v>
      </c>
      <c r="F175" s="113" t="s">
        <v>240</v>
      </c>
    </row>
    <row r="176" spans="1:14" s="153" customFormat="1" ht="15" customHeight="1" x14ac:dyDescent="0.15">
      <c r="A176" s="195" t="s">
        <v>802</v>
      </c>
      <c r="B176" s="195" t="s">
        <v>796</v>
      </c>
      <c r="C176" s="196" t="s">
        <v>55</v>
      </c>
      <c r="D176" s="197" t="s">
        <v>802</v>
      </c>
      <c r="E176" s="113" t="s">
        <v>796</v>
      </c>
      <c r="F176" s="113" t="s">
        <v>240</v>
      </c>
    </row>
    <row r="177" spans="1:8" s="153" customFormat="1" ht="15" customHeight="1" x14ac:dyDescent="0.15">
      <c r="A177" s="195" t="s">
        <v>804</v>
      </c>
      <c r="B177" s="195" t="s">
        <v>796</v>
      </c>
      <c r="C177" s="196" t="s">
        <v>55</v>
      </c>
      <c r="D177" s="197" t="s">
        <v>804</v>
      </c>
      <c r="E177" s="113" t="s">
        <v>796</v>
      </c>
      <c r="F177" s="113" t="s">
        <v>240</v>
      </c>
    </row>
    <row r="178" spans="1:8" s="153" customFormat="1" ht="15" customHeight="1" x14ac:dyDescent="0.15">
      <c r="A178" s="195" t="s">
        <v>806</v>
      </c>
      <c r="B178" s="195" t="s">
        <v>796</v>
      </c>
      <c r="C178" s="196" t="s">
        <v>55</v>
      </c>
      <c r="D178" s="197" t="s">
        <v>806</v>
      </c>
      <c r="E178" s="113" t="s">
        <v>796</v>
      </c>
      <c r="F178" s="113" t="s">
        <v>240</v>
      </c>
    </row>
    <row r="179" spans="1:8" s="153" customFormat="1" ht="15" customHeight="1" x14ac:dyDescent="0.15">
      <c r="A179" s="195" t="s">
        <v>808</v>
      </c>
      <c r="B179" s="195" t="s">
        <v>809</v>
      </c>
      <c r="C179" s="196" t="s">
        <v>55</v>
      </c>
      <c r="D179" s="197" t="s">
        <v>808</v>
      </c>
      <c r="E179" s="113" t="s">
        <v>809</v>
      </c>
      <c r="F179" s="113" t="s">
        <v>240</v>
      </c>
    </row>
    <row r="180" spans="1:8" s="153" customFormat="1" ht="15" customHeight="1" x14ac:dyDescent="0.15">
      <c r="A180" s="195" t="s">
        <v>811</v>
      </c>
      <c r="B180" s="195" t="s">
        <v>809</v>
      </c>
      <c r="C180" s="196" t="s">
        <v>55</v>
      </c>
      <c r="D180" s="197" t="s">
        <v>811</v>
      </c>
      <c r="E180" s="113" t="s">
        <v>809</v>
      </c>
      <c r="F180" s="113" t="s">
        <v>240</v>
      </c>
    </row>
    <row r="181" spans="1:8" s="153" customFormat="1" ht="15" customHeight="1" x14ac:dyDescent="0.15">
      <c r="A181" s="195" t="s">
        <v>813</v>
      </c>
      <c r="B181" s="195" t="s">
        <v>809</v>
      </c>
      <c r="C181" s="196" t="s">
        <v>55</v>
      </c>
      <c r="D181" s="197" t="s">
        <v>813</v>
      </c>
      <c r="E181" s="113" t="s">
        <v>809</v>
      </c>
      <c r="F181" s="113" t="s">
        <v>240</v>
      </c>
    </row>
    <row r="182" spans="1:8" s="153" customFormat="1" ht="15" customHeight="1" x14ac:dyDescent="0.15">
      <c r="A182" s="195" t="s">
        <v>815</v>
      </c>
      <c r="B182" s="195" t="s">
        <v>816</v>
      </c>
      <c r="C182" s="196" t="s">
        <v>55</v>
      </c>
      <c r="D182" s="197" t="s">
        <v>815</v>
      </c>
      <c r="E182" s="113" t="s">
        <v>816</v>
      </c>
      <c r="F182" s="113" t="s">
        <v>240</v>
      </c>
    </row>
    <row r="183" spans="1:8" s="153" customFormat="1" ht="15" customHeight="1" x14ac:dyDescent="0.15">
      <c r="A183" s="195" t="s">
        <v>818</v>
      </c>
      <c r="B183" s="195" t="s">
        <v>819</v>
      </c>
      <c r="C183" s="196" t="s">
        <v>55</v>
      </c>
      <c r="D183" s="197" t="s">
        <v>818</v>
      </c>
      <c r="E183" s="113" t="s">
        <v>819</v>
      </c>
      <c r="F183" s="113" t="s">
        <v>240</v>
      </c>
      <c r="G183" s="203"/>
    </row>
    <row r="184" spans="1:8" s="153" customFormat="1" ht="15" customHeight="1" x14ac:dyDescent="0.15">
      <c r="A184" s="195" t="s">
        <v>821</v>
      </c>
      <c r="B184" s="195" t="s">
        <v>819</v>
      </c>
      <c r="C184" s="196" t="s">
        <v>55</v>
      </c>
      <c r="D184" s="197" t="s">
        <v>821</v>
      </c>
      <c r="E184" s="113" t="s">
        <v>819</v>
      </c>
      <c r="F184" s="113" t="s">
        <v>240</v>
      </c>
      <c r="G184" s="203"/>
    </row>
    <row r="185" spans="1:8" s="153" customFormat="1" ht="15" customHeight="1" x14ac:dyDescent="0.15">
      <c r="A185" s="195" t="s">
        <v>823</v>
      </c>
      <c r="B185" s="195" t="s">
        <v>824</v>
      </c>
      <c r="C185" s="196" t="s">
        <v>55</v>
      </c>
      <c r="D185" s="197" t="s">
        <v>823</v>
      </c>
      <c r="E185" s="113" t="s">
        <v>824</v>
      </c>
      <c r="F185" s="113" t="s">
        <v>240</v>
      </c>
    </row>
    <row r="186" spans="1:8" s="199" customFormat="1" ht="15" customHeight="1" x14ac:dyDescent="0.15">
      <c r="A186" s="195" t="s">
        <v>826</v>
      </c>
      <c r="B186" s="195" t="s">
        <v>824</v>
      </c>
      <c r="C186" s="196" t="s">
        <v>55</v>
      </c>
      <c r="D186" s="197" t="s">
        <v>826</v>
      </c>
      <c r="E186" s="113" t="s">
        <v>824</v>
      </c>
      <c r="F186" s="113" t="s">
        <v>240</v>
      </c>
      <c r="H186" s="153"/>
    </row>
    <row r="187" spans="1:8" s="153" customFormat="1" ht="15" customHeight="1" x14ac:dyDescent="0.15">
      <c r="A187" s="195" t="s">
        <v>828</v>
      </c>
      <c r="B187" s="195" t="s">
        <v>824</v>
      </c>
      <c r="C187" s="196" t="s">
        <v>55</v>
      </c>
      <c r="D187" s="197" t="s">
        <v>828</v>
      </c>
      <c r="E187" s="113" t="s">
        <v>824</v>
      </c>
      <c r="F187" s="113" t="s">
        <v>240</v>
      </c>
    </row>
    <row r="188" spans="1:8" s="153" customFormat="1" ht="15" customHeight="1" x14ac:dyDescent="0.15">
      <c r="A188" s="195" t="s">
        <v>830</v>
      </c>
      <c r="B188" s="195" t="s">
        <v>824</v>
      </c>
      <c r="C188" s="196" t="s">
        <v>55</v>
      </c>
      <c r="D188" s="197" t="s">
        <v>830</v>
      </c>
      <c r="E188" s="113" t="s">
        <v>824</v>
      </c>
      <c r="F188" s="113" t="s">
        <v>240</v>
      </c>
    </row>
    <row r="189" spans="1:8" s="153" customFormat="1" ht="15" customHeight="1" x14ac:dyDescent="0.15">
      <c r="A189" s="195" t="s">
        <v>832</v>
      </c>
      <c r="B189" s="195" t="s">
        <v>833</v>
      </c>
      <c r="C189" s="196" t="s">
        <v>55</v>
      </c>
      <c r="D189" s="197" t="s">
        <v>832</v>
      </c>
      <c r="E189" s="113" t="s">
        <v>833</v>
      </c>
      <c r="F189" s="113" t="s">
        <v>240</v>
      </c>
    </row>
    <row r="190" spans="1:8" s="153" customFormat="1" ht="15" customHeight="1" x14ac:dyDescent="0.15">
      <c r="A190" s="195" t="s">
        <v>835</v>
      </c>
      <c r="B190" s="195" t="s">
        <v>833</v>
      </c>
      <c r="C190" s="196" t="s">
        <v>55</v>
      </c>
      <c r="D190" s="197" t="s">
        <v>835</v>
      </c>
      <c r="E190" s="113" t="s">
        <v>833</v>
      </c>
      <c r="F190" s="113" t="s">
        <v>240</v>
      </c>
    </row>
    <row r="191" spans="1:8" s="153" customFormat="1" ht="15" customHeight="1" x14ac:dyDescent="0.15">
      <c r="A191" s="195" t="s">
        <v>837</v>
      </c>
      <c r="B191" s="195" t="s">
        <v>833</v>
      </c>
      <c r="C191" s="196" t="s">
        <v>55</v>
      </c>
      <c r="D191" s="197" t="s">
        <v>837</v>
      </c>
      <c r="E191" s="113" t="s">
        <v>833</v>
      </c>
      <c r="F191" s="113" t="s">
        <v>240</v>
      </c>
    </row>
    <row r="192" spans="1:8" s="153" customFormat="1" ht="15" customHeight="1" x14ac:dyDescent="0.15">
      <c r="A192" s="195" t="s">
        <v>839</v>
      </c>
      <c r="B192" s="195" t="s">
        <v>833</v>
      </c>
      <c r="C192" s="196" t="s">
        <v>55</v>
      </c>
      <c r="D192" s="197" t="s">
        <v>839</v>
      </c>
      <c r="E192" s="113" t="s">
        <v>833</v>
      </c>
      <c r="F192" s="113" t="s">
        <v>240</v>
      </c>
    </row>
    <row r="193" spans="1:6" s="153" customFormat="1" ht="15" customHeight="1" x14ac:dyDescent="0.15">
      <c r="A193" s="195" t="s">
        <v>841</v>
      </c>
      <c r="B193" s="195" t="s">
        <v>833</v>
      </c>
      <c r="C193" s="196" t="s">
        <v>55</v>
      </c>
      <c r="D193" s="197" t="s">
        <v>841</v>
      </c>
      <c r="E193" s="113" t="s">
        <v>833</v>
      </c>
      <c r="F193" s="113" t="s">
        <v>240</v>
      </c>
    </row>
    <row r="194" spans="1:6" s="153" customFormat="1" ht="15" customHeight="1" x14ac:dyDescent="0.15">
      <c r="A194" s="195" t="s">
        <v>843</v>
      </c>
      <c r="B194" s="195" t="s">
        <v>463</v>
      </c>
      <c r="C194" s="196" t="s">
        <v>55</v>
      </c>
      <c r="D194" s="197" t="s">
        <v>843</v>
      </c>
      <c r="E194" s="113" t="s">
        <v>463</v>
      </c>
      <c r="F194" s="113" t="s">
        <v>240</v>
      </c>
    </row>
    <row r="195" spans="1:6" s="153" customFormat="1" ht="15" customHeight="1" x14ac:dyDescent="0.15">
      <c r="A195" s="195" t="s">
        <v>845</v>
      </c>
      <c r="B195" s="195" t="s">
        <v>463</v>
      </c>
      <c r="C195" s="196" t="s">
        <v>55</v>
      </c>
      <c r="D195" s="197" t="s">
        <v>845</v>
      </c>
      <c r="E195" s="113" t="s">
        <v>463</v>
      </c>
      <c r="F195" s="113" t="s">
        <v>240</v>
      </c>
    </row>
    <row r="196" spans="1:6" s="153" customFormat="1" ht="15" customHeight="1" x14ac:dyDescent="0.15">
      <c r="A196" s="195" t="s">
        <v>847</v>
      </c>
      <c r="B196" s="195" t="s">
        <v>463</v>
      </c>
      <c r="C196" s="196" t="s">
        <v>55</v>
      </c>
      <c r="D196" s="197" t="s">
        <v>847</v>
      </c>
      <c r="E196" s="113" t="s">
        <v>463</v>
      </c>
      <c r="F196" s="113" t="s">
        <v>240</v>
      </c>
    </row>
    <row r="197" spans="1:6" s="153" customFormat="1" ht="15" customHeight="1" x14ac:dyDescent="0.15">
      <c r="A197" s="195" t="s">
        <v>849</v>
      </c>
      <c r="B197" s="195" t="s">
        <v>463</v>
      </c>
      <c r="C197" s="196" t="s">
        <v>55</v>
      </c>
      <c r="D197" s="197" t="s">
        <v>849</v>
      </c>
      <c r="E197" s="113" t="s">
        <v>463</v>
      </c>
      <c r="F197" s="113" t="s">
        <v>240</v>
      </c>
    </row>
    <row r="198" spans="1:6" s="153" customFormat="1" ht="15" customHeight="1" x14ac:dyDescent="0.15">
      <c r="A198" s="195" t="s">
        <v>851</v>
      </c>
      <c r="B198" s="195" t="s">
        <v>852</v>
      </c>
      <c r="C198" s="196" t="s">
        <v>55</v>
      </c>
      <c r="D198" s="197" t="s">
        <v>851</v>
      </c>
      <c r="E198" s="113" t="s">
        <v>852</v>
      </c>
      <c r="F198" s="113" t="s">
        <v>240</v>
      </c>
    </row>
    <row r="199" spans="1:6" s="153" customFormat="1" ht="15" customHeight="1" x14ac:dyDescent="0.15">
      <c r="A199" s="195" t="s">
        <v>854</v>
      </c>
      <c r="B199" s="195" t="s">
        <v>852</v>
      </c>
      <c r="C199" s="196" t="s">
        <v>55</v>
      </c>
      <c r="D199" s="197" t="s">
        <v>854</v>
      </c>
      <c r="E199" s="113" t="s">
        <v>852</v>
      </c>
      <c r="F199" s="113" t="s">
        <v>240</v>
      </c>
    </row>
    <row r="200" spans="1:6" s="153" customFormat="1" ht="15" customHeight="1" x14ac:dyDescent="0.15">
      <c r="A200" s="195" t="s">
        <v>856</v>
      </c>
      <c r="B200" s="195" t="s">
        <v>852</v>
      </c>
      <c r="C200" s="196" t="s">
        <v>55</v>
      </c>
      <c r="D200" s="197" t="s">
        <v>856</v>
      </c>
      <c r="E200" s="113" t="s">
        <v>852</v>
      </c>
      <c r="F200" s="113" t="s">
        <v>240</v>
      </c>
    </row>
    <row r="201" spans="1:6" s="153" customFormat="1" ht="15" customHeight="1" x14ac:dyDescent="0.15">
      <c r="A201" s="195" t="s">
        <v>858</v>
      </c>
      <c r="B201" s="195" t="s">
        <v>451</v>
      </c>
      <c r="C201" s="196" t="s">
        <v>55</v>
      </c>
      <c r="D201" s="197" t="s">
        <v>858</v>
      </c>
      <c r="E201" s="113" t="s">
        <v>451</v>
      </c>
      <c r="F201" s="113" t="s">
        <v>240</v>
      </c>
    </row>
    <row r="202" spans="1:6" s="153" customFormat="1" ht="15" customHeight="1" x14ac:dyDescent="0.15">
      <c r="A202" s="195" t="s">
        <v>860</v>
      </c>
      <c r="B202" s="195" t="s">
        <v>451</v>
      </c>
      <c r="C202" s="196" t="s">
        <v>55</v>
      </c>
      <c r="D202" s="197" t="s">
        <v>860</v>
      </c>
      <c r="E202" s="113" t="s">
        <v>451</v>
      </c>
      <c r="F202" s="113" t="s">
        <v>240</v>
      </c>
    </row>
    <row r="203" spans="1:6" s="153" customFormat="1" ht="15" customHeight="1" x14ac:dyDescent="0.15">
      <c r="A203" s="195" t="s">
        <v>862</v>
      </c>
      <c r="B203" s="195" t="s">
        <v>824</v>
      </c>
      <c r="C203" s="196" t="s">
        <v>55</v>
      </c>
      <c r="D203" s="197" t="s">
        <v>862</v>
      </c>
      <c r="E203" s="113" t="s">
        <v>824</v>
      </c>
      <c r="F203" s="113" t="s">
        <v>240</v>
      </c>
    </row>
    <row r="204" spans="1:6" s="153" customFormat="1" ht="15" customHeight="1" x14ac:dyDescent="0.15">
      <c r="A204" s="195" t="s">
        <v>864</v>
      </c>
      <c r="B204" s="195" t="s">
        <v>451</v>
      </c>
      <c r="C204" s="196" t="s">
        <v>55</v>
      </c>
      <c r="D204" s="197" t="s">
        <v>864</v>
      </c>
      <c r="E204" s="113" t="s">
        <v>451</v>
      </c>
      <c r="F204" s="113" t="s">
        <v>240</v>
      </c>
    </row>
    <row r="205" spans="1:6" s="153" customFormat="1" ht="15" customHeight="1" x14ac:dyDescent="0.15">
      <c r="A205" s="195" t="s">
        <v>866</v>
      </c>
      <c r="B205" s="195" t="s">
        <v>867</v>
      </c>
      <c r="C205" s="196" t="s">
        <v>55</v>
      </c>
      <c r="D205" s="197" t="s">
        <v>866</v>
      </c>
      <c r="E205" s="113" t="s">
        <v>867</v>
      </c>
      <c r="F205" s="113" t="s">
        <v>240</v>
      </c>
    </row>
    <row r="206" spans="1:6" s="153" customFormat="1" ht="15" customHeight="1" x14ac:dyDescent="0.15">
      <c r="A206" s="195" t="s">
        <v>869</v>
      </c>
      <c r="B206" s="195" t="s">
        <v>824</v>
      </c>
      <c r="C206" s="196" t="s">
        <v>55</v>
      </c>
      <c r="D206" s="197" t="s">
        <v>869</v>
      </c>
      <c r="E206" s="113" t="s">
        <v>824</v>
      </c>
      <c r="F206" s="113" t="s">
        <v>240</v>
      </c>
    </row>
    <row r="207" spans="1:6" s="153" customFormat="1" ht="15" customHeight="1" x14ac:dyDescent="0.15">
      <c r="A207" s="195" t="s">
        <v>871</v>
      </c>
      <c r="B207" s="195" t="s">
        <v>872</v>
      </c>
      <c r="C207" s="196" t="s">
        <v>55</v>
      </c>
      <c r="D207" s="197" t="s">
        <v>871</v>
      </c>
      <c r="E207" s="113" t="s">
        <v>872</v>
      </c>
      <c r="F207" s="113" t="s">
        <v>240</v>
      </c>
    </row>
    <row r="208" spans="1:6" s="153" customFormat="1" ht="15" customHeight="1" x14ac:dyDescent="0.15">
      <c r="A208" s="195" t="s">
        <v>874</v>
      </c>
      <c r="B208" s="195" t="s">
        <v>670</v>
      </c>
      <c r="C208" s="196" t="s">
        <v>55</v>
      </c>
      <c r="D208" s="197" t="s">
        <v>874</v>
      </c>
      <c r="E208" s="113" t="s">
        <v>670</v>
      </c>
      <c r="F208" s="113" t="s">
        <v>240</v>
      </c>
    </row>
    <row r="209" spans="1:6" s="153" customFormat="1" ht="15" customHeight="1" x14ac:dyDescent="0.15">
      <c r="A209" s="195" t="s">
        <v>876</v>
      </c>
      <c r="B209" s="195" t="s">
        <v>670</v>
      </c>
      <c r="C209" s="196" t="s">
        <v>55</v>
      </c>
      <c r="D209" s="197" t="s">
        <v>876</v>
      </c>
      <c r="E209" s="113" t="s">
        <v>670</v>
      </c>
      <c r="F209" s="113" t="s">
        <v>240</v>
      </c>
    </row>
    <row r="210" spans="1:6" s="153" customFormat="1" ht="15" customHeight="1" x14ac:dyDescent="0.15">
      <c r="A210" s="195" t="s">
        <v>878</v>
      </c>
      <c r="B210" s="195" t="s">
        <v>670</v>
      </c>
      <c r="C210" s="196" t="s">
        <v>55</v>
      </c>
      <c r="D210" s="197" t="s">
        <v>878</v>
      </c>
      <c r="E210" s="113" t="s">
        <v>670</v>
      </c>
      <c r="F210" s="113" t="s">
        <v>240</v>
      </c>
    </row>
    <row r="211" spans="1:6" s="153" customFormat="1" ht="15" customHeight="1" x14ac:dyDescent="0.15">
      <c r="A211" s="195" t="s">
        <v>880</v>
      </c>
      <c r="B211" s="195" t="s">
        <v>881</v>
      </c>
      <c r="C211" s="196" t="s">
        <v>55</v>
      </c>
      <c r="D211" s="197" t="s">
        <v>880</v>
      </c>
      <c r="E211" s="113" t="s">
        <v>881</v>
      </c>
      <c r="F211" s="113" t="s">
        <v>240</v>
      </c>
    </row>
    <row r="212" spans="1:6" s="153" customFormat="1" ht="15" customHeight="1" x14ac:dyDescent="0.15">
      <c r="A212" s="195" t="s">
        <v>883</v>
      </c>
      <c r="B212" s="195" t="s">
        <v>881</v>
      </c>
      <c r="C212" s="196" t="s">
        <v>55</v>
      </c>
      <c r="D212" s="197" t="s">
        <v>883</v>
      </c>
      <c r="E212" s="113" t="s">
        <v>881</v>
      </c>
      <c r="F212" s="113" t="s">
        <v>240</v>
      </c>
    </row>
    <row r="213" spans="1:6" s="153" customFormat="1" ht="15" customHeight="1" x14ac:dyDescent="0.15">
      <c r="A213" s="195" t="s">
        <v>885</v>
      </c>
      <c r="B213" s="195" t="s">
        <v>886</v>
      </c>
      <c r="C213" s="196" t="s">
        <v>55</v>
      </c>
      <c r="D213" s="197" t="s">
        <v>885</v>
      </c>
      <c r="E213" s="113" t="s">
        <v>886</v>
      </c>
      <c r="F213" s="113" t="s">
        <v>240</v>
      </c>
    </row>
    <row r="214" spans="1:6" s="153" customFormat="1" ht="15" customHeight="1" x14ac:dyDescent="0.15">
      <c r="A214" s="195" t="s">
        <v>888</v>
      </c>
      <c r="B214" s="195" t="s">
        <v>886</v>
      </c>
      <c r="C214" s="196" t="s">
        <v>55</v>
      </c>
      <c r="D214" s="197" t="s">
        <v>888</v>
      </c>
      <c r="E214" s="113" t="s">
        <v>886</v>
      </c>
      <c r="F214" s="113" t="s">
        <v>240</v>
      </c>
    </row>
    <row r="215" spans="1:6" s="153" customFormat="1" ht="15" customHeight="1" x14ac:dyDescent="0.15">
      <c r="A215" s="195" t="s">
        <v>890</v>
      </c>
      <c r="B215" s="195" t="s">
        <v>886</v>
      </c>
      <c r="C215" s="196" t="s">
        <v>55</v>
      </c>
      <c r="D215" s="197" t="s">
        <v>890</v>
      </c>
      <c r="E215" s="113" t="s">
        <v>886</v>
      </c>
      <c r="F215" s="113" t="s">
        <v>240</v>
      </c>
    </row>
    <row r="216" spans="1:6" s="153" customFormat="1" ht="15" customHeight="1" x14ac:dyDescent="0.15">
      <c r="A216" s="195" t="s">
        <v>892</v>
      </c>
      <c r="B216" s="195" t="s">
        <v>893</v>
      </c>
      <c r="C216" s="196" t="s">
        <v>55</v>
      </c>
      <c r="D216" s="197" t="s">
        <v>892</v>
      </c>
      <c r="E216" s="113" t="s">
        <v>893</v>
      </c>
      <c r="F216" s="113" t="s">
        <v>240</v>
      </c>
    </row>
    <row r="217" spans="1:6" s="153" customFormat="1" ht="15" customHeight="1" x14ac:dyDescent="0.15">
      <c r="A217" s="195" t="s">
        <v>895</v>
      </c>
      <c r="B217" s="195" t="s">
        <v>896</v>
      </c>
      <c r="C217" s="196" t="s">
        <v>55</v>
      </c>
      <c r="D217" s="197" t="s">
        <v>895</v>
      </c>
      <c r="E217" s="113" t="s">
        <v>893</v>
      </c>
      <c r="F217" s="113" t="s">
        <v>240</v>
      </c>
    </row>
    <row r="218" spans="1:6" s="153" customFormat="1" ht="15" customHeight="1" x14ac:dyDescent="0.15">
      <c r="A218" s="195" t="s">
        <v>898</v>
      </c>
      <c r="B218" s="195" t="s">
        <v>893</v>
      </c>
      <c r="C218" s="196" t="s">
        <v>55</v>
      </c>
      <c r="D218" s="197" t="s">
        <v>898</v>
      </c>
      <c r="E218" s="113" t="s">
        <v>893</v>
      </c>
      <c r="F218" s="113" t="s">
        <v>240</v>
      </c>
    </row>
    <row r="219" spans="1:6" s="153" customFormat="1" ht="15" customHeight="1" x14ac:dyDescent="0.15">
      <c r="A219" s="195" t="s">
        <v>900</v>
      </c>
      <c r="B219" s="195" t="s">
        <v>893</v>
      </c>
      <c r="C219" s="196" t="s">
        <v>55</v>
      </c>
      <c r="D219" s="197" t="s">
        <v>900</v>
      </c>
      <c r="E219" s="113" t="s">
        <v>893</v>
      </c>
      <c r="F219" s="113" t="s">
        <v>240</v>
      </c>
    </row>
    <row r="220" spans="1:6" s="153" customFormat="1" ht="15" customHeight="1" x14ac:dyDescent="0.15">
      <c r="A220" s="195" t="s">
        <v>902</v>
      </c>
      <c r="B220" s="195" t="s">
        <v>893</v>
      </c>
      <c r="C220" s="196" t="s">
        <v>55</v>
      </c>
      <c r="D220" s="197" t="s">
        <v>902</v>
      </c>
      <c r="E220" s="113" t="s">
        <v>893</v>
      </c>
      <c r="F220" s="113" t="s">
        <v>240</v>
      </c>
    </row>
    <row r="221" spans="1:6" s="153" customFormat="1" ht="15" customHeight="1" x14ac:dyDescent="0.15">
      <c r="A221" s="195" t="s">
        <v>904</v>
      </c>
      <c r="B221" s="195" t="s">
        <v>1283</v>
      </c>
      <c r="C221" s="196" t="s">
        <v>55</v>
      </c>
      <c r="D221" s="197" t="s">
        <v>904</v>
      </c>
      <c r="E221" s="195" t="s">
        <v>1283</v>
      </c>
      <c r="F221" s="113" t="s">
        <v>240</v>
      </c>
    </row>
    <row r="222" spans="1:6" s="153" customFormat="1" ht="15" customHeight="1" x14ac:dyDescent="0.15">
      <c r="A222" s="195" t="s">
        <v>906</v>
      </c>
      <c r="B222" s="195" t="s">
        <v>423</v>
      </c>
      <c r="C222" s="196" t="s">
        <v>55</v>
      </c>
      <c r="D222" s="197" t="s">
        <v>906</v>
      </c>
      <c r="E222" s="113" t="s">
        <v>423</v>
      </c>
      <c r="F222" s="113" t="s">
        <v>240</v>
      </c>
    </row>
    <row r="223" spans="1:6" s="153" customFormat="1" ht="15" customHeight="1" x14ac:dyDescent="0.15">
      <c r="A223" s="195" t="s">
        <v>908</v>
      </c>
      <c r="B223" s="195" t="s">
        <v>423</v>
      </c>
      <c r="C223" s="196" t="s">
        <v>55</v>
      </c>
      <c r="D223" s="197" t="s">
        <v>908</v>
      </c>
      <c r="E223" s="113" t="s">
        <v>423</v>
      </c>
      <c r="F223" s="113" t="s">
        <v>240</v>
      </c>
    </row>
    <row r="224" spans="1:6" s="153" customFormat="1" ht="15" customHeight="1" x14ac:dyDescent="0.15">
      <c r="A224" s="195" t="s">
        <v>910</v>
      </c>
      <c r="B224" s="195" t="s">
        <v>413</v>
      </c>
      <c r="C224" s="196" t="s">
        <v>55</v>
      </c>
      <c r="D224" s="197" t="s">
        <v>910</v>
      </c>
      <c r="E224" s="113" t="s">
        <v>413</v>
      </c>
      <c r="F224" s="113" t="s">
        <v>240</v>
      </c>
    </row>
    <row r="225" spans="1:8" s="153" customFormat="1" ht="15" customHeight="1" x14ac:dyDescent="0.15">
      <c r="A225" s="195" t="s">
        <v>912</v>
      </c>
      <c r="B225" s="195" t="s">
        <v>413</v>
      </c>
      <c r="C225" s="196" t="s">
        <v>55</v>
      </c>
      <c r="D225" s="197" t="s">
        <v>912</v>
      </c>
      <c r="E225" s="113" t="s">
        <v>413</v>
      </c>
      <c r="F225" s="113" t="s">
        <v>240</v>
      </c>
    </row>
    <row r="226" spans="1:8" s="153" customFormat="1" ht="15" customHeight="1" x14ac:dyDescent="0.15">
      <c r="A226" s="195" t="s">
        <v>914</v>
      </c>
      <c r="B226" s="195" t="s">
        <v>413</v>
      </c>
      <c r="C226" s="196" t="s">
        <v>55</v>
      </c>
      <c r="D226" s="197" t="s">
        <v>914</v>
      </c>
      <c r="E226" s="113" t="s">
        <v>413</v>
      </c>
      <c r="F226" s="113" t="s">
        <v>240</v>
      </c>
    </row>
    <row r="227" spans="1:8" s="153" customFormat="1" ht="15" customHeight="1" x14ac:dyDescent="0.15">
      <c r="A227" s="195" t="s">
        <v>654</v>
      </c>
      <c r="B227" s="195" t="s">
        <v>413</v>
      </c>
      <c r="C227" s="196" t="s">
        <v>55</v>
      </c>
      <c r="D227" s="197" t="s">
        <v>654</v>
      </c>
      <c r="E227" s="113" t="s">
        <v>413</v>
      </c>
      <c r="F227" s="113" t="s">
        <v>240</v>
      </c>
    </row>
    <row r="228" spans="1:8" s="153" customFormat="1" ht="15" customHeight="1" x14ac:dyDescent="0.15">
      <c r="A228" s="195" t="s">
        <v>917</v>
      </c>
      <c r="B228" s="195" t="s">
        <v>918</v>
      </c>
      <c r="C228" s="196" t="s">
        <v>55</v>
      </c>
      <c r="D228" s="197" t="s">
        <v>917</v>
      </c>
      <c r="E228" s="113" t="s">
        <v>918</v>
      </c>
      <c r="F228" s="113" t="s">
        <v>240</v>
      </c>
    </row>
    <row r="229" spans="1:8" s="153" customFormat="1" ht="15" customHeight="1" x14ac:dyDescent="0.15">
      <c r="A229" s="195" t="s">
        <v>920</v>
      </c>
      <c r="B229" s="195" t="s">
        <v>918</v>
      </c>
      <c r="C229" s="196" t="s">
        <v>55</v>
      </c>
      <c r="D229" s="197" t="s">
        <v>920</v>
      </c>
      <c r="E229" s="113" t="s">
        <v>918</v>
      </c>
      <c r="F229" s="113" t="s">
        <v>240</v>
      </c>
    </row>
    <row r="230" spans="1:8" s="199" customFormat="1" ht="15" customHeight="1" x14ac:dyDescent="0.15">
      <c r="A230" s="195" t="s">
        <v>922</v>
      </c>
      <c r="B230" s="195" t="s">
        <v>633</v>
      </c>
      <c r="C230" s="196" t="s">
        <v>55</v>
      </c>
      <c r="D230" s="197" t="s">
        <v>922</v>
      </c>
      <c r="E230" s="113" t="s">
        <v>633</v>
      </c>
      <c r="F230" s="113" t="s">
        <v>240</v>
      </c>
      <c r="H230" s="153"/>
    </row>
    <row r="231" spans="1:8" s="199" customFormat="1" ht="15" customHeight="1" x14ac:dyDescent="0.15">
      <c r="A231" s="195" t="s">
        <v>924</v>
      </c>
      <c r="B231" s="195" t="s">
        <v>633</v>
      </c>
      <c r="C231" s="196" t="s">
        <v>55</v>
      </c>
      <c r="D231" s="197" t="s">
        <v>924</v>
      </c>
      <c r="E231" s="113" t="s">
        <v>633</v>
      </c>
      <c r="F231" s="113" t="s">
        <v>240</v>
      </c>
      <c r="H231" s="153"/>
    </row>
    <row r="232" spans="1:8" s="153" customFormat="1" ht="15" customHeight="1" x14ac:dyDescent="0.15">
      <c r="A232" s="195" t="s">
        <v>926</v>
      </c>
      <c r="B232" s="195" t="s">
        <v>633</v>
      </c>
      <c r="C232" s="196" t="s">
        <v>55</v>
      </c>
      <c r="D232" s="197" t="s">
        <v>926</v>
      </c>
      <c r="E232" s="113" t="s">
        <v>633</v>
      </c>
      <c r="F232" s="113" t="s">
        <v>240</v>
      </c>
    </row>
    <row r="233" spans="1:8" s="153" customFormat="1" ht="15" customHeight="1" x14ac:dyDescent="0.15">
      <c r="A233" s="195" t="s">
        <v>928</v>
      </c>
      <c r="B233" s="195" t="s">
        <v>633</v>
      </c>
      <c r="C233" s="196" t="s">
        <v>55</v>
      </c>
      <c r="D233" s="197" t="s">
        <v>928</v>
      </c>
      <c r="E233" s="113" t="s">
        <v>633</v>
      </c>
      <c r="F233" s="113" t="s">
        <v>240</v>
      </c>
    </row>
    <row r="234" spans="1:8" s="153" customFormat="1" ht="15" customHeight="1" x14ac:dyDescent="0.15">
      <c r="A234" s="195" t="s">
        <v>930</v>
      </c>
      <c r="B234" s="195" t="s">
        <v>633</v>
      </c>
      <c r="C234" s="196" t="s">
        <v>55</v>
      </c>
      <c r="D234" s="197" t="s">
        <v>930</v>
      </c>
      <c r="E234" s="113" t="s">
        <v>633</v>
      </c>
      <c r="F234" s="113" t="s">
        <v>240</v>
      </c>
    </row>
    <row r="235" spans="1:8" s="153" customFormat="1" ht="15" customHeight="1" x14ac:dyDescent="0.15">
      <c r="A235" s="195" t="s">
        <v>932</v>
      </c>
      <c r="B235" s="195" t="s">
        <v>633</v>
      </c>
      <c r="C235" s="196" t="s">
        <v>55</v>
      </c>
      <c r="D235" s="197" t="s">
        <v>932</v>
      </c>
      <c r="E235" s="113" t="s">
        <v>633</v>
      </c>
      <c r="F235" s="113" t="s">
        <v>240</v>
      </c>
    </row>
    <row r="236" spans="1:8" s="153" customFormat="1" ht="15" customHeight="1" x14ac:dyDescent="0.15">
      <c r="A236" s="195" t="s">
        <v>934</v>
      </c>
      <c r="B236" s="195" t="s">
        <v>633</v>
      </c>
      <c r="C236" s="196" t="s">
        <v>55</v>
      </c>
      <c r="D236" s="197" t="s">
        <v>934</v>
      </c>
      <c r="E236" s="113" t="s">
        <v>633</v>
      </c>
      <c r="F236" s="113" t="s">
        <v>240</v>
      </c>
    </row>
    <row r="237" spans="1:8" s="153" customFormat="1" ht="15" customHeight="1" x14ac:dyDescent="0.15">
      <c r="A237" s="195" t="s">
        <v>936</v>
      </c>
      <c r="B237" s="195" t="s">
        <v>633</v>
      </c>
      <c r="C237" s="196" t="s">
        <v>55</v>
      </c>
      <c r="D237" s="197" t="s">
        <v>936</v>
      </c>
      <c r="E237" s="113" t="s">
        <v>633</v>
      </c>
      <c r="F237" s="113" t="s">
        <v>240</v>
      </c>
    </row>
    <row r="238" spans="1:8" s="153" customFormat="1" ht="15" customHeight="1" x14ac:dyDescent="0.15">
      <c r="A238" s="195" t="s">
        <v>938</v>
      </c>
      <c r="B238" s="195" t="s">
        <v>633</v>
      </c>
      <c r="C238" s="196" t="s">
        <v>55</v>
      </c>
      <c r="D238" s="197" t="s">
        <v>938</v>
      </c>
      <c r="E238" s="113" t="s">
        <v>633</v>
      </c>
      <c r="F238" s="113" t="s">
        <v>240</v>
      </c>
    </row>
    <row r="239" spans="1:8" s="153" customFormat="1" ht="15" customHeight="1" x14ac:dyDescent="0.15">
      <c r="A239" s="195" t="s">
        <v>940</v>
      </c>
      <c r="B239" s="195" t="s">
        <v>633</v>
      </c>
      <c r="C239" s="196" t="s">
        <v>55</v>
      </c>
      <c r="D239" s="197" t="s">
        <v>940</v>
      </c>
      <c r="E239" s="113" t="s">
        <v>633</v>
      </c>
      <c r="F239" s="113" t="s">
        <v>240</v>
      </c>
    </row>
    <row r="240" spans="1:8" s="199" customFormat="1" ht="15" customHeight="1" x14ac:dyDescent="0.15">
      <c r="A240" s="195" t="s">
        <v>942</v>
      </c>
      <c r="B240" s="195" t="s">
        <v>633</v>
      </c>
      <c r="C240" s="196" t="s">
        <v>55</v>
      </c>
      <c r="D240" s="197" t="s">
        <v>942</v>
      </c>
      <c r="E240" s="113" t="s">
        <v>633</v>
      </c>
      <c r="F240" s="113" t="s">
        <v>240</v>
      </c>
      <c r="H240" s="153"/>
    </row>
    <row r="241" spans="1:8" s="153" customFormat="1" ht="15" customHeight="1" x14ac:dyDescent="0.15">
      <c r="A241" s="195" t="s">
        <v>944</v>
      </c>
      <c r="B241" s="195" t="s">
        <v>633</v>
      </c>
      <c r="C241" s="196" t="s">
        <v>55</v>
      </c>
      <c r="D241" s="197" t="s">
        <v>944</v>
      </c>
      <c r="E241" s="113" t="s">
        <v>633</v>
      </c>
      <c r="F241" s="113" t="s">
        <v>240</v>
      </c>
    </row>
    <row r="242" spans="1:8" s="153" customFormat="1" ht="15" customHeight="1" x14ac:dyDescent="0.15">
      <c r="A242" s="195" t="s">
        <v>946</v>
      </c>
      <c r="B242" s="195" t="s">
        <v>633</v>
      </c>
      <c r="C242" s="196" t="s">
        <v>55</v>
      </c>
      <c r="D242" s="197" t="s">
        <v>946</v>
      </c>
      <c r="E242" s="113" t="s">
        <v>633</v>
      </c>
      <c r="F242" s="113" t="s">
        <v>240</v>
      </c>
    </row>
    <row r="243" spans="1:8" s="199" customFormat="1" ht="15" customHeight="1" x14ac:dyDescent="0.15">
      <c r="A243" s="195" t="s">
        <v>948</v>
      </c>
      <c r="B243" s="195" t="s">
        <v>633</v>
      </c>
      <c r="C243" s="196" t="s">
        <v>55</v>
      </c>
      <c r="D243" s="197" t="s">
        <v>948</v>
      </c>
      <c r="E243" s="113" t="s">
        <v>633</v>
      </c>
      <c r="F243" s="113" t="s">
        <v>240</v>
      </c>
      <c r="H243" s="153"/>
    </row>
    <row r="244" spans="1:8" s="153" customFormat="1" ht="15" customHeight="1" x14ac:dyDescent="0.15">
      <c r="A244" s="195" t="s">
        <v>950</v>
      </c>
      <c r="B244" s="195" t="s">
        <v>633</v>
      </c>
      <c r="C244" s="196" t="s">
        <v>55</v>
      </c>
      <c r="D244" s="197" t="s">
        <v>950</v>
      </c>
      <c r="E244" s="113" t="s">
        <v>633</v>
      </c>
      <c r="F244" s="113" t="s">
        <v>240</v>
      </c>
    </row>
    <row r="245" spans="1:8" s="153" customFormat="1" ht="15" customHeight="1" x14ac:dyDescent="0.15">
      <c r="A245" s="195" t="s">
        <v>952</v>
      </c>
      <c r="B245" s="195" t="s">
        <v>633</v>
      </c>
      <c r="C245" s="196" t="s">
        <v>55</v>
      </c>
      <c r="D245" s="197" t="s">
        <v>952</v>
      </c>
      <c r="E245" s="113" t="s">
        <v>633</v>
      </c>
      <c r="F245" s="113" t="s">
        <v>240</v>
      </c>
    </row>
    <row r="246" spans="1:8" s="153" customFormat="1" ht="15" customHeight="1" x14ac:dyDescent="0.15">
      <c r="A246" s="195" t="s">
        <v>954</v>
      </c>
      <c r="B246" s="195" t="s">
        <v>633</v>
      </c>
      <c r="C246" s="196" t="s">
        <v>55</v>
      </c>
      <c r="D246" s="197" t="s">
        <v>954</v>
      </c>
      <c r="E246" s="113" t="s">
        <v>633</v>
      </c>
      <c r="F246" s="113" t="s">
        <v>240</v>
      </c>
    </row>
    <row r="247" spans="1:8" s="153" customFormat="1" ht="15" customHeight="1" x14ac:dyDescent="0.15">
      <c r="A247" s="195" t="s">
        <v>956</v>
      </c>
      <c r="B247" s="195" t="s">
        <v>633</v>
      </c>
      <c r="C247" s="196" t="s">
        <v>55</v>
      </c>
      <c r="D247" s="197" t="s">
        <v>956</v>
      </c>
      <c r="E247" s="113" t="s">
        <v>633</v>
      </c>
      <c r="F247" s="113" t="s">
        <v>240</v>
      </c>
    </row>
    <row r="248" spans="1:8" s="153" customFormat="1" ht="15" customHeight="1" x14ac:dyDescent="0.15">
      <c r="A248" s="195" t="s">
        <v>910</v>
      </c>
      <c r="B248" s="195" t="s">
        <v>633</v>
      </c>
      <c r="C248" s="196" t="s">
        <v>55</v>
      </c>
      <c r="D248" s="197" t="s">
        <v>910</v>
      </c>
      <c r="E248" s="113" t="s">
        <v>633</v>
      </c>
      <c r="F248" s="113" t="s">
        <v>240</v>
      </c>
    </row>
    <row r="249" spans="1:8" s="199" customFormat="1" ht="15" customHeight="1" x14ac:dyDescent="0.15">
      <c r="A249" s="195" t="s">
        <v>912</v>
      </c>
      <c r="B249" s="195" t="s">
        <v>633</v>
      </c>
      <c r="C249" s="196" t="s">
        <v>55</v>
      </c>
      <c r="D249" s="197" t="s">
        <v>912</v>
      </c>
      <c r="E249" s="113" t="s">
        <v>633</v>
      </c>
      <c r="F249" s="113" t="s">
        <v>240</v>
      </c>
      <c r="H249" s="153"/>
    </row>
    <row r="250" spans="1:8" s="153" customFormat="1" ht="15" customHeight="1" x14ac:dyDescent="0.15">
      <c r="A250" s="195" t="s">
        <v>914</v>
      </c>
      <c r="B250" s="195" t="s">
        <v>633</v>
      </c>
      <c r="C250" s="196" t="s">
        <v>55</v>
      </c>
      <c r="D250" s="197" t="s">
        <v>914</v>
      </c>
      <c r="E250" s="113" t="s">
        <v>633</v>
      </c>
      <c r="F250" s="113" t="s">
        <v>240</v>
      </c>
    </row>
    <row r="251" spans="1:8" s="153" customFormat="1" ht="15" customHeight="1" x14ac:dyDescent="0.15">
      <c r="A251" s="195" t="s">
        <v>961</v>
      </c>
      <c r="B251" s="195" t="s">
        <v>439</v>
      </c>
      <c r="C251" s="196" t="s">
        <v>55</v>
      </c>
      <c r="D251" s="197" t="s">
        <v>961</v>
      </c>
      <c r="E251" s="113" t="s">
        <v>439</v>
      </c>
      <c r="F251" s="113" t="s">
        <v>240</v>
      </c>
    </row>
    <row r="252" spans="1:8" s="153" customFormat="1" ht="15" customHeight="1" x14ac:dyDescent="0.15">
      <c r="A252" s="195" t="s">
        <v>963</v>
      </c>
      <c r="B252" s="195" t="s">
        <v>964</v>
      </c>
      <c r="C252" s="196" t="s">
        <v>55</v>
      </c>
      <c r="D252" s="197" t="s">
        <v>963</v>
      </c>
      <c r="E252" s="113" t="s">
        <v>964</v>
      </c>
      <c r="F252" s="113" t="s">
        <v>240</v>
      </c>
    </row>
    <row r="253" spans="1:8" s="153" customFormat="1" ht="15" customHeight="1" x14ac:dyDescent="0.15">
      <c r="A253" s="195" t="s">
        <v>966</v>
      </c>
      <c r="B253" s="195" t="s">
        <v>1284</v>
      </c>
      <c r="C253" s="196" t="s">
        <v>55</v>
      </c>
      <c r="D253" s="197" t="s">
        <v>966</v>
      </c>
      <c r="E253" s="113" t="s">
        <v>1285</v>
      </c>
      <c r="F253" s="113" t="s">
        <v>240</v>
      </c>
    </row>
    <row r="254" spans="1:8" s="153" customFormat="1" ht="15" customHeight="1" x14ac:dyDescent="0.15">
      <c r="A254" s="195" t="s">
        <v>968</v>
      </c>
      <c r="B254" s="195" t="s">
        <v>969</v>
      </c>
      <c r="C254" s="196" t="s">
        <v>55</v>
      </c>
      <c r="D254" s="197" t="s">
        <v>968</v>
      </c>
      <c r="E254" s="113" t="s">
        <v>969</v>
      </c>
      <c r="F254" s="113" t="s">
        <v>240</v>
      </c>
    </row>
    <row r="255" spans="1:8" s="153" customFormat="1" ht="15" customHeight="1" x14ac:dyDescent="0.15">
      <c r="A255" s="195" t="s">
        <v>971</v>
      </c>
      <c r="B255" s="195" t="s">
        <v>969</v>
      </c>
      <c r="C255" s="196" t="s">
        <v>55</v>
      </c>
      <c r="D255" s="197" t="s">
        <v>971</v>
      </c>
      <c r="E255" s="113" t="s">
        <v>969</v>
      </c>
      <c r="F255" s="113" t="s">
        <v>240</v>
      </c>
    </row>
    <row r="256" spans="1:8" s="153" customFormat="1" ht="15" customHeight="1" x14ac:dyDescent="0.15">
      <c r="A256" s="195" t="s">
        <v>973</v>
      </c>
      <c r="B256" s="195" t="s">
        <v>974</v>
      </c>
      <c r="C256" s="196" t="s">
        <v>55</v>
      </c>
      <c r="D256" s="197" t="s">
        <v>973</v>
      </c>
      <c r="E256" s="113" t="s">
        <v>974</v>
      </c>
      <c r="F256" s="113" t="s">
        <v>240</v>
      </c>
    </row>
    <row r="257" spans="1:6" s="153" customFormat="1" ht="15" customHeight="1" x14ac:dyDescent="0.15">
      <c r="A257" s="195" t="s">
        <v>976</v>
      </c>
      <c r="B257" s="195" t="s">
        <v>533</v>
      </c>
      <c r="C257" s="196" t="s">
        <v>55</v>
      </c>
      <c r="D257" s="197" t="s">
        <v>976</v>
      </c>
      <c r="E257" s="113" t="s">
        <v>533</v>
      </c>
      <c r="F257" s="113" t="s">
        <v>240</v>
      </c>
    </row>
    <row r="258" spans="1:6" s="153" customFormat="1" ht="15" customHeight="1" x14ac:dyDescent="0.15">
      <c r="A258" s="195" t="s">
        <v>978</v>
      </c>
      <c r="B258" s="195" t="s">
        <v>979</v>
      </c>
      <c r="C258" s="196" t="s">
        <v>55</v>
      </c>
      <c r="D258" s="197" t="s">
        <v>978</v>
      </c>
      <c r="E258" s="113" t="s">
        <v>979</v>
      </c>
      <c r="F258" s="113" t="s">
        <v>240</v>
      </c>
    </row>
    <row r="259" spans="1:6" s="153" customFormat="1" ht="15" customHeight="1" x14ac:dyDescent="0.15">
      <c r="A259" s="195" t="s">
        <v>981</v>
      </c>
      <c r="B259" s="195" t="s">
        <v>678</v>
      </c>
      <c r="C259" s="196" t="s">
        <v>55</v>
      </c>
      <c r="D259" s="197" t="s">
        <v>981</v>
      </c>
      <c r="E259" s="113" t="s">
        <v>678</v>
      </c>
      <c r="F259" s="113" t="s">
        <v>240</v>
      </c>
    </row>
    <row r="260" spans="1:6" s="153" customFormat="1" ht="15" customHeight="1" x14ac:dyDescent="0.15">
      <c r="A260" s="195" t="s">
        <v>983</v>
      </c>
      <c r="B260" s="195" t="s">
        <v>984</v>
      </c>
      <c r="C260" s="196" t="s">
        <v>55</v>
      </c>
      <c r="D260" s="197" t="s">
        <v>983</v>
      </c>
      <c r="E260" s="113" t="s">
        <v>984</v>
      </c>
      <c r="F260" s="113" t="s">
        <v>240</v>
      </c>
    </row>
    <row r="261" spans="1:6" s="153" customFormat="1" ht="15" customHeight="1" x14ac:dyDescent="0.15">
      <c r="A261" s="195" t="s">
        <v>986</v>
      </c>
      <c r="B261" s="195" t="s">
        <v>987</v>
      </c>
      <c r="C261" s="196" t="s">
        <v>55</v>
      </c>
      <c r="D261" s="197" t="s">
        <v>986</v>
      </c>
      <c r="E261" s="113" t="s">
        <v>987</v>
      </c>
      <c r="F261" s="113" t="s">
        <v>240</v>
      </c>
    </row>
    <row r="262" spans="1:6" s="153" customFormat="1" ht="15" customHeight="1" x14ac:dyDescent="0.15">
      <c r="A262" s="195" t="s">
        <v>989</v>
      </c>
      <c r="B262" s="195" t="s">
        <v>990</v>
      </c>
      <c r="C262" s="196" t="s">
        <v>55</v>
      </c>
      <c r="D262" s="197" t="s">
        <v>989</v>
      </c>
      <c r="E262" s="113" t="s">
        <v>990</v>
      </c>
      <c r="F262" s="113" t="s">
        <v>240</v>
      </c>
    </row>
    <row r="263" spans="1:6" s="153" customFormat="1" ht="15" customHeight="1" x14ac:dyDescent="0.15">
      <c r="A263" s="195" t="s">
        <v>992</v>
      </c>
      <c r="B263" s="195" t="s">
        <v>990</v>
      </c>
      <c r="C263" s="196" t="s">
        <v>55</v>
      </c>
      <c r="D263" s="197" t="s">
        <v>992</v>
      </c>
      <c r="E263" s="113" t="s">
        <v>990</v>
      </c>
      <c r="F263" s="113" t="s">
        <v>240</v>
      </c>
    </row>
    <row r="264" spans="1:6" s="153" customFormat="1" ht="15" customHeight="1" x14ac:dyDescent="0.15">
      <c r="A264" s="195" t="s">
        <v>551</v>
      </c>
      <c r="B264" s="195" t="s">
        <v>994</v>
      </c>
      <c r="C264" s="196" t="s">
        <v>55</v>
      </c>
      <c r="D264" s="197" t="s">
        <v>551</v>
      </c>
      <c r="E264" s="113" t="s">
        <v>994</v>
      </c>
      <c r="F264" s="113" t="s">
        <v>240</v>
      </c>
    </row>
    <row r="265" spans="1:6" s="153" customFormat="1" ht="15" customHeight="1" x14ac:dyDescent="0.15">
      <c r="A265" s="195" t="s">
        <v>996</v>
      </c>
      <c r="B265" s="195" t="s">
        <v>554</v>
      </c>
      <c r="C265" s="196" t="s">
        <v>55</v>
      </c>
      <c r="D265" s="197" t="s">
        <v>996</v>
      </c>
      <c r="E265" s="113" t="s">
        <v>554</v>
      </c>
      <c r="F265" s="113" t="s">
        <v>240</v>
      </c>
    </row>
    <row r="266" spans="1:6" s="153" customFormat="1" ht="15" customHeight="1" x14ac:dyDescent="0.15">
      <c r="A266" s="195" t="s">
        <v>998</v>
      </c>
      <c r="B266" s="195" t="s">
        <v>554</v>
      </c>
      <c r="C266" s="196" t="s">
        <v>55</v>
      </c>
      <c r="D266" s="197" t="s">
        <v>998</v>
      </c>
      <c r="E266" s="113" t="s">
        <v>554</v>
      </c>
      <c r="F266" s="113" t="s">
        <v>240</v>
      </c>
    </row>
    <row r="267" spans="1:6" s="153" customFormat="1" ht="15" customHeight="1" x14ac:dyDescent="0.15">
      <c r="A267" s="195" t="s">
        <v>551</v>
      </c>
      <c r="B267" s="195" t="s">
        <v>990</v>
      </c>
      <c r="C267" s="196" t="s">
        <v>55</v>
      </c>
      <c r="D267" s="197" t="s">
        <v>551</v>
      </c>
      <c r="E267" s="113" t="s">
        <v>990</v>
      </c>
      <c r="F267" s="113" t="s">
        <v>240</v>
      </c>
    </row>
    <row r="268" spans="1:6" s="153" customFormat="1" ht="15" customHeight="1" x14ac:dyDescent="0.15">
      <c r="A268" s="195" t="s">
        <v>906</v>
      </c>
      <c r="B268" s="195" t="s">
        <v>990</v>
      </c>
      <c r="C268" s="196" t="s">
        <v>55</v>
      </c>
      <c r="D268" s="197" t="s">
        <v>906</v>
      </c>
      <c r="E268" s="113" t="s">
        <v>990</v>
      </c>
      <c r="F268" s="113" t="s">
        <v>240</v>
      </c>
    </row>
    <row r="269" spans="1:6" s="153" customFormat="1" ht="15" customHeight="1" x14ac:dyDescent="0.15">
      <c r="A269" s="195" t="s">
        <v>1002</v>
      </c>
      <c r="B269" s="195" t="s">
        <v>1003</v>
      </c>
      <c r="C269" s="196" t="s">
        <v>55</v>
      </c>
      <c r="D269" s="197" t="s">
        <v>1002</v>
      </c>
      <c r="E269" s="113" t="s">
        <v>1003</v>
      </c>
      <c r="F269" s="113" t="s">
        <v>240</v>
      </c>
    </row>
    <row r="270" spans="1:6" s="153" customFormat="1" ht="15" customHeight="1" x14ac:dyDescent="0.15">
      <c r="A270" s="195" t="s">
        <v>1005</v>
      </c>
      <c r="B270" s="195" t="s">
        <v>1003</v>
      </c>
      <c r="C270" s="196" t="s">
        <v>55</v>
      </c>
      <c r="D270" s="197" t="s">
        <v>1005</v>
      </c>
      <c r="E270" s="113" t="s">
        <v>1003</v>
      </c>
      <c r="F270" s="113" t="s">
        <v>240</v>
      </c>
    </row>
    <row r="271" spans="1:6" s="153" customFormat="1" ht="15" customHeight="1" x14ac:dyDescent="0.15">
      <c r="A271" s="195" t="s">
        <v>1007</v>
      </c>
      <c r="B271" s="195" t="s">
        <v>1003</v>
      </c>
      <c r="C271" s="196" t="s">
        <v>55</v>
      </c>
      <c r="D271" s="197" t="s">
        <v>1007</v>
      </c>
      <c r="E271" s="113" t="s">
        <v>1003</v>
      </c>
      <c r="F271" s="113" t="s">
        <v>240</v>
      </c>
    </row>
    <row r="272" spans="1:6" s="153" customFormat="1" ht="15" customHeight="1" x14ac:dyDescent="0.15">
      <c r="A272" s="195" t="s">
        <v>1009</v>
      </c>
      <c r="B272" s="195" t="s">
        <v>585</v>
      </c>
      <c r="C272" s="196" t="s">
        <v>55</v>
      </c>
      <c r="D272" s="197" t="s">
        <v>1009</v>
      </c>
      <c r="E272" s="113" t="s">
        <v>585</v>
      </c>
      <c r="F272" s="113" t="s">
        <v>240</v>
      </c>
    </row>
    <row r="273" spans="1:6" s="153" customFormat="1" ht="15" customHeight="1" x14ac:dyDescent="0.15">
      <c r="A273" s="195" t="s">
        <v>1011</v>
      </c>
      <c r="B273" s="195" t="s">
        <v>585</v>
      </c>
      <c r="C273" s="196" t="s">
        <v>55</v>
      </c>
      <c r="D273" s="197" t="s">
        <v>1011</v>
      </c>
      <c r="E273" s="113" t="s">
        <v>585</v>
      </c>
      <c r="F273" s="113" t="s">
        <v>240</v>
      </c>
    </row>
    <row r="274" spans="1:6" s="153" customFormat="1" ht="15" customHeight="1" x14ac:dyDescent="0.15">
      <c r="A274" s="195" t="s">
        <v>1013</v>
      </c>
      <c r="B274" s="195" t="s">
        <v>585</v>
      </c>
      <c r="C274" s="196" t="s">
        <v>55</v>
      </c>
      <c r="D274" s="197" t="s">
        <v>1013</v>
      </c>
      <c r="E274" s="113" t="s">
        <v>585</v>
      </c>
      <c r="F274" s="113" t="s">
        <v>240</v>
      </c>
    </row>
    <row r="275" spans="1:6" s="153" customFormat="1" ht="15" customHeight="1" x14ac:dyDescent="0.15">
      <c r="A275" s="195" t="s">
        <v>1015</v>
      </c>
      <c r="B275" s="195" t="s">
        <v>585</v>
      </c>
      <c r="C275" s="196" t="s">
        <v>55</v>
      </c>
      <c r="D275" s="197" t="s">
        <v>1015</v>
      </c>
      <c r="E275" s="113" t="s">
        <v>585</v>
      </c>
      <c r="F275" s="113" t="s">
        <v>240</v>
      </c>
    </row>
    <row r="276" spans="1:6" s="153" customFormat="1" ht="15" customHeight="1" x14ac:dyDescent="0.15">
      <c r="A276" s="195" t="s">
        <v>1017</v>
      </c>
      <c r="B276" s="195" t="s">
        <v>585</v>
      </c>
      <c r="C276" s="196" t="s">
        <v>55</v>
      </c>
      <c r="D276" s="197" t="s">
        <v>1017</v>
      </c>
      <c r="E276" s="113" t="s">
        <v>585</v>
      </c>
      <c r="F276" s="113" t="s">
        <v>240</v>
      </c>
    </row>
    <row r="277" spans="1:6" s="153" customFormat="1" ht="15" customHeight="1" x14ac:dyDescent="0.15">
      <c r="A277" s="195" t="s">
        <v>1019</v>
      </c>
      <c r="B277" s="195" t="s">
        <v>593</v>
      </c>
      <c r="C277" s="196" t="s">
        <v>55</v>
      </c>
      <c r="D277" s="197" t="s">
        <v>1019</v>
      </c>
      <c r="E277" s="113" t="s">
        <v>593</v>
      </c>
      <c r="F277" s="113" t="s">
        <v>240</v>
      </c>
    </row>
    <row r="278" spans="1:6" s="153" customFormat="1" ht="15" customHeight="1" x14ac:dyDescent="0.15">
      <c r="A278" s="195" t="s">
        <v>1021</v>
      </c>
      <c r="B278" s="195" t="s">
        <v>593</v>
      </c>
      <c r="C278" s="196" t="s">
        <v>55</v>
      </c>
      <c r="D278" s="197" t="s">
        <v>1021</v>
      </c>
      <c r="E278" s="113" t="s">
        <v>593</v>
      </c>
      <c r="F278" s="113" t="s">
        <v>240</v>
      </c>
    </row>
    <row r="279" spans="1:6" s="153" customFormat="1" ht="15" customHeight="1" x14ac:dyDescent="0.15">
      <c r="A279" s="195" t="s">
        <v>1023</v>
      </c>
      <c r="B279" s="195" t="s">
        <v>683</v>
      </c>
      <c r="C279" s="196" t="s">
        <v>55</v>
      </c>
      <c r="D279" s="197" t="s">
        <v>1023</v>
      </c>
      <c r="E279" s="113" t="s">
        <v>683</v>
      </c>
      <c r="F279" s="113" t="s">
        <v>240</v>
      </c>
    </row>
    <row r="280" spans="1:6" s="153" customFormat="1" ht="15" customHeight="1" x14ac:dyDescent="0.15">
      <c r="A280" s="195" t="s">
        <v>1025</v>
      </c>
      <c r="B280" s="195" t="s">
        <v>683</v>
      </c>
      <c r="C280" s="196" t="s">
        <v>55</v>
      </c>
      <c r="D280" s="197" t="s">
        <v>1025</v>
      </c>
      <c r="E280" s="113" t="s">
        <v>683</v>
      </c>
      <c r="F280" s="113" t="s">
        <v>240</v>
      </c>
    </row>
    <row r="281" spans="1:6" s="153" customFormat="1" ht="15" customHeight="1" x14ac:dyDescent="0.15">
      <c r="A281" s="195" t="s">
        <v>1027</v>
      </c>
      <c r="B281" s="195" t="s">
        <v>683</v>
      </c>
      <c r="C281" s="196" t="s">
        <v>55</v>
      </c>
      <c r="D281" s="197" t="s">
        <v>1027</v>
      </c>
      <c r="E281" s="113" t="s">
        <v>683</v>
      </c>
      <c r="F281" s="113" t="s">
        <v>240</v>
      </c>
    </row>
    <row r="282" spans="1:6" s="153" customFormat="1" ht="15" customHeight="1" x14ac:dyDescent="0.15">
      <c r="A282" s="195" t="s">
        <v>1029</v>
      </c>
      <c r="B282" s="195" t="s">
        <v>683</v>
      </c>
      <c r="C282" s="196" t="s">
        <v>55</v>
      </c>
      <c r="D282" s="197" t="s">
        <v>1029</v>
      </c>
      <c r="E282" s="113" t="s">
        <v>683</v>
      </c>
      <c r="F282" s="113" t="s">
        <v>240</v>
      </c>
    </row>
    <row r="283" spans="1:6" s="153" customFormat="1" ht="15" customHeight="1" x14ac:dyDescent="0.15">
      <c r="A283" s="195" t="s">
        <v>1031</v>
      </c>
      <c r="B283" s="195" t="s">
        <v>683</v>
      </c>
      <c r="C283" s="196" t="s">
        <v>55</v>
      </c>
      <c r="D283" s="197" t="s">
        <v>1031</v>
      </c>
      <c r="E283" s="113" t="s">
        <v>683</v>
      </c>
      <c r="F283" s="113" t="s">
        <v>240</v>
      </c>
    </row>
    <row r="284" spans="1:6" s="153" customFormat="1" ht="15" customHeight="1" x14ac:dyDescent="0.15">
      <c r="A284" s="195" t="s">
        <v>1033</v>
      </c>
      <c r="B284" s="195" t="s">
        <v>683</v>
      </c>
      <c r="C284" s="196" t="s">
        <v>55</v>
      </c>
      <c r="D284" s="197" t="s">
        <v>1033</v>
      </c>
      <c r="E284" s="113" t="s">
        <v>683</v>
      </c>
      <c r="F284" s="113" t="s">
        <v>240</v>
      </c>
    </row>
    <row r="285" spans="1:6" s="153" customFormat="1" ht="15" customHeight="1" x14ac:dyDescent="0.15">
      <c r="A285" s="195" t="s">
        <v>1035</v>
      </c>
      <c r="B285" s="195" t="s">
        <v>683</v>
      </c>
      <c r="C285" s="196" t="s">
        <v>55</v>
      </c>
      <c r="D285" s="197" t="s">
        <v>1035</v>
      </c>
      <c r="E285" s="113" t="s">
        <v>683</v>
      </c>
      <c r="F285" s="113" t="s">
        <v>240</v>
      </c>
    </row>
    <row r="286" spans="1:6" s="153" customFormat="1" ht="15" customHeight="1" x14ac:dyDescent="0.15">
      <c r="A286" s="195" t="s">
        <v>1037</v>
      </c>
      <c r="B286" s="195" t="s">
        <v>683</v>
      </c>
      <c r="C286" s="196" t="s">
        <v>55</v>
      </c>
      <c r="D286" s="197" t="s">
        <v>1037</v>
      </c>
      <c r="E286" s="113" t="s">
        <v>683</v>
      </c>
      <c r="F286" s="113" t="s">
        <v>240</v>
      </c>
    </row>
    <row r="287" spans="1:6" s="153" customFormat="1" ht="15" customHeight="1" x14ac:dyDescent="0.15">
      <c r="A287" s="195" t="s">
        <v>1039</v>
      </c>
      <c r="B287" s="195" t="s">
        <v>610</v>
      </c>
      <c r="C287" s="196" t="s">
        <v>55</v>
      </c>
      <c r="D287" s="197" t="s">
        <v>1039</v>
      </c>
      <c r="E287" s="113" t="s">
        <v>610</v>
      </c>
      <c r="F287" s="113" t="s">
        <v>240</v>
      </c>
    </row>
    <row r="288" spans="1:6" s="153" customFormat="1" ht="15" customHeight="1" x14ac:dyDescent="0.15">
      <c r="A288" s="195" t="s">
        <v>1041</v>
      </c>
      <c r="B288" s="195" t="s">
        <v>610</v>
      </c>
      <c r="C288" s="196" t="s">
        <v>55</v>
      </c>
      <c r="D288" s="197" t="s">
        <v>1041</v>
      </c>
      <c r="E288" s="113" t="s">
        <v>610</v>
      </c>
      <c r="F288" s="113" t="s">
        <v>240</v>
      </c>
    </row>
    <row r="289" spans="1:6" s="153" customFormat="1" ht="15" customHeight="1" x14ac:dyDescent="0.15">
      <c r="A289" s="195" t="s">
        <v>1043</v>
      </c>
      <c r="B289" s="195" t="s">
        <v>610</v>
      </c>
      <c r="C289" s="196" t="s">
        <v>55</v>
      </c>
      <c r="D289" s="197" t="s">
        <v>1043</v>
      </c>
      <c r="E289" s="113" t="s">
        <v>610</v>
      </c>
      <c r="F289" s="113" t="s">
        <v>240</v>
      </c>
    </row>
    <row r="290" spans="1:6" s="153" customFormat="1" ht="15" customHeight="1" x14ac:dyDescent="0.15">
      <c r="A290" s="195" t="s">
        <v>1045</v>
      </c>
      <c r="B290" s="195" t="s">
        <v>610</v>
      </c>
      <c r="C290" s="196" t="s">
        <v>55</v>
      </c>
      <c r="D290" s="197" t="s">
        <v>1045</v>
      </c>
      <c r="E290" s="113" t="s">
        <v>610</v>
      </c>
      <c r="F290" s="113" t="s">
        <v>240</v>
      </c>
    </row>
    <row r="291" spans="1:6" s="153" customFormat="1" ht="15" customHeight="1" x14ac:dyDescent="0.15">
      <c r="A291" s="195" t="s">
        <v>1047</v>
      </c>
      <c r="B291" s="195" t="s">
        <v>1048</v>
      </c>
      <c r="C291" s="196" t="s">
        <v>55</v>
      </c>
      <c r="D291" s="197" t="s">
        <v>1047</v>
      </c>
      <c r="E291" s="113" t="s">
        <v>1048</v>
      </c>
      <c r="F291" s="113" t="s">
        <v>240</v>
      </c>
    </row>
    <row r="292" spans="1:6" s="153" customFormat="1" ht="15" customHeight="1" x14ac:dyDescent="0.15">
      <c r="A292" s="195" t="s">
        <v>1050</v>
      </c>
      <c r="B292" s="195" t="s">
        <v>1048</v>
      </c>
      <c r="C292" s="196" t="s">
        <v>55</v>
      </c>
      <c r="D292" s="197" t="s">
        <v>1050</v>
      </c>
      <c r="E292" s="113" t="s">
        <v>1048</v>
      </c>
      <c r="F292" s="113" t="s">
        <v>240</v>
      </c>
    </row>
    <row r="293" spans="1:6" s="153" customFormat="1" ht="15" customHeight="1" x14ac:dyDescent="0.15">
      <c r="A293" s="195" t="s">
        <v>1052</v>
      </c>
      <c r="B293" s="195" t="s">
        <v>1048</v>
      </c>
      <c r="C293" s="196" t="s">
        <v>55</v>
      </c>
      <c r="D293" s="197" t="s">
        <v>1052</v>
      </c>
      <c r="E293" s="113" t="s">
        <v>1048</v>
      </c>
      <c r="F293" s="113" t="s">
        <v>240</v>
      </c>
    </row>
    <row r="294" spans="1:6" s="153" customFormat="1" ht="15" customHeight="1" x14ac:dyDescent="0.15">
      <c r="A294" s="195" t="s">
        <v>1054</v>
      </c>
      <c r="B294" s="195" t="s">
        <v>1048</v>
      </c>
      <c r="C294" s="196" t="s">
        <v>55</v>
      </c>
      <c r="D294" s="197" t="s">
        <v>1054</v>
      </c>
      <c r="E294" s="113" t="s">
        <v>1048</v>
      </c>
      <c r="F294" s="113" t="s">
        <v>240</v>
      </c>
    </row>
    <row r="295" spans="1:6" s="153" customFormat="1" ht="15" customHeight="1" x14ac:dyDescent="0.15">
      <c r="A295" s="195" t="s">
        <v>1056</v>
      </c>
      <c r="B295" s="195" t="s">
        <v>1048</v>
      </c>
      <c r="C295" s="196" t="s">
        <v>55</v>
      </c>
      <c r="D295" s="197" t="s">
        <v>1056</v>
      </c>
      <c r="E295" s="113" t="s">
        <v>1048</v>
      </c>
      <c r="F295" s="113" t="s">
        <v>240</v>
      </c>
    </row>
    <row r="296" spans="1:6" s="153" customFormat="1" ht="15" customHeight="1" x14ac:dyDescent="0.15">
      <c r="A296" s="195" t="s">
        <v>1058</v>
      </c>
      <c r="B296" s="195" t="s">
        <v>579</v>
      </c>
      <c r="C296" s="196" t="s">
        <v>55</v>
      </c>
      <c r="D296" s="197" t="s">
        <v>1058</v>
      </c>
      <c r="E296" s="113" t="s">
        <v>579</v>
      </c>
      <c r="F296" s="113" t="s">
        <v>240</v>
      </c>
    </row>
    <row r="297" spans="1:6" s="153" customFormat="1" ht="15" customHeight="1" x14ac:dyDescent="0.15">
      <c r="A297" s="195" t="s">
        <v>1060</v>
      </c>
      <c r="B297" s="195" t="s">
        <v>579</v>
      </c>
      <c r="C297" s="196" t="s">
        <v>55</v>
      </c>
      <c r="D297" s="197" t="s">
        <v>1060</v>
      </c>
      <c r="E297" s="113" t="s">
        <v>579</v>
      </c>
      <c r="F297" s="113" t="s">
        <v>240</v>
      </c>
    </row>
    <row r="298" spans="1:6" s="153" customFormat="1" ht="15" customHeight="1" x14ac:dyDescent="0.15">
      <c r="A298" s="195" t="s">
        <v>1062</v>
      </c>
      <c r="B298" s="195" t="s">
        <v>579</v>
      </c>
      <c r="C298" s="196" t="s">
        <v>55</v>
      </c>
      <c r="D298" s="197" t="s">
        <v>1062</v>
      </c>
      <c r="E298" s="113" t="s">
        <v>579</v>
      </c>
      <c r="F298" s="113" t="s">
        <v>240</v>
      </c>
    </row>
    <row r="299" spans="1:6" s="153" customFormat="1" ht="15" customHeight="1" x14ac:dyDescent="0.15">
      <c r="A299" s="195" t="s">
        <v>1064</v>
      </c>
      <c r="B299" s="195" t="s">
        <v>579</v>
      </c>
      <c r="C299" s="196" t="s">
        <v>55</v>
      </c>
      <c r="D299" s="197" t="s">
        <v>1064</v>
      </c>
      <c r="E299" s="113" t="s">
        <v>579</v>
      </c>
      <c r="F299" s="113" t="s">
        <v>240</v>
      </c>
    </row>
    <row r="300" spans="1:6" s="153" customFormat="1" ht="15" customHeight="1" x14ac:dyDescent="0.15">
      <c r="A300" s="195" t="s">
        <v>1066</v>
      </c>
      <c r="B300" s="195" t="s">
        <v>579</v>
      </c>
      <c r="C300" s="196" t="s">
        <v>55</v>
      </c>
      <c r="D300" s="197" t="s">
        <v>1066</v>
      </c>
      <c r="E300" s="113" t="s">
        <v>579</v>
      </c>
      <c r="F300" s="113" t="s">
        <v>240</v>
      </c>
    </row>
    <row r="301" spans="1:6" s="153" customFormat="1" ht="15" customHeight="1" x14ac:dyDescent="0.15">
      <c r="A301" s="195" t="s">
        <v>1068</v>
      </c>
      <c r="B301" s="195" t="s">
        <v>1069</v>
      </c>
      <c r="C301" s="196" t="s">
        <v>55</v>
      </c>
      <c r="D301" s="197" t="s">
        <v>1068</v>
      </c>
      <c r="E301" s="113" t="s">
        <v>893</v>
      </c>
      <c r="F301" s="113" t="s">
        <v>240</v>
      </c>
    </row>
    <row r="302" spans="1:6" s="153" customFormat="1" ht="15" customHeight="1" x14ac:dyDescent="0.15">
      <c r="A302" s="195" t="s">
        <v>1071</v>
      </c>
      <c r="B302" s="195" t="s">
        <v>1072</v>
      </c>
      <c r="C302" s="196" t="s">
        <v>55</v>
      </c>
      <c r="D302" s="197" t="s">
        <v>1071</v>
      </c>
      <c r="E302" s="113" t="s">
        <v>1280</v>
      </c>
      <c r="F302" s="113" t="s">
        <v>240</v>
      </c>
    </row>
    <row r="303" spans="1:6" s="153" customFormat="1" ht="15" customHeight="1" x14ac:dyDescent="0.15">
      <c r="A303" s="195" t="s">
        <v>1074</v>
      </c>
      <c r="B303" s="195" t="s">
        <v>1075</v>
      </c>
      <c r="C303" s="196" t="s">
        <v>55</v>
      </c>
      <c r="D303" s="197" t="s">
        <v>1074</v>
      </c>
      <c r="E303" s="113" t="s">
        <v>1075</v>
      </c>
      <c r="F303" s="113" t="s">
        <v>240</v>
      </c>
    </row>
    <row r="304" spans="1:6" s="153" customFormat="1" ht="15" customHeight="1" x14ac:dyDescent="0.15">
      <c r="A304" s="195" t="s">
        <v>1077</v>
      </c>
      <c r="B304" s="195" t="s">
        <v>1075</v>
      </c>
      <c r="C304" s="196" t="s">
        <v>55</v>
      </c>
      <c r="D304" s="197" t="s">
        <v>1077</v>
      </c>
      <c r="E304" s="113" t="s">
        <v>1075</v>
      </c>
      <c r="F304" s="113" t="s">
        <v>240</v>
      </c>
    </row>
    <row r="305" spans="1:6" s="153" customFormat="1" ht="15" customHeight="1" x14ac:dyDescent="0.15">
      <c r="A305" s="195" t="s">
        <v>908</v>
      </c>
      <c r="B305" s="195" t="s">
        <v>1079</v>
      </c>
      <c r="C305" s="196" t="s">
        <v>55</v>
      </c>
      <c r="D305" s="197" t="s">
        <v>908</v>
      </c>
      <c r="E305" s="113" t="s">
        <v>1079</v>
      </c>
      <c r="F305" s="113" t="s">
        <v>240</v>
      </c>
    </row>
    <row r="306" spans="1:6" s="153" customFormat="1" ht="15" customHeight="1" x14ac:dyDescent="0.15">
      <c r="A306" s="195" t="s">
        <v>537</v>
      </c>
      <c r="B306" s="195" t="s">
        <v>1079</v>
      </c>
      <c r="C306" s="196" t="s">
        <v>55</v>
      </c>
      <c r="D306" s="197" t="s">
        <v>537</v>
      </c>
      <c r="E306" s="113" t="s">
        <v>1079</v>
      </c>
      <c r="F306" s="113" t="s">
        <v>240</v>
      </c>
    </row>
    <row r="307" spans="1:6" s="153" customFormat="1" ht="15" hidden="1" customHeight="1" thickBot="1" x14ac:dyDescent="0.2">
      <c r="A307" s="195"/>
      <c r="B307" s="195"/>
      <c r="C307" s="196"/>
      <c r="D307" s="197"/>
      <c r="E307" s="113"/>
      <c r="F307" s="113"/>
    </row>
    <row r="308" spans="1:6" s="153" customFormat="1" ht="15" customHeight="1" x14ac:dyDescent="0.15">
      <c r="A308" s="195" t="s">
        <v>1082</v>
      </c>
      <c r="B308" s="195" t="s">
        <v>633</v>
      </c>
      <c r="C308" s="196" t="s">
        <v>407</v>
      </c>
      <c r="D308" s="197" t="s">
        <v>1082</v>
      </c>
      <c r="E308" s="113" t="s">
        <v>633</v>
      </c>
      <c r="F308" s="113" t="s">
        <v>1281</v>
      </c>
    </row>
    <row r="309" spans="1:6" s="153" customFormat="1" ht="15" customHeight="1" x14ac:dyDescent="0.15">
      <c r="A309" s="195" t="s">
        <v>1084</v>
      </c>
      <c r="B309" s="195" t="s">
        <v>633</v>
      </c>
      <c r="C309" s="196" t="s">
        <v>407</v>
      </c>
      <c r="D309" s="197" t="s">
        <v>1084</v>
      </c>
      <c r="E309" s="113" t="s">
        <v>633</v>
      </c>
      <c r="F309" s="113" t="s">
        <v>1281</v>
      </c>
    </row>
    <row r="310" spans="1:6" s="153" customFormat="1" ht="15" customHeight="1" x14ac:dyDescent="0.15">
      <c r="A310" s="195" t="s">
        <v>1086</v>
      </c>
      <c r="B310" s="195" t="s">
        <v>633</v>
      </c>
      <c r="C310" s="196" t="s">
        <v>407</v>
      </c>
      <c r="D310" s="197" t="s">
        <v>1086</v>
      </c>
      <c r="E310" s="113" t="s">
        <v>633</v>
      </c>
      <c r="F310" s="113" t="s">
        <v>1281</v>
      </c>
    </row>
    <row r="311" spans="1:6" s="153" customFormat="1" ht="15" customHeight="1" x14ac:dyDescent="0.15">
      <c r="A311" s="195" t="s">
        <v>1088</v>
      </c>
      <c r="B311" s="195" t="s">
        <v>633</v>
      </c>
      <c r="C311" s="196" t="s">
        <v>407</v>
      </c>
      <c r="D311" s="197" t="s">
        <v>1288</v>
      </c>
      <c r="E311" s="113" t="s">
        <v>1288</v>
      </c>
      <c r="F311" s="113" t="s">
        <v>1288</v>
      </c>
    </row>
    <row r="312" spans="1:6" s="153" customFormat="1" ht="15" customHeight="1" x14ac:dyDescent="0.15">
      <c r="A312" s="195" t="s">
        <v>1090</v>
      </c>
      <c r="B312" s="195" t="s">
        <v>633</v>
      </c>
      <c r="C312" s="196" t="s">
        <v>407</v>
      </c>
      <c r="D312" s="197" t="s">
        <v>1288</v>
      </c>
      <c r="E312" s="113" t="s">
        <v>1288</v>
      </c>
      <c r="F312" s="113" t="s">
        <v>1288</v>
      </c>
    </row>
    <row r="313" spans="1:6" s="153" customFormat="1" ht="15" customHeight="1" x14ac:dyDescent="0.15">
      <c r="A313" s="195" t="s">
        <v>1092</v>
      </c>
      <c r="B313" s="195" t="s">
        <v>633</v>
      </c>
      <c r="C313" s="196" t="s">
        <v>407</v>
      </c>
      <c r="D313" s="197" t="s">
        <v>1092</v>
      </c>
      <c r="E313" s="113" t="s">
        <v>633</v>
      </c>
      <c r="F313" s="113" t="s">
        <v>1281</v>
      </c>
    </row>
    <row r="314" spans="1:6" s="153" customFormat="1" ht="15" customHeight="1" x14ac:dyDescent="0.15">
      <c r="A314" s="195" t="s">
        <v>1094</v>
      </c>
      <c r="B314" s="195" t="s">
        <v>579</v>
      </c>
      <c r="C314" s="196" t="s">
        <v>407</v>
      </c>
      <c r="D314" s="197" t="s">
        <v>1094</v>
      </c>
      <c r="E314" s="113" t="s">
        <v>579</v>
      </c>
      <c r="F314" s="113" t="s">
        <v>1281</v>
      </c>
    </row>
    <row r="315" spans="1:6" s="153" customFormat="1" ht="15" customHeight="1" x14ac:dyDescent="0.15">
      <c r="A315" s="195" t="s">
        <v>1096</v>
      </c>
      <c r="B315" s="195" t="s">
        <v>1003</v>
      </c>
      <c r="C315" s="196" t="s">
        <v>407</v>
      </c>
      <c r="D315" s="197" t="s">
        <v>1288</v>
      </c>
      <c r="E315" s="113" t="s">
        <v>1288</v>
      </c>
      <c r="F315" s="113" t="s">
        <v>1288</v>
      </c>
    </row>
    <row r="316" spans="1:6" s="153" customFormat="1" ht="15" customHeight="1" x14ac:dyDescent="0.15">
      <c r="A316" s="195" t="s">
        <v>1098</v>
      </c>
      <c r="B316" s="195" t="s">
        <v>974</v>
      </c>
      <c r="C316" s="196" t="s">
        <v>407</v>
      </c>
      <c r="D316" s="197" t="s">
        <v>1288</v>
      </c>
      <c r="E316" s="113" t="s">
        <v>1288</v>
      </c>
      <c r="F316" s="113" t="s">
        <v>1288</v>
      </c>
    </row>
    <row r="317" spans="1:6" s="153" customFormat="1" ht="15" customHeight="1" x14ac:dyDescent="0.15">
      <c r="A317" s="195" t="s">
        <v>1100</v>
      </c>
      <c r="B317" s="195" t="s">
        <v>1101</v>
      </c>
      <c r="C317" s="196" t="s">
        <v>407</v>
      </c>
      <c r="D317" s="197" t="s">
        <v>1288</v>
      </c>
      <c r="E317" s="113" t="s">
        <v>1288</v>
      </c>
      <c r="F317" s="113" t="s">
        <v>1288</v>
      </c>
    </row>
    <row r="318" spans="1:6" s="153" customFormat="1" ht="15" customHeight="1" x14ac:dyDescent="0.15">
      <c r="A318" s="195" t="s">
        <v>1103</v>
      </c>
      <c r="B318" s="195" t="s">
        <v>990</v>
      </c>
      <c r="C318" s="196" t="s">
        <v>407</v>
      </c>
      <c r="D318" s="197" t="s">
        <v>1103</v>
      </c>
      <c r="E318" s="113" t="s">
        <v>990</v>
      </c>
      <c r="F318" s="113" t="s">
        <v>1281</v>
      </c>
    </row>
    <row r="319" spans="1:6" s="153" customFormat="1" ht="15" customHeight="1" x14ac:dyDescent="0.15">
      <c r="A319" s="195" t="s">
        <v>1105</v>
      </c>
      <c r="B319" s="195" t="s">
        <v>990</v>
      </c>
      <c r="C319" s="196" t="s">
        <v>407</v>
      </c>
      <c r="D319" s="197" t="s">
        <v>1105</v>
      </c>
      <c r="E319" s="113" t="s">
        <v>990</v>
      </c>
      <c r="F319" s="113" t="s">
        <v>1281</v>
      </c>
    </row>
    <row r="320" spans="1:6" s="153" customFormat="1" ht="15" customHeight="1" x14ac:dyDescent="0.15">
      <c r="A320" s="195" t="s">
        <v>1107</v>
      </c>
      <c r="B320" s="195" t="s">
        <v>974</v>
      </c>
      <c r="C320" s="196" t="s">
        <v>407</v>
      </c>
      <c r="D320" s="197" t="s">
        <v>1288</v>
      </c>
      <c r="E320" s="113" t="s">
        <v>1288</v>
      </c>
      <c r="F320" s="113" t="s">
        <v>1288</v>
      </c>
    </row>
    <row r="321" spans="1:8" s="153" customFormat="1" ht="15" customHeight="1" x14ac:dyDescent="0.15">
      <c r="A321" s="195" t="s">
        <v>1109</v>
      </c>
      <c r="B321" s="195" t="s">
        <v>796</v>
      </c>
      <c r="C321" s="196" t="s">
        <v>407</v>
      </c>
      <c r="D321" s="197" t="s">
        <v>1109</v>
      </c>
      <c r="E321" s="113" t="s">
        <v>796</v>
      </c>
      <c r="F321" s="113" t="s">
        <v>1281</v>
      </c>
    </row>
    <row r="322" spans="1:8" s="153" customFormat="1" ht="15" customHeight="1" x14ac:dyDescent="0.15">
      <c r="A322" s="195" t="s">
        <v>1111</v>
      </c>
      <c r="B322" s="195" t="s">
        <v>439</v>
      </c>
      <c r="C322" s="196" t="s">
        <v>407</v>
      </c>
      <c r="D322" s="197" t="s">
        <v>1111</v>
      </c>
      <c r="E322" s="113" t="s">
        <v>439</v>
      </c>
      <c r="F322" s="113" t="s">
        <v>1281</v>
      </c>
    </row>
    <row r="323" spans="1:8" s="153" customFormat="1" ht="15" customHeight="1" x14ac:dyDescent="0.15">
      <c r="A323" s="195" t="s">
        <v>1113</v>
      </c>
      <c r="B323" s="195" t="s">
        <v>439</v>
      </c>
      <c r="C323" s="196" t="s">
        <v>407</v>
      </c>
      <c r="D323" s="197" t="s">
        <v>1113</v>
      </c>
      <c r="E323" s="113" t="s">
        <v>439</v>
      </c>
      <c r="F323" s="113" t="s">
        <v>1281</v>
      </c>
    </row>
    <row r="324" spans="1:8" s="153" customFormat="1" ht="15" customHeight="1" x14ac:dyDescent="0.15">
      <c r="A324" s="195" t="s">
        <v>1115</v>
      </c>
      <c r="B324" s="195" t="s">
        <v>1116</v>
      </c>
      <c r="C324" s="196" t="s">
        <v>407</v>
      </c>
      <c r="D324" s="197" t="s">
        <v>1115</v>
      </c>
      <c r="E324" s="113" t="s">
        <v>1116</v>
      </c>
      <c r="F324" s="113" t="s">
        <v>1281</v>
      </c>
    </row>
    <row r="325" spans="1:8" s="153" customFormat="1" ht="15" customHeight="1" x14ac:dyDescent="0.15">
      <c r="A325" s="195" t="s">
        <v>1118</v>
      </c>
      <c r="B325" s="195" t="s">
        <v>852</v>
      </c>
      <c r="C325" s="196" t="s">
        <v>407</v>
      </c>
      <c r="D325" s="197" t="s">
        <v>1118</v>
      </c>
      <c r="E325" s="113" t="s">
        <v>852</v>
      </c>
      <c r="F325" s="113" t="s">
        <v>1281</v>
      </c>
    </row>
    <row r="326" spans="1:8" s="199" customFormat="1" ht="15" customHeight="1" x14ac:dyDescent="0.15">
      <c r="A326" s="195" t="s">
        <v>1120</v>
      </c>
      <c r="B326" s="195" t="s">
        <v>833</v>
      </c>
      <c r="C326" s="196" t="s">
        <v>407</v>
      </c>
      <c r="D326" s="197" t="s">
        <v>1120</v>
      </c>
      <c r="E326" s="113" t="s">
        <v>833</v>
      </c>
      <c r="F326" s="113" t="s">
        <v>1281</v>
      </c>
      <c r="H326" s="153"/>
    </row>
    <row r="327" spans="1:8" s="199" customFormat="1" ht="15" customHeight="1" x14ac:dyDescent="0.15">
      <c r="A327" s="195" t="s">
        <v>1122</v>
      </c>
      <c r="B327" s="195" t="s">
        <v>833</v>
      </c>
      <c r="C327" s="196" t="s">
        <v>407</v>
      </c>
      <c r="D327" s="204" t="s">
        <v>1122</v>
      </c>
      <c r="E327" s="195" t="s">
        <v>833</v>
      </c>
      <c r="F327" s="195" t="s">
        <v>407</v>
      </c>
      <c r="H327" s="153"/>
    </row>
    <row r="328" spans="1:8" s="153" customFormat="1" ht="15" customHeight="1" x14ac:dyDescent="0.15">
      <c r="A328" s="195" t="s">
        <v>1124</v>
      </c>
      <c r="B328" s="195" t="s">
        <v>833</v>
      </c>
      <c r="C328" s="196" t="s">
        <v>407</v>
      </c>
      <c r="D328" s="197" t="s">
        <v>1124</v>
      </c>
      <c r="E328" s="113" t="s">
        <v>833</v>
      </c>
      <c r="F328" s="113" t="s">
        <v>1281</v>
      </c>
    </row>
    <row r="329" spans="1:8" s="153" customFormat="1" ht="15" customHeight="1" x14ac:dyDescent="0.15">
      <c r="A329" s="195" t="s">
        <v>1126</v>
      </c>
      <c r="B329" s="195" t="s">
        <v>969</v>
      </c>
      <c r="C329" s="196" t="s">
        <v>407</v>
      </c>
      <c r="D329" s="197" t="s">
        <v>1126</v>
      </c>
      <c r="E329" s="113" t="s">
        <v>969</v>
      </c>
      <c r="F329" s="113" t="s">
        <v>1281</v>
      </c>
    </row>
    <row r="330" spans="1:8" s="153" customFormat="1" ht="15" customHeight="1" x14ac:dyDescent="0.15">
      <c r="A330" s="195" t="s">
        <v>1128</v>
      </c>
      <c r="B330" s="195" t="s">
        <v>486</v>
      </c>
      <c r="C330" s="196" t="s">
        <v>407</v>
      </c>
      <c r="D330" s="197" t="s">
        <v>1128</v>
      </c>
      <c r="E330" s="113" t="s">
        <v>486</v>
      </c>
      <c r="F330" s="113" t="s">
        <v>1281</v>
      </c>
    </row>
    <row r="331" spans="1:8" s="153" customFormat="1" ht="15" customHeight="1" x14ac:dyDescent="0.15">
      <c r="A331" s="195" t="s">
        <v>1130</v>
      </c>
      <c r="B331" s="195" t="s">
        <v>1131</v>
      </c>
      <c r="C331" s="196" t="s">
        <v>407</v>
      </c>
      <c r="D331" s="197" t="s">
        <v>1130</v>
      </c>
      <c r="E331" s="113" t="s">
        <v>1282</v>
      </c>
      <c r="F331" s="113" t="s">
        <v>1281</v>
      </c>
    </row>
    <row r="332" spans="1:8" s="153" customFormat="1" ht="15" customHeight="1" x14ac:dyDescent="0.15">
      <c r="A332" s="195" t="s">
        <v>500</v>
      </c>
      <c r="B332" s="195" t="s">
        <v>789</v>
      </c>
      <c r="C332" s="196" t="s">
        <v>407</v>
      </c>
      <c r="D332" s="197" t="s">
        <v>500</v>
      </c>
      <c r="E332" s="113" t="s">
        <v>789</v>
      </c>
      <c r="F332" s="113" t="s">
        <v>1281</v>
      </c>
    </row>
    <row r="333" spans="1:8" s="199" customFormat="1" ht="15" customHeight="1" x14ac:dyDescent="0.15">
      <c r="A333" s="195" t="s">
        <v>1134</v>
      </c>
      <c r="B333" s="195" t="s">
        <v>663</v>
      </c>
      <c r="C333" s="196" t="s">
        <v>407</v>
      </c>
      <c r="D333" s="197" t="s">
        <v>1134</v>
      </c>
      <c r="E333" s="113" t="s">
        <v>663</v>
      </c>
      <c r="F333" s="113" t="s">
        <v>1281</v>
      </c>
      <c r="H333" s="153"/>
    </row>
    <row r="334" spans="1:8" s="153" customFormat="1" ht="15" customHeight="1" x14ac:dyDescent="0.15">
      <c r="A334" s="195" t="s">
        <v>1136</v>
      </c>
      <c r="B334" s="195" t="s">
        <v>533</v>
      </c>
      <c r="C334" s="196" t="s">
        <v>407</v>
      </c>
      <c r="D334" s="197" t="s">
        <v>1136</v>
      </c>
      <c r="E334" s="113" t="s">
        <v>533</v>
      </c>
      <c r="F334" s="113" t="s">
        <v>1281</v>
      </c>
    </row>
    <row r="335" spans="1:8" s="153" customFormat="1" ht="15" customHeight="1" x14ac:dyDescent="0.15">
      <c r="A335" s="195" t="s">
        <v>1138</v>
      </c>
      <c r="B335" s="195" t="s">
        <v>984</v>
      </c>
      <c r="C335" s="196" t="s">
        <v>407</v>
      </c>
      <c r="D335" s="197" t="s">
        <v>1138</v>
      </c>
      <c r="E335" s="113" t="s">
        <v>984</v>
      </c>
      <c r="F335" s="113" t="s">
        <v>1281</v>
      </c>
    </row>
    <row r="336" spans="1:8" s="153" customFormat="1" ht="15" customHeight="1" x14ac:dyDescent="0.15">
      <c r="A336" s="195" t="s">
        <v>1140</v>
      </c>
      <c r="B336" s="195" t="s">
        <v>1141</v>
      </c>
      <c r="C336" s="196" t="s">
        <v>407</v>
      </c>
      <c r="D336" s="197" t="s">
        <v>1140</v>
      </c>
      <c r="E336" s="113" t="s">
        <v>1141</v>
      </c>
      <c r="F336" s="113" t="s">
        <v>1281</v>
      </c>
    </row>
    <row r="337" spans="1:6" s="153" customFormat="1" ht="15" customHeight="1" x14ac:dyDescent="0.15">
      <c r="A337" s="195" t="s">
        <v>1143</v>
      </c>
      <c r="B337" s="195" t="s">
        <v>1141</v>
      </c>
      <c r="C337" s="196" t="s">
        <v>407</v>
      </c>
      <c r="D337" s="197" t="s">
        <v>1288</v>
      </c>
      <c r="E337" s="113" t="s">
        <v>1288</v>
      </c>
      <c r="F337" s="113" t="s">
        <v>1288</v>
      </c>
    </row>
    <row r="338" spans="1:6" s="153" customFormat="1" ht="15" customHeight="1" x14ac:dyDescent="0.15">
      <c r="A338" s="195" t="s">
        <v>1145</v>
      </c>
      <c r="B338" s="195" t="s">
        <v>622</v>
      </c>
      <c r="C338" s="196" t="s">
        <v>407</v>
      </c>
      <c r="D338" s="197" t="s">
        <v>1288</v>
      </c>
      <c r="E338" s="113" t="s">
        <v>1288</v>
      </c>
      <c r="F338" s="113" t="s">
        <v>1288</v>
      </c>
    </row>
    <row r="339" spans="1:6" s="153" customFormat="1" ht="15" customHeight="1" x14ac:dyDescent="0.15">
      <c r="A339" s="195" t="s">
        <v>1147</v>
      </c>
      <c r="B339" s="195" t="s">
        <v>622</v>
      </c>
      <c r="C339" s="196" t="s">
        <v>407</v>
      </c>
      <c r="D339" s="197" t="s">
        <v>1147</v>
      </c>
      <c r="E339" s="113" t="s">
        <v>622</v>
      </c>
      <c r="F339" s="113" t="s">
        <v>1281</v>
      </c>
    </row>
    <row r="340" spans="1:6" s="153" customFormat="1" ht="15" customHeight="1" x14ac:dyDescent="0.15">
      <c r="A340" s="195" t="s">
        <v>1149</v>
      </c>
      <c r="B340" s="195" t="s">
        <v>622</v>
      </c>
      <c r="C340" s="196" t="s">
        <v>407</v>
      </c>
      <c r="D340" s="197" t="s">
        <v>1149</v>
      </c>
      <c r="E340" s="113" t="s">
        <v>622</v>
      </c>
      <c r="F340" s="113" t="s">
        <v>1281</v>
      </c>
    </row>
    <row r="341" spans="1:6" s="153" customFormat="1" ht="15" customHeight="1" x14ac:dyDescent="0.15">
      <c r="A341" s="195" t="s">
        <v>1151</v>
      </c>
      <c r="B341" s="195" t="s">
        <v>622</v>
      </c>
      <c r="C341" s="196" t="s">
        <v>407</v>
      </c>
      <c r="D341" s="197" t="s">
        <v>1151</v>
      </c>
      <c r="E341" s="113" t="s">
        <v>622</v>
      </c>
      <c r="F341" s="113" t="s">
        <v>1281</v>
      </c>
    </row>
    <row r="342" spans="1:6" s="153" customFormat="1" ht="15" customHeight="1" x14ac:dyDescent="0.15">
      <c r="A342" s="195" t="s">
        <v>1153</v>
      </c>
      <c r="B342" s="195" t="s">
        <v>622</v>
      </c>
      <c r="C342" s="196" t="s">
        <v>407</v>
      </c>
      <c r="D342" s="197" t="s">
        <v>1153</v>
      </c>
      <c r="E342" s="113" t="s">
        <v>622</v>
      </c>
      <c r="F342" s="113" t="s">
        <v>1281</v>
      </c>
    </row>
    <row r="343" spans="1:6" s="153" customFormat="1" ht="15" customHeight="1" x14ac:dyDescent="0.15">
      <c r="A343" s="195" t="s">
        <v>1155</v>
      </c>
      <c r="B343" s="195" t="s">
        <v>1156</v>
      </c>
      <c r="C343" s="196" t="s">
        <v>407</v>
      </c>
      <c r="D343" s="197" t="s">
        <v>1288</v>
      </c>
      <c r="E343" s="113" t="s">
        <v>1288</v>
      </c>
      <c r="F343" s="113" t="s">
        <v>1288</v>
      </c>
    </row>
    <row r="344" spans="1:6" s="153" customFormat="1" ht="15" customHeight="1" x14ac:dyDescent="0.15">
      <c r="A344" s="195" t="s">
        <v>1158</v>
      </c>
      <c r="B344" s="195" t="s">
        <v>633</v>
      </c>
      <c r="C344" s="196" t="s">
        <v>407</v>
      </c>
      <c r="D344" s="197" t="s">
        <v>1158</v>
      </c>
      <c r="E344" s="113" t="s">
        <v>633</v>
      </c>
      <c r="F344" s="113" t="s">
        <v>1281</v>
      </c>
    </row>
    <row r="345" spans="1:6" s="153" customFormat="1" ht="15" customHeight="1" x14ac:dyDescent="0.15">
      <c r="A345" s="195" t="s">
        <v>1160</v>
      </c>
      <c r="B345" s="195" t="s">
        <v>579</v>
      </c>
      <c r="C345" s="196" t="s">
        <v>407</v>
      </c>
      <c r="D345" s="197" t="s">
        <v>1160</v>
      </c>
      <c r="E345" s="113" t="s">
        <v>579</v>
      </c>
      <c r="F345" s="113" t="s">
        <v>1281</v>
      </c>
    </row>
    <row r="346" spans="1:6" s="153" customFormat="1" ht="15" customHeight="1" x14ac:dyDescent="0.15">
      <c r="A346" s="195" t="s">
        <v>1162</v>
      </c>
      <c r="B346" s="195" t="s">
        <v>593</v>
      </c>
      <c r="C346" s="196" t="s">
        <v>407</v>
      </c>
      <c r="D346" s="197" t="s">
        <v>1288</v>
      </c>
      <c r="E346" s="113" t="s">
        <v>1288</v>
      </c>
      <c r="F346" s="113" t="s">
        <v>1288</v>
      </c>
    </row>
    <row r="347" spans="1:6" s="153" customFormat="1" ht="15" customHeight="1" x14ac:dyDescent="0.15">
      <c r="A347" s="195" t="s">
        <v>1164</v>
      </c>
      <c r="B347" s="195" t="s">
        <v>1165</v>
      </c>
      <c r="C347" s="196" t="s">
        <v>407</v>
      </c>
      <c r="D347" s="197" t="s">
        <v>1288</v>
      </c>
      <c r="E347" s="113" t="s">
        <v>1288</v>
      </c>
      <c r="F347" s="113" t="s">
        <v>1288</v>
      </c>
    </row>
    <row r="348" spans="1:6" s="153" customFormat="1" ht="15" customHeight="1" x14ac:dyDescent="0.15">
      <c r="A348" s="195" t="s">
        <v>1167</v>
      </c>
      <c r="B348" s="195" t="s">
        <v>610</v>
      </c>
      <c r="C348" s="196" t="s">
        <v>407</v>
      </c>
      <c r="D348" s="197" t="s">
        <v>1288</v>
      </c>
      <c r="E348" s="113" t="s">
        <v>1288</v>
      </c>
      <c r="F348" s="113" t="s">
        <v>1288</v>
      </c>
    </row>
    <row r="349" spans="1:6" s="153" customFormat="1" ht="15" customHeight="1" x14ac:dyDescent="0.15">
      <c r="A349" s="195" t="s">
        <v>1169</v>
      </c>
      <c r="B349" s="195" t="s">
        <v>683</v>
      </c>
      <c r="C349" s="196" t="s">
        <v>407</v>
      </c>
      <c r="D349" s="197" t="s">
        <v>1169</v>
      </c>
      <c r="E349" s="113" t="s">
        <v>683</v>
      </c>
      <c r="F349" s="113" t="s">
        <v>1281</v>
      </c>
    </row>
    <row r="350" spans="1:6" s="153" customFormat="1" ht="15" customHeight="1" x14ac:dyDescent="0.15">
      <c r="A350" s="195" t="s">
        <v>1171</v>
      </c>
      <c r="B350" s="195" t="s">
        <v>984</v>
      </c>
      <c r="C350" s="196" t="s">
        <v>407</v>
      </c>
      <c r="D350" s="197" t="s">
        <v>1288</v>
      </c>
      <c r="E350" s="113" t="s">
        <v>1288</v>
      </c>
      <c r="F350" s="113" t="s">
        <v>1288</v>
      </c>
    </row>
    <row r="351" spans="1:6" s="153" customFormat="1" ht="15" customHeight="1" x14ac:dyDescent="0.15">
      <c r="A351" s="195" t="s">
        <v>1173</v>
      </c>
      <c r="B351" s="195" t="s">
        <v>974</v>
      </c>
      <c r="C351" s="196" t="s">
        <v>407</v>
      </c>
      <c r="D351" s="197" t="s">
        <v>1173</v>
      </c>
      <c r="E351" s="113" t="s">
        <v>974</v>
      </c>
      <c r="F351" s="113" t="s">
        <v>1281</v>
      </c>
    </row>
    <row r="352" spans="1:6" s="153" customFormat="1" ht="15" customHeight="1" x14ac:dyDescent="0.15">
      <c r="A352" s="195" t="s">
        <v>1175</v>
      </c>
      <c r="B352" s="195" t="s">
        <v>1101</v>
      </c>
      <c r="C352" s="196" t="s">
        <v>407</v>
      </c>
      <c r="D352" s="197" t="s">
        <v>1175</v>
      </c>
      <c r="E352" s="113" t="s">
        <v>1101</v>
      </c>
      <c r="F352" s="113" t="s">
        <v>1281</v>
      </c>
    </row>
    <row r="353" spans="1:8" s="153" customFormat="1" ht="15" customHeight="1" x14ac:dyDescent="0.15">
      <c r="A353" s="195" t="s">
        <v>1177</v>
      </c>
      <c r="B353" s="195" t="s">
        <v>1101</v>
      </c>
      <c r="C353" s="196" t="s">
        <v>407</v>
      </c>
      <c r="D353" s="197" t="s">
        <v>1177</v>
      </c>
      <c r="E353" s="113" t="s">
        <v>1101</v>
      </c>
      <c r="F353" s="113" t="s">
        <v>1281</v>
      </c>
    </row>
    <row r="354" spans="1:8" s="153" customFormat="1" ht="15" customHeight="1" x14ac:dyDescent="0.15">
      <c r="A354" s="195" t="s">
        <v>537</v>
      </c>
      <c r="B354" s="195" t="s">
        <v>974</v>
      </c>
      <c r="C354" s="196" t="s">
        <v>407</v>
      </c>
      <c r="D354" s="197" t="s">
        <v>1288</v>
      </c>
      <c r="E354" s="113" t="s">
        <v>1288</v>
      </c>
      <c r="F354" s="113" t="s">
        <v>1288</v>
      </c>
    </row>
    <row r="355" spans="1:8" s="153" customFormat="1" ht="15" customHeight="1" x14ac:dyDescent="0.15">
      <c r="A355" s="195" t="s">
        <v>1180</v>
      </c>
      <c r="B355" s="195" t="s">
        <v>796</v>
      </c>
      <c r="C355" s="196" t="s">
        <v>407</v>
      </c>
      <c r="D355" s="197" t="s">
        <v>1180</v>
      </c>
      <c r="E355" s="113" t="s">
        <v>796</v>
      </c>
      <c r="F355" s="113" t="s">
        <v>1281</v>
      </c>
    </row>
    <row r="356" spans="1:8" s="153" customFormat="1" ht="15" customHeight="1" x14ac:dyDescent="0.15">
      <c r="A356" s="195" t="s">
        <v>1182</v>
      </c>
      <c r="B356" s="195" t="s">
        <v>796</v>
      </c>
      <c r="C356" s="196" t="s">
        <v>407</v>
      </c>
      <c r="D356" s="197" t="s">
        <v>1182</v>
      </c>
      <c r="E356" s="113" t="s">
        <v>796</v>
      </c>
      <c r="F356" s="113" t="s">
        <v>1281</v>
      </c>
    </row>
    <row r="357" spans="1:8" s="199" customFormat="1" ht="15" customHeight="1" x14ac:dyDescent="0.15">
      <c r="A357" s="195" t="s">
        <v>1184</v>
      </c>
      <c r="B357" s="195" t="s">
        <v>796</v>
      </c>
      <c r="C357" s="196" t="s">
        <v>407</v>
      </c>
      <c r="D357" s="197" t="s">
        <v>1184</v>
      </c>
      <c r="E357" s="113" t="s">
        <v>796</v>
      </c>
      <c r="F357" s="113" t="s">
        <v>1281</v>
      </c>
      <c r="H357" s="153"/>
    </row>
    <row r="358" spans="1:8" s="153" customFormat="1" ht="15" customHeight="1" x14ac:dyDescent="0.15">
      <c r="A358" s="195" t="s">
        <v>1186</v>
      </c>
      <c r="B358" s="195" t="s">
        <v>670</v>
      </c>
      <c r="C358" s="196" t="s">
        <v>407</v>
      </c>
      <c r="D358" s="197" t="s">
        <v>1186</v>
      </c>
      <c r="E358" s="113" t="s">
        <v>670</v>
      </c>
      <c r="F358" s="113" t="s">
        <v>1281</v>
      </c>
    </row>
    <row r="359" spans="1:8" s="153" customFormat="1" ht="15" customHeight="1" x14ac:dyDescent="0.15">
      <c r="A359" s="195" t="s">
        <v>1188</v>
      </c>
      <c r="B359" s="195" t="s">
        <v>918</v>
      </c>
      <c r="C359" s="196" t="s">
        <v>407</v>
      </c>
      <c r="D359" s="197" t="s">
        <v>1188</v>
      </c>
      <c r="E359" s="113" t="s">
        <v>918</v>
      </c>
      <c r="F359" s="113" t="s">
        <v>1281</v>
      </c>
    </row>
    <row r="360" spans="1:8" s="153" customFormat="1" ht="15" customHeight="1" x14ac:dyDescent="0.15">
      <c r="A360" s="195" t="s">
        <v>1190</v>
      </c>
      <c r="B360" s="195" t="s">
        <v>1191</v>
      </c>
      <c r="C360" s="196" t="s">
        <v>407</v>
      </c>
      <c r="D360" s="197" t="s">
        <v>1288</v>
      </c>
      <c r="E360" s="113" t="s">
        <v>1288</v>
      </c>
      <c r="F360" s="113" t="s">
        <v>1288</v>
      </c>
    </row>
    <row r="361" spans="1:8" s="199" customFormat="1" ht="15" customHeight="1" x14ac:dyDescent="0.15">
      <c r="A361" s="195" t="s">
        <v>1193</v>
      </c>
      <c r="B361" s="195" t="s">
        <v>1194</v>
      </c>
      <c r="C361" s="196" t="s">
        <v>407</v>
      </c>
      <c r="D361" s="197" t="s">
        <v>1289</v>
      </c>
      <c r="E361" s="113" t="s">
        <v>1290</v>
      </c>
      <c r="F361" s="113" t="s">
        <v>1291</v>
      </c>
      <c r="H361" s="153"/>
    </row>
    <row r="362" spans="1:8" s="153" customFormat="1" ht="15" customHeight="1" x14ac:dyDescent="0.15">
      <c r="A362" s="195" t="s">
        <v>1196</v>
      </c>
      <c r="B362" s="195" t="s">
        <v>809</v>
      </c>
      <c r="C362" s="196" t="s">
        <v>407</v>
      </c>
      <c r="D362" s="197" t="s">
        <v>1196</v>
      </c>
      <c r="E362" s="113" t="s">
        <v>809</v>
      </c>
      <c r="F362" s="113" t="s">
        <v>1281</v>
      </c>
    </row>
    <row r="363" spans="1:8" s="153" customFormat="1" ht="15" customHeight="1" x14ac:dyDescent="0.15">
      <c r="A363" s="195" t="s">
        <v>1198</v>
      </c>
      <c r="B363" s="195" t="s">
        <v>809</v>
      </c>
      <c r="C363" s="196" t="s">
        <v>407</v>
      </c>
      <c r="D363" s="197" t="s">
        <v>1198</v>
      </c>
      <c r="E363" s="113" t="s">
        <v>809</v>
      </c>
      <c r="F363" s="113" t="s">
        <v>1281</v>
      </c>
    </row>
    <row r="364" spans="1:8" s="153" customFormat="1" ht="15" customHeight="1" x14ac:dyDescent="0.15">
      <c r="A364" s="195" t="s">
        <v>1200</v>
      </c>
      <c r="B364" s="195" t="s">
        <v>809</v>
      </c>
      <c r="C364" s="196" t="s">
        <v>407</v>
      </c>
      <c r="D364" s="197" t="s">
        <v>1200</v>
      </c>
      <c r="E364" s="113" t="s">
        <v>809</v>
      </c>
      <c r="F364" s="113" t="s">
        <v>407</v>
      </c>
    </row>
    <row r="365" spans="1:8" s="153" customFormat="1" ht="15" customHeight="1" x14ac:dyDescent="0.15">
      <c r="A365" s="195" t="s">
        <v>1202</v>
      </c>
      <c r="B365" s="195" t="s">
        <v>809</v>
      </c>
      <c r="C365" s="196" t="s">
        <v>407</v>
      </c>
      <c r="D365" s="197" t="s">
        <v>1202</v>
      </c>
      <c r="E365" s="113" t="s">
        <v>809</v>
      </c>
      <c r="F365" s="113" t="s">
        <v>1281</v>
      </c>
    </row>
    <row r="366" spans="1:8" s="153" customFormat="1" ht="15" customHeight="1" x14ac:dyDescent="0.15">
      <c r="A366" s="195" t="s">
        <v>1204</v>
      </c>
      <c r="B366" s="195" t="s">
        <v>789</v>
      </c>
      <c r="C366" s="196" t="s">
        <v>407</v>
      </c>
      <c r="D366" s="197" t="s">
        <v>1288</v>
      </c>
      <c r="E366" s="113" t="s">
        <v>1288</v>
      </c>
      <c r="F366" s="113" t="s">
        <v>1288</v>
      </c>
    </row>
    <row r="367" spans="1:8" s="153" customFormat="1" ht="15" customHeight="1" x14ac:dyDescent="0.15">
      <c r="A367" s="195" t="s">
        <v>1206</v>
      </c>
      <c r="B367" s="195" t="s">
        <v>1207</v>
      </c>
      <c r="C367" s="196" t="s">
        <v>407</v>
      </c>
      <c r="D367" s="197" t="s">
        <v>1206</v>
      </c>
      <c r="E367" s="113" t="s">
        <v>1207</v>
      </c>
      <c r="F367" s="113" t="s">
        <v>1281</v>
      </c>
    </row>
    <row r="368" spans="1:8" s="153" customFormat="1" ht="15" customHeight="1" x14ac:dyDescent="0.15">
      <c r="A368" s="195" t="s">
        <v>1209</v>
      </c>
      <c r="B368" s="195" t="s">
        <v>1210</v>
      </c>
      <c r="C368" s="196" t="s">
        <v>407</v>
      </c>
      <c r="D368" s="197" t="s">
        <v>1209</v>
      </c>
      <c r="E368" s="113" t="s">
        <v>1210</v>
      </c>
      <c r="F368" s="113" t="s">
        <v>1281</v>
      </c>
    </row>
    <row r="369" spans="1:8" s="153" customFormat="1" ht="15" customHeight="1" x14ac:dyDescent="0.15">
      <c r="A369" s="195" t="s">
        <v>1212</v>
      </c>
      <c r="B369" s="195" t="s">
        <v>622</v>
      </c>
      <c r="C369" s="196" t="s">
        <v>407</v>
      </c>
      <c r="D369" s="197" t="s">
        <v>1212</v>
      </c>
      <c r="E369" s="113" t="s">
        <v>622</v>
      </c>
      <c r="F369" s="113" t="s">
        <v>1281</v>
      </c>
    </row>
    <row r="370" spans="1:8" s="153" customFormat="1" ht="15" customHeight="1" x14ac:dyDescent="0.15">
      <c r="A370" s="195" t="s">
        <v>1214</v>
      </c>
      <c r="B370" s="195" t="s">
        <v>622</v>
      </c>
      <c r="C370" s="196" t="s">
        <v>407</v>
      </c>
      <c r="D370" s="197" t="s">
        <v>1214</v>
      </c>
      <c r="E370" s="113" t="s">
        <v>622</v>
      </c>
      <c r="F370" s="113" t="s">
        <v>1281</v>
      </c>
    </row>
    <row r="371" spans="1:8" s="153" customFormat="1" ht="15" customHeight="1" x14ac:dyDescent="0.15">
      <c r="A371" s="195" t="s">
        <v>1216</v>
      </c>
      <c r="B371" s="195" t="s">
        <v>622</v>
      </c>
      <c r="C371" s="196" t="s">
        <v>407</v>
      </c>
      <c r="D371" s="197" t="s">
        <v>1216</v>
      </c>
      <c r="E371" s="113" t="s">
        <v>622</v>
      </c>
      <c r="F371" s="113" t="s">
        <v>1281</v>
      </c>
    </row>
    <row r="372" spans="1:8" s="153" customFormat="1" ht="15" customHeight="1" x14ac:dyDescent="0.15">
      <c r="A372" s="195" t="s">
        <v>1218</v>
      </c>
      <c r="B372" s="195" t="s">
        <v>622</v>
      </c>
      <c r="C372" s="196" t="s">
        <v>407</v>
      </c>
      <c r="D372" s="197" t="s">
        <v>1218</v>
      </c>
      <c r="E372" s="113" t="s">
        <v>622</v>
      </c>
      <c r="F372" s="113" t="s">
        <v>1281</v>
      </c>
    </row>
    <row r="373" spans="1:8" s="199" customFormat="1" ht="15" customHeight="1" x14ac:dyDescent="0.15">
      <c r="A373" s="195" t="s">
        <v>1220</v>
      </c>
      <c r="B373" s="195" t="s">
        <v>622</v>
      </c>
      <c r="C373" s="196" t="s">
        <v>407</v>
      </c>
      <c r="D373" s="197" t="s">
        <v>1220</v>
      </c>
      <c r="E373" s="113" t="s">
        <v>622</v>
      </c>
      <c r="F373" s="113" t="s">
        <v>1281</v>
      </c>
      <c r="H373" s="153"/>
    </row>
    <row r="374" spans="1:8" s="153" customFormat="1" ht="15" customHeight="1" x14ac:dyDescent="0.15">
      <c r="A374" s="195" t="s">
        <v>1222</v>
      </c>
      <c r="B374" s="195" t="s">
        <v>622</v>
      </c>
      <c r="C374" s="196" t="s">
        <v>407</v>
      </c>
      <c r="D374" s="197" t="s">
        <v>1222</v>
      </c>
      <c r="E374" s="113" t="s">
        <v>622</v>
      </c>
      <c r="F374" s="113" t="s">
        <v>1281</v>
      </c>
    </row>
    <row r="375" spans="1:8" s="153" customFormat="1" ht="15" customHeight="1" x14ac:dyDescent="0.15">
      <c r="A375" s="195" t="s">
        <v>1224</v>
      </c>
      <c r="B375" s="195" t="s">
        <v>622</v>
      </c>
      <c r="C375" s="196" t="s">
        <v>407</v>
      </c>
      <c r="D375" s="197" t="s">
        <v>1224</v>
      </c>
      <c r="E375" s="113" t="s">
        <v>622</v>
      </c>
      <c r="F375" s="113" t="s">
        <v>1281</v>
      </c>
    </row>
    <row r="376" spans="1:8" s="153" customFormat="1" ht="15" customHeight="1" x14ac:dyDescent="0.15">
      <c r="A376" s="65" t="s">
        <v>1226</v>
      </c>
      <c r="B376" s="65" t="s">
        <v>622</v>
      </c>
      <c r="C376" s="196" t="s">
        <v>407</v>
      </c>
      <c r="D376" s="197" t="s">
        <v>1226</v>
      </c>
      <c r="E376" s="113" t="s">
        <v>622</v>
      </c>
      <c r="F376" s="113" t="s">
        <v>1281</v>
      </c>
    </row>
    <row r="377" spans="1:8" s="153" customFormat="1" ht="15" customHeight="1" x14ac:dyDescent="0.15">
      <c r="A377" s="65" t="s">
        <v>1228</v>
      </c>
      <c r="B377" s="65" t="s">
        <v>622</v>
      </c>
      <c r="C377" s="196" t="s">
        <v>407</v>
      </c>
      <c r="D377" s="197" t="s">
        <v>1228</v>
      </c>
      <c r="E377" s="113" t="s">
        <v>622</v>
      </c>
      <c r="F377" s="113" t="s">
        <v>1281</v>
      </c>
    </row>
    <row r="378" spans="1:8" s="153" customFormat="1" ht="15" customHeight="1" x14ac:dyDescent="0.15">
      <c r="A378" s="65" t="s">
        <v>1230</v>
      </c>
      <c r="B378" s="65" t="s">
        <v>633</v>
      </c>
      <c r="C378" s="196" t="s">
        <v>407</v>
      </c>
      <c r="D378" s="197" t="s">
        <v>1230</v>
      </c>
      <c r="E378" s="113" t="s">
        <v>633</v>
      </c>
      <c r="F378" s="113" t="s">
        <v>1281</v>
      </c>
    </row>
    <row r="379" spans="1:8" s="153" customFormat="1" ht="15" customHeight="1" x14ac:dyDescent="0.15">
      <c r="A379" s="65" t="s">
        <v>1232</v>
      </c>
      <c r="B379" s="65" t="s">
        <v>633</v>
      </c>
      <c r="C379" s="196" t="s">
        <v>407</v>
      </c>
      <c r="D379" s="197" t="s">
        <v>1232</v>
      </c>
      <c r="E379" s="113" t="s">
        <v>633</v>
      </c>
      <c r="F379" s="113" t="s">
        <v>1281</v>
      </c>
    </row>
    <row r="380" spans="1:8" s="153" customFormat="1" ht="15" customHeight="1" x14ac:dyDescent="0.15">
      <c r="A380" s="65" t="s">
        <v>1234</v>
      </c>
      <c r="B380" s="65" t="s">
        <v>633</v>
      </c>
      <c r="C380" s="196" t="s">
        <v>407</v>
      </c>
      <c r="D380" s="197" t="s">
        <v>1234</v>
      </c>
      <c r="E380" s="113" t="s">
        <v>633</v>
      </c>
      <c r="F380" s="113" t="s">
        <v>1281</v>
      </c>
    </row>
    <row r="381" spans="1:8" s="153" customFormat="1" ht="15" customHeight="1" x14ac:dyDescent="0.15">
      <c r="A381" s="65" t="s">
        <v>1236</v>
      </c>
      <c r="B381" s="65" t="s">
        <v>1075</v>
      </c>
      <c r="C381" s="196" t="s">
        <v>407</v>
      </c>
      <c r="D381" s="197" t="s">
        <v>1236</v>
      </c>
      <c r="E381" s="113" t="s">
        <v>1075</v>
      </c>
      <c r="F381" s="113" t="s">
        <v>1281</v>
      </c>
    </row>
    <row r="382" spans="1:8" s="153" customFormat="1" ht="15" customHeight="1" x14ac:dyDescent="0.15">
      <c r="A382" s="65" t="s">
        <v>1238</v>
      </c>
      <c r="B382" s="65" t="s">
        <v>1075</v>
      </c>
      <c r="C382" s="196" t="s">
        <v>407</v>
      </c>
      <c r="D382" s="197" t="s">
        <v>1238</v>
      </c>
      <c r="E382" s="113" t="s">
        <v>1075</v>
      </c>
      <c r="F382" s="113" t="s">
        <v>1281</v>
      </c>
    </row>
    <row r="383" spans="1:8" s="153" customFormat="1" ht="15" customHeight="1" x14ac:dyDescent="0.15">
      <c r="A383" s="65" t="s">
        <v>1240</v>
      </c>
      <c r="B383" s="65" t="s">
        <v>622</v>
      </c>
      <c r="C383" s="196" t="s">
        <v>407</v>
      </c>
      <c r="D383" s="197" t="s">
        <v>1240</v>
      </c>
      <c r="E383" s="113" t="s">
        <v>622</v>
      </c>
      <c r="F383" s="113" t="s">
        <v>1281</v>
      </c>
    </row>
    <row r="384" spans="1:8" s="153" customFormat="1" ht="15" customHeight="1" x14ac:dyDescent="0.15">
      <c r="A384" s="65" t="s">
        <v>1242</v>
      </c>
      <c r="B384" s="65" t="s">
        <v>622</v>
      </c>
      <c r="C384" s="196" t="s">
        <v>407</v>
      </c>
      <c r="D384" s="197" t="s">
        <v>1242</v>
      </c>
      <c r="E384" s="113" t="s">
        <v>622</v>
      </c>
      <c r="F384" s="113" t="s">
        <v>1281</v>
      </c>
    </row>
    <row r="385" spans="1:6" s="153" customFormat="1" ht="15" hidden="1" customHeight="1" thickBot="1" x14ac:dyDescent="0.2">
      <c r="A385" s="65"/>
      <c r="B385" s="65"/>
      <c r="C385" s="191"/>
      <c r="D385" s="197"/>
      <c r="E385" s="113"/>
      <c r="F385" s="113"/>
    </row>
    <row r="386" spans="1:6" s="153" customFormat="1" ht="15" customHeight="1" x14ac:dyDescent="0.15">
      <c r="A386" s="65" t="s">
        <v>1243</v>
      </c>
      <c r="B386" s="65" t="s">
        <v>1244</v>
      </c>
      <c r="C386" s="191" t="s">
        <v>1263</v>
      </c>
      <c r="D386" s="197" t="s">
        <v>1288</v>
      </c>
      <c r="E386" s="113" t="s">
        <v>1288</v>
      </c>
      <c r="F386" s="113" t="s">
        <v>1288</v>
      </c>
    </row>
    <row r="387" spans="1:6" s="153" customFormat="1" ht="15" customHeight="1" x14ac:dyDescent="0.15">
      <c r="A387" s="65" t="s">
        <v>447</v>
      </c>
      <c r="B387" s="65" t="s">
        <v>1244</v>
      </c>
      <c r="C387" s="191" t="s">
        <v>1263</v>
      </c>
      <c r="D387" s="197" t="s">
        <v>1288</v>
      </c>
      <c r="E387" s="113" t="s">
        <v>1288</v>
      </c>
      <c r="F387" s="113" t="s">
        <v>1288</v>
      </c>
    </row>
    <row r="388" spans="1:6" s="153" customFormat="1" ht="15" customHeight="1" x14ac:dyDescent="0.15">
      <c r="A388" s="65" t="s">
        <v>1245</v>
      </c>
      <c r="B388" s="65" t="s">
        <v>1246</v>
      </c>
      <c r="C388" s="191" t="s">
        <v>1263</v>
      </c>
      <c r="D388" s="197" t="s">
        <v>1288</v>
      </c>
      <c r="E388" s="113" t="s">
        <v>1288</v>
      </c>
      <c r="F388" s="113" t="s">
        <v>1288</v>
      </c>
    </row>
    <row r="389" spans="1:6" s="153" customFormat="1" ht="15" customHeight="1" x14ac:dyDescent="0.15">
      <c r="A389" s="65" t="s">
        <v>1247</v>
      </c>
      <c r="B389" s="65" t="s">
        <v>1248</v>
      </c>
      <c r="C389" s="191" t="s">
        <v>1263</v>
      </c>
      <c r="D389" s="197" t="s">
        <v>1288</v>
      </c>
      <c r="E389" s="113" t="s">
        <v>1288</v>
      </c>
      <c r="F389" s="113" t="s">
        <v>1288</v>
      </c>
    </row>
    <row r="390" spans="1:6" s="153" customFormat="1" ht="15" customHeight="1" x14ac:dyDescent="0.15">
      <c r="A390" s="65" t="s">
        <v>1109</v>
      </c>
      <c r="B390" s="65" t="s">
        <v>1075</v>
      </c>
      <c r="C390" s="191" t="s">
        <v>1263</v>
      </c>
      <c r="D390" s="197" t="s">
        <v>1288</v>
      </c>
      <c r="E390" s="113" t="s">
        <v>1288</v>
      </c>
      <c r="F390" s="113" t="s">
        <v>1288</v>
      </c>
    </row>
    <row r="391" spans="1:6" s="153" customFormat="1" ht="15" customHeight="1" x14ac:dyDescent="0.15">
      <c r="A391" s="65" t="s">
        <v>547</v>
      </c>
      <c r="B391" s="65" t="s">
        <v>1079</v>
      </c>
      <c r="C391" s="191" t="s">
        <v>1263</v>
      </c>
      <c r="D391" s="197" t="s">
        <v>1288</v>
      </c>
      <c r="E391" s="113" t="s">
        <v>1288</v>
      </c>
      <c r="F391" s="113" t="s">
        <v>1288</v>
      </c>
    </row>
    <row r="392" spans="1:6" s="153" customFormat="1" ht="15" customHeight="1" x14ac:dyDescent="0.15">
      <c r="A392" s="65" t="s">
        <v>1249</v>
      </c>
      <c r="B392" s="65" t="s">
        <v>1250</v>
      </c>
      <c r="C392" s="191" t="s">
        <v>1263</v>
      </c>
      <c r="D392" s="197" t="s">
        <v>1288</v>
      </c>
      <c r="E392" s="113" t="s">
        <v>1288</v>
      </c>
      <c r="F392" s="113" t="s">
        <v>1288</v>
      </c>
    </row>
    <row r="393" spans="1:6" s="153" customFormat="1" ht="15" customHeight="1" x14ac:dyDescent="0.15">
      <c r="A393" s="65" t="s">
        <v>1251</v>
      </c>
      <c r="B393" s="65" t="s">
        <v>1252</v>
      </c>
      <c r="C393" s="191" t="s">
        <v>1263</v>
      </c>
      <c r="D393" s="197" t="s">
        <v>1288</v>
      </c>
      <c r="E393" s="113" t="s">
        <v>1288</v>
      </c>
      <c r="F393" s="113" t="s">
        <v>1288</v>
      </c>
    </row>
    <row r="394" spans="1:6" s="153" customFormat="1" ht="15" customHeight="1" x14ac:dyDescent="0.15">
      <c r="A394" s="65" t="s">
        <v>1253</v>
      </c>
      <c r="B394" s="65" t="s">
        <v>1252</v>
      </c>
      <c r="C394" s="191" t="s">
        <v>1263</v>
      </c>
      <c r="D394" s="197" t="s">
        <v>1288</v>
      </c>
      <c r="E394" s="113" t="s">
        <v>1288</v>
      </c>
      <c r="F394" s="113" t="s">
        <v>1288</v>
      </c>
    </row>
    <row r="395" spans="1:6" s="153" customFormat="1" ht="15" customHeight="1" x14ac:dyDescent="0.15">
      <c r="A395" s="65" t="s">
        <v>1254</v>
      </c>
      <c r="B395" s="65" t="s">
        <v>1252</v>
      </c>
      <c r="C395" s="191" t="s">
        <v>1263</v>
      </c>
      <c r="D395" s="197" t="s">
        <v>1288</v>
      </c>
      <c r="E395" s="113" t="s">
        <v>1288</v>
      </c>
      <c r="F395" s="113" t="s">
        <v>1288</v>
      </c>
    </row>
    <row r="396" spans="1:6" s="153" customFormat="1" ht="15" customHeight="1" x14ac:dyDescent="0.15">
      <c r="A396" s="65" t="s">
        <v>582</v>
      </c>
      <c r="B396" s="65" t="s">
        <v>579</v>
      </c>
      <c r="C396" s="191" t="s">
        <v>1263</v>
      </c>
      <c r="D396" s="197" t="s">
        <v>1288</v>
      </c>
      <c r="E396" s="113" t="s">
        <v>1288</v>
      </c>
      <c r="F396" s="113" t="s">
        <v>1288</v>
      </c>
    </row>
    <row r="397" spans="1:6" s="153" customFormat="1" ht="15" customHeight="1" x14ac:dyDescent="0.15">
      <c r="A397" s="65" t="s">
        <v>467</v>
      </c>
      <c r="B397" s="65" t="s">
        <v>1246</v>
      </c>
      <c r="C397" s="191" t="s">
        <v>1263</v>
      </c>
      <c r="D397" s="197" t="s">
        <v>1288</v>
      </c>
      <c r="E397" s="113" t="s">
        <v>1288</v>
      </c>
      <c r="F397" s="113" t="s">
        <v>1288</v>
      </c>
    </row>
    <row r="398" spans="1:6" s="153" customFormat="1" ht="15" customHeight="1" x14ac:dyDescent="0.15">
      <c r="A398" s="65" t="s">
        <v>630</v>
      </c>
      <c r="B398" s="65" t="s">
        <v>622</v>
      </c>
      <c r="C398" s="191" t="s">
        <v>1263</v>
      </c>
      <c r="D398" s="197" t="s">
        <v>1288</v>
      </c>
      <c r="E398" s="113" t="s">
        <v>1288</v>
      </c>
      <c r="F398" s="113" t="s">
        <v>1288</v>
      </c>
    </row>
    <row r="399" spans="1:6" s="153" customFormat="1" ht="15" customHeight="1" x14ac:dyDescent="0.15">
      <c r="A399" s="65" t="s">
        <v>1228</v>
      </c>
      <c r="B399" s="65" t="s">
        <v>622</v>
      </c>
      <c r="C399" s="191" t="s">
        <v>1263</v>
      </c>
      <c r="D399" s="197" t="s">
        <v>1288</v>
      </c>
      <c r="E399" s="113" t="s">
        <v>1288</v>
      </c>
      <c r="F399" s="113" t="s">
        <v>1288</v>
      </c>
    </row>
    <row r="400" spans="1:6" s="153" customFormat="1" ht="15" customHeight="1" x14ac:dyDescent="0.15">
      <c r="A400" s="65" t="s">
        <v>635</v>
      </c>
      <c r="B400" s="65" t="s">
        <v>633</v>
      </c>
      <c r="C400" s="191" t="s">
        <v>1263</v>
      </c>
      <c r="D400" s="197" t="s">
        <v>1288</v>
      </c>
      <c r="E400" s="113" t="s">
        <v>1288</v>
      </c>
      <c r="F400" s="113" t="s">
        <v>1288</v>
      </c>
    </row>
    <row r="401" spans="1:6" s="153" customFormat="1" ht="15" customHeight="1" x14ac:dyDescent="0.15">
      <c r="A401" s="65" t="s">
        <v>1258</v>
      </c>
      <c r="B401" s="65" t="s">
        <v>579</v>
      </c>
      <c r="C401" s="191" t="s">
        <v>1263</v>
      </c>
      <c r="D401" s="197" t="s">
        <v>1288</v>
      </c>
      <c r="E401" s="113" t="s">
        <v>1288</v>
      </c>
      <c r="F401" s="113" t="s">
        <v>1288</v>
      </c>
    </row>
    <row r="402" spans="1:6" s="153" customFormat="1" ht="15" customHeight="1" x14ac:dyDescent="0.15">
      <c r="A402" s="65" t="s">
        <v>1260</v>
      </c>
      <c r="B402" s="65" t="s">
        <v>1250</v>
      </c>
      <c r="C402" s="191" t="s">
        <v>1263</v>
      </c>
      <c r="D402" s="197" t="s">
        <v>1288</v>
      </c>
      <c r="E402" s="113" t="s">
        <v>1288</v>
      </c>
      <c r="F402" s="113" t="s">
        <v>1288</v>
      </c>
    </row>
    <row r="403" spans="1:6" s="153" customFormat="1" ht="15" customHeight="1" x14ac:dyDescent="0.15">
      <c r="A403" s="65" t="s">
        <v>1262</v>
      </c>
      <c r="B403" s="65" t="s">
        <v>1246</v>
      </c>
      <c r="C403" s="191" t="s">
        <v>1263</v>
      </c>
      <c r="D403" s="197" t="s">
        <v>1288</v>
      </c>
      <c r="E403" s="113" t="s">
        <v>1288</v>
      </c>
      <c r="F403" s="113" t="s">
        <v>1288</v>
      </c>
    </row>
    <row r="404" spans="1:6" ht="15" customHeight="1" x14ac:dyDescent="0.15">
      <c r="A404" s="145"/>
      <c r="B404" s="146"/>
      <c r="C404" s="144"/>
      <c r="D404" s="148"/>
      <c r="E404" s="157"/>
      <c r="F404" s="148"/>
    </row>
    <row r="405" spans="1:6" x14ac:dyDescent="0.15">
      <c r="A405" s="145"/>
      <c r="B405" s="146"/>
      <c r="C405" s="144"/>
      <c r="D405" s="148"/>
      <c r="E405" s="157"/>
      <c r="F405" s="148"/>
    </row>
    <row r="406" spans="1:6" x14ac:dyDescent="0.15">
      <c r="A406" s="145"/>
      <c r="B406" s="146"/>
      <c r="C406" s="144"/>
      <c r="D406" s="148"/>
      <c r="E406" s="157"/>
      <c r="F406" s="148"/>
    </row>
    <row r="407" spans="1:6" x14ac:dyDescent="0.15">
      <c r="A407" s="145"/>
      <c r="B407" s="146"/>
      <c r="C407" s="144"/>
      <c r="D407" s="148"/>
      <c r="E407" s="157"/>
      <c r="F407" s="148"/>
    </row>
    <row r="408" spans="1:6" x14ac:dyDescent="0.15">
      <c r="A408" s="145"/>
      <c r="B408" s="146"/>
      <c r="C408" s="144"/>
      <c r="D408" s="148"/>
      <c r="E408" s="157"/>
      <c r="F408" s="148"/>
    </row>
    <row r="409" spans="1:6" x14ac:dyDescent="0.15">
      <c r="A409" s="145"/>
      <c r="B409" s="146"/>
      <c r="C409" s="144"/>
      <c r="D409" s="148"/>
      <c r="E409" s="157"/>
      <c r="F409" s="148"/>
    </row>
    <row r="410" spans="1:6" x14ac:dyDescent="0.15">
      <c r="A410" s="145"/>
      <c r="B410" s="146"/>
      <c r="C410" s="144"/>
      <c r="D410" s="148"/>
      <c r="E410" s="157"/>
      <c r="F410" s="148"/>
    </row>
    <row r="411" spans="1:6" x14ac:dyDescent="0.15">
      <c r="A411" s="145"/>
      <c r="B411" s="146"/>
      <c r="C411" s="144"/>
      <c r="D411" s="148"/>
      <c r="E411" s="157"/>
      <c r="F411" s="148"/>
    </row>
    <row r="412" spans="1:6" x14ac:dyDescent="0.15">
      <c r="A412" s="145"/>
      <c r="B412" s="146"/>
      <c r="C412" s="144"/>
      <c r="D412" s="148"/>
      <c r="E412" s="157"/>
      <c r="F412" s="148"/>
    </row>
    <row r="413" spans="1:6" x14ac:dyDescent="0.15">
      <c r="A413" s="145"/>
      <c r="B413" s="146"/>
      <c r="C413" s="144"/>
      <c r="D413" s="148"/>
      <c r="E413" s="157"/>
      <c r="F413" s="148"/>
    </row>
    <row r="414" spans="1:6" x14ac:dyDescent="0.15">
      <c r="A414" s="145"/>
      <c r="B414" s="146"/>
      <c r="C414" s="144"/>
      <c r="D414" s="148"/>
      <c r="E414" s="157"/>
      <c r="F414" s="148"/>
    </row>
    <row r="415" spans="1:6" x14ac:dyDescent="0.15">
      <c r="A415" s="145"/>
      <c r="B415" s="146"/>
      <c r="C415" s="144"/>
      <c r="D415" s="148"/>
      <c r="E415" s="157"/>
      <c r="F415" s="148"/>
    </row>
    <row r="416" spans="1:6" x14ac:dyDescent="0.15">
      <c r="A416" s="145"/>
      <c r="B416" s="146"/>
      <c r="C416" s="144"/>
      <c r="D416" s="148"/>
      <c r="E416" s="157"/>
      <c r="F416" s="148"/>
    </row>
    <row r="417" spans="1:6" x14ac:dyDescent="0.15">
      <c r="A417" s="145"/>
      <c r="B417" s="146"/>
      <c r="C417" s="144"/>
      <c r="D417" s="148"/>
      <c r="E417" s="157"/>
      <c r="F417" s="148"/>
    </row>
    <row r="418" spans="1:6" x14ac:dyDescent="0.15">
      <c r="A418" s="145"/>
      <c r="B418" s="146"/>
      <c r="C418" s="144"/>
      <c r="D418" s="148"/>
      <c r="E418" s="157"/>
      <c r="F418" s="148"/>
    </row>
    <row r="419" spans="1:6" x14ac:dyDescent="0.15">
      <c r="A419" s="145"/>
      <c r="B419" s="146"/>
      <c r="C419" s="144"/>
      <c r="D419" s="148"/>
      <c r="E419" s="157"/>
      <c r="F419" s="148"/>
    </row>
    <row r="420" spans="1:6" x14ac:dyDescent="0.15">
      <c r="A420" s="145"/>
      <c r="B420" s="146"/>
      <c r="C420" s="144"/>
      <c r="D420" s="148"/>
      <c r="E420" s="157"/>
      <c r="F420" s="148"/>
    </row>
    <row r="421" spans="1:6" x14ac:dyDescent="0.15">
      <c r="A421" s="145"/>
      <c r="B421" s="146"/>
      <c r="C421" s="144"/>
      <c r="D421" s="148"/>
      <c r="E421" s="157"/>
      <c r="F421" s="148"/>
    </row>
    <row r="422" spans="1:6" x14ac:dyDescent="0.15">
      <c r="A422" s="145"/>
      <c r="B422" s="146"/>
      <c r="C422" s="144"/>
      <c r="D422" s="148"/>
      <c r="E422" s="157"/>
      <c r="F422" s="148"/>
    </row>
    <row r="423" spans="1:6" x14ac:dyDescent="0.15">
      <c r="A423" s="145"/>
      <c r="B423" s="146"/>
      <c r="C423" s="144"/>
      <c r="D423" s="148"/>
      <c r="E423" s="157"/>
      <c r="F423" s="148"/>
    </row>
    <row r="424" spans="1:6" x14ac:dyDescent="0.15">
      <c r="A424" s="145"/>
      <c r="B424" s="146"/>
      <c r="C424" s="144"/>
      <c r="D424" s="148"/>
      <c r="E424" s="157"/>
      <c r="F424" s="148"/>
    </row>
    <row r="425" spans="1:6" x14ac:dyDescent="0.15">
      <c r="A425" s="145"/>
      <c r="B425" s="146"/>
      <c r="C425" s="144"/>
      <c r="D425" s="148"/>
      <c r="E425" s="157"/>
      <c r="F425" s="148"/>
    </row>
    <row r="426" spans="1:6" x14ac:dyDescent="0.15">
      <c r="A426" s="145"/>
      <c r="B426" s="146"/>
      <c r="C426" s="144"/>
      <c r="D426" s="148"/>
      <c r="E426" s="157"/>
      <c r="F426" s="148"/>
    </row>
    <row r="427" spans="1:6" x14ac:dyDescent="0.15">
      <c r="A427" s="145"/>
      <c r="B427" s="146"/>
      <c r="C427" s="144"/>
      <c r="D427" s="148"/>
      <c r="E427" s="157"/>
      <c r="F427" s="148"/>
    </row>
    <row r="428" spans="1:6" x14ac:dyDescent="0.15">
      <c r="A428" s="145"/>
      <c r="B428" s="146"/>
      <c r="C428" s="144"/>
      <c r="D428" s="148"/>
      <c r="E428" s="157"/>
      <c r="F428" s="148"/>
    </row>
    <row r="429" spans="1:6" x14ac:dyDescent="0.15">
      <c r="A429" s="145"/>
      <c r="B429" s="146"/>
      <c r="C429" s="144"/>
      <c r="D429" s="148"/>
      <c r="E429" s="157"/>
      <c r="F429" s="148"/>
    </row>
    <row r="430" spans="1:6" x14ac:dyDescent="0.15">
      <c r="A430" s="145"/>
      <c r="B430" s="146"/>
      <c r="C430" s="144"/>
      <c r="D430" s="148"/>
      <c r="E430" s="157"/>
      <c r="F430" s="148"/>
    </row>
    <row r="431" spans="1:6" x14ac:dyDescent="0.15">
      <c r="A431" s="145"/>
      <c r="B431" s="146"/>
      <c r="C431" s="144"/>
      <c r="D431" s="148"/>
      <c r="E431" s="157"/>
      <c r="F431" s="148"/>
    </row>
    <row r="432" spans="1:6" x14ac:dyDescent="0.15">
      <c r="A432" s="145"/>
      <c r="B432" s="146"/>
      <c r="C432" s="144"/>
      <c r="D432" s="148"/>
      <c r="E432" s="157"/>
      <c r="F432" s="148"/>
    </row>
    <row r="433" spans="1:6" x14ac:dyDescent="0.15">
      <c r="A433" s="145"/>
      <c r="B433" s="146"/>
      <c r="C433" s="144"/>
      <c r="D433" s="148"/>
      <c r="E433" s="157"/>
      <c r="F433" s="148"/>
    </row>
    <row r="434" spans="1:6" x14ac:dyDescent="0.15">
      <c r="A434" s="145"/>
      <c r="B434" s="146"/>
      <c r="C434" s="144"/>
      <c r="D434" s="148"/>
      <c r="E434" s="157"/>
      <c r="F434" s="148"/>
    </row>
    <row r="435" spans="1:6" x14ac:dyDescent="0.15">
      <c r="A435" s="145"/>
      <c r="B435" s="146"/>
      <c r="C435" s="144"/>
      <c r="D435" s="148"/>
      <c r="E435" s="157"/>
      <c r="F435" s="148"/>
    </row>
    <row r="436" spans="1:6" x14ac:dyDescent="0.15">
      <c r="A436" s="145"/>
      <c r="B436" s="146"/>
      <c r="C436" s="144"/>
      <c r="D436" s="148"/>
      <c r="E436" s="157"/>
      <c r="F436" s="148"/>
    </row>
    <row r="437" spans="1:6" x14ac:dyDescent="0.15">
      <c r="A437" s="145"/>
      <c r="B437" s="146"/>
      <c r="C437" s="144"/>
      <c r="D437" s="148"/>
      <c r="E437" s="157"/>
      <c r="F437" s="148"/>
    </row>
    <row r="438" spans="1:6" x14ac:dyDescent="0.15">
      <c r="A438" s="145"/>
      <c r="B438" s="146"/>
      <c r="C438" s="144"/>
      <c r="D438" s="148"/>
      <c r="E438" s="157"/>
      <c r="F438" s="148"/>
    </row>
    <row r="439" spans="1:6" x14ac:dyDescent="0.15">
      <c r="A439" s="145"/>
      <c r="B439" s="146"/>
      <c r="C439" s="144"/>
      <c r="D439" s="148"/>
      <c r="E439" s="157"/>
      <c r="F439" s="148"/>
    </row>
    <row r="440" spans="1:6" x14ac:dyDescent="0.15">
      <c r="A440" s="145"/>
      <c r="B440" s="146"/>
      <c r="C440" s="144"/>
      <c r="D440" s="148"/>
      <c r="E440" s="157"/>
      <c r="F440" s="148"/>
    </row>
    <row r="441" spans="1:6" x14ac:dyDescent="0.15">
      <c r="A441" s="145"/>
      <c r="B441" s="146"/>
      <c r="C441" s="144"/>
      <c r="D441" s="148"/>
      <c r="E441" s="157"/>
      <c r="F441" s="148"/>
    </row>
    <row r="442" spans="1:6" x14ac:dyDescent="0.15">
      <c r="A442" s="145"/>
      <c r="B442" s="146"/>
      <c r="C442" s="144"/>
      <c r="D442" s="148"/>
      <c r="E442" s="157"/>
      <c r="F442" s="148"/>
    </row>
    <row r="443" spans="1:6" x14ac:dyDescent="0.15">
      <c r="A443" s="145"/>
      <c r="B443" s="146"/>
      <c r="C443" s="144"/>
      <c r="D443" s="148"/>
      <c r="E443" s="157"/>
      <c r="F443" s="148"/>
    </row>
    <row r="444" spans="1:6" x14ac:dyDescent="0.15">
      <c r="A444" s="145"/>
      <c r="B444" s="146"/>
      <c r="C444" s="144"/>
      <c r="D444" s="148"/>
      <c r="E444" s="157"/>
      <c r="F444" s="148"/>
    </row>
    <row r="445" spans="1:6" x14ac:dyDescent="0.15">
      <c r="A445" s="145"/>
      <c r="B445" s="146"/>
      <c r="C445" s="144"/>
      <c r="D445" s="148"/>
      <c r="E445" s="157"/>
      <c r="F445" s="148"/>
    </row>
    <row r="446" spans="1:6" x14ac:dyDescent="0.15">
      <c r="A446" s="145"/>
      <c r="B446" s="146"/>
      <c r="C446" s="144"/>
      <c r="D446" s="148"/>
      <c r="E446" s="157"/>
      <c r="F446" s="148"/>
    </row>
    <row r="447" spans="1:6" x14ac:dyDescent="0.15">
      <c r="A447" s="145"/>
      <c r="B447" s="146"/>
      <c r="C447" s="144"/>
      <c r="D447" s="148"/>
      <c r="E447" s="157"/>
      <c r="F447" s="148"/>
    </row>
    <row r="448" spans="1:6" x14ac:dyDescent="0.15">
      <c r="A448" s="145"/>
      <c r="B448" s="146"/>
      <c r="C448" s="144"/>
      <c r="D448" s="148"/>
      <c r="E448" s="157"/>
      <c r="F448" s="148"/>
    </row>
    <row r="449" spans="1:6" x14ac:dyDescent="0.15">
      <c r="A449" s="145"/>
      <c r="B449" s="146"/>
      <c r="C449" s="144"/>
      <c r="D449" s="148"/>
      <c r="E449" s="157"/>
      <c r="F449" s="148"/>
    </row>
    <row r="450" spans="1:6" x14ac:dyDescent="0.15">
      <c r="A450" s="145"/>
      <c r="B450" s="146"/>
      <c r="C450" s="144"/>
      <c r="D450" s="148"/>
      <c r="E450" s="157"/>
      <c r="F450" s="148"/>
    </row>
    <row r="451" spans="1:6" x14ac:dyDescent="0.15">
      <c r="A451" s="145"/>
      <c r="B451" s="146"/>
      <c r="C451" s="144"/>
      <c r="D451" s="148"/>
      <c r="E451" s="157"/>
      <c r="F451" s="148"/>
    </row>
    <row r="452" spans="1:6" x14ac:dyDescent="0.15">
      <c r="A452" s="145"/>
      <c r="B452" s="146"/>
      <c r="C452" s="144"/>
      <c r="D452" s="148"/>
      <c r="E452" s="157"/>
      <c r="F452" s="148"/>
    </row>
    <row r="453" spans="1:6" x14ac:dyDescent="0.15">
      <c r="A453" s="145"/>
      <c r="B453" s="146"/>
      <c r="C453" s="144"/>
      <c r="D453" s="148"/>
      <c r="E453" s="157"/>
      <c r="F453" s="148"/>
    </row>
    <row r="454" spans="1:6" x14ac:dyDescent="0.15">
      <c r="A454" s="145"/>
      <c r="B454" s="146"/>
      <c r="C454" s="144"/>
      <c r="D454" s="148"/>
      <c r="E454" s="157"/>
      <c r="F454" s="148"/>
    </row>
    <row r="455" spans="1:6" x14ac:dyDescent="0.15">
      <c r="A455" s="145"/>
      <c r="B455" s="146"/>
      <c r="C455" s="144"/>
      <c r="D455" s="148"/>
      <c r="E455" s="157"/>
      <c r="F455" s="148"/>
    </row>
    <row r="456" spans="1:6" x14ac:dyDescent="0.15">
      <c r="A456" s="145"/>
      <c r="B456" s="146"/>
      <c r="C456" s="144"/>
      <c r="D456" s="148"/>
      <c r="E456" s="157"/>
      <c r="F456" s="148"/>
    </row>
    <row r="457" spans="1:6" x14ac:dyDescent="0.15">
      <c r="A457" s="145"/>
      <c r="B457" s="146"/>
      <c r="C457" s="144"/>
      <c r="D457" s="148"/>
      <c r="E457" s="157"/>
      <c r="F457" s="148"/>
    </row>
    <row r="458" spans="1:6" x14ac:dyDescent="0.15">
      <c r="A458" s="145"/>
      <c r="B458" s="146"/>
      <c r="C458" s="144"/>
      <c r="D458" s="148"/>
      <c r="E458" s="157"/>
      <c r="F458" s="148"/>
    </row>
    <row r="459" spans="1:6" x14ac:dyDescent="0.15">
      <c r="A459" s="145"/>
      <c r="B459" s="146"/>
      <c r="C459" s="144"/>
      <c r="D459" s="148"/>
      <c r="E459" s="157"/>
      <c r="F459" s="148"/>
    </row>
    <row r="460" spans="1:6" x14ac:dyDescent="0.15">
      <c r="A460" s="145"/>
      <c r="B460" s="146"/>
      <c r="C460" s="144"/>
      <c r="D460" s="148"/>
      <c r="E460" s="157"/>
      <c r="F460" s="148"/>
    </row>
    <row r="461" spans="1:6" x14ac:dyDescent="0.15">
      <c r="A461" s="145"/>
      <c r="B461" s="146"/>
      <c r="C461" s="144"/>
      <c r="D461" s="148"/>
      <c r="E461" s="157"/>
      <c r="F461" s="148"/>
    </row>
    <row r="462" spans="1:6" x14ac:dyDescent="0.15">
      <c r="A462" s="145"/>
      <c r="B462" s="146"/>
      <c r="C462" s="144"/>
      <c r="D462" s="148"/>
      <c r="E462" s="157"/>
      <c r="F462" s="148"/>
    </row>
    <row r="463" spans="1:6" x14ac:dyDescent="0.15">
      <c r="A463" s="145"/>
      <c r="B463" s="146"/>
      <c r="C463" s="144"/>
      <c r="D463" s="148"/>
      <c r="E463" s="157"/>
      <c r="F463" s="148"/>
    </row>
    <row r="464" spans="1:6" x14ac:dyDescent="0.15">
      <c r="A464" s="145"/>
      <c r="B464" s="146"/>
      <c r="C464" s="144"/>
      <c r="D464" s="148"/>
      <c r="E464" s="157"/>
      <c r="F464" s="148"/>
    </row>
    <row r="465" spans="1:6" x14ac:dyDescent="0.15">
      <c r="A465" s="145"/>
      <c r="B465" s="146"/>
      <c r="C465" s="144"/>
      <c r="D465" s="148"/>
      <c r="E465" s="157"/>
      <c r="F465" s="148"/>
    </row>
    <row r="466" spans="1:6" x14ac:dyDescent="0.15">
      <c r="A466" s="145"/>
      <c r="B466" s="146"/>
      <c r="C466" s="144"/>
      <c r="D466" s="148"/>
      <c r="E466" s="157"/>
      <c r="F466" s="148"/>
    </row>
    <row r="467" spans="1:6" x14ac:dyDescent="0.15">
      <c r="A467" s="145"/>
      <c r="B467" s="146"/>
      <c r="C467" s="144"/>
      <c r="D467" s="148"/>
      <c r="E467" s="157"/>
      <c r="F467" s="148"/>
    </row>
    <row r="468" spans="1:6" x14ac:dyDescent="0.15">
      <c r="A468" s="145"/>
      <c r="B468" s="146"/>
      <c r="C468" s="144"/>
      <c r="D468" s="148"/>
      <c r="E468" s="157"/>
      <c r="F468" s="148"/>
    </row>
    <row r="469" spans="1:6" x14ac:dyDescent="0.15">
      <c r="A469" s="145"/>
      <c r="B469" s="146"/>
      <c r="C469" s="144"/>
      <c r="D469" s="148"/>
      <c r="E469" s="157"/>
      <c r="F469" s="148"/>
    </row>
    <row r="470" spans="1:6" x14ac:dyDescent="0.15">
      <c r="A470" s="145"/>
      <c r="B470" s="146"/>
      <c r="C470" s="144"/>
      <c r="D470" s="148"/>
      <c r="E470" s="157"/>
      <c r="F470" s="148"/>
    </row>
    <row r="471" spans="1:6" x14ac:dyDescent="0.15">
      <c r="A471" s="145"/>
      <c r="B471" s="146"/>
      <c r="C471" s="144"/>
      <c r="D471" s="148"/>
      <c r="E471" s="157"/>
      <c r="F471" s="148"/>
    </row>
    <row r="472" spans="1:6" x14ac:dyDescent="0.15">
      <c r="A472" s="145"/>
      <c r="B472" s="146"/>
      <c r="C472" s="144"/>
      <c r="D472" s="148"/>
      <c r="E472" s="157"/>
      <c r="F472" s="148"/>
    </row>
    <row r="473" spans="1:6" x14ac:dyDescent="0.15">
      <c r="A473" s="145"/>
      <c r="B473" s="146"/>
      <c r="C473" s="144"/>
      <c r="D473" s="148"/>
      <c r="E473" s="157"/>
      <c r="F473" s="148"/>
    </row>
    <row r="474" spans="1:6" x14ac:dyDescent="0.15">
      <c r="A474" s="145"/>
      <c r="B474" s="146"/>
      <c r="C474" s="144"/>
      <c r="D474" s="148"/>
      <c r="E474" s="157"/>
      <c r="F474" s="148"/>
    </row>
    <row r="475" spans="1:6" x14ac:dyDescent="0.15">
      <c r="A475" s="145"/>
      <c r="B475" s="146"/>
      <c r="C475" s="144"/>
      <c r="D475" s="148"/>
      <c r="E475" s="157"/>
      <c r="F475" s="148"/>
    </row>
    <row r="476" spans="1:6" x14ac:dyDescent="0.15">
      <c r="A476" s="145"/>
      <c r="B476" s="146"/>
      <c r="C476" s="144"/>
      <c r="D476" s="148"/>
      <c r="E476" s="157"/>
      <c r="F476" s="148"/>
    </row>
    <row r="477" spans="1:6" x14ac:dyDescent="0.15">
      <c r="A477" s="145"/>
      <c r="B477" s="146"/>
      <c r="C477" s="144"/>
      <c r="D477" s="148"/>
      <c r="E477" s="157"/>
      <c r="F477" s="148"/>
    </row>
    <row r="478" spans="1:6" x14ac:dyDescent="0.15">
      <c r="A478" s="145"/>
      <c r="B478" s="146"/>
      <c r="C478" s="144"/>
      <c r="D478" s="148"/>
      <c r="E478" s="157"/>
      <c r="F478" s="148"/>
    </row>
    <row r="479" spans="1:6" x14ac:dyDescent="0.15">
      <c r="A479" s="145"/>
      <c r="B479" s="146"/>
      <c r="C479" s="144"/>
      <c r="D479" s="148"/>
      <c r="E479" s="157"/>
      <c r="F479" s="148"/>
    </row>
    <row r="480" spans="1:6" x14ac:dyDescent="0.15">
      <c r="A480" s="145"/>
      <c r="B480" s="146"/>
      <c r="C480" s="144"/>
      <c r="D480" s="148"/>
      <c r="E480" s="157"/>
      <c r="F480" s="148"/>
    </row>
    <row r="481" spans="1:6" x14ac:dyDescent="0.15">
      <c r="A481" s="145"/>
      <c r="B481" s="146"/>
      <c r="C481" s="144"/>
      <c r="D481" s="148"/>
      <c r="E481" s="157"/>
      <c r="F481" s="148"/>
    </row>
    <row r="482" spans="1:6" x14ac:dyDescent="0.15">
      <c r="A482" s="145"/>
      <c r="B482" s="146"/>
      <c r="C482" s="144"/>
      <c r="D482" s="148"/>
      <c r="E482" s="157"/>
      <c r="F482" s="148"/>
    </row>
    <row r="483" spans="1:6" x14ac:dyDescent="0.15">
      <c r="A483" s="145"/>
      <c r="B483" s="146"/>
      <c r="C483" s="144"/>
      <c r="D483" s="148"/>
      <c r="E483" s="157"/>
      <c r="F483" s="148"/>
    </row>
    <row r="484" spans="1:6" x14ac:dyDescent="0.15">
      <c r="A484" s="145"/>
      <c r="B484" s="146"/>
      <c r="C484" s="144"/>
      <c r="D484" s="148"/>
      <c r="E484" s="157"/>
      <c r="F484" s="148"/>
    </row>
    <row r="485" spans="1:6" x14ac:dyDescent="0.15">
      <c r="A485" s="145"/>
      <c r="B485" s="146"/>
      <c r="C485" s="144"/>
      <c r="D485" s="148"/>
      <c r="E485" s="157"/>
      <c r="F485" s="148"/>
    </row>
    <row r="486" spans="1:6" x14ac:dyDescent="0.15">
      <c r="A486" s="145"/>
      <c r="B486" s="146"/>
      <c r="C486" s="144"/>
      <c r="D486" s="148"/>
      <c r="E486" s="157"/>
      <c r="F486" s="148"/>
    </row>
    <row r="487" spans="1:6" x14ac:dyDescent="0.15">
      <c r="A487" s="145"/>
      <c r="B487" s="146"/>
      <c r="C487" s="144"/>
      <c r="D487" s="148"/>
      <c r="E487" s="157"/>
      <c r="F487" s="148"/>
    </row>
    <row r="488" spans="1:6" x14ac:dyDescent="0.15">
      <c r="A488" s="145"/>
      <c r="B488" s="146"/>
      <c r="C488" s="144"/>
      <c r="D488" s="148"/>
      <c r="E488" s="157"/>
      <c r="F488" s="148"/>
    </row>
    <row r="489" spans="1:6" x14ac:dyDescent="0.15">
      <c r="A489" s="145"/>
      <c r="B489" s="146"/>
      <c r="C489" s="144"/>
      <c r="D489" s="148"/>
      <c r="E489" s="157"/>
      <c r="F489" s="148"/>
    </row>
    <row r="490" spans="1:6" x14ac:dyDescent="0.15">
      <c r="A490" s="145"/>
      <c r="B490" s="146"/>
      <c r="C490" s="144"/>
      <c r="D490" s="148"/>
      <c r="E490" s="157"/>
      <c r="F490" s="148"/>
    </row>
    <row r="491" spans="1:6" x14ac:dyDescent="0.15">
      <c r="A491" s="145"/>
      <c r="B491" s="146"/>
      <c r="C491" s="144"/>
      <c r="D491" s="148"/>
      <c r="E491" s="157"/>
      <c r="F491" s="148"/>
    </row>
    <row r="492" spans="1:6" x14ac:dyDescent="0.15">
      <c r="A492" s="145"/>
      <c r="B492" s="146"/>
      <c r="C492" s="144"/>
      <c r="D492" s="148"/>
      <c r="E492" s="157"/>
      <c r="F492" s="148"/>
    </row>
    <row r="493" spans="1:6" x14ac:dyDescent="0.15">
      <c r="A493" s="145"/>
      <c r="B493" s="146"/>
      <c r="C493" s="144"/>
      <c r="D493" s="148"/>
      <c r="E493" s="157"/>
      <c r="F493" s="148"/>
    </row>
    <row r="494" spans="1:6" x14ac:dyDescent="0.15">
      <c r="A494" s="145"/>
      <c r="B494" s="146"/>
      <c r="C494" s="144"/>
      <c r="D494" s="148"/>
      <c r="E494" s="157"/>
      <c r="F494" s="148"/>
    </row>
    <row r="495" spans="1:6" x14ac:dyDescent="0.15">
      <c r="A495" s="145"/>
      <c r="B495" s="146"/>
      <c r="C495" s="144"/>
      <c r="D495" s="148"/>
      <c r="E495" s="157"/>
      <c r="F495" s="148"/>
    </row>
    <row r="496" spans="1:6" x14ac:dyDescent="0.15">
      <c r="A496" s="145"/>
      <c r="B496" s="146"/>
      <c r="C496" s="144"/>
      <c r="D496" s="148"/>
      <c r="E496" s="157"/>
      <c r="F496" s="148"/>
    </row>
    <row r="497" spans="1:6" x14ac:dyDescent="0.15">
      <c r="A497" s="145"/>
      <c r="B497" s="146"/>
      <c r="C497" s="144"/>
      <c r="D497" s="148"/>
      <c r="E497" s="157"/>
      <c r="F497" s="148"/>
    </row>
    <row r="498" spans="1:6" x14ac:dyDescent="0.15">
      <c r="A498" s="145"/>
      <c r="B498" s="146"/>
      <c r="C498" s="144"/>
      <c r="D498" s="148"/>
      <c r="E498" s="157"/>
      <c r="F498" s="148"/>
    </row>
    <row r="499" spans="1:6" x14ac:dyDescent="0.15">
      <c r="A499" s="145"/>
      <c r="B499" s="146"/>
      <c r="C499" s="144"/>
      <c r="D499" s="148"/>
      <c r="E499" s="157"/>
      <c r="F499" s="148"/>
    </row>
    <row r="500" spans="1:6" x14ac:dyDescent="0.15">
      <c r="A500" s="145"/>
      <c r="B500" s="146"/>
      <c r="C500" s="144"/>
      <c r="D500" s="148"/>
      <c r="E500" s="157"/>
      <c r="F500" s="148"/>
    </row>
    <row r="501" spans="1:6" x14ac:dyDescent="0.15">
      <c r="A501" s="145"/>
      <c r="B501" s="146"/>
      <c r="C501" s="144"/>
      <c r="D501" s="148"/>
      <c r="E501" s="157"/>
      <c r="F501" s="148"/>
    </row>
    <row r="502" spans="1:6" x14ac:dyDescent="0.15">
      <c r="A502" s="145"/>
      <c r="B502" s="146"/>
      <c r="C502" s="144"/>
      <c r="D502" s="148"/>
      <c r="E502" s="157"/>
      <c r="F502" s="148"/>
    </row>
    <row r="503" spans="1:6" x14ac:dyDescent="0.15">
      <c r="A503" s="145"/>
      <c r="B503" s="146"/>
      <c r="C503" s="144"/>
      <c r="D503" s="148"/>
      <c r="E503" s="157"/>
      <c r="F503" s="148"/>
    </row>
    <row r="504" spans="1:6" x14ac:dyDescent="0.15">
      <c r="A504" s="145"/>
      <c r="B504" s="146"/>
      <c r="C504" s="144"/>
      <c r="D504" s="148"/>
      <c r="E504" s="157"/>
      <c r="F504" s="148"/>
    </row>
    <row r="505" spans="1:6" x14ac:dyDescent="0.15">
      <c r="A505" s="145"/>
      <c r="B505" s="146"/>
      <c r="C505" s="144"/>
      <c r="D505" s="148"/>
      <c r="E505" s="157"/>
      <c r="F505" s="148"/>
    </row>
    <row r="506" spans="1:6" x14ac:dyDescent="0.15">
      <c r="A506" s="145"/>
      <c r="B506" s="146"/>
      <c r="C506" s="144"/>
      <c r="D506" s="148"/>
      <c r="E506" s="157"/>
      <c r="F506" s="148"/>
    </row>
    <row r="507" spans="1:6" x14ac:dyDescent="0.15">
      <c r="A507" s="145"/>
      <c r="B507" s="146"/>
      <c r="C507" s="144"/>
      <c r="D507" s="148"/>
      <c r="E507" s="157"/>
      <c r="F507" s="148"/>
    </row>
    <row r="508" spans="1:6" x14ac:dyDescent="0.15">
      <c r="A508" s="145"/>
      <c r="B508" s="146"/>
      <c r="C508" s="144"/>
      <c r="D508" s="148"/>
      <c r="E508" s="157"/>
      <c r="F508" s="148"/>
    </row>
    <row r="509" spans="1:6" x14ac:dyDescent="0.15">
      <c r="A509" s="145"/>
      <c r="B509" s="146"/>
      <c r="C509" s="144"/>
      <c r="D509" s="148"/>
      <c r="E509" s="157"/>
      <c r="F509" s="148"/>
    </row>
    <row r="510" spans="1:6" x14ac:dyDescent="0.15">
      <c r="A510" s="145"/>
      <c r="B510" s="146"/>
      <c r="C510" s="144"/>
      <c r="D510" s="148"/>
      <c r="E510" s="157"/>
      <c r="F510" s="148"/>
    </row>
    <row r="511" spans="1:6" x14ac:dyDescent="0.15">
      <c r="A511" s="145"/>
      <c r="B511" s="146"/>
      <c r="C511" s="144"/>
      <c r="D511" s="148"/>
      <c r="E511" s="157"/>
      <c r="F511" s="148"/>
    </row>
    <row r="512" spans="1:6" x14ac:dyDescent="0.15">
      <c r="A512" s="145"/>
      <c r="B512" s="146"/>
      <c r="C512" s="144"/>
      <c r="D512" s="148"/>
      <c r="E512" s="157"/>
      <c r="F512" s="148"/>
    </row>
    <row r="513" spans="1:6" x14ac:dyDescent="0.15">
      <c r="A513" s="145"/>
      <c r="B513" s="146"/>
      <c r="C513" s="144"/>
      <c r="D513" s="148"/>
      <c r="E513" s="157"/>
      <c r="F513" s="148"/>
    </row>
    <row r="514" spans="1:6" x14ac:dyDescent="0.15">
      <c r="A514" s="145"/>
      <c r="B514" s="146"/>
      <c r="C514" s="144"/>
      <c r="D514" s="148"/>
      <c r="E514" s="157"/>
      <c r="F514" s="148"/>
    </row>
    <row r="515" spans="1:6" x14ac:dyDescent="0.15">
      <c r="A515" s="145"/>
      <c r="B515" s="146"/>
      <c r="C515" s="144"/>
      <c r="D515" s="148"/>
      <c r="E515" s="157"/>
      <c r="F515" s="148"/>
    </row>
    <row r="516" spans="1:6" x14ac:dyDescent="0.15">
      <c r="A516" s="145"/>
      <c r="B516" s="146"/>
      <c r="C516" s="144"/>
      <c r="D516" s="148"/>
      <c r="E516" s="157"/>
      <c r="F516" s="148"/>
    </row>
    <row r="517" spans="1:6" x14ac:dyDescent="0.15">
      <c r="A517" s="145"/>
      <c r="B517" s="146"/>
      <c r="C517" s="144"/>
      <c r="D517" s="148"/>
      <c r="E517" s="157"/>
      <c r="F517" s="148"/>
    </row>
    <row r="518" spans="1:6" x14ac:dyDescent="0.15">
      <c r="A518" s="145"/>
      <c r="B518" s="146"/>
      <c r="C518" s="144"/>
      <c r="D518" s="148"/>
      <c r="E518" s="157"/>
      <c r="F518" s="148"/>
    </row>
    <row r="519" spans="1:6" x14ac:dyDescent="0.15">
      <c r="A519" s="145"/>
      <c r="B519" s="146"/>
      <c r="C519" s="144"/>
      <c r="D519" s="148"/>
      <c r="E519" s="157"/>
      <c r="F519" s="148"/>
    </row>
    <row r="520" spans="1:6" x14ac:dyDescent="0.15">
      <c r="A520" s="145"/>
      <c r="B520" s="146"/>
      <c r="C520" s="144"/>
      <c r="D520" s="148"/>
      <c r="E520" s="157"/>
      <c r="F520" s="148"/>
    </row>
    <row r="521" spans="1:6" x14ac:dyDescent="0.15">
      <c r="A521" s="145"/>
      <c r="B521" s="146"/>
      <c r="C521" s="144"/>
      <c r="D521" s="148"/>
      <c r="E521" s="157"/>
      <c r="F521" s="148"/>
    </row>
    <row r="522" spans="1:6" x14ac:dyDescent="0.15">
      <c r="A522" s="145"/>
      <c r="B522" s="146"/>
      <c r="C522" s="144"/>
      <c r="D522" s="148"/>
      <c r="E522" s="157"/>
      <c r="F522" s="148"/>
    </row>
    <row r="523" spans="1:6" x14ac:dyDescent="0.15">
      <c r="A523" s="145"/>
      <c r="B523" s="146"/>
      <c r="C523" s="144"/>
      <c r="D523" s="148"/>
      <c r="E523" s="157"/>
      <c r="F523" s="148"/>
    </row>
    <row r="524" spans="1:6" x14ac:dyDescent="0.15">
      <c r="A524" s="145"/>
      <c r="B524" s="146"/>
      <c r="C524" s="144"/>
      <c r="D524" s="148"/>
      <c r="E524" s="157"/>
      <c r="F524" s="148"/>
    </row>
    <row r="525" spans="1:6" x14ac:dyDescent="0.15">
      <c r="A525" s="145"/>
      <c r="B525" s="146"/>
      <c r="C525" s="144"/>
      <c r="D525" s="148"/>
      <c r="E525" s="157"/>
      <c r="F525" s="148"/>
    </row>
    <row r="526" spans="1:6" x14ac:dyDescent="0.15">
      <c r="A526" s="145"/>
      <c r="B526" s="146"/>
      <c r="C526" s="144"/>
      <c r="D526" s="148"/>
      <c r="E526" s="157"/>
      <c r="F526" s="148"/>
    </row>
    <row r="527" spans="1:6" x14ac:dyDescent="0.15">
      <c r="A527" s="145"/>
      <c r="B527" s="146"/>
      <c r="C527" s="144"/>
      <c r="D527" s="148"/>
      <c r="E527" s="157"/>
      <c r="F527" s="148"/>
    </row>
    <row r="528" spans="1:6" x14ac:dyDescent="0.15">
      <c r="A528" s="145"/>
      <c r="B528" s="146"/>
      <c r="C528" s="144"/>
      <c r="D528" s="148"/>
      <c r="E528" s="157"/>
      <c r="F528" s="148"/>
    </row>
    <row r="529" spans="1:6" x14ac:dyDescent="0.15">
      <c r="A529" s="145"/>
      <c r="B529" s="146"/>
      <c r="C529" s="144"/>
      <c r="D529" s="148"/>
      <c r="E529" s="157"/>
      <c r="F529" s="148"/>
    </row>
    <row r="530" spans="1:6" x14ac:dyDescent="0.15">
      <c r="A530" s="145"/>
      <c r="B530" s="146"/>
      <c r="C530" s="144"/>
      <c r="D530" s="148"/>
      <c r="E530" s="157"/>
      <c r="F530" s="148"/>
    </row>
    <row r="531" spans="1:6" x14ac:dyDescent="0.15">
      <c r="A531" s="145"/>
      <c r="B531" s="146"/>
      <c r="C531" s="144"/>
      <c r="D531" s="148"/>
      <c r="E531" s="157"/>
      <c r="F531" s="148"/>
    </row>
    <row r="532" spans="1:6" x14ac:dyDescent="0.15">
      <c r="A532" s="145"/>
      <c r="B532" s="146"/>
      <c r="C532" s="144"/>
      <c r="D532" s="148"/>
      <c r="E532" s="157"/>
      <c r="F532" s="148"/>
    </row>
    <row r="533" spans="1:6" x14ac:dyDescent="0.15">
      <c r="A533" s="145"/>
      <c r="B533" s="146"/>
      <c r="C533" s="144"/>
      <c r="D533" s="148"/>
      <c r="E533" s="157"/>
      <c r="F533" s="148"/>
    </row>
    <row r="534" spans="1:6" x14ac:dyDescent="0.15">
      <c r="A534" s="145"/>
      <c r="B534" s="146"/>
      <c r="C534" s="144"/>
      <c r="D534" s="148"/>
      <c r="E534" s="157"/>
      <c r="F534" s="148"/>
    </row>
    <row r="535" spans="1:6" x14ac:dyDescent="0.15">
      <c r="A535" s="145"/>
      <c r="B535" s="146"/>
      <c r="C535" s="144"/>
      <c r="D535" s="148"/>
      <c r="E535" s="157"/>
      <c r="F535" s="148"/>
    </row>
    <row r="536" spans="1:6" x14ac:dyDescent="0.15">
      <c r="A536" s="145"/>
      <c r="B536" s="146"/>
      <c r="C536" s="144"/>
      <c r="D536" s="148"/>
      <c r="E536" s="157"/>
      <c r="F536" s="148"/>
    </row>
    <row r="537" spans="1:6" x14ac:dyDescent="0.15">
      <c r="A537" s="145"/>
      <c r="B537" s="146"/>
      <c r="C537" s="144"/>
      <c r="D537" s="148"/>
      <c r="E537" s="157"/>
      <c r="F537" s="148"/>
    </row>
    <row r="538" spans="1:6" x14ac:dyDescent="0.15">
      <c r="A538" s="145"/>
      <c r="B538" s="146"/>
      <c r="C538" s="144"/>
      <c r="D538" s="148"/>
      <c r="E538" s="157"/>
      <c r="F538" s="148"/>
    </row>
    <row r="539" spans="1:6" x14ac:dyDescent="0.15">
      <c r="A539" s="145"/>
      <c r="B539" s="146"/>
      <c r="C539" s="144"/>
      <c r="D539" s="148"/>
      <c r="E539" s="157"/>
      <c r="F539" s="148"/>
    </row>
    <row r="540" spans="1:6" x14ac:dyDescent="0.15">
      <c r="A540" s="145"/>
      <c r="B540" s="146"/>
      <c r="C540" s="144"/>
      <c r="D540" s="148"/>
      <c r="E540" s="157"/>
      <c r="F540" s="148"/>
    </row>
    <row r="541" spans="1:6" x14ac:dyDescent="0.15">
      <c r="A541" s="145"/>
      <c r="B541" s="146"/>
      <c r="C541" s="144"/>
      <c r="D541" s="148"/>
      <c r="E541" s="157"/>
      <c r="F541" s="148"/>
    </row>
    <row r="542" spans="1:6" x14ac:dyDescent="0.15">
      <c r="A542" s="145"/>
      <c r="B542" s="146"/>
      <c r="C542" s="144"/>
      <c r="D542" s="148"/>
      <c r="E542" s="157"/>
      <c r="F542" s="148"/>
    </row>
    <row r="543" spans="1:6" x14ac:dyDescent="0.15">
      <c r="A543" s="145"/>
      <c r="B543" s="146"/>
      <c r="C543" s="144"/>
      <c r="D543" s="148"/>
      <c r="E543" s="157"/>
      <c r="F543" s="148"/>
    </row>
    <row r="544" spans="1:6" x14ac:dyDescent="0.15">
      <c r="A544" s="145"/>
      <c r="B544" s="146"/>
      <c r="C544" s="144"/>
      <c r="D544" s="148"/>
      <c r="E544" s="157"/>
      <c r="F544" s="148"/>
    </row>
    <row r="545" spans="1:6" x14ac:dyDescent="0.15">
      <c r="A545" s="145"/>
      <c r="B545" s="146"/>
      <c r="C545" s="144"/>
      <c r="D545" s="148"/>
      <c r="E545" s="157"/>
      <c r="F545" s="148"/>
    </row>
    <row r="546" spans="1:6" x14ac:dyDescent="0.15">
      <c r="A546" s="145"/>
      <c r="B546" s="146"/>
      <c r="C546" s="144"/>
      <c r="D546" s="148"/>
      <c r="E546" s="157"/>
      <c r="F546" s="148"/>
    </row>
    <row r="547" spans="1:6" x14ac:dyDescent="0.15">
      <c r="A547" s="145"/>
      <c r="B547" s="146"/>
      <c r="C547" s="144"/>
      <c r="D547" s="148"/>
      <c r="E547" s="157"/>
      <c r="F547" s="148"/>
    </row>
    <row r="548" spans="1:6" x14ac:dyDescent="0.15">
      <c r="A548" s="145"/>
      <c r="B548" s="146"/>
      <c r="C548" s="144"/>
      <c r="D548" s="148"/>
      <c r="E548" s="157"/>
      <c r="F548" s="148"/>
    </row>
    <row r="549" spans="1:6" x14ac:dyDescent="0.15">
      <c r="A549" s="145"/>
      <c r="B549" s="146"/>
      <c r="C549" s="144"/>
      <c r="D549" s="148"/>
      <c r="E549" s="157"/>
      <c r="F549" s="148"/>
    </row>
    <row r="550" spans="1:6" x14ac:dyDescent="0.15">
      <c r="A550" s="145"/>
      <c r="B550" s="146"/>
      <c r="C550" s="144"/>
      <c r="D550" s="148"/>
      <c r="E550" s="157"/>
      <c r="F550" s="148"/>
    </row>
    <row r="551" spans="1:6" x14ac:dyDescent="0.15">
      <c r="A551" s="145"/>
      <c r="B551" s="146"/>
      <c r="C551" s="144"/>
      <c r="D551" s="148"/>
      <c r="E551" s="157"/>
      <c r="F551" s="148"/>
    </row>
    <row r="552" spans="1:6" x14ac:dyDescent="0.15">
      <c r="A552" s="145"/>
      <c r="B552" s="146"/>
      <c r="C552" s="144"/>
      <c r="D552" s="148"/>
      <c r="E552" s="157"/>
      <c r="F552" s="148"/>
    </row>
    <row r="553" spans="1:6" x14ac:dyDescent="0.15">
      <c r="A553" s="145"/>
      <c r="B553" s="146"/>
      <c r="C553" s="144"/>
      <c r="D553" s="148"/>
      <c r="E553" s="157"/>
      <c r="F553" s="148"/>
    </row>
    <row r="554" spans="1:6" x14ac:dyDescent="0.15">
      <c r="A554" s="145"/>
      <c r="B554" s="146"/>
      <c r="C554" s="144"/>
      <c r="D554" s="148"/>
      <c r="E554" s="157"/>
      <c r="F554" s="148"/>
    </row>
    <row r="555" spans="1:6" x14ac:dyDescent="0.15">
      <c r="A555" s="145"/>
      <c r="B555" s="146"/>
      <c r="C555" s="144"/>
      <c r="D555" s="148"/>
      <c r="E555" s="157"/>
      <c r="F555" s="148"/>
    </row>
    <row r="556" spans="1:6" x14ac:dyDescent="0.15">
      <c r="A556" s="145"/>
      <c r="B556" s="146"/>
      <c r="C556" s="144"/>
      <c r="D556" s="148"/>
      <c r="E556" s="157"/>
      <c r="F556" s="148"/>
    </row>
    <row r="557" spans="1:6" x14ac:dyDescent="0.15">
      <c r="A557" s="145"/>
      <c r="B557" s="146"/>
      <c r="C557" s="144"/>
      <c r="D557" s="148"/>
      <c r="E557" s="157"/>
      <c r="F557" s="148"/>
    </row>
    <row r="558" spans="1:6" x14ac:dyDescent="0.15">
      <c r="A558" s="145"/>
      <c r="B558" s="146"/>
      <c r="C558" s="144"/>
      <c r="D558" s="148"/>
      <c r="E558" s="157"/>
      <c r="F558" s="148"/>
    </row>
    <row r="559" spans="1:6" x14ac:dyDescent="0.15">
      <c r="A559" s="145"/>
      <c r="B559" s="146"/>
      <c r="C559" s="144"/>
      <c r="D559" s="148"/>
      <c r="E559" s="157"/>
      <c r="F559" s="148"/>
    </row>
    <row r="560" spans="1:6" x14ac:dyDescent="0.15">
      <c r="A560" s="145"/>
      <c r="B560" s="146"/>
      <c r="C560" s="144"/>
      <c r="D560" s="148"/>
      <c r="E560" s="157"/>
      <c r="F560" s="148"/>
    </row>
    <row r="561" spans="1:6" x14ac:dyDescent="0.15">
      <c r="A561" s="145"/>
      <c r="B561" s="146"/>
      <c r="C561" s="144"/>
      <c r="D561" s="148"/>
      <c r="E561" s="157"/>
      <c r="F561" s="148"/>
    </row>
    <row r="562" spans="1:6" x14ac:dyDescent="0.15">
      <c r="A562" s="145"/>
      <c r="B562" s="146"/>
      <c r="C562" s="144"/>
      <c r="D562" s="148"/>
      <c r="E562" s="157"/>
      <c r="F562" s="148"/>
    </row>
    <row r="563" spans="1:6" x14ac:dyDescent="0.15">
      <c r="A563" s="145"/>
      <c r="B563" s="146"/>
      <c r="C563" s="144"/>
      <c r="D563" s="148"/>
      <c r="E563" s="157"/>
      <c r="F563" s="148"/>
    </row>
    <row r="564" spans="1:6" x14ac:dyDescent="0.15">
      <c r="A564" s="145"/>
      <c r="B564" s="146"/>
      <c r="C564" s="144"/>
      <c r="D564" s="148"/>
      <c r="E564" s="157"/>
      <c r="F564" s="148"/>
    </row>
    <row r="565" spans="1:6" x14ac:dyDescent="0.15">
      <c r="A565" s="145"/>
      <c r="B565" s="146"/>
      <c r="C565" s="144"/>
      <c r="D565" s="148"/>
      <c r="E565" s="157"/>
      <c r="F565" s="148"/>
    </row>
    <row r="566" spans="1:6" x14ac:dyDescent="0.15">
      <c r="A566" s="145"/>
      <c r="B566" s="146"/>
      <c r="C566" s="144"/>
      <c r="D566" s="148"/>
      <c r="E566" s="157"/>
      <c r="F566" s="148"/>
    </row>
    <row r="567" spans="1:6" x14ac:dyDescent="0.15">
      <c r="A567" s="145"/>
      <c r="B567" s="146"/>
      <c r="C567" s="144"/>
      <c r="D567" s="148"/>
      <c r="E567" s="157"/>
      <c r="F567" s="148"/>
    </row>
    <row r="568" spans="1:6" x14ac:dyDescent="0.15">
      <c r="A568" s="145"/>
      <c r="B568" s="146"/>
      <c r="C568" s="144"/>
      <c r="D568" s="148"/>
      <c r="E568" s="157"/>
      <c r="F568" s="148"/>
    </row>
    <row r="569" spans="1:6" x14ac:dyDescent="0.15">
      <c r="A569" s="150"/>
      <c r="B569" s="151"/>
      <c r="C569" s="152"/>
      <c r="D569" s="150"/>
      <c r="E569" s="158"/>
      <c r="F569" s="151"/>
    </row>
  </sheetData>
  <mergeCells count="115">
    <mergeCell ref="I107:J107"/>
    <mergeCell ref="I108:J108"/>
    <mergeCell ref="I109:J109"/>
    <mergeCell ref="I116:J116"/>
    <mergeCell ref="I117:J117"/>
    <mergeCell ref="I118:J118"/>
    <mergeCell ref="I119:J119"/>
    <mergeCell ref="I110:J110"/>
    <mergeCell ref="I111:J111"/>
    <mergeCell ref="I112:J112"/>
    <mergeCell ref="I113:J113"/>
    <mergeCell ref="I114:J114"/>
    <mergeCell ref="I115:J115"/>
    <mergeCell ref="I102:J102"/>
    <mergeCell ref="I103:J103"/>
    <mergeCell ref="I100:J100"/>
    <mergeCell ref="I101:J101"/>
    <mergeCell ref="I98:J98"/>
    <mergeCell ref="I99:J99"/>
    <mergeCell ref="I104:J104"/>
    <mergeCell ref="I105:J105"/>
    <mergeCell ref="I106:J106"/>
    <mergeCell ref="I90:J90"/>
    <mergeCell ref="I91:J91"/>
    <mergeCell ref="I88:J88"/>
    <mergeCell ref="I89:J89"/>
    <mergeCell ref="I86:J86"/>
    <mergeCell ref="I87:J87"/>
    <mergeCell ref="I96:J96"/>
    <mergeCell ref="I97:J97"/>
    <mergeCell ref="I94:J94"/>
    <mergeCell ref="I95:J95"/>
    <mergeCell ref="I92:J92"/>
    <mergeCell ref="I93:J93"/>
    <mergeCell ref="I74:J74"/>
    <mergeCell ref="I75:J75"/>
    <mergeCell ref="I76:J76"/>
    <mergeCell ref="I77:J77"/>
    <mergeCell ref="I78:J78"/>
    <mergeCell ref="I79:J79"/>
    <mergeCell ref="I84:J84"/>
    <mergeCell ref="I85:J85"/>
    <mergeCell ref="I82:J82"/>
    <mergeCell ref="I83:J83"/>
    <mergeCell ref="I80:J80"/>
    <mergeCell ref="I81:J81"/>
    <mergeCell ref="I58:J58"/>
    <mergeCell ref="I59:J59"/>
    <mergeCell ref="I73:J73"/>
    <mergeCell ref="I60:J60"/>
    <mergeCell ref="I61:J61"/>
    <mergeCell ref="I62:J62"/>
    <mergeCell ref="I63:J63"/>
    <mergeCell ref="I64:J64"/>
    <mergeCell ref="I65:J65"/>
    <mergeCell ref="I66:J66"/>
    <mergeCell ref="I67:J67"/>
    <mergeCell ref="I68:J68"/>
    <mergeCell ref="I69:J69"/>
    <mergeCell ref="I70:J70"/>
    <mergeCell ref="I72:J72"/>
    <mergeCell ref="I49:J49"/>
    <mergeCell ref="I50:J50"/>
    <mergeCell ref="I51:J51"/>
    <mergeCell ref="I52:J52"/>
    <mergeCell ref="I53:J53"/>
    <mergeCell ref="I54:J54"/>
    <mergeCell ref="I55:J55"/>
    <mergeCell ref="I56:J56"/>
    <mergeCell ref="I57:J57"/>
    <mergeCell ref="I40:J40"/>
    <mergeCell ref="I41:J41"/>
    <mergeCell ref="I42:J42"/>
    <mergeCell ref="I43:J43"/>
    <mergeCell ref="I44:J44"/>
    <mergeCell ref="I45:J45"/>
    <mergeCell ref="I46:J46"/>
    <mergeCell ref="I47:J47"/>
    <mergeCell ref="I48:J48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A3:C3"/>
    <mergeCell ref="D3:F3"/>
    <mergeCell ref="I6:J6"/>
    <mergeCell ref="I7:J7"/>
    <mergeCell ref="I8:J8"/>
    <mergeCell ref="I9:J9"/>
    <mergeCell ref="I10:J10"/>
    <mergeCell ref="I11:J11"/>
    <mergeCell ref="I12:J12"/>
  </mergeCells>
  <phoneticPr fontId="2"/>
  <pageMargins left="0.74803149606299213" right="0.74803149606299213" top="0.78740157480314965" bottom="0.78740157480314965" header="0.51181102362204722" footer="0.51181102362204722"/>
  <pageSetup paperSize="9" scale="60" fitToHeight="0" orientation="portrait" r:id="rId1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view="pageBreakPreview" zoomScaleNormal="100" zoomScaleSheetLayoutView="100" workbookViewId="0">
      <selection activeCell="G42" sqref="G42"/>
    </sheetView>
  </sheetViews>
  <sheetFormatPr defaultRowHeight="13.5" x14ac:dyDescent="0.15"/>
  <cols>
    <col min="1" max="1" width="6.875" style="20" customWidth="1"/>
    <col min="2" max="2" width="4.625" style="20" customWidth="1"/>
    <col min="3" max="3" width="8.125" style="20" customWidth="1"/>
    <col min="4" max="4" width="5.125" style="20" customWidth="1"/>
    <col min="5" max="5" width="20.625" style="25" customWidth="1"/>
    <col min="6" max="6" width="10.625" style="20" customWidth="1"/>
    <col min="7" max="7" width="12.375" style="20" customWidth="1"/>
    <col min="8" max="8" width="6.875" style="20" customWidth="1"/>
    <col min="9" max="9" width="4.625" style="20" customWidth="1"/>
    <col min="10" max="10" width="9" style="20"/>
    <col min="11" max="11" width="4.625" style="20" customWidth="1"/>
    <col min="12" max="12" width="20.625" style="25" customWidth="1"/>
    <col min="13" max="13" width="10.625" style="20" customWidth="1"/>
    <col min="14" max="14" width="12.375" style="20" customWidth="1"/>
    <col min="15" max="16384" width="9" style="20"/>
  </cols>
  <sheetData>
    <row r="1" spans="1:14" x14ac:dyDescent="0.15">
      <c r="A1" s="20" t="s">
        <v>0</v>
      </c>
    </row>
    <row r="2" spans="1:14" ht="14.25" thickBot="1" x14ac:dyDescent="0.2">
      <c r="A2" s="20" t="s">
        <v>1</v>
      </c>
    </row>
    <row r="3" spans="1:14" ht="13.5" customHeight="1" thickBot="1" x14ac:dyDescent="0.2">
      <c r="A3" s="229" t="s">
        <v>2</v>
      </c>
      <c r="B3" s="230"/>
      <c r="C3" s="230"/>
      <c r="D3" s="230"/>
      <c r="E3" s="230"/>
      <c r="F3" s="230"/>
      <c r="G3" s="231"/>
      <c r="H3" s="229" t="s">
        <v>3</v>
      </c>
      <c r="I3" s="230"/>
      <c r="J3" s="230"/>
      <c r="K3" s="230"/>
      <c r="L3" s="230"/>
      <c r="M3" s="230"/>
      <c r="N3" s="231"/>
    </row>
    <row r="4" spans="1:14" ht="32.25" customHeight="1" thickBot="1" x14ac:dyDescent="0.2">
      <c r="A4" s="232" t="s">
        <v>4</v>
      </c>
      <c r="B4" s="233"/>
      <c r="C4" s="234" t="s">
        <v>5</v>
      </c>
      <c r="D4" s="235"/>
      <c r="E4" s="22" t="s">
        <v>6</v>
      </c>
      <c r="F4" s="22" t="s">
        <v>7</v>
      </c>
      <c r="G4" s="1" t="s">
        <v>8</v>
      </c>
      <c r="H4" s="232" t="s">
        <v>4</v>
      </c>
      <c r="I4" s="233"/>
      <c r="J4" s="234" t="s">
        <v>5</v>
      </c>
      <c r="K4" s="235"/>
      <c r="L4" s="22" t="s">
        <v>6</v>
      </c>
      <c r="M4" s="22" t="s">
        <v>7</v>
      </c>
      <c r="N4" s="1" t="s">
        <v>8</v>
      </c>
    </row>
    <row r="5" spans="1:14" x14ac:dyDescent="0.15">
      <c r="A5" s="260" t="s">
        <v>216</v>
      </c>
      <c r="B5" s="261"/>
      <c r="C5" s="227" t="s">
        <v>217</v>
      </c>
      <c r="D5" s="228"/>
      <c r="E5" s="19" t="s">
        <v>387</v>
      </c>
      <c r="F5" s="5" t="s">
        <v>9</v>
      </c>
      <c r="G5" s="9" t="s">
        <v>218</v>
      </c>
      <c r="H5" s="260" t="s">
        <v>219</v>
      </c>
      <c r="I5" s="261"/>
      <c r="J5" s="227" t="s">
        <v>219</v>
      </c>
      <c r="K5" s="228"/>
      <c r="L5" s="19" t="s">
        <v>219</v>
      </c>
      <c r="M5" s="5" t="s">
        <v>219</v>
      </c>
      <c r="N5" s="9" t="s">
        <v>219</v>
      </c>
    </row>
    <row r="6" spans="1:14" x14ac:dyDescent="0.15">
      <c r="A6" s="223" t="s">
        <v>220</v>
      </c>
      <c r="B6" s="222"/>
      <c r="C6" s="224" t="s">
        <v>221</v>
      </c>
      <c r="D6" s="225"/>
      <c r="E6" s="17" t="s">
        <v>387</v>
      </c>
      <c r="F6" s="2" t="s">
        <v>9</v>
      </c>
      <c r="G6" s="4" t="s">
        <v>218</v>
      </c>
      <c r="H6" s="223" t="s">
        <v>219</v>
      </c>
      <c r="I6" s="222"/>
      <c r="J6" s="224" t="s">
        <v>219</v>
      </c>
      <c r="K6" s="225"/>
      <c r="L6" s="17" t="s">
        <v>219</v>
      </c>
      <c r="M6" s="2" t="s">
        <v>219</v>
      </c>
      <c r="N6" s="4" t="s">
        <v>219</v>
      </c>
    </row>
    <row r="7" spans="1:14" s="13" customFormat="1" x14ac:dyDescent="0.15">
      <c r="A7" s="223" t="s">
        <v>222</v>
      </c>
      <c r="B7" s="222"/>
      <c r="C7" s="224" t="s">
        <v>223</v>
      </c>
      <c r="D7" s="225"/>
      <c r="E7" s="17" t="s">
        <v>387</v>
      </c>
      <c r="F7" s="2" t="s">
        <v>9</v>
      </c>
      <c r="G7" s="4" t="s">
        <v>218</v>
      </c>
      <c r="H7" s="223" t="s">
        <v>219</v>
      </c>
      <c r="I7" s="222"/>
      <c r="J7" s="224" t="s">
        <v>219</v>
      </c>
      <c r="K7" s="225"/>
      <c r="L7" s="17" t="s">
        <v>219</v>
      </c>
      <c r="M7" s="2" t="s">
        <v>219</v>
      </c>
      <c r="N7" s="4" t="s">
        <v>219</v>
      </c>
    </row>
    <row r="8" spans="1:14" s="13" customFormat="1" x14ac:dyDescent="0.15">
      <c r="A8" s="223" t="s">
        <v>224</v>
      </c>
      <c r="B8" s="222"/>
      <c r="C8" s="224" t="s">
        <v>225</v>
      </c>
      <c r="D8" s="225"/>
      <c r="E8" s="17" t="s">
        <v>387</v>
      </c>
      <c r="F8" s="2" t="s">
        <v>9</v>
      </c>
      <c r="G8" s="4" t="s">
        <v>218</v>
      </c>
      <c r="H8" s="223" t="s">
        <v>224</v>
      </c>
      <c r="I8" s="222"/>
      <c r="J8" s="224" t="s">
        <v>225</v>
      </c>
      <c r="K8" s="225"/>
      <c r="L8" s="17" t="s">
        <v>387</v>
      </c>
      <c r="M8" s="2" t="s">
        <v>9</v>
      </c>
      <c r="N8" s="4" t="s">
        <v>218</v>
      </c>
    </row>
    <row r="9" spans="1:14" s="13" customFormat="1" x14ac:dyDescent="0.15">
      <c r="A9" s="262" t="s">
        <v>226</v>
      </c>
      <c r="B9" s="263"/>
      <c r="C9" s="221" t="s">
        <v>227</v>
      </c>
      <c r="D9" s="222"/>
      <c r="E9" s="17" t="s">
        <v>387</v>
      </c>
      <c r="F9" s="2" t="s">
        <v>9</v>
      </c>
      <c r="G9" s="4" t="s">
        <v>218</v>
      </c>
      <c r="H9" s="262" t="s">
        <v>219</v>
      </c>
      <c r="I9" s="263"/>
      <c r="J9" s="221" t="s">
        <v>219</v>
      </c>
      <c r="K9" s="222"/>
      <c r="L9" s="17" t="s">
        <v>219</v>
      </c>
      <c r="M9" s="2" t="s">
        <v>219</v>
      </c>
      <c r="N9" s="4" t="s">
        <v>219</v>
      </c>
    </row>
    <row r="10" spans="1:14" x14ac:dyDescent="0.15">
      <c r="A10" s="223" t="s">
        <v>228</v>
      </c>
      <c r="B10" s="222"/>
      <c r="C10" s="221" t="s">
        <v>229</v>
      </c>
      <c r="D10" s="222"/>
      <c r="E10" s="17" t="s">
        <v>387</v>
      </c>
      <c r="F10" s="2" t="s">
        <v>9</v>
      </c>
      <c r="G10" s="4" t="s">
        <v>218</v>
      </c>
      <c r="H10" s="223" t="s">
        <v>228</v>
      </c>
      <c r="I10" s="222"/>
      <c r="J10" s="221" t="s">
        <v>229</v>
      </c>
      <c r="K10" s="222"/>
      <c r="L10" s="17" t="s">
        <v>387</v>
      </c>
      <c r="M10" s="2" t="s">
        <v>9</v>
      </c>
      <c r="N10" s="4" t="s">
        <v>218</v>
      </c>
    </row>
    <row r="11" spans="1:14" x14ac:dyDescent="0.15">
      <c r="A11" s="264" t="s">
        <v>230</v>
      </c>
      <c r="B11" s="265"/>
      <c r="C11" s="221" t="s">
        <v>231</v>
      </c>
      <c r="D11" s="222"/>
      <c r="E11" s="17" t="s">
        <v>387</v>
      </c>
      <c r="F11" s="2" t="s">
        <v>9</v>
      </c>
      <c r="G11" s="4" t="s">
        <v>218</v>
      </c>
      <c r="H11" s="264" t="s">
        <v>230</v>
      </c>
      <c r="I11" s="265"/>
      <c r="J11" s="221" t="s">
        <v>231</v>
      </c>
      <c r="K11" s="222"/>
      <c r="L11" s="17" t="s">
        <v>387</v>
      </c>
      <c r="M11" s="2" t="s">
        <v>9</v>
      </c>
      <c r="N11" s="4" t="s">
        <v>218</v>
      </c>
    </row>
    <row r="12" spans="1:14" x14ac:dyDescent="0.15">
      <c r="A12" s="264" t="s">
        <v>232</v>
      </c>
      <c r="B12" s="265"/>
      <c r="C12" s="221" t="s">
        <v>233</v>
      </c>
      <c r="D12" s="222"/>
      <c r="E12" s="17" t="s">
        <v>387</v>
      </c>
      <c r="F12" s="2" t="s">
        <v>9</v>
      </c>
      <c r="G12" s="4" t="s">
        <v>218</v>
      </c>
      <c r="H12" s="264" t="s">
        <v>219</v>
      </c>
      <c r="I12" s="265"/>
      <c r="J12" s="221" t="s">
        <v>219</v>
      </c>
      <c r="K12" s="222"/>
      <c r="L12" s="17" t="s">
        <v>219</v>
      </c>
      <c r="M12" s="2" t="s">
        <v>219</v>
      </c>
      <c r="N12" s="4" t="s">
        <v>219</v>
      </c>
    </row>
    <row r="13" spans="1:14" x14ac:dyDescent="0.15">
      <c r="A13" s="264" t="s">
        <v>234</v>
      </c>
      <c r="B13" s="265"/>
      <c r="C13" s="221" t="s">
        <v>235</v>
      </c>
      <c r="D13" s="222"/>
      <c r="E13" s="17" t="s">
        <v>387</v>
      </c>
      <c r="F13" s="2" t="s">
        <v>9</v>
      </c>
      <c r="G13" s="4" t="s">
        <v>218</v>
      </c>
      <c r="H13" s="264" t="s">
        <v>234</v>
      </c>
      <c r="I13" s="265"/>
      <c r="J13" s="221" t="s">
        <v>235</v>
      </c>
      <c r="K13" s="222"/>
      <c r="L13" s="17" t="s">
        <v>387</v>
      </c>
      <c r="M13" s="2" t="s">
        <v>9</v>
      </c>
      <c r="N13" s="4" t="s">
        <v>218</v>
      </c>
    </row>
    <row r="14" spans="1:14" x14ac:dyDescent="0.15">
      <c r="A14" s="223" t="s">
        <v>236</v>
      </c>
      <c r="B14" s="222"/>
      <c r="C14" s="221" t="s">
        <v>237</v>
      </c>
      <c r="D14" s="222"/>
      <c r="E14" s="17" t="s">
        <v>387</v>
      </c>
      <c r="F14" s="2" t="s">
        <v>9</v>
      </c>
      <c r="G14" s="4" t="s">
        <v>218</v>
      </c>
      <c r="H14" s="264" t="s">
        <v>236</v>
      </c>
      <c r="I14" s="265"/>
      <c r="J14" s="221" t="s">
        <v>237</v>
      </c>
      <c r="K14" s="222"/>
      <c r="L14" s="17" t="s">
        <v>387</v>
      </c>
      <c r="M14" s="2" t="s">
        <v>9</v>
      </c>
      <c r="N14" s="4" t="s">
        <v>218</v>
      </c>
    </row>
    <row r="15" spans="1:14" x14ac:dyDescent="0.15">
      <c r="A15" s="45" t="s">
        <v>238</v>
      </c>
      <c r="B15" s="46"/>
      <c r="C15" s="47" t="s">
        <v>239</v>
      </c>
      <c r="D15" s="48"/>
      <c r="E15" s="17" t="s">
        <v>387</v>
      </c>
      <c r="F15" s="17" t="s">
        <v>9</v>
      </c>
      <c r="G15" s="49" t="s">
        <v>240</v>
      </c>
      <c r="H15" s="27" t="s">
        <v>238</v>
      </c>
      <c r="I15" s="46"/>
      <c r="J15" s="47" t="s">
        <v>239</v>
      </c>
      <c r="K15" s="48" t="s">
        <v>241</v>
      </c>
      <c r="L15" s="17" t="s">
        <v>387</v>
      </c>
      <c r="M15" s="17" t="s">
        <v>9</v>
      </c>
      <c r="N15" s="49" t="s">
        <v>240</v>
      </c>
    </row>
    <row r="16" spans="1:14" x14ac:dyDescent="0.15">
      <c r="A16" s="45" t="s">
        <v>242</v>
      </c>
      <c r="B16" s="46"/>
      <c r="C16" s="47" t="s">
        <v>243</v>
      </c>
      <c r="D16" s="48"/>
      <c r="E16" s="17" t="s">
        <v>387</v>
      </c>
      <c r="F16" s="17" t="s">
        <v>9</v>
      </c>
      <c r="G16" s="49" t="s">
        <v>240</v>
      </c>
      <c r="H16" s="27" t="s">
        <v>242</v>
      </c>
      <c r="I16" s="46"/>
      <c r="J16" s="47" t="s">
        <v>243</v>
      </c>
      <c r="K16" s="48" t="s">
        <v>244</v>
      </c>
      <c r="L16" s="17" t="s">
        <v>387</v>
      </c>
      <c r="M16" s="17" t="s">
        <v>9</v>
      </c>
      <c r="N16" s="49" t="s">
        <v>240</v>
      </c>
    </row>
    <row r="17" spans="1:14" x14ac:dyDescent="0.15">
      <c r="A17" s="27" t="s">
        <v>245</v>
      </c>
      <c r="B17" s="50"/>
      <c r="C17" s="47" t="s">
        <v>246</v>
      </c>
      <c r="D17" s="48"/>
      <c r="E17" s="17" t="s">
        <v>387</v>
      </c>
      <c r="F17" s="17" t="s">
        <v>9</v>
      </c>
      <c r="G17" s="49" t="s">
        <v>240</v>
      </c>
      <c r="H17" s="27" t="s">
        <v>245</v>
      </c>
      <c r="I17" s="50"/>
      <c r="J17" s="47" t="s">
        <v>246</v>
      </c>
      <c r="K17" s="48"/>
      <c r="L17" s="17" t="s">
        <v>387</v>
      </c>
      <c r="M17" s="17" t="s">
        <v>9</v>
      </c>
      <c r="N17" s="49" t="s">
        <v>240</v>
      </c>
    </row>
    <row r="18" spans="1:14" x14ac:dyDescent="0.15">
      <c r="A18" s="27" t="s">
        <v>247</v>
      </c>
      <c r="B18" s="50"/>
      <c r="C18" s="47" t="s">
        <v>248</v>
      </c>
      <c r="D18" s="48"/>
      <c r="E18" s="17" t="s">
        <v>387</v>
      </c>
      <c r="F18" s="17" t="s">
        <v>9</v>
      </c>
      <c r="G18" s="49" t="s">
        <v>240</v>
      </c>
      <c r="H18" s="27" t="s">
        <v>247</v>
      </c>
      <c r="I18" s="50"/>
      <c r="J18" s="47" t="s">
        <v>248</v>
      </c>
      <c r="K18" s="48"/>
      <c r="L18" s="17" t="s">
        <v>387</v>
      </c>
      <c r="M18" s="17" t="s">
        <v>9</v>
      </c>
      <c r="N18" s="49" t="s">
        <v>240</v>
      </c>
    </row>
    <row r="19" spans="1:14" x14ac:dyDescent="0.15">
      <c r="A19" s="45" t="s">
        <v>249</v>
      </c>
      <c r="B19" s="46"/>
      <c r="C19" s="47" t="s">
        <v>250</v>
      </c>
      <c r="D19" s="48"/>
      <c r="E19" s="17" t="s">
        <v>387</v>
      </c>
      <c r="F19" s="17" t="s">
        <v>9</v>
      </c>
      <c r="G19" s="49" t="s">
        <v>240</v>
      </c>
      <c r="H19" s="27" t="s">
        <v>249</v>
      </c>
      <c r="I19" s="46"/>
      <c r="J19" s="47" t="s">
        <v>250</v>
      </c>
      <c r="K19" s="48"/>
      <c r="L19" s="17" t="s">
        <v>387</v>
      </c>
      <c r="M19" s="17" t="s">
        <v>9</v>
      </c>
      <c r="N19" s="49" t="s">
        <v>240</v>
      </c>
    </row>
    <row r="20" spans="1:14" x14ac:dyDescent="0.15">
      <c r="A20" s="45" t="s">
        <v>251</v>
      </c>
      <c r="B20" s="46"/>
      <c r="C20" s="47" t="s">
        <v>252</v>
      </c>
      <c r="D20" s="48"/>
      <c r="E20" s="17" t="s">
        <v>387</v>
      </c>
      <c r="F20" s="17" t="s">
        <v>9</v>
      </c>
      <c r="G20" s="49" t="s">
        <v>240</v>
      </c>
      <c r="H20" s="27" t="s">
        <v>251</v>
      </c>
      <c r="I20" s="46"/>
      <c r="J20" s="47" t="s">
        <v>252</v>
      </c>
      <c r="K20" s="48"/>
      <c r="L20" s="17" t="s">
        <v>387</v>
      </c>
      <c r="M20" s="17" t="s">
        <v>9</v>
      </c>
      <c r="N20" s="49" t="s">
        <v>240</v>
      </c>
    </row>
    <row r="21" spans="1:14" x14ac:dyDescent="0.15">
      <c r="A21" s="45" t="s">
        <v>253</v>
      </c>
      <c r="B21" s="46"/>
      <c r="C21" s="29" t="s">
        <v>254</v>
      </c>
      <c r="D21" s="28"/>
      <c r="E21" s="17" t="s">
        <v>387</v>
      </c>
      <c r="F21" s="17" t="s">
        <v>9</v>
      </c>
      <c r="G21" s="49" t="s">
        <v>240</v>
      </c>
      <c r="H21" s="27" t="s">
        <v>253</v>
      </c>
      <c r="I21" s="46"/>
      <c r="J21" s="29" t="s">
        <v>254</v>
      </c>
      <c r="K21" s="28"/>
      <c r="L21" s="17" t="s">
        <v>387</v>
      </c>
      <c r="M21" s="17" t="s">
        <v>9</v>
      </c>
      <c r="N21" s="49" t="s">
        <v>240</v>
      </c>
    </row>
    <row r="22" spans="1:14" x14ac:dyDescent="0.15">
      <c r="A22" s="45" t="s">
        <v>255</v>
      </c>
      <c r="B22" s="46"/>
      <c r="C22" s="29" t="s">
        <v>256</v>
      </c>
      <c r="D22" s="28"/>
      <c r="E22" s="17" t="s">
        <v>387</v>
      </c>
      <c r="F22" s="17" t="s">
        <v>9</v>
      </c>
      <c r="G22" s="49" t="s">
        <v>240</v>
      </c>
      <c r="H22" s="27" t="s">
        <v>255</v>
      </c>
      <c r="I22" s="46"/>
      <c r="J22" s="29" t="s">
        <v>256</v>
      </c>
      <c r="K22" s="28"/>
      <c r="L22" s="17" t="s">
        <v>387</v>
      </c>
      <c r="M22" s="17" t="s">
        <v>9</v>
      </c>
      <c r="N22" s="49" t="s">
        <v>240</v>
      </c>
    </row>
    <row r="23" spans="1:14" x14ac:dyDescent="0.15">
      <c r="A23" s="45" t="s">
        <v>257</v>
      </c>
      <c r="B23" s="46"/>
      <c r="C23" s="29" t="s">
        <v>258</v>
      </c>
      <c r="D23" s="28"/>
      <c r="E23" s="17" t="s">
        <v>387</v>
      </c>
      <c r="F23" s="17" t="s">
        <v>9</v>
      </c>
      <c r="G23" s="49" t="s">
        <v>240</v>
      </c>
      <c r="H23" s="27" t="s">
        <v>257</v>
      </c>
      <c r="I23" s="46"/>
      <c r="J23" s="29" t="s">
        <v>258</v>
      </c>
      <c r="K23" s="28"/>
      <c r="L23" s="17" t="s">
        <v>387</v>
      </c>
      <c r="M23" s="17" t="s">
        <v>9</v>
      </c>
      <c r="N23" s="49" t="s">
        <v>240</v>
      </c>
    </row>
    <row r="24" spans="1:14" x14ac:dyDescent="0.15">
      <c r="A24" s="45" t="s">
        <v>259</v>
      </c>
      <c r="B24" s="46"/>
      <c r="C24" s="29" t="s">
        <v>260</v>
      </c>
      <c r="D24" s="28"/>
      <c r="E24" s="17" t="s">
        <v>387</v>
      </c>
      <c r="F24" s="17" t="s">
        <v>9</v>
      </c>
      <c r="G24" s="49" t="s">
        <v>240</v>
      </c>
      <c r="H24" s="27" t="s">
        <v>259</v>
      </c>
      <c r="I24" s="46"/>
      <c r="J24" s="29" t="s">
        <v>260</v>
      </c>
      <c r="K24" s="28"/>
      <c r="L24" s="17" t="s">
        <v>387</v>
      </c>
      <c r="M24" s="17" t="s">
        <v>9</v>
      </c>
      <c r="N24" s="49" t="s">
        <v>240</v>
      </c>
    </row>
    <row r="25" spans="1:14" x14ac:dyDescent="0.15">
      <c r="A25" s="223"/>
      <c r="B25" s="222"/>
      <c r="C25" s="221"/>
      <c r="D25" s="222"/>
      <c r="E25" s="17"/>
      <c r="F25" s="2"/>
      <c r="G25" s="3"/>
      <c r="H25" s="223"/>
      <c r="I25" s="222"/>
      <c r="J25" s="221"/>
      <c r="K25" s="222"/>
      <c r="L25" s="17"/>
      <c r="M25" s="2"/>
      <c r="N25" s="4"/>
    </row>
    <row r="26" spans="1:14" x14ac:dyDescent="0.15">
      <c r="A26" s="223"/>
      <c r="B26" s="222"/>
      <c r="C26" s="224"/>
      <c r="D26" s="225"/>
      <c r="E26" s="17"/>
      <c r="F26" s="2"/>
      <c r="G26" s="4"/>
      <c r="H26" s="223"/>
      <c r="I26" s="222"/>
      <c r="J26" s="221"/>
      <c r="K26" s="222"/>
      <c r="L26" s="17"/>
      <c r="M26" s="2"/>
      <c r="N26" s="4"/>
    </row>
    <row r="27" spans="1:14" x14ac:dyDescent="0.15">
      <c r="A27" s="223"/>
      <c r="B27" s="222"/>
      <c r="C27" s="224"/>
      <c r="D27" s="225"/>
      <c r="E27" s="17"/>
      <c r="F27" s="2"/>
      <c r="G27" s="4"/>
      <c r="H27" s="223"/>
      <c r="I27" s="222"/>
      <c r="J27" s="221"/>
      <c r="K27" s="222"/>
      <c r="L27" s="17"/>
      <c r="M27" s="2"/>
      <c r="N27" s="4"/>
    </row>
    <row r="28" spans="1:14" x14ac:dyDescent="0.15">
      <c r="A28" s="262"/>
      <c r="B28" s="263"/>
      <c r="C28" s="221"/>
      <c r="D28" s="222"/>
      <c r="E28" s="17"/>
      <c r="F28" s="2"/>
      <c r="G28" s="4"/>
      <c r="H28" s="223"/>
      <c r="I28" s="222"/>
      <c r="J28" s="221"/>
      <c r="K28" s="222"/>
      <c r="L28" s="17"/>
      <c r="M28" s="2"/>
      <c r="N28" s="4"/>
    </row>
    <row r="29" spans="1:14" x14ac:dyDescent="0.15">
      <c r="A29" s="223"/>
      <c r="B29" s="222"/>
      <c r="C29" s="221"/>
      <c r="D29" s="222"/>
      <c r="E29" s="17"/>
      <c r="F29" s="2"/>
      <c r="G29" s="4"/>
      <c r="H29" s="223"/>
      <c r="I29" s="222"/>
      <c r="J29" s="221"/>
      <c r="K29" s="222"/>
      <c r="L29" s="17"/>
      <c r="M29" s="2"/>
      <c r="N29" s="4"/>
    </row>
    <row r="30" spans="1:14" x14ac:dyDescent="0.15">
      <c r="A30" s="264"/>
      <c r="B30" s="265"/>
      <c r="C30" s="221"/>
      <c r="D30" s="222"/>
      <c r="E30" s="17"/>
      <c r="F30" s="2"/>
      <c r="G30" s="4"/>
      <c r="H30" s="223"/>
      <c r="I30" s="222"/>
      <c r="J30" s="221"/>
      <c r="K30" s="222"/>
      <c r="L30" s="17"/>
      <c r="M30" s="2"/>
      <c r="N30" s="4"/>
    </row>
    <row r="31" spans="1:14" x14ac:dyDescent="0.15">
      <c r="A31" s="264"/>
      <c r="B31" s="265"/>
      <c r="C31" s="221"/>
      <c r="D31" s="222"/>
      <c r="E31" s="17"/>
      <c r="F31" s="2"/>
      <c r="G31" s="4"/>
      <c r="H31" s="223"/>
      <c r="I31" s="222"/>
      <c r="J31" s="221"/>
      <c r="K31" s="222"/>
      <c r="L31" s="17"/>
      <c r="M31" s="2"/>
      <c r="N31" s="4"/>
    </row>
    <row r="32" spans="1:14" x14ac:dyDescent="0.15">
      <c r="A32" s="223"/>
      <c r="B32" s="222"/>
      <c r="C32" s="221"/>
      <c r="D32" s="222"/>
      <c r="E32" s="17"/>
      <c r="F32" s="2"/>
      <c r="G32" s="3"/>
      <c r="H32" s="223"/>
      <c r="I32" s="222"/>
      <c r="J32" s="221"/>
      <c r="K32" s="222"/>
      <c r="L32" s="17"/>
      <c r="M32" s="2"/>
      <c r="N32" s="4"/>
    </row>
    <row r="33" spans="1:14" x14ac:dyDescent="0.15">
      <c r="A33" s="223"/>
      <c r="B33" s="222"/>
      <c r="C33" s="221"/>
      <c r="D33" s="222"/>
      <c r="E33" s="17"/>
      <c r="F33" s="2"/>
      <c r="G33" s="3"/>
      <c r="H33" s="223"/>
      <c r="I33" s="222"/>
      <c r="J33" s="221"/>
      <c r="K33" s="222"/>
      <c r="L33" s="17"/>
      <c r="M33" s="2"/>
      <c r="N33" s="4"/>
    </row>
    <row r="34" spans="1:14" x14ac:dyDescent="0.15">
      <c r="A34" s="223"/>
      <c r="B34" s="222"/>
      <c r="C34" s="221"/>
      <c r="D34" s="222"/>
      <c r="E34" s="17"/>
      <c r="F34" s="2"/>
      <c r="G34" s="3"/>
      <c r="H34" s="223"/>
      <c r="I34" s="222"/>
      <c r="J34" s="221"/>
      <c r="K34" s="222"/>
      <c r="L34" s="17"/>
      <c r="M34" s="2"/>
      <c r="N34" s="4"/>
    </row>
    <row r="35" spans="1:14" x14ac:dyDescent="0.15">
      <c r="A35" s="223"/>
      <c r="B35" s="222"/>
      <c r="C35" s="221"/>
      <c r="D35" s="222"/>
      <c r="E35" s="17"/>
      <c r="F35" s="2"/>
      <c r="G35" s="3"/>
      <c r="H35" s="223"/>
      <c r="I35" s="222"/>
      <c r="J35" s="221"/>
      <c r="K35" s="222"/>
      <c r="L35" s="17"/>
      <c r="M35" s="2"/>
      <c r="N35" s="4"/>
    </row>
    <row r="36" spans="1:14" x14ac:dyDescent="0.15">
      <c r="A36" s="223"/>
      <c r="B36" s="222"/>
      <c r="C36" s="221"/>
      <c r="D36" s="222"/>
      <c r="E36" s="17"/>
      <c r="F36" s="2"/>
      <c r="G36" s="3"/>
      <c r="H36" s="223"/>
      <c r="I36" s="222"/>
      <c r="J36" s="221"/>
      <c r="K36" s="222"/>
      <c r="L36" s="17"/>
      <c r="M36" s="2"/>
      <c r="N36" s="4"/>
    </row>
    <row r="37" spans="1:14" ht="14.25" thickBot="1" x14ac:dyDescent="0.2">
      <c r="A37" s="244"/>
      <c r="B37" s="243"/>
      <c r="C37" s="242"/>
      <c r="D37" s="243"/>
      <c r="E37" s="18"/>
      <c r="F37" s="10"/>
      <c r="G37" s="11"/>
      <c r="H37" s="244"/>
      <c r="I37" s="243"/>
      <c r="J37" s="242"/>
      <c r="K37" s="243"/>
      <c r="L37" s="18"/>
      <c r="M37" s="10"/>
      <c r="N37" s="12"/>
    </row>
    <row r="38" spans="1:14" x14ac:dyDescent="0.15">
      <c r="A38" s="250"/>
      <c r="B38" s="250"/>
      <c r="C38" s="250"/>
      <c r="D38" s="250"/>
    </row>
    <row r="39" spans="1:14" x14ac:dyDescent="0.15">
      <c r="A39" s="25"/>
      <c r="B39" s="25"/>
      <c r="C39" s="25"/>
      <c r="D39" s="25"/>
      <c r="G39" s="14" t="s">
        <v>10</v>
      </c>
      <c r="H39" s="249" t="s">
        <v>261</v>
      </c>
      <c r="I39" s="249"/>
      <c r="J39" s="249" t="s">
        <v>262</v>
      </c>
      <c r="K39" s="249"/>
    </row>
    <row r="40" spans="1:14" x14ac:dyDescent="0.15">
      <c r="A40" s="25"/>
      <c r="B40" s="25"/>
      <c r="C40" s="25"/>
      <c r="D40" s="25"/>
      <c r="G40" s="14" t="s">
        <v>11</v>
      </c>
      <c r="H40" s="249" t="s">
        <v>261</v>
      </c>
      <c r="I40" s="249"/>
      <c r="J40" s="249" t="s">
        <v>17</v>
      </c>
      <c r="K40" s="249"/>
    </row>
  </sheetData>
  <mergeCells count="104">
    <mergeCell ref="H39:I39"/>
    <mergeCell ref="J39:K39"/>
    <mergeCell ref="H40:I40"/>
    <mergeCell ref="J40:K40"/>
    <mergeCell ref="A37:B37"/>
    <mergeCell ref="C37:D37"/>
    <mergeCell ref="H37:I37"/>
    <mergeCell ref="J37:K37"/>
    <mergeCell ref="A38:B38"/>
    <mergeCell ref="C38:D38"/>
    <mergeCell ref="A34:B34"/>
    <mergeCell ref="C34:D34"/>
    <mergeCell ref="H34:I34"/>
    <mergeCell ref="J34:K34"/>
    <mergeCell ref="A35:B35"/>
    <mergeCell ref="C35:D35"/>
    <mergeCell ref="H35:I35"/>
    <mergeCell ref="J35:K35"/>
    <mergeCell ref="A36:B36"/>
    <mergeCell ref="C36:D36"/>
    <mergeCell ref="H36:I36"/>
    <mergeCell ref="J36:K36"/>
    <mergeCell ref="A31:B31"/>
    <mergeCell ref="C31:D31"/>
    <mergeCell ref="H31:I31"/>
    <mergeCell ref="J31:K31"/>
    <mergeCell ref="A32:B32"/>
    <mergeCell ref="C32:D32"/>
    <mergeCell ref="H32:I32"/>
    <mergeCell ref="J32:K32"/>
    <mergeCell ref="A33:B33"/>
    <mergeCell ref="C33:D33"/>
    <mergeCell ref="H33:I33"/>
    <mergeCell ref="J33:K33"/>
    <mergeCell ref="A28:B28"/>
    <mergeCell ref="C28:D28"/>
    <mergeCell ref="H28:I28"/>
    <mergeCell ref="J28:K28"/>
    <mergeCell ref="A29:B29"/>
    <mergeCell ref="C29:D29"/>
    <mergeCell ref="H29:I29"/>
    <mergeCell ref="J29:K29"/>
    <mergeCell ref="A30:B30"/>
    <mergeCell ref="C30:D30"/>
    <mergeCell ref="H30:I30"/>
    <mergeCell ref="J30:K30"/>
    <mergeCell ref="A25:B25"/>
    <mergeCell ref="C25:D25"/>
    <mergeCell ref="H25:I25"/>
    <mergeCell ref="J25:K25"/>
    <mergeCell ref="A26:B26"/>
    <mergeCell ref="C26:D26"/>
    <mergeCell ref="H26:I26"/>
    <mergeCell ref="J26:K26"/>
    <mergeCell ref="A27:B27"/>
    <mergeCell ref="C27:D27"/>
    <mergeCell ref="H27:I27"/>
    <mergeCell ref="J27:K27"/>
    <mergeCell ref="A12:B12"/>
    <mergeCell ref="C12:D12"/>
    <mergeCell ref="H12:I12"/>
    <mergeCell ref="J12:K12"/>
    <mergeCell ref="A13:B13"/>
    <mergeCell ref="C13:D13"/>
    <mergeCell ref="H13:I13"/>
    <mergeCell ref="J13:K13"/>
    <mergeCell ref="A14:B14"/>
    <mergeCell ref="C14:D14"/>
    <mergeCell ref="H14:I14"/>
    <mergeCell ref="J14:K14"/>
    <mergeCell ref="A9:B9"/>
    <mergeCell ref="C9:D9"/>
    <mergeCell ref="H9:I9"/>
    <mergeCell ref="J9:K9"/>
    <mergeCell ref="A10:B10"/>
    <mergeCell ref="C10:D10"/>
    <mergeCell ref="H10:I10"/>
    <mergeCell ref="J10:K10"/>
    <mergeCell ref="A11:B11"/>
    <mergeCell ref="C11:D11"/>
    <mergeCell ref="H11:I11"/>
    <mergeCell ref="J11:K11"/>
    <mergeCell ref="A6:B6"/>
    <mergeCell ref="C6:D6"/>
    <mergeCell ref="H6:I6"/>
    <mergeCell ref="J6:K6"/>
    <mergeCell ref="A7:B7"/>
    <mergeCell ref="C7:D7"/>
    <mergeCell ref="H7:I7"/>
    <mergeCell ref="J7:K7"/>
    <mergeCell ref="A8:B8"/>
    <mergeCell ref="C8:D8"/>
    <mergeCell ref="H8:I8"/>
    <mergeCell ref="J8:K8"/>
    <mergeCell ref="A3:G3"/>
    <mergeCell ref="H3:N3"/>
    <mergeCell ref="A4:B4"/>
    <mergeCell ref="C4:D4"/>
    <mergeCell ref="H4:I4"/>
    <mergeCell ref="J4:K4"/>
    <mergeCell ref="A5:B5"/>
    <mergeCell ref="C5:D5"/>
    <mergeCell ref="H5:I5"/>
    <mergeCell ref="J5:K5"/>
  </mergeCells>
  <phoneticPr fontId="2"/>
  <pageMargins left="0.78740157480314965" right="0.78740157480314965" top="0.98425196850393704" bottom="0.59055118110236227" header="0.51181102362204722" footer="0.51181102362204722"/>
  <pageSetup paperSize="9" scale="93" fitToHeight="12" orientation="landscape" horizont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view="pageBreakPreview" zoomScaleNormal="100" zoomScaleSheetLayoutView="100" workbookViewId="0">
      <selection activeCell="G42" sqref="G42"/>
    </sheetView>
  </sheetViews>
  <sheetFormatPr defaultRowHeight="13.5" x14ac:dyDescent="0.15"/>
  <cols>
    <col min="1" max="1" width="6.875" style="51" customWidth="1"/>
    <col min="2" max="2" width="4.625" style="51" customWidth="1"/>
    <col min="3" max="3" width="8.125" style="20" customWidth="1"/>
    <col min="4" max="4" width="5.125" style="20" customWidth="1"/>
    <col min="5" max="5" width="20.625" style="25" customWidth="1"/>
    <col min="6" max="6" width="10.625" style="20" customWidth="1"/>
    <col min="7" max="7" width="12.375" style="20" customWidth="1"/>
    <col min="8" max="8" width="6.875" style="51" customWidth="1"/>
    <col min="9" max="9" width="4.625" style="51" customWidth="1"/>
    <col min="10" max="10" width="9" style="20"/>
    <col min="11" max="11" width="4.625" style="20" customWidth="1"/>
    <col min="12" max="12" width="20.625" style="25" customWidth="1"/>
    <col min="13" max="13" width="10.625" style="20" customWidth="1"/>
    <col min="14" max="14" width="12.375" style="20" customWidth="1"/>
    <col min="15" max="16384" width="9" style="20"/>
  </cols>
  <sheetData>
    <row r="1" spans="1:18" x14ac:dyDescent="0.15">
      <c r="A1" s="51" t="s">
        <v>0</v>
      </c>
    </row>
    <row r="2" spans="1:18" ht="14.25" thickBot="1" x14ac:dyDescent="0.2">
      <c r="A2" s="51" t="s">
        <v>1</v>
      </c>
    </row>
    <row r="3" spans="1:18" ht="13.5" customHeight="1" thickBot="1" x14ac:dyDescent="0.2">
      <c r="A3" s="229" t="s">
        <v>2</v>
      </c>
      <c r="B3" s="230"/>
      <c r="C3" s="230"/>
      <c r="D3" s="230"/>
      <c r="E3" s="230"/>
      <c r="F3" s="230"/>
      <c r="G3" s="231"/>
      <c r="H3" s="229" t="s">
        <v>3</v>
      </c>
      <c r="I3" s="230"/>
      <c r="J3" s="230"/>
      <c r="K3" s="230"/>
      <c r="L3" s="230"/>
      <c r="M3" s="230"/>
      <c r="N3" s="231"/>
    </row>
    <row r="4" spans="1:18" ht="32.25" customHeight="1" thickBot="1" x14ac:dyDescent="0.2">
      <c r="A4" s="266" t="s">
        <v>4</v>
      </c>
      <c r="B4" s="267"/>
      <c r="C4" s="234" t="s">
        <v>5</v>
      </c>
      <c r="D4" s="235"/>
      <c r="E4" s="22" t="s">
        <v>6</v>
      </c>
      <c r="F4" s="22" t="s">
        <v>7</v>
      </c>
      <c r="G4" s="1" t="s">
        <v>8</v>
      </c>
      <c r="H4" s="266" t="s">
        <v>4</v>
      </c>
      <c r="I4" s="267"/>
      <c r="J4" s="234" t="s">
        <v>5</v>
      </c>
      <c r="K4" s="235"/>
      <c r="L4" s="22" t="s">
        <v>6</v>
      </c>
      <c r="M4" s="22" t="s">
        <v>7</v>
      </c>
      <c r="N4" s="52" t="s">
        <v>8</v>
      </c>
    </row>
    <row r="5" spans="1:18" x14ac:dyDescent="0.15">
      <c r="A5" s="268" t="s">
        <v>263</v>
      </c>
      <c r="B5" s="269"/>
      <c r="C5" s="270" t="s">
        <v>264</v>
      </c>
      <c r="D5" s="271"/>
      <c r="E5" s="53" t="s">
        <v>388</v>
      </c>
      <c r="F5" s="5" t="s">
        <v>9</v>
      </c>
      <c r="G5" s="8" t="s">
        <v>218</v>
      </c>
      <c r="H5" s="268" t="s">
        <v>263</v>
      </c>
      <c r="I5" s="269"/>
      <c r="J5" s="270" t="s">
        <v>264</v>
      </c>
      <c r="K5" s="271"/>
      <c r="L5" s="53" t="s">
        <v>388</v>
      </c>
      <c r="M5" s="5" t="s">
        <v>9</v>
      </c>
      <c r="N5" s="8" t="s">
        <v>218</v>
      </c>
      <c r="P5" s="20" t="str">
        <f>CONCATENATE("K",A5)</f>
        <v>K366-J-512</v>
      </c>
      <c r="Q5" s="250"/>
      <c r="R5" s="250"/>
    </row>
    <row r="6" spans="1:18" x14ac:dyDescent="0.15">
      <c r="A6" s="223" t="s">
        <v>265</v>
      </c>
      <c r="B6" s="222"/>
      <c r="C6" s="272" t="s">
        <v>266</v>
      </c>
      <c r="D6" s="273" t="s">
        <v>267</v>
      </c>
      <c r="E6" s="17" t="s">
        <v>388</v>
      </c>
      <c r="F6" s="2" t="s">
        <v>9</v>
      </c>
      <c r="G6" s="3" t="s">
        <v>240</v>
      </c>
      <c r="H6" s="223" t="s">
        <v>265</v>
      </c>
      <c r="I6" s="222"/>
      <c r="J6" s="272" t="s">
        <v>266</v>
      </c>
      <c r="K6" s="273" t="s">
        <v>267</v>
      </c>
      <c r="L6" s="17" t="s">
        <v>388</v>
      </c>
      <c r="M6" s="2" t="s">
        <v>9</v>
      </c>
      <c r="N6" s="3" t="s">
        <v>240</v>
      </c>
      <c r="P6" s="20" t="str">
        <f t="shared" ref="P6:P36" si="0">CONCATENATE("K",A6)</f>
        <v>KK0419</v>
      </c>
      <c r="Q6" s="250"/>
      <c r="R6" s="250"/>
    </row>
    <row r="7" spans="1:18" s="13" customFormat="1" x14ac:dyDescent="0.15">
      <c r="A7" s="223" t="s">
        <v>268</v>
      </c>
      <c r="B7" s="222"/>
      <c r="C7" s="272" t="s">
        <v>269</v>
      </c>
      <c r="D7" s="273" t="s">
        <v>270</v>
      </c>
      <c r="E7" s="17" t="s">
        <v>388</v>
      </c>
      <c r="F7" s="2" t="s">
        <v>9</v>
      </c>
      <c r="G7" s="3" t="s">
        <v>240</v>
      </c>
      <c r="H7" s="223" t="s">
        <v>268</v>
      </c>
      <c r="I7" s="222"/>
      <c r="J7" s="272" t="s">
        <v>269</v>
      </c>
      <c r="K7" s="273" t="s">
        <v>270</v>
      </c>
      <c r="L7" s="17" t="s">
        <v>388</v>
      </c>
      <c r="M7" s="2" t="s">
        <v>9</v>
      </c>
      <c r="N7" s="3" t="s">
        <v>240</v>
      </c>
      <c r="P7" s="20" t="str">
        <f t="shared" si="0"/>
        <v>KK2516</v>
      </c>
      <c r="Q7" s="250"/>
      <c r="R7" s="250"/>
    </row>
    <row r="8" spans="1:18" s="13" customFormat="1" x14ac:dyDescent="0.15">
      <c r="A8" s="223" t="s">
        <v>271</v>
      </c>
      <c r="B8" s="222"/>
      <c r="C8" s="272" t="s">
        <v>272</v>
      </c>
      <c r="D8" s="273" t="s">
        <v>273</v>
      </c>
      <c r="E8" s="17" t="s">
        <v>388</v>
      </c>
      <c r="F8" s="2" t="s">
        <v>9</v>
      </c>
      <c r="G8" s="3" t="s">
        <v>240</v>
      </c>
      <c r="H8" s="223" t="s">
        <v>271</v>
      </c>
      <c r="I8" s="222"/>
      <c r="J8" s="272" t="s">
        <v>272</v>
      </c>
      <c r="K8" s="273" t="s">
        <v>273</v>
      </c>
      <c r="L8" s="17" t="s">
        <v>388</v>
      </c>
      <c r="M8" s="2" t="s">
        <v>9</v>
      </c>
      <c r="N8" s="3" t="s">
        <v>240</v>
      </c>
      <c r="P8" s="20" t="str">
        <f t="shared" si="0"/>
        <v>KK2526</v>
      </c>
      <c r="Q8" s="250"/>
      <c r="R8" s="250"/>
    </row>
    <row r="9" spans="1:18" s="13" customFormat="1" x14ac:dyDescent="0.15">
      <c r="A9" s="274"/>
      <c r="B9" s="275"/>
      <c r="C9" s="272"/>
      <c r="D9" s="273"/>
      <c r="E9" s="17"/>
      <c r="F9" s="2"/>
      <c r="G9" s="3"/>
      <c r="H9" s="276"/>
      <c r="I9" s="277"/>
      <c r="J9" s="254"/>
      <c r="K9" s="255"/>
      <c r="L9" s="26"/>
      <c r="M9" s="15"/>
      <c r="N9" s="16"/>
      <c r="P9" s="20" t="str">
        <f t="shared" si="0"/>
        <v>K</v>
      </c>
      <c r="Q9" s="250"/>
      <c r="R9" s="250"/>
    </row>
    <row r="10" spans="1:18" x14ac:dyDescent="0.15">
      <c r="A10" s="223"/>
      <c r="B10" s="222"/>
      <c r="C10" s="272"/>
      <c r="D10" s="273"/>
      <c r="E10" s="17"/>
      <c r="F10" s="2"/>
      <c r="G10" s="3"/>
      <c r="H10" s="223"/>
      <c r="I10" s="222"/>
      <c r="J10" s="272"/>
      <c r="K10" s="273"/>
      <c r="L10" s="17"/>
      <c r="M10" s="2"/>
      <c r="N10" s="4"/>
      <c r="P10" s="20" t="str">
        <f t="shared" si="0"/>
        <v>K</v>
      </c>
      <c r="Q10" s="250"/>
      <c r="R10" s="250"/>
    </row>
    <row r="11" spans="1:18" x14ac:dyDescent="0.15">
      <c r="A11" s="223"/>
      <c r="B11" s="222"/>
      <c r="C11" s="272"/>
      <c r="D11" s="273"/>
      <c r="E11" s="17"/>
      <c r="F11" s="2"/>
      <c r="G11" s="3"/>
      <c r="H11" s="223"/>
      <c r="I11" s="222"/>
      <c r="J11" s="272"/>
      <c r="K11" s="273"/>
      <c r="L11" s="17"/>
      <c r="M11" s="2"/>
      <c r="N11" s="4"/>
      <c r="P11" s="20" t="str">
        <f t="shared" si="0"/>
        <v>K</v>
      </c>
      <c r="Q11" s="250"/>
      <c r="R11" s="250"/>
    </row>
    <row r="12" spans="1:18" x14ac:dyDescent="0.15">
      <c r="A12" s="223"/>
      <c r="B12" s="222"/>
      <c r="C12" s="272"/>
      <c r="D12" s="273"/>
      <c r="E12" s="17"/>
      <c r="F12" s="2"/>
      <c r="G12" s="3"/>
      <c r="H12" s="223"/>
      <c r="I12" s="222"/>
      <c r="J12" s="272"/>
      <c r="K12" s="273"/>
      <c r="L12" s="17"/>
      <c r="M12" s="2"/>
      <c r="N12" s="4"/>
      <c r="P12" s="20" t="str">
        <f t="shared" si="0"/>
        <v>K</v>
      </c>
      <c r="Q12" s="250"/>
      <c r="R12" s="250"/>
    </row>
    <row r="13" spans="1:18" x14ac:dyDescent="0.15">
      <c r="A13" s="223"/>
      <c r="B13" s="222"/>
      <c r="C13" s="272"/>
      <c r="D13" s="273"/>
      <c r="E13" s="17"/>
      <c r="F13" s="2"/>
      <c r="G13" s="3"/>
      <c r="H13" s="223"/>
      <c r="I13" s="222"/>
      <c r="J13" s="272"/>
      <c r="K13" s="273"/>
      <c r="L13" s="17"/>
      <c r="M13" s="2"/>
      <c r="N13" s="4"/>
      <c r="P13" s="20" t="str">
        <f t="shared" si="0"/>
        <v>K</v>
      </c>
      <c r="Q13" s="250"/>
      <c r="R13" s="250"/>
    </row>
    <row r="14" spans="1:18" s="13" customFormat="1" x14ac:dyDescent="0.15">
      <c r="A14" s="223"/>
      <c r="B14" s="222"/>
      <c r="C14" s="272"/>
      <c r="D14" s="273"/>
      <c r="E14" s="17"/>
      <c r="F14" s="2"/>
      <c r="G14" s="3"/>
      <c r="H14" s="223"/>
      <c r="I14" s="222"/>
      <c r="J14" s="272"/>
      <c r="K14" s="273"/>
      <c r="L14" s="17"/>
      <c r="M14" s="2"/>
      <c r="N14" s="4"/>
      <c r="P14" s="20" t="str">
        <f t="shared" si="0"/>
        <v>K</v>
      </c>
      <c r="Q14" s="250"/>
      <c r="R14" s="250"/>
    </row>
    <row r="15" spans="1:18" x14ac:dyDescent="0.15">
      <c r="A15" s="223"/>
      <c r="B15" s="222"/>
      <c r="C15" s="221"/>
      <c r="D15" s="222"/>
      <c r="E15" s="17"/>
      <c r="F15" s="2"/>
      <c r="G15" s="3"/>
      <c r="H15" s="223"/>
      <c r="I15" s="222"/>
      <c r="J15" s="272"/>
      <c r="K15" s="273"/>
      <c r="L15" s="17"/>
      <c r="M15" s="2"/>
      <c r="N15" s="4"/>
      <c r="P15" s="20" t="str">
        <f t="shared" si="0"/>
        <v>K</v>
      </c>
      <c r="Q15" s="250"/>
      <c r="R15" s="250"/>
    </row>
    <row r="16" spans="1:18" x14ac:dyDescent="0.15">
      <c r="A16" s="223"/>
      <c r="B16" s="222"/>
      <c r="C16" s="272"/>
      <c r="D16" s="273"/>
      <c r="E16" s="17"/>
      <c r="F16" s="2"/>
      <c r="G16" s="3"/>
      <c r="H16" s="223"/>
      <c r="I16" s="222"/>
      <c r="J16" s="272"/>
      <c r="K16" s="273"/>
      <c r="L16" s="17"/>
      <c r="M16" s="2"/>
      <c r="N16" s="4"/>
      <c r="P16" s="20" t="str">
        <f t="shared" si="0"/>
        <v>K</v>
      </c>
      <c r="Q16" s="250"/>
      <c r="R16" s="250"/>
    </row>
    <row r="17" spans="1:18" x14ac:dyDescent="0.15">
      <c r="A17" s="223"/>
      <c r="B17" s="222"/>
      <c r="C17" s="272"/>
      <c r="D17" s="273"/>
      <c r="E17" s="17"/>
      <c r="F17" s="2"/>
      <c r="G17" s="3"/>
      <c r="H17" s="223"/>
      <c r="I17" s="222"/>
      <c r="J17" s="272"/>
      <c r="K17" s="273"/>
      <c r="L17" s="17"/>
      <c r="M17" s="2"/>
      <c r="N17" s="4"/>
      <c r="P17" s="20" t="str">
        <f t="shared" si="0"/>
        <v>K</v>
      </c>
      <c r="Q17" s="250"/>
      <c r="R17" s="250"/>
    </row>
    <row r="18" spans="1:18" x14ac:dyDescent="0.15">
      <c r="A18" s="223"/>
      <c r="B18" s="222"/>
      <c r="C18" s="272"/>
      <c r="D18" s="273"/>
      <c r="E18" s="17"/>
      <c r="F18" s="2"/>
      <c r="G18" s="3"/>
      <c r="H18" s="223"/>
      <c r="I18" s="222"/>
      <c r="J18" s="272"/>
      <c r="K18" s="273"/>
      <c r="L18" s="17"/>
      <c r="M18" s="2"/>
      <c r="N18" s="4"/>
      <c r="P18" s="20" t="str">
        <f t="shared" si="0"/>
        <v>K</v>
      </c>
      <c r="Q18" s="250"/>
      <c r="R18" s="250"/>
    </row>
    <row r="19" spans="1:18" x14ac:dyDescent="0.15">
      <c r="A19" s="223"/>
      <c r="B19" s="222"/>
      <c r="C19" s="221"/>
      <c r="D19" s="222"/>
      <c r="E19" s="17"/>
      <c r="F19" s="2"/>
      <c r="G19" s="3"/>
      <c r="H19" s="223"/>
      <c r="I19" s="222"/>
      <c r="J19" s="221"/>
      <c r="K19" s="222"/>
      <c r="L19" s="17"/>
      <c r="M19" s="2"/>
      <c r="N19" s="4"/>
      <c r="P19" s="20" t="str">
        <f t="shared" si="0"/>
        <v>K</v>
      </c>
      <c r="Q19" s="250"/>
      <c r="R19" s="250"/>
    </row>
    <row r="20" spans="1:18" x14ac:dyDescent="0.15">
      <c r="A20" s="223"/>
      <c r="B20" s="222"/>
      <c r="C20" s="221"/>
      <c r="D20" s="222"/>
      <c r="E20" s="17"/>
      <c r="F20" s="2"/>
      <c r="G20" s="3"/>
      <c r="H20" s="223"/>
      <c r="I20" s="222"/>
      <c r="J20" s="221"/>
      <c r="K20" s="222"/>
      <c r="L20" s="17"/>
      <c r="M20" s="2"/>
      <c r="N20" s="4"/>
      <c r="P20" s="20" t="str">
        <f t="shared" si="0"/>
        <v>K</v>
      </c>
      <c r="Q20" s="250"/>
      <c r="R20" s="250"/>
    </row>
    <row r="21" spans="1:18" x14ac:dyDescent="0.15">
      <c r="A21" s="278"/>
      <c r="B21" s="279"/>
      <c r="C21" s="221"/>
      <c r="D21" s="222"/>
      <c r="E21" s="17"/>
      <c r="F21" s="2"/>
      <c r="G21" s="3"/>
      <c r="H21" s="278"/>
      <c r="I21" s="279"/>
      <c r="J21" s="221"/>
      <c r="K21" s="222"/>
      <c r="L21" s="17"/>
      <c r="M21" s="2"/>
      <c r="N21" s="4"/>
      <c r="P21" s="20" t="str">
        <f t="shared" si="0"/>
        <v>K</v>
      </c>
      <c r="Q21" s="250"/>
      <c r="R21" s="250"/>
    </row>
    <row r="22" spans="1:18" x14ac:dyDescent="0.15">
      <c r="A22" s="278"/>
      <c r="B22" s="279"/>
      <c r="C22" s="221"/>
      <c r="D22" s="222"/>
      <c r="E22" s="17"/>
      <c r="F22" s="2"/>
      <c r="G22" s="3"/>
      <c r="H22" s="278"/>
      <c r="I22" s="279"/>
      <c r="J22" s="221"/>
      <c r="K22" s="222"/>
      <c r="L22" s="17"/>
      <c r="M22" s="2"/>
      <c r="N22" s="4"/>
      <c r="P22" s="20" t="str">
        <f t="shared" si="0"/>
        <v>K</v>
      </c>
      <c r="Q22" s="250"/>
      <c r="R22" s="250"/>
    </row>
    <row r="23" spans="1:18" x14ac:dyDescent="0.15">
      <c r="A23" s="278"/>
      <c r="B23" s="279"/>
      <c r="C23" s="221"/>
      <c r="D23" s="222"/>
      <c r="E23" s="17"/>
      <c r="F23" s="2"/>
      <c r="G23" s="3"/>
      <c r="H23" s="278"/>
      <c r="I23" s="279"/>
      <c r="J23" s="221"/>
      <c r="K23" s="222"/>
      <c r="L23" s="17"/>
      <c r="M23" s="2"/>
      <c r="N23" s="4"/>
      <c r="P23" s="20" t="str">
        <f t="shared" si="0"/>
        <v>K</v>
      </c>
      <c r="Q23" s="250"/>
      <c r="R23" s="250"/>
    </row>
    <row r="24" spans="1:18" x14ac:dyDescent="0.15">
      <c r="A24" s="278"/>
      <c r="B24" s="279"/>
      <c r="C24" s="221"/>
      <c r="D24" s="222"/>
      <c r="E24" s="17"/>
      <c r="F24" s="2"/>
      <c r="G24" s="3"/>
      <c r="H24" s="278"/>
      <c r="I24" s="279"/>
      <c r="J24" s="221"/>
      <c r="K24" s="222"/>
      <c r="L24" s="17"/>
      <c r="M24" s="2"/>
      <c r="N24" s="4"/>
      <c r="P24" s="20" t="str">
        <f t="shared" si="0"/>
        <v>K</v>
      </c>
      <c r="Q24" s="250"/>
      <c r="R24" s="250"/>
    </row>
    <row r="25" spans="1:18" x14ac:dyDescent="0.15">
      <c r="A25" s="278"/>
      <c r="B25" s="279"/>
      <c r="C25" s="221"/>
      <c r="D25" s="222"/>
      <c r="E25" s="17"/>
      <c r="F25" s="2"/>
      <c r="G25" s="3"/>
      <c r="H25" s="278"/>
      <c r="I25" s="279"/>
      <c r="J25" s="221"/>
      <c r="K25" s="222"/>
      <c r="L25" s="17"/>
      <c r="M25" s="2"/>
      <c r="N25" s="4"/>
      <c r="P25" s="20" t="str">
        <f t="shared" si="0"/>
        <v>K</v>
      </c>
      <c r="Q25" s="250"/>
      <c r="R25" s="250"/>
    </row>
    <row r="26" spans="1:18" x14ac:dyDescent="0.15">
      <c r="A26" s="278"/>
      <c r="B26" s="279"/>
      <c r="C26" s="221"/>
      <c r="D26" s="222"/>
      <c r="E26" s="17"/>
      <c r="F26" s="2"/>
      <c r="G26" s="3"/>
      <c r="H26" s="278"/>
      <c r="I26" s="279"/>
      <c r="J26" s="221"/>
      <c r="K26" s="222"/>
      <c r="L26" s="17"/>
      <c r="M26" s="2"/>
      <c r="N26" s="4"/>
      <c r="P26" s="20" t="str">
        <f t="shared" si="0"/>
        <v>K</v>
      </c>
      <c r="Q26" s="250"/>
      <c r="R26" s="250"/>
    </row>
    <row r="27" spans="1:18" x14ac:dyDescent="0.15">
      <c r="A27" s="278"/>
      <c r="B27" s="279"/>
      <c r="C27" s="221"/>
      <c r="D27" s="222"/>
      <c r="E27" s="17"/>
      <c r="F27" s="2"/>
      <c r="G27" s="3"/>
      <c r="H27" s="278"/>
      <c r="I27" s="279"/>
      <c r="J27" s="221"/>
      <c r="K27" s="222"/>
      <c r="L27" s="17"/>
      <c r="M27" s="2"/>
      <c r="N27" s="4"/>
      <c r="P27" s="20" t="str">
        <f t="shared" si="0"/>
        <v>K</v>
      </c>
      <c r="Q27" s="250"/>
      <c r="R27" s="250"/>
    </row>
    <row r="28" spans="1:18" x14ac:dyDescent="0.15">
      <c r="A28" s="278"/>
      <c r="B28" s="279"/>
      <c r="C28" s="221"/>
      <c r="D28" s="222"/>
      <c r="E28" s="17"/>
      <c r="F28" s="2"/>
      <c r="G28" s="3"/>
      <c r="H28" s="278"/>
      <c r="I28" s="279"/>
      <c r="J28" s="221"/>
      <c r="K28" s="222"/>
      <c r="L28" s="17"/>
      <c r="M28" s="2"/>
      <c r="N28" s="4"/>
      <c r="P28" s="20" t="str">
        <f t="shared" si="0"/>
        <v>K</v>
      </c>
      <c r="Q28" s="250"/>
      <c r="R28" s="250"/>
    </row>
    <row r="29" spans="1:18" x14ac:dyDescent="0.15">
      <c r="A29" s="278"/>
      <c r="B29" s="279"/>
      <c r="C29" s="221"/>
      <c r="D29" s="222"/>
      <c r="E29" s="17"/>
      <c r="F29" s="2"/>
      <c r="G29" s="3"/>
      <c r="H29" s="278"/>
      <c r="I29" s="279"/>
      <c r="J29" s="221"/>
      <c r="K29" s="222"/>
      <c r="L29" s="17"/>
      <c r="M29" s="2"/>
      <c r="N29" s="4"/>
      <c r="P29" s="20" t="str">
        <f t="shared" si="0"/>
        <v>K</v>
      </c>
      <c r="Q29" s="250"/>
      <c r="R29" s="250"/>
    </row>
    <row r="30" spans="1:18" x14ac:dyDescent="0.15">
      <c r="A30" s="278"/>
      <c r="B30" s="279"/>
      <c r="C30" s="221"/>
      <c r="D30" s="222"/>
      <c r="E30" s="17"/>
      <c r="F30" s="2"/>
      <c r="G30" s="3"/>
      <c r="H30" s="278"/>
      <c r="I30" s="279"/>
      <c r="J30" s="221"/>
      <c r="K30" s="222"/>
      <c r="L30" s="17"/>
      <c r="M30" s="2"/>
      <c r="N30" s="4"/>
      <c r="P30" s="20" t="str">
        <f t="shared" si="0"/>
        <v>K</v>
      </c>
      <c r="Q30" s="250"/>
      <c r="R30" s="250"/>
    </row>
    <row r="31" spans="1:18" x14ac:dyDescent="0.15">
      <c r="A31" s="278"/>
      <c r="B31" s="279"/>
      <c r="C31" s="221"/>
      <c r="D31" s="222"/>
      <c r="E31" s="17"/>
      <c r="F31" s="2"/>
      <c r="G31" s="3"/>
      <c r="H31" s="278"/>
      <c r="I31" s="279"/>
      <c r="J31" s="221"/>
      <c r="K31" s="222"/>
      <c r="L31" s="17"/>
      <c r="M31" s="2"/>
      <c r="N31" s="4"/>
      <c r="P31" s="20" t="str">
        <f t="shared" si="0"/>
        <v>K</v>
      </c>
      <c r="Q31" s="250"/>
      <c r="R31" s="250"/>
    </row>
    <row r="32" spans="1:18" x14ac:dyDescent="0.15">
      <c r="A32" s="278"/>
      <c r="B32" s="279"/>
      <c r="C32" s="221"/>
      <c r="D32" s="222"/>
      <c r="E32" s="17"/>
      <c r="F32" s="2"/>
      <c r="G32" s="3"/>
      <c r="H32" s="278"/>
      <c r="I32" s="279"/>
      <c r="J32" s="221"/>
      <c r="K32" s="222"/>
      <c r="L32" s="17"/>
      <c r="M32" s="2"/>
      <c r="N32" s="4"/>
      <c r="P32" s="20" t="str">
        <f t="shared" si="0"/>
        <v>K</v>
      </c>
      <c r="Q32" s="250"/>
      <c r="R32" s="250"/>
    </row>
    <row r="33" spans="1:18" x14ac:dyDescent="0.15">
      <c r="A33" s="278"/>
      <c r="B33" s="279"/>
      <c r="C33" s="221"/>
      <c r="D33" s="222"/>
      <c r="E33" s="17"/>
      <c r="F33" s="2"/>
      <c r="G33" s="3"/>
      <c r="H33" s="278"/>
      <c r="I33" s="279"/>
      <c r="J33" s="221"/>
      <c r="K33" s="222"/>
      <c r="L33" s="17"/>
      <c r="M33" s="2"/>
      <c r="N33" s="4"/>
      <c r="P33" s="20" t="str">
        <f t="shared" si="0"/>
        <v>K</v>
      </c>
      <c r="Q33" s="250"/>
      <c r="R33" s="250"/>
    </row>
    <row r="34" spans="1:18" x14ac:dyDescent="0.15">
      <c r="A34" s="278"/>
      <c r="B34" s="279"/>
      <c r="C34" s="221"/>
      <c r="D34" s="222"/>
      <c r="E34" s="17"/>
      <c r="F34" s="2"/>
      <c r="G34" s="3"/>
      <c r="H34" s="278"/>
      <c r="I34" s="279"/>
      <c r="J34" s="221"/>
      <c r="K34" s="222"/>
      <c r="L34" s="17"/>
      <c r="M34" s="2"/>
      <c r="N34" s="4"/>
      <c r="P34" s="20" t="str">
        <f t="shared" si="0"/>
        <v>K</v>
      </c>
      <c r="Q34" s="250"/>
      <c r="R34" s="250"/>
    </row>
    <row r="35" spans="1:18" x14ac:dyDescent="0.15">
      <c r="A35" s="278"/>
      <c r="B35" s="279"/>
      <c r="C35" s="221"/>
      <c r="D35" s="222"/>
      <c r="E35" s="17"/>
      <c r="F35" s="2"/>
      <c r="G35" s="3"/>
      <c r="H35" s="278"/>
      <c r="I35" s="279"/>
      <c r="J35" s="221"/>
      <c r="K35" s="222"/>
      <c r="L35" s="17"/>
      <c r="M35" s="2"/>
      <c r="N35" s="4"/>
      <c r="P35" s="20" t="str">
        <f t="shared" si="0"/>
        <v>K</v>
      </c>
      <c r="Q35" s="250"/>
      <c r="R35" s="250"/>
    </row>
    <row r="36" spans="1:18" ht="14.25" thickBot="1" x14ac:dyDescent="0.2">
      <c r="A36" s="281"/>
      <c r="B36" s="282"/>
      <c r="C36" s="242"/>
      <c r="D36" s="243"/>
      <c r="E36" s="18"/>
      <c r="F36" s="10"/>
      <c r="G36" s="11"/>
      <c r="H36" s="281"/>
      <c r="I36" s="282"/>
      <c r="J36" s="242"/>
      <c r="K36" s="243"/>
      <c r="L36" s="18"/>
      <c r="M36" s="10"/>
      <c r="N36" s="12"/>
      <c r="P36" s="20" t="str">
        <f t="shared" si="0"/>
        <v>K</v>
      </c>
      <c r="Q36" s="250"/>
      <c r="R36" s="250"/>
    </row>
    <row r="37" spans="1:18" x14ac:dyDescent="0.15">
      <c r="A37" s="283"/>
      <c r="B37" s="283"/>
      <c r="C37" s="250"/>
      <c r="D37" s="250"/>
    </row>
    <row r="38" spans="1:18" x14ac:dyDescent="0.15">
      <c r="A38" s="56"/>
      <c r="B38" s="56"/>
      <c r="C38" s="25"/>
      <c r="D38" s="25"/>
      <c r="G38" s="14" t="s">
        <v>10</v>
      </c>
      <c r="H38" s="280" t="s">
        <v>274</v>
      </c>
      <c r="I38" s="280"/>
      <c r="J38" s="249" t="s">
        <v>15</v>
      </c>
      <c r="K38" s="249"/>
    </row>
    <row r="39" spans="1:18" x14ac:dyDescent="0.15">
      <c r="A39" s="56"/>
      <c r="B39" s="56"/>
      <c r="C39" s="25"/>
      <c r="D39" s="25"/>
      <c r="G39" s="14" t="s">
        <v>11</v>
      </c>
      <c r="H39" s="280" t="s">
        <v>274</v>
      </c>
      <c r="I39" s="280"/>
      <c r="J39" s="249" t="s">
        <v>15</v>
      </c>
      <c r="K39" s="249"/>
    </row>
  </sheetData>
  <mergeCells count="172">
    <mergeCell ref="H39:I39"/>
    <mergeCell ref="J39:K39"/>
    <mergeCell ref="A36:B36"/>
    <mergeCell ref="C36:D36"/>
    <mergeCell ref="H36:I36"/>
    <mergeCell ref="J36:K36"/>
    <mergeCell ref="Q36:R36"/>
    <mergeCell ref="A37:B37"/>
    <mergeCell ref="C37:D37"/>
    <mergeCell ref="H38:I38"/>
    <mergeCell ref="J38:K38"/>
    <mergeCell ref="A34:B34"/>
    <mergeCell ref="C34:D34"/>
    <mergeCell ref="H34:I34"/>
    <mergeCell ref="J34:K34"/>
    <mergeCell ref="Q34:R34"/>
    <mergeCell ref="A35:B35"/>
    <mergeCell ref="C35:D35"/>
    <mergeCell ref="H35:I35"/>
    <mergeCell ref="J35:K35"/>
    <mergeCell ref="Q35:R35"/>
    <mergeCell ref="A32:B32"/>
    <mergeCell ref="C32:D32"/>
    <mergeCell ref="H32:I32"/>
    <mergeCell ref="J32:K32"/>
    <mergeCell ref="Q32:R32"/>
    <mergeCell ref="A33:B33"/>
    <mergeCell ref="C33:D33"/>
    <mergeCell ref="H33:I33"/>
    <mergeCell ref="J33:K33"/>
    <mergeCell ref="Q33:R33"/>
    <mergeCell ref="A30:B30"/>
    <mergeCell ref="C30:D30"/>
    <mergeCell ref="H30:I30"/>
    <mergeCell ref="J30:K30"/>
    <mergeCell ref="Q30:R30"/>
    <mergeCell ref="A31:B31"/>
    <mergeCell ref="C31:D31"/>
    <mergeCell ref="H31:I31"/>
    <mergeCell ref="J31:K31"/>
    <mergeCell ref="Q31:R31"/>
    <mergeCell ref="A28:B28"/>
    <mergeCell ref="C28:D28"/>
    <mergeCell ref="H28:I28"/>
    <mergeCell ref="J28:K28"/>
    <mergeCell ref="Q28:R28"/>
    <mergeCell ref="A29:B29"/>
    <mergeCell ref="C29:D29"/>
    <mergeCell ref="H29:I29"/>
    <mergeCell ref="J29:K29"/>
    <mergeCell ref="Q29:R29"/>
    <mergeCell ref="A26:B26"/>
    <mergeCell ref="C26:D26"/>
    <mergeCell ref="H26:I26"/>
    <mergeCell ref="J26:K26"/>
    <mergeCell ref="Q26:R26"/>
    <mergeCell ref="A27:B27"/>
    <mergeCell ref="C27:D27"/>
    <mergeCell ref="H27:I27"/>
    <mergeCell ref="J27:K27"/>
    <mergeCell ref="Q27:R27"/>
    <mergeCell ref="A24:B24"/>
    <mergeCell ref="C24:D24"/>
    <mergeCell ref="H24:I24"/>
    <mergeCell ref="J24:K24"/>
    <mergeCell ref="Q24:R24"/>
    <mergeCell ref="A25:B25"/>
    <mergeCell ref="C25:D25"/>
    <mergeCell ref="H25:I25"/>
    <mergeCell ref="J25:K25"/>
    <mergeCell ref="Q25:R25"/>
    <mergeCell ref="A22:B22"/>
    <mergeCell ref="C22:D22"/>
    <mergeCell ref="H22:I22"/>
    <mergeCell ref="J22:K22"/>
    <mergeCell ref="Q22:R22"/>
    <mergeCell ref="A23:B23"/>
    <mergeCell ref="C23:D23"/>
    <mergeCell ref="H23:I23"/>
    <mergeCell ref="J23:K23"/>
    <mergeCell ref="Q23:R23"/>
    <mergeCell ref="A20:B20"/>
    <mergeCell ref="C20:D20"/>
    <mergeCell ref="H20:I20"/>
    <mergeCell ref="J20:K20"/>
    <mergeCell ref="Q20:R20"/>
    <mergeCell ref="A21:B21"/>
    <mergeCell ref="C21:D21"/>
    <mergeCell ref="H21:I21"/>
    <mergeCell ref="J21:K21"/>
    <mergeCell ref="Q21:R21"/>
    <mergeCell ref="A18:B18"/>
    <mergeCell ref="C18:D18"/>
    <mergeCell ref="H18:I18"/>
    <mergeCell ref="J18:K18"/>
    <mergeCell ref="Q18:R18"/>
    <mergeCell ref="A19:B19"/>
    <mergeCell ref="C19:D19"/>
    <mergeCell ref="H19:I19"/>
    <mergeCell ref="J19:K19"/>
    <mergeCell ref="Q19:R19"/>
    <mergeCell ref="A16:B16"/>
    <mergeCell ref="C16:D16"/>
    <mergeCell ref="H16:I16"/>
    <mergeCell ref="J16:K16"/>
    <mergeCell ref="Q16:R16"/>
    <mergeCell ref="A17:B17"/>
    <mergeCell ref="C17:D17"/>
    <mergeCell ref="H17:I17"/>
    <mergeCell ref="J17:K17"/>
    <mergeCell ref="Q17:R17"/>
    <mergeCell ref="A14:B14"/>
    <mergeCell ref="C14:D14"/>
    <mergeCell ref="H14:I14"/>
    <mergeCell ref="J14:K14"/>
    <mergeCell ref="Q14:R14"/>
    <mergeCell ref="A15:B15"/>
    <mergeCell ref="C15:D15"/>
    <mergeCell ref="H15:I15"/>
    <mergeCell ref="J15:K15"/>
    <mergeCell ref="Q15:R15"/>
    <mergeCell ref="A12:B12"/>
    <mergeCell ref="C12:D12"/>
    <mergeCell ref="H12:I12"/>
    <mergeCell ref="J12:K12"/>
    <mergeCell ref="Q12:R12"/>
    <mergeCell ref="A13:B13"/>
    <mergeCell ref="C13:D13"/>
    <mergeCell ref="H13:I13"/>
    <mergeCell ref="J13:K13"/>
    <mergeCell ref="Q13:R13"/>
    <mergeCell ref="A10:B10"/>
    <mergeCell ref="C10:D10"/>
    <mergeCell ref="H10:I10"/>
    <mergeCell ref="J10:K10"/>
    <mergeCell ref="Q10:R10"/>
    <mergeCell ref="A11:B11"/>
    <mergeCell ref="C11:D11"/>
    <mergeCell ref="H11:I11"/>
    <mergeCell ref="J11:K11"/>
    <mergeCell ref="Q11:R11"/>
    <mergeCell ref="A8:B8"/>
    <mergeCell ref="C8:D8"/>
    <mergeCell ref="H8:I8"/>
    <mergeCell ref="J8:K8"/>
    <mergeCell ref="Q8:R8"/>
    <mergeCell ref="A9:B9"/>
    <mergeCell ref="C9:D9"/>
    <mergeCell ref="H9:I9"/>
    <mergeCell ref="J9:K9"/>
    <mergeCell ref="Q9:R9"/>
    <mergeCell ref="Q5:R5"/>
    <mergeCell ref="A6:B6"/>
    <mergeCell ref="C6:D6"/>
    <mergeCell ref="H6:I6"/>
    <mergeCell ref="J6:K6"/>
    <mergeCell ref="Q6:R6"/>
    <mergeCell ref="A7:B7"/>
    <mergeCell ref="C7:D7"/>
    <mergeCell ref="H7:I7"/>
    <mergeCell ref="J7:K7"/>
    <mergeCell ref="Q7:R7"/>
    <mergeCell ref="A3:G3"/>
    <mergeCell ref="H3:N3"/>
    <mergeCell ref="A4:B4"/>
    <mergeCell ref="C4:D4"/>
    <mergeCell ref="H4:I4"/>
    <mergeCell ref="J4:K4"/>
    <mergeCell ref="A5:B5"/>
    <mergeCell ref="C5:D5"/>
    <mergeCell ref="H5:I5"/>
    <mergeCell ref="J5:K5"/>
  </mergeCells>
  <phoneticPr fontId="2"/>
  <pageMargins left="0.78740157480314965" right="0.78740157480314965" top="0.98425196850393704" bottom="0.59055118110236227" header="0.51181102362204722" footer="0.51181102362204722"/>
  <pageSetup paperSize="9" scale="87" orientation="landscape" horizontalDpi="300" r:id="rId1"/>
  <headerFooter alignWithMargins="0"/>
  <rowBreaks count="1" manualBreakCount="1">
    <brk id="40" max="1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view="pageBreakPreview" zoomScaleNormal="100" zoomScaleSheetLayoutView="100" workbookViewId="0">
      <selection activeCell="G42" sqref="G42"/>
    </sheetView>
  </sheetViews>
  <sheetFormatPr defaultRowHeight="13.5" x14ac:dyDescent="0.15"/>
  <cols>
    <col min="1" max="1" width="6.875" style="20" customWidth="1"/>
    <col min="2" max="2" width="4.625" style="20" customWidth="1"/>
    <col min="3" max="3" width="8.125" style="51" customWidth="1"/>
    <col min="4" max="4" width="5.125" style="51" customWidth="1"/>
    <col min="5" max="5" width="20.625" style="25" customWidth="1"/>
    <col min="6" max="6" width="10.625" style="20" customWidth="1"/>
    <col min="7" max="7" width="12.375" style="20" customWidth="1"/>
    <col min="8" max="8" width="6.875" style="20" customWidth="1"/>
    <col min="9" max="9" width="4.625" style="20" customWidth="1"/>
    <col min="10" max="10" width="9" style="51"/>
    <col min="11" max="11" width="4.625" style="51" customWidth="1"/>
    <col min="12" max="12" width="20.625" style="25" customWidth="1"/>
    <col min="13" max="13" width="10.625" style="20" customWidth="1"/>
    <col min="14" max="14" width="12.375" style="20" customWidth="1"/>
    <col min="15" max="16384" width="9" style="20"/>
  </cols>
  <sheetData>
    <row r="1" spans="1:17" x14ac:dyDescent="0.15">
      <c r="A1" s="20" t="s">
        <v>0</v>
      </c>
    </row>
    <row r="2" spans="1:17" ht="14.25" thickBot="1" x14ac:dyDescent="0.2">
      <c r="A2" s="20" t="s">
        <v>1</v>
      </c>
    </row>
    <row r="3" spans="1:17" ht="13.5" customHeight="1" thickBot="1" x14ac:dyDescent="0.2">
      <c r="A3" s="229" t="s">
        <v>2</v>
      </c>
      <c r="B3" s="230"/>
      <c r="C3" s="230"/>
      <c r="D3" s="230"/>
      <c r="E3" s="230"/>
      <c r="F3" s="230"/>
      <c r="G3" s="231"/>
      <c r="H3" s="229" t="s">
        <v>3</v>
      </c>
      <c r="I3" s="230"/>
      <c r="J3" s="230"/>
      <c r="K3" s="230"/>
      <c r="L3" s="230"/>
      <c r="M3" s="230"/>
      <c r="N3" s="231"/>
    </row>
    <row r="4" spans="1:17" ht="32.25" customHeight="1" thickBot="1" x14ac:dyDescent="0.2">
      <c r="A4" s="232" t="s">
        <v>4</v>
      </c>
      <c r="B4" s="233"/>
      <c r="C4" s="284" t="s">
        <v>5</v>
      </c>
      <c r="D4" s="285"/>
      <c r="E4" s="22" t="s">
        <v>6</v>
      </c>
      <c r="F4" s="22" t="s">
        <v>7</v>
      </c>
      <c r="G4" s="1" t="s">
        <v>8</v>
      </c>
      <c r="H4" s="232" t="s">
        <v>4</v>
      </c>
      <c r="I4" s="233"/>
      <c r="J4" s="284" t="s">
        <v>5</v>
      </c>
      <c r="K4" s="285"/>
      <c r="L4" s="22" t="s">
        <v>6</v>
      </c>
      <c r="M4" s="22" t="s">
        <v>7</v>
      </c>
      <c r="N4" s="1" t="s">
        <v>8</v>
      </c>
    </row>
    <row r="5" spans="1:17" x14ac:dyDescent="0.15">
      <c r="A5" s="286" t="s">
        <v>275</v>
      </c>
      <c r="B5" s="271"/>
      <c r="C5" s="287" t="s">
        <v>276</v>
      </c>
      <c r="D5" s="269"/>
      <c r="E5" s="53" t="s">
        <v>389</v>
      </c>
      <c r="F5" s="5" t="s">
        <v>9</v>
      </c>
      <c r="G5" s="8" t="s">
        <v>277</v>
      </c>
      <c r="H5" s="286" t="s">
        <v>278</v>
      </c>
      <c r="I5" s="271"/>
      <c r="J5" s="287" t="s">
        <v>278</v>
      </c>
      <c r="K5" s="269"/>
      <c r="L5" s="53" t="s">
        <v>278</v>
      </c>
      <c r="M5" s="5" t="s">
        <v>278</v>
      </c>
      <c r="N5" s="8" t="s">
        <v>278</v>
      </c>
    </row>
    <row r="6" spans="1:17" x14ac:dyDescent="0.15">
      <c r="A6" s="223" t="s">
        <v>279</v>
      </c>
      <c r="B6" s="222"/>
      <c r="C6" s="289" t="s">
        <v>280</v>
      </c>
      <c r="D6" s="275"/>
      <c r="E6" s="17" t="s">
        <v>389</v>
      </c>
      <c r="F6" s="2" t="s">
        <v>9</v>
      </c>
      <c r="G6" s="4" t="s">
        <v>240</v>
      </c>
      <c r="H6" s="223" t="s">
        <v>279</v>
      </c>
      <c r="I6" s="222"/>
      <c r="J6" s="289" t="s">
        <v>280</v>
      </c>
      <c r="K6" s="275"/>
      <c r="L6" s="17" t="s">
        <v>389</v>
      </c>
      <c r="M6" s="2" t="s">
        <v>9</v>
      </c>
      <c r="N6" s="4" t="s">
        <v>240</v>
      </c>
    </row>
    <row r="7" spans="1:17" s="13" customFormat="1" x14ac:dyDescent="0.15">
      <c r="A7" s="223"/>
      <c r="B7" s="222"/>
      <c r="C7" s="289"/>
      <c r="D7" s="275"/>
      <c r="E7" s="17"/>
      <c r="F7" s="2"/>
      <c r="G7" s="4"/>
      <c r="H7" s="288"/>
      <c r="I7" s="273"/>
      <c r="J7" s="289"/>
      <c r="K7" s="275"/>
      <c r="L7" s="17"/>
      <c r="M7" s="2"/>
      <c r="N7" s="4"/>
    </row>
    <row r="8" spans="1:17" s="13" customFormat="1" x14ac:dyDescent="0.15">
      <c r="A8" s="288"/>
      <c r="B8" s="273"/>
      <c r="C8" s="289"/>
      <c r="D8" s="275"/>
      <c r="E8" s="17"/>
      <c r="F8" s="2"/>
      <c r="G8" s="3"/>
      <c r="H8" s="253"/>
      <c r="I8" s="252"/>
      <c r="J8" s="290"/>
      <c r="K8" s="291"/>
      <c r="L8" s="17"/>
      <c r="M8" s="2"/>
      <c r="N8" s="6"/>
    </row>
    <row r="9" spans="1:17" s="13" customFormat="1" x14ac:dyDescent="0.15">
      <c r="A9" s="288"/>
      <c r="B9" s="273"/>
      <c r="C9" s="289"/>
      <c r="D9" s="275"/>
      <c r="E9" s="17"/>
      <c r="F9" s="2"/>
      <c r="G9" s="3"/>
      <c r="H9" s="288"/>
      <c r="I9" s="273"/>
      <c r="J9" s="289"/>
      <c r="K9" s="275"/>
      <c r="L9" s="17"/>
      <c r="M9" s="2"/>
      <c r="N9" s="4"/>
    </row>
    <row r="10" spans="1:17" x14ac:dyDescent="0.15">
      <c r="A10" s="288"/>
      <c r="B10" s="273"/>
      <c r="C10" s="289"/>
      <c r="D10" s="275"/>
      <c r="E10" s="17"/>
      <c r="F10" s="2"/>
      <c r="G10" s="3"/>
      <c r="H10" s="253"/>
      <c r="I10" s="252"/>
      <c r="J10" s="290"/>
      <c r="K10" s="291"/>
      <c r="L10" s="17"/>
      <c r="M10" s="2"/>
      <c r="N10" s="6"/>
    </row>
    <row r="11" spans="1:17" x14ac:dyDescent="0.15">
      <c r="A11" s="223"/>
      <c r="B11" s="222"/>
      <c r="C11" s="289"/>
      <c r="D11" s="275"/>
      <c r="E11" s="17"/>
      <c r="F11" s="2"/>
      <c r="G11" s="4"/>
      <c r="H11" s="223"/>
      <c r="I11" s="222"/>
      <c r="J11" s="292"/>
      <c r="K11" s="293"/>
      <c r="L11" s="17"/>
      <c r="M11" s="2"/>
      <c r="N11" s="4"/>
      <c r="O11" s="20" t="str">
        <f>CONCATENATE("K",A11)</f>
        <v>K</v>
      </c>
      <c r="P11" s="250"/>
      <c r="Q11" s="250"/>
    </row>
    <row r="12" spans="1:17" x14ac:dyDescent="0.15">
      <c r="A12" s="223"/>
      <c r="B12" s="222"/>
      <c r="C12" s="289"/>
      <c r="D12" s="275"/>
      <c r="E12" s="17"/>
      <c r="F12" s="2"/>
      <c r="G12" s="4"/>
      <c r="H12" s="223"/>
      <c r="I12" s="222"/>
      <c r="J12" s="292"/>
      <c r="K12" s="293"/>
      <c r="L12" s="17"/>
      <c r="M12" s="2"/>
      <c r="N12" s="4"/>
      <c r="O12" s="20" t="str">
        <f t="shared" ref="O12:O37" si="0">CONCATENATE("K",A12)</f>
        <v>K</v>
      </c>
      <c r="P12" s="250"/>
      <c r="Q12" s="250"/>
    </row>
    <row r="13" spans="1:17" x14ac:dyDescent="0.15">
      <c r="A13" s="223"/>
      <c r="B13" s="222"/>
      <c r="C13" s="289"/>
      <c r="D13" s="275"/>
      <c r="E13" s="17"/>
      <c r="F13" s="2"/>
      <c r="G13" s="4"/>
      <c r="H13" s="223"/>
      <c r="I13" s="222"/>
      <c r="J13" s="292"/>
      <c r="K13" s="293"/>
      <c r="L13" s="17"/>
      <c r="M13" s="2"/>
      <c r="N13" s="4"/>
      <c r="O13" s="20" t="str">
        <f t="shared" si="0"/>
        <v>K</v>
      </c>
      <c r="P13" s="250"/>
      <c r="Q13" s="250"/>
    </row>
    <row r="14" spans="1:17" s="13" customFormat="1" x14ac:dyDescent="0.15">
      <c r="A14" s="223"/>
      <c r="B14" s="222"/>
      <c r="C14" s="289"/>
      <c r="D14" s="275"/>
      <c r="E14" s="17"/>
      <c r="F14" s="2"/>
      <c r="G14" s="4"/>
      <c r="H14" s="223"/>
      <c r="I14" s="222"/>
      <c r="J14" s="292"/>
      <c r="K14" s="293"/>
      <c r="L14" s="17"/>
      <c r="M14" s="2"/>
      <c r="N14" s="4"/>
      <c r="O14" s="20" t="str">
        <f t="shared" si="0"/>
        <v>K</v>
      </c>
      <c r="P14" s="250"/>
      <c r="Q14" s="250"/>
    </row>
    <row r="15" spans="1:17" x14ac:dyDescent="0.15">
      <c r="A15" s="223"/>
      <c r="B15" s="222"/>
      <c r="C15" s="289"/>
      <c r="D15" s="275"/>
      <c r="E15" s="17"/>
      <c r="F15" s="2"/>
      <c r="G15" s="4"/>
      <c r="H15" s="223"/>
      <c r="I15" s="222"/>
      <c r="J15" s="292"/>
      <c r="K15" s="293"/>
      <c r="L15" s="17"/>
      <c r="M15" s="2"/>
      <c r="N15" s="4"/>
      <c r="O15" s="20" t="str">
        <f t="shared" si="0"/>
        <v>K</v>
      </c>
      <c r="P15" s="250"/>
      <c r="Q15" s="250"/>
    </row>
    <row r="16" spans="1:17" x14ac:dyDescent="0.15">
      <c r="A16" s="223"/>
      <c r="B16" s="222"/>
      <c r="C16" s="289"/>
      <c r="D16" s="275"/>
      <c r="E16" s="17"/>
      <c r="F16" s="2"/>
      <c r="G16" s="4"/>
      <c r="H16" s="223"/>
      <c r="I16" s="222"/>
      <c r="J16" s="292"/>
      <c r="K16" s="293"/>
      <c r="L16" s="17"/>
      <c r="M16" s="2"/>
      <c r="N16" s="4"/>
      <c r="O16" s="20" t="str">
        <f t="shared" si="0"/>
        <v>K</v>
      </c>
      <c r="P16" s="250"/>
      <c r="Q16" s="250"/>
    </row>
    <row r="17" spans="1:17" x14ac:dyDescent="0.15">
      <c r="A17" s="223"/>
      <c r="B17" s="222"/>
      <c r="C17" s="289"/>
      <c r="D17" s="275"/>
      <c r="E17" s="17"/>
      <c r="F17" s="2"/>
      <c r="G17" s="4"/>
      <c r="H17" s="223"/>
      <c r="I17" s="222"/>
      <c r="J17" s="292"/>
      <c r="K17" s="293"/>
      <c r="L17" s="17"/>
      <c r="M17" s="2"/>
      <c r="N17" s="4"/>
      <c r="O17" s="20" t="str">
        <f t="shared" si="0"/>
        <v>K</v>
      </c>
      <c r="P17" s="250"/>
      <c r="Q17" s="250"/>
    </row>
    <row r="18" spans="1:17" x14ac:dyDescent="0.15">
      <c r="A18" s="223"/>
      <c r="B18" s="222"/>
      <c r="C18" s="289"/>
      <c r="D18" s="275"/>
      <c r="E18" s="17"/>
      <c r="F18" s="2"/>
      <c r="G18" s="4"/>
      <c r="H18" s="223"/>
      <c r="I18" s="222"/>
      <c r="J18" s="292"/>
      <c r="K18" s="293"/>
      <c r="L18" s="17"/>
      <c r="M18" s="2"/>
      <c r="N18" s="4"/>
      <c r="O18" s="20" t="str">
        <f t="shared" si="0"/>
        <v>K</v>
      </c>
      <c r="P18" s="250"/>
      <c r="Q18" s="250"/>
    </row>
    <row r="19" spans="1:17" x14ac:dyDescent="0.15">
      <c r="A19" s="223"/>
      <c r="B19" s="222"/>
      <c r="C19" s="289"/>
      <c r="D19" s="275"/>
      <c r="E19" s="17"/>
      <c r="F19" s="2"/>
      <c r="G19" s="4"/>
      <c r="H19" s="223"/>
      <c r="I19" s="222"/>
      <c r="J19" s="292"/>
      <c r="K19" s="293"/>
      <c r="L19" s="17"/>
      <c r="M19" s="2"/>
      <c r="N19" s="4"/>
      <c r="O19" s="20" t="str">
        <f t="shared" si="0"/>
        <v>K</v>
      </c>
      <c r="P19" s="250"/>
      <c r="Q19" s="250"/>
    </row>
    <row r="20" spans="1:17" x14ac:dyDescent="0.15">
      <c r="A20" s="288"/>
      <c r="B20" s="273"/>
      <c r="C20" s="289"/>
      <c r="D20" s="275"/>
      <c r="E20" s="17"/>
      <c r="F20" s="2"/>
      <c r="G20" s="3"/>
      <c r="H20" s="294"/>
      <c r="I20" s="293"/>
      <c r="J20" s="295"/>
      <c r="K20" s="296"/>
      <c r="L20" s="17"/>
      <c r="M20" s="2"/>
      <c r="N20" s="4"/>
      <c r="O20" s="20" t="str">
        <f t="shared" si="0"/>
        <v>K</v>
      </c>
      <c r="P20" s="250"/>
      <c r="Q20" s="250"/>
    </row>
    <row r="21" spans="1:17" x14ac:dyDescent="0.15">
      <c r="A21" s="288"/>
      <c r="B21" s="273"/>
      <c r="C21" s="289"/>
      <c r="D21" s="275"/>
      <c r="E21" s="17"/>
      <c r="F21" s="2"/>
      <c r="G21" s="3"/>
      <c r="H21" s="294"/>
      <c r="I21" s="293"/>
      <c r="J21" s="295"/>
      <c r="K21" s="296"/>
      <c r="L21" s="17"/>
      <c r="M21" s="2"/>
      <c r="N21" s="4"/>
      <c r="O21" s="20" t="str">
        <f t="shared" si="0"/>
        <v>K</v>
      </c>
      <c r="P21" s="250"/>
      <c r="Q21" s="250"/>
    </row>
    <row r="22" spans="1:17" x14ac:dyDescent="0.15">
      <c r="A22" s="294"/>
      <c r="B22" s="293"/>
      <c r="C22" s="289"/>
      <c r="D22" s="275"/>
      <c r="E22" s="17"/>
      <c r="F22" s="2"/>
      <c r="G22" s="3"/>
      <c r="H22" s="294"/>
      <c r="I22" s="293"/>
      <c r="J22" s="295"/>
      <c r="K22" s="296"/>
      <c r="L22" s="17"/>
      <c r="M22" s="2"/>
      <c r="N22" s="4"/>
      <c r="O22" s="20" t="str">
        <f t="shared" si="0"/>
        <v>K</v>
      </c>
      <c r="P22" s="250"/>
      <c r="Q22" s="250"/>
    </row>
    <row r="23" spans="1:17" x14ac:dyDescent="0.15">
      <c r="A23" s="294"/>
      <c r="B23" s="293"/>
      <c r="C23" s="289"/>
      <c r="D23" s="275"/>
      <c r="E23" s="17"/>
      <c r="F23" s="2"/>
      <c r="G23" s="3"/>
      <c r="H23" s="294"/>
      <c r="I23" s="293"/>
      <c r="J23" s="295"/>
      <c r="K23" s="296"/>
      <c r="L23" s="17"/>
      <c r="M23" s="2"/>
      <c r="N23" s="4"/>
      <c r="O23" s="20" t="str">
        <f t="shared" si="0"/>
        <v>K</v>
      </c>
      <c r="P23" s="250"/>
      <c r="Q23" s="250"/>
    </row>
    <row r="24" spans="1:17" x14ac:dyDescent="0.15">
      <c r="A24" s="294"/>
      <c r="B24" s="293"/>
      <c r="C24" s="289"/>
      <c r="D24" s="275"/>
      <c r="E24" s="17"/>
      <c r="F24" s="2"/>
      <c r="G24" s="3"/>
      <c r="H24" s="294"/>
      <c r="I24" s="293"/>
      <c r="J24" s="295"/>
      <c r="K24" s="296"/>
      <c r="L24" s="17"/>
      <c r="M24" s="2"/>
      <c r="N24" s="4"/>
      <c r="O24" s="20" t="str">
        <f t="shared" si="0"/>
        <v>K</v>
      </c>
      <c r="P24" s="250"/>
      <c r="Q24" s="250"/>
    </row>
    <row r="25" spans="1:17" x14ac:dyDescent="0.15">
      <c r="A25" s="294"/>
      <c r="B25" s="293"/>
      <c r="C25" s="289"/>
      <c r="D25" s="275"/>
      <c r="E25" s="17"/>
      <c r="F25" s="2"/>
      <c r="G25" s="3"/>
      <c r="H25" s="294"/>
      <c r="I25" s="293"/>
      <c r="J25" s="295"/>
      <c r="K25" s="296"/>
      <c r="L25" s="17"/>
      <c r="M25" s="2"/>
      <c r="N25" s="4"/>
      <c r="O25" s="20" t="str">
        <f t="shared" si="0"/>
        <v>K</v>
      </c>
      <c r="P25" s="250"/>
      <c r="Q25" s="250"/>
    </row>
    <row r="26" spans="1:17" x14ac:dyDescent="0.15">
      <c r="A26" s="294"/>
      <c r="B26" s="293"/>
      <c r="C26" s="297"/>
      <c r="D26" s="275"/>
      <c r="E26" s="17"/>
      <c r="F26" s="2"/>
      <c r="G26" s="3"/>
      <c r="H26" s="294"/>
      <c r="I26" s="293"/>
      <c r="J26" s="295"/>
      <c r="K26" s="296"/>
      <c r="L26" s="17"/>
      <c r="M26" s="2"/>
      <c r="N26" s="4"/>
      <c r="O26" s="20" t="str">
        <f t="shared" si="0"/>
        <v>K</v>
      </c>
      <c r="P26" s="250"/>
      <c r="Q26" s="250"/>
    </row>
    <row r="27" spans="1:17" x14ac:dyDescent="0.15">
      <c r="A27" s="294"/>
      <c r="B27" s="293"/>
      <c r="C27" s="295"/>
      <c r="D27" s="296"/>
      <c r="E27" s="17"/>
      <c r="F27" s="2"/>
      <c r="G27" s="3"/>
      <c r="H27" s="294"/>
      <c r="I27" s="293"/>
      <c r="J27" s="295"/>
      <c r="K27" s="296"/>
      <c r="L27" s="17"/>
      <c r="M27" s="2"/>
      <c r="N27" s="4"/>
      <c r="O27" s="20" t="str">
        <f t="shared" si="0"/>
        <v>K</v>
      </c>
      <c r="P27" s="250"/>
      <c r="Q27" s="250"/>
    </row>
    <row r="28" spans="1:17" x14ac:dyDescent="0.15">
      <c r="A28" s="294"/>
      <c r="B28" s="293"/>
      <c r="C28" s="295"/>
      <c r="D28" s="296"/>
      <c r="E28" s="17"/>
      <c r="F28" s="2"/>
      <c r="G28" s="3"/>
      <c r="H28" s="294"/>
      <c r="I28" s="293"/>
      <c r="J28" s="295"/>
      <c r="K28" s="296"/>
      <c r="L28" s="17"/>
      <c r="M28" s="2"/>
      <c r="N28" s="4"/>
      <c r="O28" s="20" t="str">
        <f t="shared" si="0"/>
        <v>K</v>
      </c>
      <c r="P28" s="250"/>
      <c r="Q28" s="250"/>
    </row>
    <row r="29" spans="1:17" x14ac:dyDescent="0.15">
      <c r="A29" s="294"/>
      <c r="B29" s="293"/>
      <c r="C29" s="295"/>
      <c r="D29" s="296"/>
      <c r="E29" s="17"/>
      <c r="F29" s="2"/>
      <c r="G29" s="3"/>
      <c r="H29" s="294"/>
      <c r="I29" s="293"/>
      <c r="J29" s="295"/>
      <c r="K29" s="296"/>
      <c r="L29" s="17"/>
      <c r="M29" s="2"/>
      <c r="N29" s="4"/>
      <c r="O29" s="20" t="str">
        <f t="shared" si="0"/>
        <v>K</v>
      </c>
      <c r="P29" s="250"/>
      <c r="Q29" s="250"/>
    </row>
    <row r="30" spans="1:17" x14ac:dyDescent="0.15">
      <c r="A30" s="294"/>
      <c r="B30" s="293"/>
      <c r="C30" s="295"/>
      <c r="D30" s="296"/>
      <c r="E30" s="17"/>
      <c r="F30" s="2"/>
      <c r="G30" s="3"/>
      <c r="H30" s="294"/>
      <c r="I30" s="293"/>
      <c r="J30" s="295"/>
      <c r="K30" s="296"/>
      <c r="L30" s="17"/>
      <c r="M30" s="2"/>
      <c r="N30" s="4"/>
      <c r="O30" s="20" t="str">
        <f t="shared" si="0"/>
        <v>K</v>
      </c>
      <c r="P30" s="250"/>
      <c r="Q30" s="250"/>
    </row>
    <row r="31" spans="1:17" x14ac:dyDescent="0.15">
      <c r="A31" s="294"/>
      <c r="B31" s="293"/>
      <c r="C31" s="295"/>
      <c r="D31" s="296"/>
      <c r="E31" s="17"/>
      <c r="F31" s="2"/>
      <c r="G31" s="3"/>
      <c r="H31" s="294"/>
      <c r="I31" s="293"/>
      <c r="J31" s="295"/>
      <c r="K31" s="296"/>
      <c r="L31" s="17"/>
      <c r="M31" s="2"/>
      <c r="N31" s="4"/>
      <c r="O31" s="20" t="str">
        <f t="shared" si="0"/>
        <v>K</v>
      </c>
      <c r="P31" s="250"/>
      <c r="Q31" s="250"/>
    </row>
    <row r="32" spans="1:17" x14ac:dyDescent="0.15">
      <c r="A32" s="294"/>
      <c r="B32" s="293"/>
      <c r="C32" s="295"/>
      <c r="D32" s="296"/>
      <c r="E32" s="17"/>
      <c r="F32" s="2"/>
      <c r="G32" s="3"/>
      <c r="H32" s="294"/>
      <c r="I32" s="293"/>
      <c r="J32" s="295"/>
      <c r="K32" s="296"/>
      <c r="L32" s="17"/>
      <c r="M32" s="2"/>
      <c r="N32" s="4"/>
      <c r="O32" s="20" t="str">
        <f t="shared" si="0"/>
        <v>K</v>
      </c>
      <c r="P32" s="250"/>
      <c r="Q32" s="250"/>
    </row>
    <row r="33" spans="1:17" x14ac:dyDescent="0.15">
      <c r="A33" s="294"/>
      <c r="B33" s="293"/>
      <c r="C33" s="295"/>
      <c r="D33" s="296"/>
      <c r="E33" s="17"/>
      <c r="F33" s="2"/>
      <c r="G33" s="3"/>
      <c r="H33" s="294"/>
      <c r="I33" s="293"/>
      <c r="J33" s="295"/>
      <c r="K33" s="296"/>
      <c r="L33" s="17"/>
      <c r="M33" s="2"/>
      <c r="N33" s="4"/>
      <c r="O33" s="20" t="str">
        <f t="shared" si="0"/>
        <v>K</v>
      </c>
      <c r="P33" s="250"/>
      <c r="Q33" s="250"/>
    </row>
    <row r="34" spans="1:17" x14ac:dyDescent="0.15">
      <c r="A34" s="294"/>
      <c r="B34" s="293"/>
      <c r="C34" s="295"/>
      <c r="D34" s="296"/>
      <c r="E34" s="17"/>
      <c r="F34" s="2"/>
      <c r="G34" s="3"/>
      <c r="H34" s="294"/>
      <c r="I34" s="293"/>
      <c r="J34" s="295"/>
      <c r="K34" s="296"/>
      <c r="L34" s="17"/>
      <c r="M34" s="2"/>
      <c r="N34" s="4"/>
      <c r="O34" s="20" t="str">
        <f t="shared" si="0"/>
        <v>K</v>
      </c>
      <c r="P34" s="250"/>
      <c r="Q34" s="250"/>
    </row>
    <row r="35" spans="1:17" x14ac:dyDescent="0.15">
      <c r="A35" s="294"/>
      <c r="B35" s="293"/>
      <c r="C35" s="295"/>
      <c r="D35" s="296"/>
      <c r="E35" s="17"/>
      <c r="F35" s="2"/>
      <c r="G35" s="3"/>
      <c r="H35" s="294"/>
      <c r="I35" s="293"/>
      <c r="J35" s="295"/>
      <c r="K35" s="296"/>
      <c r="L35" s="17"/>
      <c r="M35" s="2"/>
      <c r="N35" s="4"/>
      <c r="O35" s="20" t="str">
        <f t="shared" si="0"/>
        <v>K</v>
      </c>
      <c r="P35" s="250"/>
      <c r="Q35" s="250"/>
    </row>
    <row r="36" spans="1:17" x14ac:dyDescent="0.15">
      <c r="A36" s="294"/>
      <c r="B36" s="293"/>
      <c r="C36" s="295"/>
      <c r="D36" s="296"/>
      <c r="E36" s="17"/>
      <c r="F36" s="2"/>
      <c r="G36" s="3"/>
      <c r="H36" s="294"/>
      <c r="I36" s="293"/>
      <c r="J36" s="295"/>
      <c r="K36" s="296"/>
      <c r="L36" s="17"/>
      <c r="M36" s="2"/>
      <c r="N36" s="4"/>
      <c r="O36" s="20" t="str">
        <f t="shared" si="0"/>
        <v>K</v>
      </c>
      <c r="P36" s="250"/>
      <c r="Q36" s="250"/>
    </row>
    <row r="37" spans="1:17" ht="14.25" thickBot="1" x14ac:dyDescent="0.2">
      <c r="A37" s="298"/>
      <c r="B37" s="299"/>
      <c r="C37" s="300"/>
      <c r="D37" s="301"/>
      <c r="E37" s="18"/>
      <c r="F37" s="10"/>
      <c r="G37" s="11"/>
      <c r="H37" s="298"/>
      <c r="I37" s="299"/>
      <c r="J37" s="300"/>
      <c r="K37" s="301"/>
      <c r="L37" s="18"/>
      <c r="M37" s="10"/>
      <c r="N37" s="12"/>
      <c r="O37" s="20" t="str">
        <f t="shared" si="0"/>
        <v>K</v>
      </c>
      <c r="P37" s="250"/>
      <c r="Q37" s="250"/>
    </row>
    <row r="38" spans="1:17" x14ac:dyDescent="0.15">
      <c r="A38" s="250"/>
      <c r="B38" s="250"/>
      <c r="C38" s="283"/>
      <c r="D38" s="283"/>
    </row>
    <row r="39" spans="1:17" x14ac:dyDescent="0.15">
      <c r="A39" s="25"/>
      <c r="B39" s="25"/>
      <c r="C39" s="56"/>
      <c r="D39" s="56"/>
      <c r="G39" s="14" t="s">
        <v>10</v>
      </c>
      <c r="H39" s="249" t="s">
        <v>281</v>
      </c>
      <c r="I39" s="249"/>
      <c r="J39" s="280" t="s">
        <v>15</v>
      </c>
      <c r="K39" s="280"/>
    </row>
    <row r="40" spans="1:17" x14ac:dyDescent="0.15">
      <c r="A40" s="25"/>
      <c r="B40" s="25"/>
      <c r="C40" s="56"/>
      <c r="D40" s="56"/>
      <c r="G40" s="14" t="s">
        <v>11</v>
      </c>
      <c r="H40" s="249" t="s">
        <v>281</v>
      </c>
      <c r="I40" s="249"/>
      <c r="J40" s="280" t="s">
        <v>16</v>
      </c>
      <c r="K40" s="280"/>
    </row>
  </sheetData>
  <mergeCells count="171">
    <mergeCell ref="H39:I39"/>
    <mergeCell ref="J39:K39"/>
    <mergeCell ref="H40:I40"/>
    <mergeCell ref="J40:K40"/>
    <mergeCell ref="A37:B37"/>
    <mergeCell ref="C37:D37"/>
    <mergeCell ref="H37:I37"/>
    <mergeCell ref="J37:K37"/>
    <mergeCell ref="P37:Q37"/>
    <mergeCell ref="A38:B38"/>
    <mergeCell ref="C38:D38"/>
    <mergeCell ref="A35:B35"/>
    <mergeCell ref="C35:D35"/>
    <mergeCell ref="H35:I35"/>
    <mergeCell ref="J35:K35"/>
    <mergeCell ref="P35:Q35"/>
    <mergeCell ref="A36:B36"/>
    <mergeCell ref="C36:D36"/>
    <mergeCell ref="H36:I36"/>
    <mergeCell ref="J36:K36"/>
    <mergeCell ref="P36:Q36"/>
    <mergeCell ref="A33:B33"/>
    <mergeCell ref="C33:D33"/>
    <mergeCell ref="H33:I33"/>
    <mergeCell ref="J33:K33"/>
    <mergeCell ref="P33:Q33"/>
    <mergeCell ref="A34:B34"/>
    <mergeCell ref="C34:D34"/>
    <mergeCell ref="H34:I34"/>
    <mergeCell ref="J34:K34"/>
    <mergeCell ref="P34:Q34"/>
    <mergeCell ref="A31:B31"/>
    <mergeCell ref="C31:D31"/>
    <mergeCell ref="H31:I31"/>
    <mergeCell ref="J31:K31"/>
    <mergeCell ref="P31:Q31"/>
    <mergeCell ref="A32:B32"/>
    <mergeCell ref="C32:D32"/>
    <mergeCell ref="H32:I32"/>
    <mergeCell ref="J32:K32"/>
    <mergeCell ref="P32:Q32"/>
    <mergeCell ref="A29:B29"/>
    <mergeCell ref="C29:D29"/>
    <mergeCell ref="H29:I29"/>
    <mergeCell ref="J29:K29"/>
    <mergeCell ref="P29:Q29"/>
    <mergeCell ref="A30:B30"/>
    <mergeCell ref="C30:D30"/>
    <mergeCell ref="H30:I30"/>
    <mergeCell ref="J30:K30"/>
    <mergeCell ref="P30:Q30"/>
    <mergeCell ref="A27:B27"/>
    <mergeCell ref="C27:D27"/>
    <mergeCell ref="H27:I27"/>
    <mergeCell ref="J27:K27"/>
    <mergeCell ref="P27:Q27"/>
    <mergeCell ref="A28:B28"/>
    <mergeCell ref="C28:D28"/>
    <mergeCell ref="H28:I28"/>
    <mergeCell ref="J28:K28"/>
    <mergeCell ref="P28:Q28"/>
    <mergeCell ref="A25:B25"/>
    <mergeCell ref="C25:D25"/>
    <mergeCell ref="H25:I25"/>
    <mergeCell ref="J25:K25"/>
    <mergeCell ref="P25:Q25"/>
    <mergeCell ref="A26:B26"/>
    <mergeCell ref="C26:D26"/>
    <mergeCell ref="H26:I26"/>
    <mergeCell ref="J26:K26"/>
    <mergeCell ref="P26:Q26"/>
    <mergeCell ref="A23:B23"/>
    <mergeCell ref="C23:D23"/>
    <mergeCell ref="H23:I23"/>
    <mergeCell ref="J23:K23"/>
    <mergeCell ref="P23:Q23"/>
    <mergeCell ref="A24:B24"/>
    <mergeCell ref="C24:D24"/>
    <mergeCell ref="H24:I24"/>
    <mergeCell ref="J24:K24"/>
    <mergeCell ref="P24:Q24"/>
    <mergeCell ref="A21:B21"/>
    <mergeCell ref="C21:D21"/>
    <mergeCell ref="H21:I21"/>
    <mergeCell ref="J21:K21"/>
    <mergeCell ref="P21:Q21"/>
    <mergeCell ref="A22:B22"/>
    <mergeCell ref="C22:D22"/>
    <mergeCell ref="H22:I22"/>
    <mergeCell ref="J22:K22"/>
    <mergeCell ref="P22:Q22"/>
    <mergeCell ref="A19:B19"/>
    <mergeCell ref="C19:D19"/>
    <mergeCell ref="H19:I19"/>
    <mergeCell ref="J19:K19"/>
    <mergeCell ref="P19:Q19"/>
    <mergeCell ref="A20:B20"/>
    <mergeCell ref="C20:D20"/>
    <mergeCell ref="H20:I20"/>
    <mergeCell ref="J20:K20"/>
    <mergeCell ref="P20:Q20"/>
    <mergeCell ref="A17:B17"/>
    <mergeCell ref="C17:D17"/>
    <mergeCell ref="H17:I17"/>
    <mergeCell ref="J17:K17"/>
    <mergeCell ref="P17:Q17"/>
    <mergeCell ref="A18:B18"/>
    <mergeCell ref="C18:D18"/>
    <mergeCell ref="H18:I18"/>
    <mergeCell ref="J18:K18"/>
    <mergeCell ref="P18:Q18"/>
    <mergeCell ref="A15:B15"/>
    <mergeCell ref="C15:D15"/>
    <mergeCell ref="H15:I15"/>
    <mergeCell ref="J15:K15"/>
    <mergeCell ref="P15:Q15"/>
    <mergeCell ref="A16:B16"/>
    <mergeCell ref="C16:D16"/>
    <mergeCell ref="H16:I16"/>
    <mergeCell ref="J16:K16"/>
    <mergeCell ref="P16:Q16"/>
    <mergeCell ref="A13:B13"/>
    <mergeCell ref="C13:D13"/>
    <mergeCell ref="H13:I13"/>
    <mergeCell ref="J13:K13"/>
    <mergeCell ref="P13:Q13"/>
    <mergeCell ref="A14:B14"/>
    <mergeCell ref="C14:D14"/>
    <mergeCell ref="H14:I14"/>
    <mergeCell ref="J14:K14"/>
    <mergeCell ref="P14:Q14"/>
    <mergeCell ref="A11:B11"/>
    <mergeCell ref="C11:D11"/>
    <mergeCell ref="H11:I11"/>
    <mergeCell ref="J11:K11"/>
    <mergeCell ref="P11:Q11"/>
    <mergeCell ref="A12:B12"/>
    <mergeCell ref="C12:D12"/>
    <mergeCell ref="H12:I12"/>
    <mergeCell ref="J12:K12"/>
    <mergeCell ref="P12:Q12"/>
    <mergeCell ref="A9:B9"/>
    <mergeCell ref="C9:D9"/>
    <mergeCell ref="H9:I9"/>
    <mergeCell ref="J9:K9"/>
    <mergeCell ref="A10:B10"/>
    <mergeCell ref="C10:D10"/>
    <mergeCell ref="H10:I10"/>
    <mergeCell ref="A6:B6"/>
    <mergeCell ref="C6:D6"/>
    <mergeCell ref="H6:I6"/>
    <mergeCell ref="J6:K6"/>
    <mergeCell ref="J10:K10"/>
    <mergeCell ref="A7:B7"/>
    <mergeCell ref="C7:D7"/>
    <mergeCell ref="H7:I7"/>
    <mergeCell ref="J7:K7"/>
    <mergeCell ref="A8:B8"/>
    <mergeCell ref="C8:D8"/>
    <mergeCell ref="H8:I8"/>
    <mergeCell ref="J8:K8"/>
    <mergeCell ref="A3:G3"/>
    <mergeCell ref="H3:N3"/>
    <mergeCell ref="A4:B4"/>
    <mergeCell ref="C4:D4"/>
    <mergeCell ref="H4:I4"/>
    <mergeCell ref="J4:K4"/>
    <mergeCell ref="A5:B5"/>
    <mergeCell ref="C5:D5"/>
    <mergeCell ref="H5:I5"/>
    <mergeCell ref="J5:K5"/>
  </mergeCells>
  <phoneticPr fontId="2"/>
  <pageMargins left="0.78700000000000003" right="0.78700000000000003" top="0.98399999999999999" bottom="0.98399999999999999" header="0.51200000000000001" footer="0.51200000000000001"/>
  <pageSetup paperSize="9" scale="87" orientation="landscape" horizontalDpi="300" r:id="rId1"/>
  <headerFooter alignWithMargins="0"/>
  <rowBreaks count="1" manualBreakCount="1">
    <brk id="40" max="1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view="pageBreakPreview" zoomScaleNormal="100" zoomScaleSheetLayoutView="100" workbookViewId="0">
      <selection activeCell="G42" sqref="G42"/>
    </sheetView>
  </sheetViews>
  <sheetFormatPr defaultRowHeight="13.5" x14ac:dyDescent="0.15"/>
  <cols>
    <col min="1" max="1" width="6.875" style="20" customWidth="1"/>
    <col min="2" max="2" width="4.625" style="20" customWidth="1"/>
    <col min="3" max="3" width="8.125" style="51" customWidth="1"/>
    <col min="4" max="4" width="5.125" style="51" customWidth="1"/>
    <col min="5" max="5" width="20.625" style="25" customWidth="1"/>
    <col min="6" max="6" width="10.625" style="20" customWidth="1"/>
    <col min="7" max="7" width="12.375" style="20" customWidth="1"/>
    <col min="8" max="8" width="6.875" style="62" customWidth="1"/>
    <col min="9" max="9" width="4.625" style="62" customWidth="1"/>
    <col min="10" max="10" width="9" style="51"/>
    <col min="11" max="11" width="4.625" style="51" customWidth="1"/>
    <col min="12" max="12" width="20.625" style="25" customWidth="1"/>
    <col min="13" max="13" width="10.625" style="20" customWidth="1"/>
    <col min="14" max="14" width="12.375" style="20" customWidth="1"/>
    <col min="15" max="16384" width="9" style="20"/>
  </cols>
  <sheetData>
    <row r="1" spans="1:17" x14ac:dyDescent="0.15">
      <c r="A1" s="20" t="s">
        <v>0</v>
      </c>
    </row>
    <row r="2" spans="1:17" ht="14.25" thickBot="1" x14ac:dyDescent="0.2">
      <c r="A2" s="20" t="s">
        <v>1</v>
      </c>
    </row>
    <row r="3" spans="1:17" ht="13.5" customHeight="1" thickBot="1" x14ac:dyDescent="0.2">
      <c r="A3" s="229" t="s">
        <v>2</v>
      </c>
      <c r="B3" s="230"/>
      <c r="C3" s="230"/>
      <c r="D3" s="230"/>
      <c r="E3" s="230"/>
      <c r="F3" s="230"/>
      <c r="G3" s="231"/>
      <c r="H3" s="229" t="s">
        <v>3</v>
      </c>
      <c r="I3" s="230"/>
      <c r="J3" s="230"/>
      <c r="K3" s="230"/>
      <c r="L3" s="230"/>
      <c r="M3" s="230"/>
      <c r="N3" s="231"/>
    </row>
    <row r="4" spans="1:17" ht="32.25" customHeight="1" thickBot="1" x14ac:dyDescent="0.2">
      <c r="A4" s="232" t="s">
        <v>4</v>
      </c>
      <c r="B4" s="233"/>
      <c r="C4" s="284" t="s">
        <v>5</v>
      </c>
      <c r="D4" s="285"/>
      <c r="E4" s="22" t="s">
        <v>6</v>
      </c>
      <c r="F4" s="22" t="s">
        <v>7</v>
      </c>
      <c r="G4" s="1" t="s">
        <v>8</v>
      </c>
      <c r="H4" s="302" t="s">
        <v>4</v>
      </c>
      <c r="I4" s="303"/>
      <c r="J4" s="284" t="s">
        <v>5</v>
      </c>
      <c r="K4" s="285"/>
      <c r="L4" s="22" t="s">
        <v>6</v>
      </c>
      <c r="M4" s="22" t="s">
        <v>7</v>
      </c>
      <c r="N4" s="1" t="s">
        <v>8</v>
      </c>
    </row>
    <row r="5" spans="1:17" x14ac:dyDescent="0.15">
      <c r="A5" s="294" t="s">
        <v>282</v>
      </c>
      <c r="B5" s="293"/>
      <c r="C5" s="295" t="s">
        <v>283</v>
      </c>
      <c r="D5" s="296"/>
      <c r="E5" s="17" t="s">
        <v>390</v>
      </c>
      <c r="F5" s="2" t="s">
        <v>9</v>
      </c>
      <c r="G5" s="3" t="s">
        <v>277</v>
      </c>
      <c r="H5" s="294" t="s">
        <v>282</v>
      </c>
      <c r="I5" s="293"/>
      <c r="J5" s="295" t="s">
        <v>283</v>
      </c>
      <c r="K5" s="296"/>
      <c r="L5" s="17" t="s">
        <v>390</v>
      </c>
      <c r="M5" s="2" t="s">
        <v>9</v>
      </c>
      <c r="N5" s="63" t="s">
        <v>218</v>
      </c>
      <c r="O5" s="20" t="str">
        <f>CONCATENATE("K",A5)</f>
        <v>K366-Ⅰ-501</v>
      </c>
      <c r="P5" s="304"/>
      <c r="Q5" s="305"/>
    </row>
    <row r="6" spans="1:17" x14ac:dyDescent="0.15">
      <c r="A6" s="294" t="s">
        <v>284</v>
      </c>
      <c r="B6" s="293"/>
      <c r="C6" s="289" t="s">
        <v>285</v>
      </c>
      <c r="D6" s="275"/>
      <c r="E6" s="17" t="s">
        <v>390</v>
      </c>
      <c r="F6" s="2" t="s">
        <v>9</v>
      </c>
      <c r="G6" s="3" t="s">
        <v>218</v>
      </c>
      <c r="H6" s="294" t="s">
        <v>284</v>
      </c>
      <c r="I6" s="293"/>
      <c r="J6" s="289" t="s">
        <v>285</v>
      </c>
      <c r="K6" s="275"/>
      <c r="L6" s="17" t="s">
        <v>390</v>
      </c>
      <c r="M6" s="2" t="s">
        <v>9</v>
      </c>
      <c r="N6" s="3" t="s">
        <v>218</v>
      </c>
      <c r="O6" s="20" t="str">
        <f t="shared" ref="O6:O31" si="0">CONCATENATE("K",A6)</f>
        <v>K366-Ⅰ-502</v>
      </c>
      <c r="P6" s="304"/>
      <c r="Q6" s="305"/>
    </row>
    <row r="7" spans="1:17" s="13" customFormat="1" x14ac:dyDescent="0.15">
      <c r="A7" s="294" t="s">
        <v>286</v>
      </c>
      <c r="B7" s="293"/>
      <c r="C7" s="289" t="s">
        <v>287</v>
      </c>
      <c r="D7" s="275"/>
      <c r="E7" s="17" t="s">
        <v>390</v>
      </c>
      <c r="F7" s="2" t="s">
        <v>9</v>
      </c>
      <c r="G7" s="3" t="s">
        <v>218</v>
      </c>
      <c r="H7" s="294" t="s">
        <v>286</v>
      </c>
      <c r="I7" s="293"/>
      <c r="J7" s="289" t="s">
        <v>287</v>
      </c>
      <c r="K7" s="275"/>
      <c r="L7" s="17" t="s">
        <v>390</v>
      </c>
      <c r="M7" s="2" t="s">
        <v>9</v>
      </c>
      <c r="N7" s="63" t="s">
        <v>218</v>
      </c>
      <c r="O7" s="20" t="str">
        <f t="shared" si="0"/>
        <v>K366-Ⅰ-503</v>
      </c>
      <c r="P7" s="304"/>
      <c r="Q7" s="305"/>
    </row>
    <row r="8" spans="1:17" s="13" customFormat="1" x14ac:dyDescent="0.15">
      <c r="A8" s="294" t="s">
        <v>288</v>
      </c>
      <c r="B8" s="293"/>
      <c r="C8" s="289" t="s">
        <v>289</v>
      </c>
      <c r="D8" s="275"/>
      <c r="E8" s="17" t="s">
        <v>390</v>
      </c>
      <c r="F8" s="2" t="s">
        <v>9</v>
      </c>
      <c r="G8" s="3" t="s">
        <v>218</v>
      </c>
      <c r="H8" s="294" t="s">
        <v>288</v>
      </c>
      <c r="I8" s="293"/>
      <c r="J8" s="289" t="s">
        <v>289</v>
      </c>
      <c r="K8" s="275"/>
      <c r="L8" s="17" t="s">
        <v>390</v>
      </c>
      <c r="M8" s="2" t="s">
        <v>9</v>
      </c>
      <c r="N8" s="63" t="s">
        <v>218</v>
      </c>
      <c r="O8" s="20" t="str">
        <f t="shared" si="0"/>
        <v>K366-Ⅱ-501</v>
      </c>
      <c r="P8" s="304"/>
      <c r="Q8" s="305"/>
    </row>
    <row r="9" spans="1:17" s="13" customFormat="1" x14ac:dyDescent="0.15">
      <c r="A9" s="294" t="s">
        <v>290</v>
      </c>
      <c r="B9" s="293"/>
      <c r="C9" s="289" t="s">
        <v>291</v>
      </c>
      <c r="D9" s="275"/>
      <c r="E9" s="17" t="s">
        <v>390</v>
      </c>
      <c r="F9" s="2" t="s">
        <v>9</v>
      </c>
      <c r="G9" s="3" t="s">
        <v>218</v>
      </c>
      <c r="H9" s="294" t="s">
        <v>219</v>
      </c>
      <c r="I9" s="293"/>
      <c r="J9" s="289" t="s">
        <v>219</v>
      </c>
      <c r="K9" s="275"/>
      <c r="L9" s="17" t="s">
        <v>219</v>
      </c>
      <c r="M9" s="2" t="s">
        <v>219</v>
      </c>
      <c r="N9" s="63" t="s">
        <v>219</v>
      </c>
      <c r="O9" s="20" t="str">
        <f t="shared" si="0"/>
        <v>K366-Ⅱ-502</v>
      </c>
      <c r="P9" s="304"/>
      <c r="Q9" s="305"/>
    </row>
    <row r="10" spans="1:17" x14ac:dyDescent="0.15">
      <c r="A10" s="294" t="s">
        <v>292</v>
      </c>
      <c r="B10" s="293"/>
      <c r="C10" s="295" t="s">
        <v>293</v>
      </c>
      <c r="D10" s="296"/>
      <c r="E10" s="17" t="s">
        <v>390</v>
      </c>
      <c r="F10" s="2" t="s">
        <v>9</v>
      </c>
      <c r="G10" s="3" t="s">
        <v>218</v>
      </c>
      <c r="H10" s="294" t="s">
        <v>292</v>
      </c>
      <c r="I10" s="293"/>
      <c r="J10" s="295" t="s">
        <v>293</v>
      </c>
      <c r="K10" s="296"/>
      <c r="L10" s="17" t="s">
        <v>390</v>
      </c>
      <c r="M10" s="2" t="s">
        <v>9</v>
      </c>
      <c r="N10" s="63" t="s">
        <v>218</v>
      </c>
      <c r="O10" s="20" t="str">
        <f t="shared" si="0"/>
        <v>K366-J-501</v>
      </c>
      <c r="P10" s="304"/>
      <c r="Q10" s="305"/>
    </row>
    <row r="11" spans="1:17" x14ac:dyDescent="0.15">
      <c r="A11" s="294" t="s">
        <v>294</v>
      </c>
      <c r="B11" s="293"/>
      <c r="C11" s="295" t="s">
        <v>295</v>
      </c>
      <c r="D11" s="296"/>
      <c r="E11" s="17" t="s">
        <v>390</v>
      </c>
      <c r="F11" s="2" t="s">
        <v>9</v>
      </c>
      <c r="G11" s="3" t="s">
        <v>218</v>
      </c>
      <c r="H11" s="294" t="s">
        <v>294</v>
      </c>
      <c r="I11" s="293"/>
      <c r="J11" s="295" t="s">
        <v>295</v>
      </c>
      <c r="K11" s="296"/>
      <c r="L11" s="17" t="s">
        <v>390</v>
      </c>
      <c r="M11" s="2" t="s">
        <v>9</v>
      </c>
      <c r="N11" s="63" t="s">
        <v>218</v>
      </c>
      <c r="O11" s="20" t="str">
        <f t="shared" si="0"/>
        <v>K366-J-504</v>
      </c>
      <c r="P11" s="304"/>
      <c r="Q11" s="305"/>
    </row>
    <row r="12" spans="1:17" x14ac:dyDescent="0.15">
      <c r="A12" s="294" t="s">
        <v>296</v>
      </c>
      <c r="B12" s="293"/>
      <c r="C12" s="295" t="s">
        <v>297</v>
      </c>
      <c r="D12" s="296"/>
      <c r="E12" s="17" t="s">
        <v>390</v>
      </c>
      <c r="F12" s="2" t="s">
        <v>9</v>
      </c>
      <c r="G12" s="3" t="s">
        <v>218</v>
      </c>
      <c r="H12" s="294" t="s">
        <v>296</v>
      </c>
      <c r="I12" s="293"/>
      <c r="J12" s="295" t="s">
        <v>297</v>
      </c>
      <c r="K12" s="296"/>
      <c r="L12" s="17" t="s">
        <v>390</v>
      </c>
      <c r="M12" s="2" t="s">
        <v>9</v>
      </c>
      <c r="N12" s="63" t="s">
        <v>218</v>
      </c>
      <c r="O12" s="20" t="str">
        <f t="shared" si="0"/>
        <v>K366-J-505</v>
      </c>
      <c r="P12" s="304"/>
      <c r="Q12" s="305"/>
    </row>
    <row r="13" spans="1:17" x14ac:dyDescent="0.15">
      <c r="A13" s="223" t="s">
        <v>298</v>
      </c>
      <c r="B13" s="222"/>
      <c r="C13" s="295" t="s">
        <v>299</v>
      </c>
      <c r="D13" s="296"/>
      <c r="E13" s="17" t="s">
        <v>390</v>
      </c>
      <c r="F13" s="2" t="s">
        <v>9</v>
      </c>
      <c r="G13" s="4" t="s">
        <v>240</v>
      </c>
      <c r="H13" s="223" t="s">
        <v>298</v>
      </c>
      <c r="I13" s="222"/>
      <c r="J13" s="295" t="s">
        <v>299</v>
      </c>
      <c r="K13" s="296"/>
      <c r="L13" s="17" t="s">
        <v>390</v>
      </c>
      <c r="M13" s="2" t="s">
        <v>9</v>
      </c>
      <c r="N13" s="4" t="s">
        <v>240</v>
      </c>
      <c r="O13" s="20" t="str">
        <f t="shared" si="0"/>
        <v>KK0420-1</v>
      </c>
      <c r="P13" s="304"/>
      <c r="Q13" s="305"/>
    </row>
    <row r="14" spans="1:17" s="13" customFormat="1" x14ac:dyDescent="0.15">
      <c r="A14" s="223" t="s">
        <v>300</v>
      </c>
      <c r="B14" s="222"/>
      <c r="C14" s="295" t="s">
        <v>301</v>
      </c>
      <c r="D14" s="296"/>
      <c r="E14" s="17" t="s">
        <v>390</v>
      </c>
      <c r="F14" s="2" t="s">
        <v>9</v>
      </c>
      <c r="G14" s="4" t="s">
        <v>240</v>
      </c>
      <c r="H14" s="223" t="s">
        <v>300</v>
      </c>
      <c r="I14" s="222"/>
      <c r="J14" s="295" t="s">
        <v>301</v>
      </c>
      <c r="K14" s="296"/>
      <c r="L14" s="17" t="s">
        <v>390</v>
      </c>
      <c r="M14" s="2" t="s">
        <v>9</v>
      </c>
      <c r="N14" s="4" t="s">
        <v>240</v>
      </c>
      <c r="O14" s="20" t="str">
        <f t="shared" si="0"/>
        <v>KK0420-2</v>
      </c>
      <c r="P14" s="304"/>
      <c r="Q14" s="305"/>
    </row>
    <row r="15" spans="1:17" x14ac:dyDescent="0.15">
      <c r="A15" s="274" t="s">
        <v>302</v>
      </c>
      <c r="B15" s="275"/>
      <c r="C15" s="295" t="s">
        <v>303</v>
      </c>
      <c r="D15" s="296"/>
      <c r="E15" s="17" t="s">
        <v>390</v>
      </c>
      <c r="F15" s="2" t="s">
        <v>9</v>
      </c>
      <c r="G15" s="4" t="s">
        <v>240</v>
      </c>
      <c r="H15" s="274" t="s">
        <v>302</v>
      </c>
      <c r="I15" s="275"/>
      <c r="J15" s="295" t="s">
        <v>303</v>
      </c>
      <c r="K15" s="296"/>
      <c r="L15" s="17" t="s">
        <v>390</v>
      </c>
      <c r="M15" s="2" t="s">
        <v>9</v>
      </c>
      <c r="N15" s="4" t="s">
        <v>240</v>
      </c>
      <c r="O15" s="20" t="str">
        <f t="shared" si="0"/>
        <v>KK0429</v>
      </c>
      <c r="P15" s="304"/>
      <c r="Q15" s="305"/>
    </row>
    <row r="16" spans="1:17" x14ac:dyDescent="0.15">
      <c r="A16" s="223" t="s">
        <v>304</v>
      </c>
      <c r="B16" s="222"/>
      <c r="C16" s="289" t="s">
        <v>305</v>
      </c>
      <c r="D16" s="275"/>
      <c r="E16" s="17" t="s">
        <v>390</v>
      </c>
      <c r="F16" s="2" t="s">
        <v>9</v>
      </c>
      <c r="G16" s="4" t="s">
        <v>240</v>
      </c>
      <c r="H16" s="223" t="s">
        <v>304</v>
      </c>
      <c r="I16" s="222"/>
      <c r="J16" s="289" t="s">
        <v>305</v>
      </c>
      <c r="K16" s="275"/>
      <c r="L16" s="17" t="s">
        <v>390</v>
      </c>
      <c r="M16" s="2" t="s">
        <v>9</v>
      </c>
      <c r="N16" s="4" t="s">
        <v>240</v>
      </c>
      <c r="O16" s="20" t="str">
        <f t="shared" si="0"/>
        <v>KK0430</v>
      </c>
      <c r="P16" s="304"/>
      <c r="Q16" s="305"/>
    </row>
    <row r="17" spans="1:17" x14ac:dyDescent="0.15">
      <c r="A17" s="274" t="s">
        <v>306</v>
      </c>
      <c r="B17" s="275"/>
      <c r="C17" s="295" t="s">
        <v>307</v>
      </c>
      <c r="D17" s="296"/>
      <c r="E17" s="17" t="s">
        <v>390</v>
      </c>
      <c r="F17" s="2" t="s">
        <v>9</v>
      </c>
      <c r="G17" s="4" t="s">
        <v>240</v>
      </c>
      <c r="H17" s="274" t="s">
        <v>306</v>
      </c>
      <c r="I17" s="275"/>
      <c r="J17" s="295" t="s">
        <v>307</v>
      </c>
      <c r="K17" s="296"/>
      <c r="L17" s="17" t="s">
        <v>390</v>
      </c>
      <c r="M17" s="2" t="s">
        <v>9</v>
      </c>
      <c r="N17" s="4" t="s">
        <v>240</v>
      </c>
      <c r="O17" s="20" t="str">
        <f t="shared" si="0"/>
        <v>KK2517-1</v>
      </c>
      <c r="P17" s="304"/>
      <c r="Q17" s="305"/>
    </row>
    <row r="18" spans="1:17" x14ac:dyDescent="0.15">
      <c r="A18" s="274" t="s">
        <v>308</v>
      </c>
      <c r="B18" s="275"/>
      <c r="C18" s="295" t="s">
        <v>309</v>
      </c>
      <c r="D18" s="296"/>
      <c r="E18" s="17" t="s">
        <v>390</v>
      </c>
      <c r="F18" s="2" t="s">
        <v>9</v>
      </c>
      <c r="G18" s="4" t="s">
        <v>240</v>
      </c>
      <c r="H18" s="274" t="s">
        <v>308</v>
      </c>
      <c r="I18" s="275"/>
      <c r="J18" s="295" t="s">
        <v>309</v>
      </c>
      <c r="K18" s="296"/>
      <c r="L18" s="17" t="s">
        <v>390</v>
      </c>
      <c r="M18" s="2" t="s">
        <v>9</v>
      </c>
      <c r="N18" s="4" t="s">
        <v>240</v>
      </c>
      <c r="O18" s="20" t="str">
        <f t="shared" si="0"/>
        <v>KK2517-2</v>
      </c>
      <c r="P18" s="304"/>
      <c r="Q18" s="305"/>
    </row>
    <row r="19" spans="1:17" x14ac:dyDescent="0.15">
      <c r="A19" s="274" t="s">
        <v>310</v>
      </c>
      <c r="B19" s="275"/>
      <c r="C19" s="295" t="s">
        <v>311</v>
      </c>
      <c r="D19" s="296"/>
      <c r="E19" s="17" t="s">
        <v>390</v>
      </c>
      <c r="F19" s="2" t="s">
        <v>9</v>
      </c>
      <c r="G19" s="4" t="s">
        <v>240</v>
      </c>
      <c r="H19" s="274" t="s">
        <v>310</v>
      </c>
      <c r="I19" s="275"/>
      <c r="J19" s="295" t="s">
        <v>311</v>
      </c>
      <c r="K19" s="296"/>
      <c r="L19" s="17" t="s">
        <v>390</v>
      </c>
      <c r="M19" s="2" t="s">
        <v>9</v>
      </c>
      <c r="N19" s="4" t="s">
        <v>240</v>
      </c>
      <c r="O19" s="20" t="str">
        <f t="shared" si="0"/>
        <v>KK2518</v>
      </c>
      <c r="P19" s="304"/>
      <c r="Q19" s="305"/>
    </row>
    <row r="20" spans="1:17" x14ac:dyDescent="0.15">
      <c r="A20" s="274" t="s">
        <v>312</v>
      </c>
      <c r="B20" s="275"/>
      <c r="C20" s="295" t="s">
        <v>313</v>
      </c>
      <c r="D20" s="296"/>
      <c r="E20" s="17" t="s">
        <v>390</v>
      </c>
      <c r="F20" s="2" t="s">
        <v>9</v>
      </c>
      <c r="G20" s="4" t="s">
        <v>240</v>
      </c>
      <c r="H20" s="274" t="s">
        <v>312</v>
      </c>
      <c r="I20" s="275"/>
      <c r="J20" s="295" t="s">
        <v>313</v>
      </c>
      <c r="K20" s="296"/>
      <c r="L20" s="17" t="s">
        <v>390</v>
      </c>
      <c r="M20" s="2" t="s">
        <v>9</v>
      </c>
      <c r="N20" s="4" t="s">
        <v>240</v>
      </c>
      <c r="O20" s="20" t="str">
        <f t="shared" si="0"/>
        <v>KK2519</v>
      </c>
      <c r="P20" s="304"/>
      <c r="Q20" s="305"/>
    </row>
    <row r="21" spans="1:17" x14ac:dyDescent="0.15">
      <c r="A21" s="274" t="s">
        <v>314</v>
      </c>
      <c r="B21" s="275"/>
      <c r="C21" s="295" t="s">
        <v>315</v>
      </c>
      <c r="D21" s="296"/>
      <c r="E21" s="17" t="s">
        <v>390</v>
      </c>
      <c r="F21" s="2" t="s">
        <v>9</v>
      </c>
      <c r="G21" s="4" t="s">
        <v>240</v>
      </c>
      <c r="H21" s="274" t="s">
        <v>314</v>
      </c>
      <c r="I21" s="275"/>
      <c r="J21" s="295" t="s">
        <v>315</v>
      </c>
      <c r="K21" s="296"/>
      <c r="L21" s="17" t="s">
        <v>390</v>
      </c>
      <c r="M21" s="2" t="s">
        <v>9</v>
      </c>
      <c r="N21" s="4" t="s">
        <v>240</v>
      </c>
      <c r="O21" s="20" t="str">
        <f t="shared" si="0"/>
        <v>KK2520</v>
      </c>
      <c r="P21" s="304"/>
      <c r="Q21" s="305"/>
    </row>
    <row r="22" spans="1:17" x14ac:dyDescent="0.15">
      <c r="A22" s="274" t="s">
        <v>316</v>
      </c>
      <c r="B22" s="275"/>
      <c r="C22" s="295" t="s">
        <v>317</v>
      </c>
      <c r="D22" s="296"/>
      <c r="E22" s="17" t="s">
        <v>390</v>
      </c>
      <c r="F22" s="2" t="s">
        <v>9</v>
      </c>
      <c r="G22" s="4" t="s">
        <v>240</v>
      </c>
      <c r="H22" s="274" t="s">
        <v>316</v>
      </c>
      <c r="I22" s="275"/>
      <c r="J22" s="295" t="s">
        <v>317</v>
      </c>
      <c r="K22" s="296"/>
      <c r="L22" s="17" t="s">
        <v>390</v>
      </c>
      <c r="M22" s="2" t="s">
        <v>9</v>
      </c>
      <c r="N22" s="4" t="s">
        <v>240</v>
      </c>
      <c r="O22" s="20" t="str">
        <f t="shared" si="0"/>
        <v>KK2521</v>
      </c>
      <c r="P22" s="304"/>
      <c r="Q22" s="305"/>
    </row>
    <row r="23" spans="1:17" x14ac:dyDescent="0.15">
      <c r="A23" s="274" t="s">
        <v>318</v>
      </c>
      <c r="B23" s="275"/>
      <c r="C23" s="295" t="s">
        <v>319</v>
      </c>
      <c r="D23" s="296"/>
      <c r="E23" s="17" t="s">
        <v>390</v>
      </c>
      <c r="F23" s="2" t="s">
        <v>9</v>
      </c>
      <c r="G23" s="4" t="s">
        <v>240</v>
      </c>
      <c r="H23" s="274" t="s">
        <v>318</v>
      </c>
      <c r="I23" s="275"/>
      <c r="J23" s="295" t="s">
        <v>319</v>
      </c>
      <c r="K23" s="296"/>
      <c r="L23" s="17" t="s">
        <v>390</v>
      </c>
      <c r="M23" s="2" t="s">
        <v>9</v>
      </c>
      <c r="N23" s="4" t="s">
        <v>240</v>
      </c>
      <c r="O23" s="20" t="str">
        <f t="shared" si="0"/>
        <v>KK2522</v>
      </c>
      <c r="P23" s="304"/>
      <c r="Q23" s="305"/>
    </row>
    <row r="24" spans="1:17" x14ac:dyDescent="0.15">
      <c r="A24" s="274" t="s">
        <v>320</v>
      </c>
      <c r="B24" s="275"/>
      <c r="C24" s="295" t="s">
        <v>321</v>
      </c>
      <c r="D24" s="296"/>
      <c r="E24" s="17" t="s">
        <v>390</v>
      </c>
      <c r="F24" s="2" t="s">
        <v>9</v>
      </c>
      <c r="G24" s="4" t="s">
        <v>240</v>
      </c>
      <c r="H24" s="274" t="s">
        <v>320</v>
      </c>
      <c r="I24" s="275"/>
      <c r="J24" s="295" t="s">
        <v>321</v>
      </c>
      <c r="K24" s="296"/>
      <c r="L24" s="17" t="s">
        <v>390</v>
      </c>
      <c r="M24" s="2" t="s">
        <v>9</v>
      </c>
      <c r="N24" s="4" t="s">
        <v>240</v>
      </c>
      <c r="O24" s="20" t="str">
        <f t="shared" si="0"/>
        <v>KK2523</v>
      </c>
      <c r="P24" s="304"/>
      <c r="Q24" s="305"/>
    </row>
    <row r="25" spans="1:17" x14ac:dyDescent="0.15">
      <c r="A25" s="274" t="s">
        <v>322</v>
      </c>
      <c r="B25" s="275"/>
      <c r="C25" s="295" t="s">
        <v>323</v>
      </c>
      <c r="D25" s="296"/>
      <c r="E25" s="17" t="s">
        <v>390</v>
      </c>
      <c r="F25" s="2" t="s">
        <v>9</v>
      </c>
      <c r="G25" s="4" t="s">
        <v>240</v>
      </c>
      <c r="H25" s="274" t="s">
        <v>322</v>
      </c>
      <c r="I25" s="275"/>
      <c r="J25" s="295" t="s">
        <v>323</v>
      </c>
      <c r="K25" s="296"/>
      <c r="L25" s="17" t="s">
        <v>390</v>
      </c>
      <c r="M25" s="2" t="s">
        <v>9</v>
      </c>
      <c r="N25" s="4" t="s">
        <v>240</v>
      </c>
      <c r="O25" s="20" t="str">
        <f t="shared" si="0"/>
        <v>KK2524</v>
      </c>
      <c r="P25" s="304"/>
      <c r="Q25" s="305"/>
    </row>
    <row r="26" spans="1:17" x14ac:dyDescent="0.15">
      <c r="A26" s="274" t="s">
        <v>324</v>
      </c>
      <c r="B26" s="275"/>
      <c r="C26" s="295" t="s">
        <v>325</v>
      </c>
      <c r="D26" s="296"/>
      <c r="E26" s="17" t="s">
        <v>390</v>
      </c>
      <c r="F26" s="2" t="s">
        <v>9</v>
      </c>
      <c r="G26" s="4" t="s">
        <v>240</v>
      </c>
      <c r="H26" s="274" t="s">
        <v>324</v>
      </c>
      <c r="I26" s="275"/>
      <c r="J26" s="295" t="s">
        <v>325</v>
      </c>
      <c r="K26" s="296"/>
      <c r="L26" s="17" t="s">
        <v>390</v>
      </c>
      <c r="M26" s="2" t="s">
        <v>9</v>
      </c>
      <c r="N26" s="4" t="s">
        <v>240</v>
      </c>
      <c r="O26" s="20" t="str">
        <f t="shared" si="0"/>
        <v>KK2525</v>
      </c>
      <c r="P26" s="304"/>
      <c r="Q26" s="305"/>
    </row>
    <row r="27" spans="1:17" x14ac:dyDescent="0.15">
      <c r="A27" s="274" t="s">
        <v>326</v>
      </c>
      <c r="B27" s="275"/>
      <c r="C27" s="295" t="s">
        <v>327</v>
      </c>
      <c r="D27" s="296"/>
      <c r="E27" s="17" t="s">
        <v>390</v>
      </c>
      <c r="F27" s="2" t="s">
        <v>9</v>
      </c>
      <c r="G27" s="4" t="s">
        <v>240</v>
      </c>
      <c r="H27" s="274" t="s">
        <v>326</v>
      </c>
      <c r="I27" s="275"/>
      <c r="J27" s="295" t="s">
        <v>327</v>
      </c>
      <c r="K27" s="296"/>
      <c r="L27" s="17" t="s">
        <v>390</v>
      </c>
      <c r="M27" s="2" t="s">
        <v>9</v>
      </c>
      <c r="N27" s="4" t="s">
        <v>240</v>
      </c>
      <c r="O27" s="20" t="str">
        <f t="shared" si="0"/>
        <v>KK2527</v>
      </c>
      <c r="P27" s="304"/>
      <c r="Q27" s="305"/>
    </row>
    <row r="28" spans="1:17" x14ac:dyDescent="0.15">
      <c r="A28" s="274" t="s">
        <v>328</v>
      </c>
      <c r="B28" s="275"/>
      <c r="C28" s="295" t="s">
        <v>329</v>
      </c>
      <c r="D28" s="296"/>
      <c r="E28" s="17" t="s">
        <v>390</v>
      </c>
      <c r="F28" s="2" t="s">
        <v>9</v>
      </c>
      <c r="G28" s="4" t="s">
        <v>240</v>
      </c>
      <c r="H28" s="274" t="s">
        <v>328</v>
      </c>
      <c r="I28" s="275"/>
      <c r="J28" s="295" t="s">
        <v>329</v>
      </c>
      <c r="K28" s="296"/>
      <c r="L28" s="17" t="s">
        <v>390</v>
      </c>
      <c r="M28" s="2" t="s">
        <v>9</v>
      </c>
      <c r="N28" s="4" t="s">
        <v>240</v>
      </c>
      <c r="O28" s="20" t="str">
        <f t="shared" si="0"/>
        <v>KK2528</v>
      </c>
      <c r="P28" s="304"/>
      <c r="Q28" s="305"/>
    </row>
    <row r="29" spans="1:17" x14ac:dyDescent="0.15">
      <c r="A29" s="294"/>
      <c r="B29" s="293"/>
      <c r="C29" s="295"/>
      <c r="D29" s="296"/>
      <c r="E29" s="17"/>
      <c r="F29" s="2"/>
      <c r="G29" s="3"/>
      <c r="H29" s="306"/>
      <c r="I29" s="296"/>
      <c r="J29" s="295"/>
      <c r="K29" s="296"/>
      <c r="L29" s="17"/>
      <c r="M29" s="2"/>
      <c r="N29" s="4"/>
      <c r="O29" s="20" t="str">
        <f t="shared" si="0"/>
        <v>K</v>
      </c>
      <c r="P29" s="304"/>
      <c r="Q29" s="305"/>
    </row>
    <row r="30" spans="1:17" x14ac:dyDescent="0.15">
      <c r="A30" s="294"/>
      <c r="B30" s="293"/>
      <c r="C30" s="295"/>
      <c r="D30" s="296"/>
      <c r="E30" s="17"/>
      <c r="F30" s="2"/>
      <c r="G30" s="3"/>
      <c r="H30" s="306"/>
      <c r="I30" s="296"/>
      <c r="J30" s="295"/>
      <c r="K30" s="296"/>
      <c r="L30" s="17"/>
      <c r="M30" s="2"/>
      <c r="N30" s="4"/>
      <c r="O30" s="20" t="str">
        <f t="shared" si="0"/>
        <v>K</v>
      </c>
      <c r="P30" s="304"/>
      <c r="Q30" s="305"/>
    </row>
    <row r="31" spans="1:17" x14ac:dyDescent="0.15">
      <c r="A31" s="294"/>
      <c r="B31" s="293"/>
      <c r="C31" s="295"/>
      <c r="D31" s="296"/>
      <c r="E31" s="17"/>
      <c r="F31" s="2"/>
      <c r="G31" s="3"/>
      <c r="H31" s="306"/>
      <c r="I31" s="296"/>
      <c r="J31" s="295"/>
      <c r="K31" s="296"/>
      <c r="L31" s="17"/>
      <c r="M31" s="2"/>
      <c r="N31" s="4"/>
      <c r="O31" s="20" t="str">
        <f t="shared" si="0"/>
        <v>K</v>
      </c>
      <c r="P31" s="304"/>
      <c r="Q31" s="305"/>
    </row>
    <row r="32" spans="1:17" x14ac:dyDescent="0.15">
      <c r="A32" s="294"/>
      <c r="B32" s="293"/>
      <c r="C32" s="295"/>
      <c r="D32" s="296"/>
      <c r="E32" s="17"/>
      <c r="F32" s="2"/>
      <c r="G32" s="3"/>
      <c r="H32" s="306"/>
      <c r="I32" s="296"/>
      <c r="J32" s="295"/>
      <c r="K32" s="296"/>
      <c r="L32" s="17"/>
      <c r="M32" s="2"/>
      <c r="N32" s="4"/>
    </row>
    <row r="33" spans="1:14" x14ac:dyDescent="0.15">
      <c r="A33" s="294"/>
      <c r="B33" s="293"/>
      <c r="C33" s="295"/>
      <c r="D33" s="296"/>
      <c r="E33" s="17"/>
      <c r="F33" s="2"/>
      <c r="G33" s="3"/>
      <c r="H33" s="306"/>
      <c r="I33" s="296"/>
      <c r="J33" s="295"/>
      <c r="K33" s="296"/>
      <c r="L33" s="17"/>
      <c r="M33" s="2"/>
      <c r="N33" s="4"/>
    </row>
    <row r="34" spans="1:14" x14ac:dyDescent="0.15">
      <c r="A34" s="294"/>
      <c r="B34" s="293"/>
      <c r="C34" s="295"/>
      <c r="D34" s="296"/>
      <c r="E34" s="17"/>
      <c r="F34" s="2"/>
      <c r="G34" s="3"/>
      <c r="H34" s="306"/>
      <c r="I34" s="296"/>
      <c r="J34" s="295"/>
      <c r="K34" s="296"/>
      <c r="L34" s="17"/>
      <c r="M34" s="2"/>
      <c r="N34" s="4"/>
    </row>
    <row r="35" spans="1:14" x14ac:dyDescent="0.15">
      <c r="A35" s="294"/>
      <c r="B35" s="293"/>
      <c r="C35" s="295"/>
      <c r="D35" s="296"/>
      <c r="E35" s="17"/>
      <c r="F35" s="2"/>
      <c r="G35" s="3"/>
      <c r="H35" s="306"/>
      <c r="I35" s="296"/>
      <c r="J35" s="295"/>
      <c r="K35" s="296"/>
      <c r="L35" s="17"/>
      <c r="M35" s="2"/>
      <c r="N35" s="4"/>
    </row>
    <row r="36" spans="1:14" x14ac:dyDescent="0.15">
      <c r="A36" s="294"/>
      <c r="B36" s="293"/>
      <c r="C36" s="295"/>
      <c r="D36" s="296"/>
      <c r="E36" s="17"/>
      <c r="F36" s="2"/>
      <c r="G36" s="3"/>
      <c r="H36" s="306"/>
      <c r="I36" s="296"/>
      <c r="J36" s="295"/>
      <c r="K36" s="296"/>
      <c r="L36" s="17"/>
      <c r="M36" s="2"/>
      <c r="N36" s="4"/>
    </row>
    <row r="37" spans="1:14" ht="14.25" thickBot="1" x14ac:dyDescent="0.2">
      <c r="A37" s="298"/>
      <c r="B37" s="299"/>
      <c r="C37" s="300"/>
      <c r="D37" s="301"/>
      <c r="E37" s="18"/>
      <c r="F37" s="10"/>
      <c r="G37" s="11"/>
      <c r="H37" s="308"/>
      <c r="I37" s="301"/>
      <c r="J37" s="300"/>
      <c r="K37" s="301"/>
      <c r="L37" s="18"/>
      <c r="M37" s="10"/>
      <c r="N37" s="12"/>
    </row>
    <row r="38" spans="1:14" x14ac:dyDescent="0.15">
      <c r="A38" s="250"/>
      <c r="B38" s="250"/>
      <c r="C38" s="283"/>
      <c r="D38" s="283"/>
    </row>
    <row r="39" spans="1:14" x14ac:dyDescent="0.15">
      <c r="A39" s="25"/>
      <c r="B39" s="25"/>
      <c r="C39" s="56"/>
      <c r="D39" s="56"/>
      <c r="G39" s="14" t="s">
        <v>10</v>
      </c>
      <c r="H39" s="307" t="s">
        <v>330</v>
      </c>
      <c r="I39" s="307"/>
      <c r="J39" s="280" t="s">
        <v>331</v>
      </c>
      <c r="K39" s="280"/>
    </row>
    <row r="40" spans="1:14" x14ac:dyDescent="0.15">
      <c r="A40" s="25"/>
      <c r="B40" s="25"/>
      <c r="C40" s="56"/>
      <c r="D40" s="56"/>
      <c r="G40" s="14" t="s">
        <v>11</v>
      </c>
      <c r="H40" s="307" t="s">
        <v>330</v>
      </c>
      <c r="I40" s="307"/>
      <c r="J40" s="280" t="s">
        <v>332</v>
      </c>
      <c r="K40" s="280"/>
    </row>
  </sheetData>
  <mergeCells count="171">
    <mergeCell ref="H40:I40"/>
    <mergeCell ref="J40:K40"/>
    <mergeCell ref="A37:B37"/>
    <mergeCell ref="C37:D37"/>
    <mergeCell ref="H37:I37"/>
    <mergeCell ref="J37:K37"/>
    <mergeCell ref="A38:B38"/>
    <mergeCell ref="C38:D38"/>
    <mergeCell ref="A35:B35"/>
    <mergeCell ref="C35:D35"/>
    <mergeCell ref="H35:I35"/>
    <mergeCell ref="J35:K35"/>
    <mergeCell ref="A36:B36"/>
    <mergeCell ref="C36:D36"/>
    <mergeCell ref="H36:I36"/>
    <mergeCell ref="J36:K36"/>
    <mergeCell ref="H39:I39"/>
    <mergeCell ref="J39:K39"/>
    <mergeCell ref="A32:B32"/>
    <mergeCell ref="C32:D32"/>
    <mergeCell ref="H32:I32"/>
    <mergeCell ref="J32:K32"/>
    <mergeCell ref="A33:B33"/>
    <mergeCell ref="C33:D33"/>
    <mergeCell ref="H33:I33"/>
    <mergeCell ref="J33:K33"/>
    <mergeCell ref="A34:B34"/>
    <mergeCell ref="C34:D34"/>
    <mergeCell ref="H34:I34"/>
    <mergeCell ref="J34:K34"/>
    <mergeCell ref="A30:B30"/>
    <mergeCell ref="C30:D30"/>
    <mergeCell ref="H30:I30"/>
    <mergeCell ref="J30:K30"/>
    <mergeCell ref="P30:Q30"/>
    <mergeCell ref="A31:B31"/>
    <mergeCell ref="C31:D31"/>
    <mergeCell ref="H31:I31"/>
    <mergeCell ref="J31:K31"/>
    <mergeCell ref="P31:Q31"/>
    <mergeCell ref="A28:B28"/>
    <mergeCell ref="C28:D28"/>
    <mergeCell ref="H28:I28"/>
    <mergeCell ref="J28:K28"/>
    <mergeCell ref="P28:Q28"/>
    <mergeCell ref="A29:B29"/>
    <mergeCell ref="C29:D29"/>
    <mergeCell ref="H29:I29"/>
    <mergeCell ref="J29:K29"/>
    <mergeCell ref="P29:Q29"/>
    <mergeCell ref="A26:B26"/>
    <mergeCell ref="C26:D26"/>
    <mergeCell ref="H26:I26"/>
    <mergeCell ref="J26:K26"/>
    <mergeCell ref="P26:Q26"/>
    <mergeCell ref="A27:B27"/>
    <mergeCell ref="C27:D27"/>
    <mergeCell ref="H27:I27"/>
    <mergeCell ref="J27:K27"/>
    <mergeCell ref="P27:Q27"/>
    <mergeCell ref="A24:B24"/>
    <mergeCell ref="C24:D24"/>
    <mergeCell ref="H24:I24"/>
    <mergeCell ref="J24:K24"/>
    <mergeCell ref="P24:Q24"/>
    <mergeCell ref="A25:B25"/>
    <mergeCell ref="C25:D25"/>
    <mergeCell ref="H25:I25"/>
    <mergeCell ref="J25:K25"/>
    <mergeCell ref="P25:Q25"/>
    <mergeCell ref="A22:B22"/>
    <mergeCell ref="C22:D22"/>
    <mergeCell ref="H22:I22"/>
    <mergeCell ref="J22:K22"/>
    <mergeCell ref="P22:Q22"/>
    <mergeCell ref="A23:B23"/>
    <mergeCell ref="C23:D23"/>
    <mergeCell ref="H23:I23"/>
    <mergeCell ref="J23:K23"/>
    <mergeCell ref="P23:Q23"/>
    <mergeCell ref="A20:B20"/>
    <mergeCell ref="C20:D20"/>
    <mergeCell ref="H20:I20"/>
    <mergeCell ref="J20:K20"/>
    <mergeCell ref="P20:Q20"/>
    <mergeCell ref="A21:B21"/>
    <mergeCell ref="C21:D21"/>
    <mergeCell ref="H21:I21"/>
    <mergeCell ref="J21:K21"/>
    <mergeCell ref="P21:Q21"/>
    <mergeCell ref="A18:B18"/>
    <mergeCell ref="C18:D18"/>
    <mergeCell ref="H18:I18"/>
    <mergeCell ref="J18:K18"/>
    <mergeCell ref="P18:Q18"/>
    <mergeCell ref="A19:B19"/>
    <mergeCell ref="C19:D19"/>
    <mergeCell ref="H19:I19"/>
    <mergeCell ref="J19:K19"/>
    <mergeCell ref="P19:Q19"/>
    <mergeCell ref="A16:B16"/>
    <mergeCell ref="C16:D16"/>
    <mergeCell ref="H16:I16"/>
    <mergeCell ref="J16:K16"/>
    <mergeCell ref="P16:Q16"/>
    <mergeCell ref="A17:B17"/>
    <mergeCell ref="C17:D17"/>
    <mergeCell ref="H17:I17"/>
    <mergeCell ref="J17:K17"/>
    <mergeCell ref="P17:Q17"/>
    <mergeCell ref="A14:B14"/>
    <mergeCell ref="C14:D14"/>
    <mergeCell ref="H14:I14"/>
    <mergeCell ref="J14:K14"/>
    <mergeCell ref="P14:Q14"/>
    <mergeCell ref="A15:B15"/>
    <mergeCell ref="C15:D15"/>
    <mergeCell ref="H15:I15"/>
    <mergeCell ref="J15:K15"/>
    <mergeCell ref="P15:Q15"/>
    <mergeCell ref="A12:B12"/>
    <mergeCell ref="C12:D12"/>
    <mergeCell ref="H12:I12"/>
    <mergeCell ref="J12:K12"/>
    <mergeCell ref="P12:Q12"/>
    <mergeCell ref="A13:B13"/>
    <mergeCell ref="C13:D13"/>
    <mergeCell ref="H13:I13"/>
    <mergeCell ref="J13:K13"/>
    <mergeCell ref="P13:Q13"/>
    <mergeCell ref="A10:B10"/>
    <mergeCell ref="C10:D10"/>
    <mergeCell ref="H10:I10"/>
    <mergeCell ref="J10:K10"/>
    <mergeCell ref="P10:Q10"/>
    <mergeCell ref="A11:B11"/>
    <mergeCell ref="C11:D11"/>
    <mergeCell ref="H11:I11"/>
    <mergeCell ref="J11:K11"/>
    <mergeCell ref="P11:Q11"/>
    <mergeCell ref="A8:B8"/>
    <mergeCell ref="C8:D8"/>
    <mergeCell ref="H8:I8"/>
    <mergeCell ref="J8:K8"/>
    <mergeCell ref="P8:Q8"/>
    <mergeCell ref="A9:B9"/>
    <mergeCell ref="C9:D9"/>
    <mergeCell ref="H9:I9"/>
    <mergeCell ref="J9:K9"/>
    <mergeCell ref="P9:Q9"/>
    <mergeCell ref="P5:Q5"/>
    <mergeCell ref="A6:B6"/>
    <mergeCell ref="C6:D6"/>
    <mergeCell ref="H6:I6"/>
    <mergeCell ref="J6:K6"/>
    <mergeCell ref="P6:Q6"/>
    <mergeCell ref="A7:B7"/>
    <mergeCell ref="C7:D7"/>
    <mergeCell ref="H7:I7"/>
    <mergeCell ref="J7:K7"/>
    <mergeCell ref="P7:Q7"/>
    <mergeCell ref="A3:G3"/>
    <mergeCell ref="H3:N3"/>
    <mergeCell ref="A4:B4"/>
    <mergeCell ref="C4:D4"/>
    <mergeCell ref="H4:I4"/>
    <mergeCell ref="J4:K4"/>
    <mergeCell ref="A5:B5"/>
    <mergeCell ref="C5:D5"/>
    <mergeCell ref="H5:I5"/>
    <mergeCell ref="J5:K5"/>
  </mergeCells>
  <phoneticPr fontId="2"/>
  <pageMargins left="0.78700000000000003" right="0.78700000000000003" top="0.98399999999999999" bottom="0.98399999999999999" header="0.51200000000000001" footer="0.51200000000000001"/>
  <pageSetup paperSize="9" scale="87" orientation="landscape" horizontalDpi="300" r:id="rId1"/>
  <headerFooter alignWithMargins="0"/>
  <rowBreaks count="1" manualBreakCount="1">
    <brk id="40" max="1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view="pageBreakPreview" zoomScaleNormal="100" zoomScaleSheetLayoutView="100" workbookViewId="0">
      <selection activeCell="G42" sqref="G42"/>
    </sheetView>
  </sheetViews>
  <sheetFormatPr defaultRowHeight="13.5" x14ac:dyDescent="0.15"/>
  <cols>
    <col min="1" max="1" width="6.875" style="20" customWidth="1"/>
    <col min="2" max="2" width="4.625" style="20" customWidth="1"/>
    <col min="3" max="3" width="8.125" style="51" customWidth="1"/>
    <col min="4" max="4" width="5.125" style="51" customWidth="1"/>
    <col min="5" max="5" width="20.625" style="25" customWidth="1"/>
    <col min="6" max="6" width="10.625" style="20" customWidth="1"/>
    <col min="7" max="7" width="12.375" style="20" customWidth="1"/>
    <col min="8" max="8" width="6.875" style="62" customWidth="1"/>
    <col min="9" max="9" width="4.625" style="62" customWidth="1"/>
    <col min="10" max="10" width="9" style="51"/>
    <col min="11" max="11" width="4.625" style="51" customWidth="1"/>
    <col min="12" max="12" width="20.625" style="25" customWidth="1"/>
    <col min="13" max="13" width="10.625" style="20" customWidth="1"/>
    <col min="14" max="14" width="12.375" style="20" customWidth="1"/>
    <col min="15" max="17" width="4.625" style="20" customWidth="1"/>
    <col min="18" max="16384" width="9" style="20"/>
  </cols>
  <sheetData>
    <row r="1" spans="1:17" x14ac:dyDescent="0.15">
      <c r="A1" s="20" t="s">
        <v>0</v>
      </c>
    </row>
    <row r="2" spans="1:17" ht="14.25" thickBot="1" x14ac:dyDescent="0.2">
      <c r="A2" s="20" t="s">
        <v>1</v>
      </c>
    </row>
    <row r="3" spans="1:17" ht="13.5" customHeight="1" thickBot="1" x14ac:dyDescent="0.2">
      <c r="A3" s="229" t="s">
        <v>2</v>
      </c>
      <c r="B3" s="230"/>
      <c r="C3" s="230"/>
      <c r="D3" s="230"/>
      <c r="E3" s="230"/>
      <c r="F3" s="230"/>
      <c r="G3" s="231"/>
      <c r="H3" s="229" t="s">
        <v>3</v>
      </c>
      <c r="I3" s="230"/>
      <c r="J3" s="230"/>
      <c r="K3" s="230"/>
      <c r="L3" s="230"/>
      <c r="M3" s="230"/>
      <c r="N3" s="231"/>
    </row>
    <row r="4" spans="1:17" ht="32.25" customHeight="1" thickBot="1" x14ac:dyDescent="0.2">
      <c r="A4" s="232" t="s">
        <v>4</v>
      </c>
      <c r="B4" s="233"/>
      <c r="C4" s="284" t="s">
        <v>5</v>
      </c>
      <c r="D4" s="285"/>
      <c r="E4" s="22" t="s">
        <v>6</v>
      </c>
      <c r="F4" s="22" t="s">
        <v>7</v>
      </c>
      <c r="G4" s="1" t="s">
        <v>8</v>
      </c>
      <c r="H4" s="302" t="s">
        <v>4</v>
      </c>
      <c r="I4" s="303"/>
      <c r="J4" s="284" t="s">
        <v>5</v>
      </c>
      <c r="K4" s="285"/>
      <c r="L4" s="22" t="s">
        <v>6</v>
      </c>
      <c r="M4" s="22" t="s">
        <v>7</v>
      </c>
      <c r="N4" s="1" t="s">
        <v>8</v>
      </c>
    </row>
    <row r="5" spans="1:17" x14ac:dyDescent="0.15">
      <c r="A5" s="294" t="s">
        <v>333</v>
      </c>
      <c r="B5" s="293"/>
      <c r="C5" s="295" t="s">
        <v>334</v>
      </c>
      <c r="D5" s="296"/>
      <c r="E5" s="17" t="s">
        <v>391</v>
      </c>
      <c r="F5" s="2" t="s">
        <v>9</v>
      </c>
      <c r="G5" s="3" t="s">
        <v>277</v>
      </c>
      <c r="H5" s="294" t="s">
        <v>333</v>
      </c>
      <c r="I5" s="293"/>
      <c r="J5" s="295" t="s">
        <v>334</v>
      </c>
      <c r="K5" s="296"/>
      <c r="L5" s="17" t="s">
        <v>391</v>
      </c>
      <c r="M5" s="2" t="s">
        <v>9</v>
      </c>
      <c r="N5" s="63" t="s">
        <v>277</v>
      </c>
      <c r="O5" s="20" t="str">
        <f>CONCATENATE("K",A5)</f>
        <v>K366-Ⅰ-504</v>
      </c>
      <c r="P5" s="223"/>
      <c r="Q5" s="222"/>
    </row>
    <row r="6" spans="1:17" x14ac:dyDescent="0.15">
      <c r="A6" s="294" t="s">
        <v>335</v>
      </c>
      <c r="B6" s="293"/>
      <c r="C6" s="289" t="s">
        <v>336</v>
      </c>
      <c r="D6" s="275"/>
      <c r="E6" s="17" t="s">
        <v>391</v>
      </c>
      <c r="F6" s="2" t="s">
        <v>9</v>
      </c>
      <c r="G6" s="3" t="s">
        <v>277</v>
      </c>
      <c r="H6" s="294" t="s">
        <v>278</v>
      </c>
      <c r="I6" s="293"/>
      <c r="J6" s="289" t="s">
        <v>278</v>
      </c>
      <c r="K6" s="275"/>
      <c r="L6" s="17" t="s">
        <v>278</v>
      </c>
      <c r="M6" s="2" t="s">
        <v>278</v>
      </c>
      <c r="N6" s="63" t="s">
        <v>278</v>
      </c>
      <c r="O6" s="20" t="str">
        <f t="shared" ref="O6:O31" si="0">CONCATENATE("K",A6)</f>
        <v>K366-Ⅰ-505</v>
      </c>
      <c r="P6" s="223"/>
      <c r="Q6" s="222"/>
    </row>
    <row r="7" spans="1:17" s="13" customFormat="1" x14ac:dyDescent="0.15">
      <c r="A7" s="294" t="s">
        <v>337</v>
      </c>
      <c r="B7" s="293"/>
      <c r="C7" s="289" t="s">
        <v>338</v>
      </c>
      <c r="D7" s="275"/>
      <c r="E7" s="17" t="s">
        <v>391</v>
      </c>
      <c r="F7" s="2" t="s">
        <v>9</v>
      </c>
      <c r="G7" s="3" t="s">
        <v>218</v>
      </c>
      <c r="H7" s="294" t="s">
        <v>337</v>
      </c>
      <c r="I7" s="293"/>
      <c r="J7" s="289" t="s">
        <v>338</v>
      </c>
      <c r="K7" s="275"/>
      <c r="L7" s="17" t="s">
        <v>391</v>
      </c>
      <c r="M7" s="2" t="s">
        <v>9</v>
      </c>
      <c r="N7" s="63" t="s">
        <v>218</v>
      </c>
      <c r="O7" s="20" t="str">
        <f t="shared" si="0"/>
        <v>K366-Ⅰ-506</v>
      </c>
      <c r="P7" s="223"/>
      <c r="Q7" s="222"/>
    </row>
    <row r="8" spans="1:17" s="13" customFormat="1" x14ac:dyDescent="0.15">
      <c r="A8" s="294" t="s">
        <v>339</v>
      </c>
      <c r="B8" s="293"/>
      <c r="C8" s="289" t="s">
        <v>340</v>
      </c>
      <c r="D8" s="275"/>
      <c r="E8" s="17" t="s">
        <v>391</v>
      </c>
      <c r="F8" s="2" t="s">
        <v>9</v>
      </c>
      <c r="G8" s="3" t="s">
        <v>218</v>
      </c>
      <c r="H8" s="294" t="s">
        <v>219</v>
      </c>
      <c r="I8" s="293"/>
      <c r="J8" s="289" t="s">
        <v>219</v>
      </c>
      <c r="K8" s="275"/>
      <c r="L8" s="17" t="s">
        <v>219</v>
      </c>
      <c r="M8" s="2" t="s">
        <v>219</v>
      </c>
      <c r="N8" s="63" t="s">
        <v>219</v>
      </c>
      <c r="O8" s="20" t="str">
        <f t="shared" si="0"/>
        <v>K366-Ⅰ-507</v>
      </c>
      <c r="P8" s="223"/>
      <c r="Q8" s="222"/>
    </row>
    <row r="9" spans="1:17" s="13" customFormat="1" x14ac:dyDescent="0.15">
      <c r="A9" s="294" t="s">
        <v>341</v>
      </c>
      <c r="B9" s="293"/>
      <c r="C9" s="289" t="s">
        <v>342</v>
      </c>
      <c r="D9" s="275"/>
      <c r="E9" s="17" t="s">
        <v>391</v>
      </c>
      <c r="F9" s="2" t="s">
        <v>9</v>
      </c>
      <c r="G9" s="3" t="s">
        <v>218</v>
      </c>
      <c r="H9" s="294" t="s">
        <v>341</v>
      </c>
      <c r="I9" s="293"/>
      <c r="J9" s="289" t="s">
        <v>342</v>
      </c>
      <c r="K9" s="275"/>
      <c r="L9" s="17" t="s">
        <v>391</v>
      </c>
      <c r="M9" s="2" t="s">
        <v>9</v>
      </c>
      <c r="N9" s="63" t="s">
        <v>218</v>
      </c>
      <c r="O9" s="20" t="str">
        <f t="shared" si="0"/>
        <v>K366-Ⅰ-508</v>
      </c>
      <c r="P9" s="223"/>
      <c r="Q9" s="222"/>
    </row>
    <row r="10" spans="1:17" x14ac:dyDescent="0.15">
      <c r="A10" s="294" t="s">
        <v>343</v>
      </c>
      <c r="B10" s="293"/>
      <c r="C10" s="295" t="s">
        <v>344</v>
      </c>
      <c r="D10" s="296"/>
      <c r="E10" s="17" t="s">
        <v>391</v>
      </c>
      <c r="F10" s="2" t="s">
        <v>9</v>
      </c>
      <c r="G10" s="3" t="s">
        <v>218</v>
      </c>
      <c r="H10" s="294" t="s">
        <v>343</v>
      </c>
      <c r="I10" s="293"/>
      <c r="J10" s="295" t="s">
        <v>344</v>
      </c>
      <c r="K10" s="296"/>
      <c r="L10" s="17" t="s">
        <v>391</v>
      </c>
      <c r="M10" s="2" t="s">
        <v>9</v>
      </c>
      <c r="N10" s="63" t="s">
        <v>218</v>
      </c>
      <c r="O10" s="20" t="str">
        <f t="shared" si="0"/>
        <v>K366-Ⅰ-509</v>
      </c>
      <c r="P10" s="223"/>
      <c r="Q10" s="222"/>
    </row>
    <row r="11" spans="1:17" x14ac:dyDescent="0.15">
      <c r="A11" s="309" t="s">
        <v>345</v>
      </c>
      <c r="B11" s="310"/>
      <c r="C11" s="295" t="s">
        <v>346</v>
      </c>
      <c r="D11" s="296"/>
      <c r="E11" s="17" t="s">
        <v>391</v>
      </c>
      <c r="F11" s="2" t="s">
        <v>9</v>
      </c>
      <c r="G11" s="3" t="s">
        <v>218</v>
      </c>
      <c r="H11" s="309" t="s">
        <v>345</v>
      </c>
      <c r="I11" s="310"/>
      <c r="J11" s="295" t="s">
        <v>346</v>
      </c>
      <c r="K11" s="296"/>
      <c r="L11" s="17" t="s">
        <v>391</v>
      </c>
      <c r="M11" s="2" t="s">
        <v>9</v>
      </c>
      <c r="N11" s="63" t="s">
        <v>218</v>
      </c>
      <c r="O11" s="20" t="str">
        <f t="shared" si="0"/>
        <v>K366-Ｊ-502</v>
      </c>
      <c r="P11" s="223"/>
      <c r="Q11" s="222"/>
    </row>
    <row r="12" spans="1:17" x14ac:dyDescent="0.15">
      <c r="A12" s="309" t="s">
        <v>347</v>
      </c>
      <c r="B12" s="310"/>
      <c r="C12" s="295" t="s">
        <v>348</v>
      </c>
      <c r="D12" s="296"/>
      <c r="E12" s="17" t="s">
        <v>391</v>
      </c>
      <c r="F12" s="2" t="s">
        <v>9</v>
      </c>
      <c r="G12" s="3" t="s">
        <v>218</v>
      </c>
      <c r="H12" s="309" t="s">
        <v>347</v>
      </c>
      <c r="I12" s="310"/>
      <c r="J12" s="295" t="s">
        <v>348</v>
      </c>
      <c r="K12" s="296"/>
      <c r="L12" s="17" t="s">
        <v>391</v>
      </c>
      <c r="M12" s="2" t="s">
        <v>9</v>
      </c>
      <c r="N12" s="63" t="s">
        <v>218</v>
      </c>
      <c r="O12" s="20" t="str">
        <f t="shared" si="0"/>
        <v>K366-J-503</v>
      </c>
      <c r="P12" s="223"/>
      <c r="Q12" s="222"/>
    </row>
    <row r="13" spans="1:17" x14ac:dyDescent="0.15">
      <c r="A13" s="223" t="s">
        <v>349</v>
      </c>
      <c r="B13" s="222"/>
      <c r="C13" s="295" t="s">
        <v>350</v>
      </c>
      <c r="D13" s="296"/>
      <c r="E13" s="17" t="s">
        <v>391</v>
      </c>
      <c r="F13" s="2" t="s">
        <v>9</v>
      </c>
      <c r="G13" s="4" t="s">
        <v>240</v>
      </c>
      <c r="H13" s="223" t="s">
        <v>349</v>
      </c>
      <c r="I13" s="222"/>
      <c r="J13" s="295" t="s">
        <v>350</v>
      </c>
      <c r="K13" s="296"/>
      <c r="L13" s="17" t="s">
        <v>391</v>
      </c>
      <c r="M13" s="2" t="s">
        <v>9</v>
      </c>
      <c r="N13" s="4" t="s">
        <v>240</v>
      </c>
      <c r="O13" s="20" t="str">
        <f t="shared" si="0"/>
        <v>KK0421</v>
      </c>
      <c r="P13" s="223"/>
      <c r="Q13" s="222"/>
    </row>
    <row r="14" spans="1:17" s="13" customFormat="1" x14ac:dyDescent="0.15">
      <c r="A14" s="223" t="s">
        <v>351</v>
      </c>
      <c r="B14" s="222"/>
      <c r="C14" s="295" t="s">
        <v>352</v>
      </c>
      <c r="D14" s="296"/>
      <c r="E14" s="17" t="s">
        <v>391</v>
      </c>
      <c r="F14" s="2" t="s">
        <v>9</v>
      </c>
      <c r="G14" s="4" t="s">
        <v>240</v>
      </c>
      <c r="H14" s="223" t="s">
        <v>351</v>
      </c>
      <c r="I14" s="222"/>
      <c r="J14" s="295" t="s">
        <v>352</v>
      </c>
      <c r="K14" s="296"/>
      <c r="L14" s="17" t="s">
        <v>391</v>
      </c>
      <c r="M14" s="2" t="s">
        <v>9</v>
      </c>
      <c r="N14" s="4" t="s">
        <v>240</v>
      </c>
      <c r="O14" s="20" t="str">
        <f t="shared" si="0"/>
        <v>KK0422</v>
      </c>
      <c r="P14" s="223"/>
      <c r="Q14" s="222"/>
    </row>
    <row r="15" spans="1:17" x14ac:dyDescent="0.15">
      <c r="A15" s="274" t="s">
        <v>353</v>
      </c>
      <c r="B15" s="275"/>
      <c r="C15" s="295" t="s">
        <v>354</v>
      </c>
      <c r="D15" s="296"/>
      <c r="E15" s="17" t="s">
        <v>391</v>
      </c>
      <c r="F15" s="2" t="s">
        <v>9</v>
      </c>
      <c r="G15" s="4" t="s">
        <v>240</v>
      </c>
      <c r="H15" s="274" t="s">
        <v>353</v>
      </c>
      <c r="I15" s="275"/>
      <c r="J15" s="295" t="s">
        <v>354</v>
      </c>
      <c r="K15" s="296"/>
      <c r="L15" s="17" t="s">
        <v>391</v>
      </c>
      <c r="M15" s="2" t="s">
        <v>9</v>
      </c>
      <c r="N15" s="4" t="s">
        <v>240</v>
      </c>
      <c r="O15" s="20" t="str">
        <f t="shared" si="0"/>
        <v>KK0432</v>
      </c>
      <c r="P15" s="223"/>
      <c r="Q15" s="222"/>
    </row>
    <row r="16" spans="1:17" x14ac:dyDescent="0.15">
      <c r="A16" s="54" t="s">
        <v>355</v>
      </c>
      <c r="B16" s="55"/>
      <c r="C16" s="59" t="s">
        <v>356</v>
      </c>
      <c r="D16" s="60"/>
      <c r="E16" s="17" t="s">
        <v>391</v>
      </c>
      <c r="F16" s="2" t="s">
        <v>9</v>
      </c>
      <c r="G16" s="4" t="s">
        <v>240</v>
      </c>
      <c r="H16" s="54" t="s">
        <v>355</v>
      </c>
      <c r="I16" s="55"/>
      <c r="J16" s="59" t="s">
        <v>356</v>
      </c>
      <c r="K16" s="60"/>
      <c r="L16" s="17" t="s">
        <v>391</v>
      </c>
      <c r="M16" s="2" t="s">
        <v>9</v>
      </c>
      <c r="N16" s="4" t="s">
        <v>240</v>
      </c>
      <c r="O16" s="20" t="str">
        <f t="shared" si="0"/>
        <v>KK2529</v>
      </c>
      <c r="P16" s="223"/>
      <c r="Q16" s="222"/>
    </row>
    <row r="17" spans="1:17" x14ac:dyDescent="0.15">
      <c r="A17" s="54" t="s">
        <v>357</v>
      </c>
      <c r="B17" s="55"/>
      <c r="C17" s="59" t="s">
        <v>358</v>
      </c>
      <c r="D17" s="57"/>
      <c r="E17" s="17" t="s">
        <v>391</v>
      </c>
      <c r="F17" s="2" t="s">
        <v>9</v>
      </c>
      <c r="G17" s="4" t="s">
        <v>240</v>
      </c>
      <c r="H17" s="54" t="s">
        <v>357</v>
      </c>
      <c r="I17" s="55"/>
      <c r="J17" s="59" t="s">
        <v>358</v>
      </c>
      <c r="K17" s="57"/>
      <c r="L17" s="17" t="s">
        <v>391</v>
      </c>
      <c r="M17" s="2" t="s">
        <v>9</v>
      </c>
      <c r="N17" s="4" t="s">
        <v>240</v>
      </c>
      <c r="O17" s="20" t="str">
        <f t="shared" si="0"/>
        <v>KK2530</v>
      </c>
      <c r="P17" s="223"/>
      <c r="Q17" s="222"/>
    </row>
    <row r="18" spans="1:17" x14ac:dyDescent="0.15">
      <c r="A18" s="54" t="s">
        <v>359</v>
      </c>
      <c r="B18" s="55"/>
      <c r="C18" s="59" t="s">
        <v>360</v>
      </c>
      <c r="D18" s="57"/>
      <c r="E18" s="17" t="s">
        <v>391</v>
      </c>
      <c r="F18" s="2" t="s">
        <v>9</v>
      </c>
      <c r="G18" s="4" t="s">
        <v>240</v>
      </c>
      <c r="H18" s="54" t="s">
        <v>359</v>
      </c>
      <c r="I18" s="55"/>
      <c r="J18" s="59" t="s">
        <v>360</v>
      </c>
      <c r="K18" s="57"/>
      <c r="L18" s="17" t="s">
        <v>391</v>
      </c>
      <c r="M18" s="2" t="s">
        <v>9</v>
      </c>
      <c r="N18" s="4" t="s">
        <v>240</v>
      </c>
      <c r="O18" s="20" t="str">
        <f t="shared" si="0"/>
        <v>KK2531</v>
      </c>
      <c r="P18" s="223"/>
      <c r="Q18" s="222"/>
    </row>
    <row r="19" spans="1:17" x14ac:dyDescent="0.15">
      <c r="A19" s="54" t="s">
        <v>361</v>
      </c>
      <c r="B19" s="55"/>
      <c r="C19" s="59" t="s">
        <v>362</v>
      </c>
      <c r="D19" s="55"/>
      <c r="E19" s="17" t="s">
        <v>391</v>
      </c>
      <c r="F19" s="2" t="s">
        <v>9</v>
      </c>
      <c r="G19" s="4" t="s">
        <v>240</v>
      </c>
      <c r="H19" s="54" t="s">
        <v>361</v>
      </c>
      <c r="I19" s="55"/>
      <c r="J19" s="59" t="s">
        <v>362</v>
      </c>
      <c r="K19" s="55"/>
      <c r="L19" s="17" t="s">
        <v>391</v>
      </c>
      <c r="M19" s="2" t="s">
        <v>9</v>
      </c>
      <c r="N19" s="4" t="s">
        <v>240</v>
      </c>
      <c r="O19" s="20" t="str">
        <f t="shared" si="0"/>
        <v>KK2532-1</v>
      </c>
      <c r="P19" s="223"/>
      <c r="Q19" s="222"/>
    </row>
    <row r="20" spans="1:17" x14ac:dyDescent="0.15">
      <c r="A20" s="54" t="s">
        <v>363</v>
      </c>
      <c r="B20" s="55"/>
      <c r="C20" s="59" t="s">
        <v>364</v>
      </c>
      <c r="D20" s="55"/>
      <c r="E20" s="17" t="s">
        <v>391</v>
      </c>
      <c r="F20" s="2" t="s">
        <v>9</v>
      </c>
      <c r="G20" s="4" t="s">
        <v>240</v>
      </c>
      <c r="H20" s="54" t="s">
        <v>363</v>
      </c>
      <c r="I20" s="55"/>
      <c r="J20" s="59" t="s">
        <v>364</v>
      </c>
      <c r="K20" s="55"/>
      <c r="L20" s="17" t="s">
        <v>391</v>
      </c>
      <c r="M20" s="2" t="s">
        <v>9</v>
      </c>
      <c r="N20" s="4" t="s">
        <v>240</v>
      </c>
      <c r="O20" s="20" t="str">
        <f t="shared" si="0"/>
        <v>KK2532-2</v>
      </c>
      <c r="P20" s="223"/>
      <c r="Q20" s="222"/>
    </row>
    <row r="21" spans="1:17" x14ac:dyDescent="0.15">
      <c r="A21" s="54" t="s">
        <v>365</v>
      </c>
      <c r="B21" s="55"/>
      <c r="C21" s="59" t="s">
        <v>366</v>
      </c>
      <c r="D21" s="55"/>
      <c r="E21" s="17" t="s">
        <v>391</v>
      </c>
      <c r="F21" s="2" t="s">
        <v>9</v>
      </c>
      <c r="G21" s="4" t="s">
        <v>240</v>
      </c>
      <c r="H21" s="54" t="s">
        <v>365</v>
      </c>
      <c r="I21" s="55"/>
      <c r="J21" s="59" t="s">
        <v>366</v>
      </c>
      <c r="K21" s="55"/>
      <c r="L21" s="17" t="s">
        <v>391</v>
      </c>
      <c r="M21" s="2" t="s">
        <v>9</v>
      </c>
      <c r="N21" s="4" t="s">
        <v>240</v>
      </c>
      <c r="O21" s="20" t="str">
        <f t="shared" si="0"/>
        <v>KK2532-3</v>
      </c>
      <c r="P21" s="223"/>
      <c r="Q21" s="222"/>
    </row>
    <row r="22" spans="1:17" x14ac:dyDescent="0.15">
      <c r="A22" s="54" t="s">
        <v>367</v>
      </c>
      <c r="B22" s="55"/>
      <c r="C22" s="59" t="s">
        <v>368</v>
      </c>
      <c r="D22" s="55"/>
      <c r="E22" s="17" t="s">
        <v>391</v>
      </c>
      <c r="F22" s="2" t="s">
        <v>9</v>
      </c>
      <c r="G22" s="4" t="s">
        <v>240</v>
      </c>
      <c r="H22" s="54" t="s">
        <v>367</v>
      </c>
      <c r="I22" s="55"/>
      <c r="J22" s="59" t="s">
        <v>368</v>
      </c>
      <c r="K22" s="55"/>
      <c r="L22" s="17" t="s">
        <v>391</v>
      </c>
      <c r="M22" s="2" t="s">
        <v>9</v>
      </c>
      <c r="N22" s="4" t="s">
        <v>240</v>
      </c>
      <c r="O22" s="20" t="str">
        <f t="shared" si="0"/>
        <v>KK2533-1</v>
      </c>
      <c r="P22" s="223"/>
      <c r="Q22" s="222"/>
    </row>
    <row r="23" spans="1:17" x14ac:dyDescent="0.15">
      <c r="A23" s="54" t="s">
        <v>369</v>
      </c>
      <c r="B23" s="55"/>
      <c r="C23" s="59" t="s">
        <v>370</v>
      </c>
      <c r="D23" s="55"/>
      <c r="E23" s="17" t="s">
        <v>391</v>
      </c>
      <c r="F23" s="2" t="s">
        <v>9</v>
      </c>
      <c r="G23" s="4" t="s">
        <v>240</v>
      </c>
      <c r="H23" s="54" t="s">
        <v>369</v>
      </c>
      <c r="I23" s="55"/>
      <c r="J23" s="59" t="s">
        <v>370</v>
      </c>
      <c r="K23" s="55"/>
      <c r="L23" s="17" t="s">
        <v>391</v>
      </c>
      <c r="M23" s="2" t="s">
        <v>9</v>
      </c>
      <c r="N23" s="4" t="s">
        <v>240</v>
      </c>
      <c r="O23" s="20" t="str">
        <f t="shared" si="0"/>
        <v>KK2533-2</v>
      </c>
      <c r="P23" s="223"/>
      <c r="Q23" s="222"/>
    </row>
    <row r="24" spans="1:17" x14ac:dyDescent="0.15">
      <c r="A24" s="54" t="s">
        <v>371</v>
      </c>
      <c r="B24" s="55"/>
      <c r="C24" s="59" t="s">
        <v>372</v>
      </c>
      <c r="D24" s="55"/>
      <c r="E24" s="17" t="s">
        <v>391</v>
      </c>
      <c r="F24" s="2" t="s">
        <v>9</v>
      </c>
      <c r="G24" s="4" t="s">
        <v>240</v>
      </c>
      <c r="H24" s="54" t="s">
        <v>371</v>
      </c>
      <c r="I24" s="55"/>
      <c r="J24" s="59" t="s">
        <v>372</v>
      </c>
      <c r="K24" s="55"/>
      <c r="L24" s="17" t="s">
        <v>391</v>
      </c>
      <c r="M24" s="2" t="s">
        <v>9</v>
      </c>
      <c r="N24" s="4" t="s">
        <v>240</v>
      </c>
      <c r="O24" s="20" t="str">
        <f t="shared" si="0"/>
        <v>KK2534</v>
      </c>
      <c r="P24" s="223"/>
      <c r="Q24" s="222"/>
    </row>
    <row r="25" spans="1:17" x14ac:dyDescent="0.15">
      <c r="A25" s="54" t="s">
        <v>373</v>
      </c>
      <c r="B25" s="55"/>
      <c r="C25" s="59" t="s">
        <v>374</v>
      </c>
      <c r="D25" s="55"/>
      <c r="E25" s="17" t="s">
        <v>391</v>
      </c>
      <c r="F25" s="2" t="s">
        <v>9</v>
      </c>
      <c r="G25" s="4" t="s">
        <v>240</v>
      </c>
      <c r="H25" s="54" t="s">
        <v>373</v>
      </c>
      <c r="I25" s="55"/>
      <c r="J25" s="59" t="s">
        <v>374</v>
      </c>
      <c r="K25" s="55"/>
      <c r="L25" s="17" t="s">
        <v>391</v>
      </c>
      <c r="M25" s="2" t="s">
        <v>9</v>
      </c>
      <c r="N25" s="4" t="s">
        <v>240</v>
      </c>
      <c r="O25" s="20" t="str">
        <f t="shared" si="0"/>
        <v>KK2535</v>
      </c>
      <c r="P25" s="223"/>
      <c r="Q25" s="222"/>
    </row>
    <row r="26" spans="1:17" x14ac:dyDescent="0.15">
      <c r="A26" s="54" t="s">
        <v>375</v>
      </c>
      <c r="B26" s="55"/>
      <c r="C26" s="59" t="s">
        <v>376</v>
      </c>
      <c r="D26" s="60"/>
      <c r="E26" s="17" t="s">
        <v>391</v>
      </c>
      <c r="F26" s="2" t="s">
        <v>9</v>
      </c>
      <c r="G26" s="4" t="s">
        <v>240</v>
      </c>
      <c r="H26" s="54" t="s">
        <v>375</v>
      </c>
      <c r="I26" s="55"/>
      <c r="J26" s="59" t="s">
        <v>376</v>
      </c>
      <c r="K26" s="60"/>
      <c r="L26" s="17" t="s">
        <v>391</v>
      </c>
      <c r="M26" s="2" t="s">
        <v>9</v>
      </c>
      <c r="N26" s="4" t="s">
        <v>240</v>
      </c>
      <c r="O26" s="20" t="str">
        <f t="shared" si="0"/>
        <v>KK2536</v>
      </c>
      <c r="P26" s="223"/>
      <c r="Q26" s="222"/>
    </row>
    <row r="27" spans="1:17" x14ac:dyDescent="0.15">
      <c r="A27" s="54" t="s">
        <v>377</v>
      </c>
      <c r="B27" s="55"/>
      <c r="C27" s="59" t="s">
        <v>378</v>
      </c>
      <c r="D27" s="60"/>
      <c r="E27" s="17" t="s">
        <v>391</v>
      </c>
      <c r="F27" s="2" t="s">
        <v>9</v>
      </c>
      <c r="G27" s="4" t="s">
        <v>240</v>
      </c>
      <c r="H27" s="54" t="s">
        <v>377</v>
      </c>
      <c r="I27" s="55"/>
      <c r="J27" s="59" t="s">
        <v>378</v>
      </c>
      <c r="K27" s="60"/>
      <c r="L27" s="17" t="s">
        <v>391</v>
      </c>
      <c r="M27" s="2" t="s">
        <v>9</v>
      </c>
      <c r="N27" s="4" t="s">
        <v>240</v>
      </c>
      <c r="O27" s="20" t="str">
        <f t="shared" si="0"/>
        <v>KK2537</v>
      </c>
      <c r="P27" s="223"/>
      <c r="Q27" s="222"/>
    </row>
    <row r="28" spans="1:17" x14ac:dyDescent="0.15">
      <c r="A28" s="54" t="s">
        <v>379</v>
      </c>
      <c r="B28" s="55"/>
      <c r="C28" s="59" t="s">
        <v>380</v>
      </c>
      <c r="D28" s="60"/>
      <c r="E28" s="17" t="s">
        <v>391</v>
      </c>
      <c r="F28" s="2" t="s">
        <v>9</v>
      </c>
      <c r="G28" s="4" t="s">
        <v>240</v>
      </c>
      <c r="H28" s="54" t="s">
        <v>379</v>
      </c>
      <c r="I28" s="55"/>
      <c r="J28" s="59" t="s">
        <v>380</v>
      </c>
      <c r="K28" s="60"/>
      <c r="L28" s="17" t="s">
        <v>391</v>
      </c>
      <c r="M28" s="2" t="s">
        <v>9</v>
      </c>
      <c r="N28" s="4" t="s">
        <v>240</v>
      </c>
      <c r="O28" s="20" t="str">
        <f t="shared" si="0"/>
        <v>KK2538</v>
      </c>
      <c r="P28" s="223"/>
      <c r="Q28" s="222"/>
    </row>
    <row r="29" spans="1:17" x14ac:dyDescent="0.15">
      <c r="A29" s="54" t="s">
        <v>381</v>
      </c>
      <c r="B29" s="55"/>
      <c r="C29" s="59" t="s">
        <v>382</v>
      </c>
      <c r="D29" s="60"/>
      <c r="E29" s="17" t="s">
        <v>391</v>
      </c>
      <c r="F29" s="2" t="s">
        <v>9</v>
      </c>
      <c r="G29" s="4" t="s">
        <v>240</v>
      </c>
      <c r="H29" s="54" t="s">
        <v>381</v>
      </c>
      <c r="I29" s="55"/>
      <c r="J29" s="59" t="s">
        <v>382</v>
      </c>
      <c r="K29" s="60"/>
      <c r="L29" s="17" t="s">
        <v>391</v>
      </c>
      <c r="M29" s="2" t="s">
        <v>9</v>
      </c>
      <c r="N29" s="4" t="s">
        <v>240</v>
      </c>
      <c r="O29" s="20" t="str">
        <f t="shared" si="0"/>
        <v>KK2539</v>
      </c>
      <c r="P29" s="223"/>
      <c r="Q29" s="222"/>
    </row>
    <row r="30" spans="1:17" x14ac:dyDescent="0.15">
      <c r="A30" s="54" t="s">
        <v>383</v>
      </c>
      <c r="B30" s="55"/>
      <c r="C30" s="59" t="s">
        <v>384</v>
      </c>
      <c r="D30" s="60"/>
      <c r="E30" s="17" t="s">
        <v>391</v>
      </c>
      <c r="F30" s="2" t="s">
        <v>9</v>
      </c>
      <c r="G30" s="4" t="s">
        <v>240</v>
      </c>
      <c r="H30" s="54" t="s">
        <v>383</v>
      </c>
      <c r="I30" s="55"/>
      <c r="J30" s="59" t="s">
        <v>384</v>
      </c>
      <c r="K30" s="60"/>
      <c r="L30" s="17" t="s">
        <v>391</v>
      </c>
      <c r="M30" s="2" t="s">
        <v>9</v>
      </c>
      <c r="N30" s="4" t="s">
        <v>240</v>
      </c>
      <c r="O30" s="20" t="str">
        <f t="shared" si="0"/>
        <v>KK2540</v>
      </c>
      <c r="P30" s="223"/>
      <c r="Q30" s="222"/>
    </row>
    <row r="31" spans="1:17" x14ac:dyDescent="0.15">
      <c r="A31" s="274" t="s">
        <v>385</v>
      </c>
      <c r="B31" s="275"/>
      <c r="C31" s="295" t="s">
        <v>386</v>
      </c>
      <c r="D31" s="296"/>
      <c r="E31" s="17" t="s">
        <v>391</v>
      </c>
      <c r="F31" s="2" t="s">
        <v>9</v>
      </c>
      <c r="G31" s="4" t="s">
        <v>240</v>
      </c>
      <c r="H31" s="274" t="s">
        <v>385</v>
      </c>
      <c r="I31" s="275"/>
      <c r="J31" s="295" t="s">
        <v>386</v>
      </c>
      <c r="K31" s="296"/>
      <c r="L31" s="17" t="s">
        <v>391</v>
      </c>
      <c r="M31" s="2" t="s">
        <v>9</v>
      </c>
      <c r="N31" s="4" t="s">
        <v>240</v>
      </c>
      <c r="O31" s="20" t="str">
        <f t="shared" si="0"/>
        <v>KK2541</v>
      </c>
      <c r="P31" s="223"/>
      <c r="Q31" s="222"/>
    </row>
    <row r="32" spans="1:17" x14ac:dyDescent="0.15">
      <c r="A32" s="274"/>
      <c r="B32" s="275"/>
      <c r="C32" s="295"/>
      <c r="D32" s="296"/>
      <c r="E32" s="17"/>
      <c r="F32" s="2"/>
      <c r="G32" s="3"/>
      <c r="H32" s="306"/>
      <c r="I32" s="296"/>
      <c r="J32" s="295"/>
      <c r="K32" s="296"/>
      <c r="L32" s="17"/>
      <c r="M32" s="2"/>
      <c r="N32" s="4"/>
    </row>
    <row r="33" spans="1:14" x14ac:dyDescent="0.15">
      <c r="A33" s="294"/>
      <c r="B33" s="293"/>
      <c r="C33" s="295"/>
      <c r="D33" s="296"/>
      <c r="E33" s="17"/>
      <c r="F33" s="2"/>
      <c r="G33" s="3"/>
      <c r="H33" s="306"/>
      <c r="I33" s="296"/>
      <c r="J33" s="295"/>
      <c r="K33" s="296"/>
      <c r="L33" s="17"/>
      <c r="M33" s="2"/>
      <c r="N33" s="4"/>
    </row>
    <row r="34" spans="1:14" x14ac:dyDescent="0.15">
      <c r="A34" s="294"/>
      <c r="B34" s="293"/>
      <c r="C34" s="295"/>
      <c r="D34" s="296"/>
      <c r="E34" s="17"/>
      <c r="F34" s="2"/>
      <c r="G34" s="3"/>
      <c r="H34" s="306"/>
      <c r="I34" s="296"/>
      <c r="J34" s="295"/>
      <c r="K34" s="296"/>
      <c r="L34" s="17"/>
      <c r="M34" s="2"/>
      <c r="N34" s="4"/>
    </row>
    <row r="35" spans="1:14" x14ac:dyDescent="0.15">
      <c r="A35" s="294"/>
      <c r="B35" s="293"/>
      <c r="C35" s="295"/>
      <c r="D35" s="296"/>
      <c r="E35" s="17"/>
      <c r="F35" s="2"/>
      <c r="G35" s="3"/>
      <c r="H35" s="306"/>
      <c r="I35" s="296"/>
      <c r="J35" s="295"/>
      <c r="K35" s="296"/>
      <c r="L35" s="17"/>
      <c r="M35" s="2"/>
      <c r="N35" s="4"/>
    </row>
    <row r="36" spans="1:14" x14ac:dyDescent="0.15">
      <c r="A36" s="294"/>
      <c r="B36" s="293"/>
      <c r="C36" s="295"/>
      <c r="D36" s="296"/>
      <c r="E36" s="17"/>
      <c r="F36" s="2"/>
      <c r="G36" s="3"/>
      <c r="H36" s="306"/>
      <c r="I36" s="296"/>
      <c r="J36" s="295"/>
      <c r="K36" s="296"/>
      <c r="L36" s="17"/>
      <c r="M36" s="2"/>
      <c r="N36" s="4"/>
    </row>
    <row r="37" spans="1:14" ht="14.25" thickBot="1" x14ac:dyDescent="0.2">
      <c r="A37" s="298"/>
      <c r="B37" s="299"/>
      <c r="C37" s="300"/>
      <c r="D37" s="301"/>
      <c r="E37" s="18"/>
      <c r="F37" s="10"/>
      <c r="G37" s="11"/>
      <c r="H37" s="308"/>
      <c r="I37" s="301"/>
      <c r="J37" s="300"/>
      <c r="K37" s="301"/>
      <c r="L37" s="18"/>
      <c r="M37" s="10"/>
      <c r="N37" s="12"/>
    </row>
    <row r="38" spans="1:14" x14ac:dyDescent="0.15">
      <c r="A38" s="250"/>
      <c r="B38" s="250"/>
      <c r="C38" s="283"/>
      <c r="D38" s="283"/>
    </row>
    <row r="39" spans="1:14" x14ac:dyDescent="0.15">
      <c r="A39" s="25"/>
      <c r="B39" s="25"/>
      <c r="C39" s="56"/>
      <c r="D39" s="56"/>
      <c r="G39" s="14" t="s">
        <v>10</v>
      </c>
      <c r="H39" s="307" t="s">
        <v>159</v>
      </c>
      <c r="I39" s="307"/>
      <c r="J39" s="280" t="s">
        <v>331</v>
      </c>
      <c r="K39" s="280"/>
    </row>
    <row r="40" spans="1:14" x14ac:dyDescent="0.15">
      <c r="A40" s="25"/>
      <c r="B40" s="25"/>
      <c r="C40" s="56"/>
      <c r="D40" s="56"/>
      <c r="G40" s="14" t="s">
        <v>11</v>
      </c>
      <c r="H40" s="307" t="s">
        <v>159</v>
      </c>
      <c r="I40" s="307"/>
      <c r="J40" s="280" t="s">
        <v>19</v>
      </c>
      <c r="K40" s="280"/>
    </row>
  </sheetData>
  <mergeCells count="111">
    <mergeCell ref="A38:B38"/>
    <mergeCell ref="C38:D38"/>
    <mergeCell ref="H39:I39"/>
    <mergeCell ref="J39:K39"/>
    <mergeCell ref="H40:I40"/>
    <mergeCell ref="J40:K40"/>
    <mergeCell ref="A35:B35"/>
    <mergeCell ref="C35:D35"/>
    <mergeCell ref="H35:I35"/>
    <mergeCell ref="J35:K35"/>
    <mergeCell ref="A36:B36"/>
    <mergeCell ref="C36:D36"/>
    <mergeCell ref="H36:I36"/>
    <mergeCell ref="J36:K36"/>
    <mergeCell ref="A37:B37"/>
    <mergeCell ref="C37:D37"/>
    <mergeCell ref="H37:I37"/>
    <mergeCell ref="J37:K37"/>
    <mergeCell ref="A32:B32"/>
    <mergeCell ref="C32:D32"/>
    <mergeCell ref="H32:I32"/>
    <mergeCell ref="J32:K32"/>
    <mergeCell ref="A33:B33"/>
    <mergeCell ref="C33:D33"/>
    <mergeCell ref="H33:I33"/>
    <mergeCell ref="J33:K33"/>
    <mergeCell ref="A34:B34"/>
    <mergeCell ref="C34:D34"/>
    <mergeCell ref="H34:I34"/>
    <mergeCell ref="J34:K34"/>
    <mergeCell ref="P25:Q25"/>
    <mergeCell ref="P26:Q26"/>
    <mergeCell ref="P27:Q27"/>
    <mergeCell ref="P28:Q28"/>
    <mergeCell ref="P29:Q29"/>
    <mergeCell ref="P30:Q30"/>
    <mergeCell ref="A31:B31"/>
    <mergeCell ref="C31:D31"/>
    <mergeCell ref="H31:I31"/>
    <mergeCell ref="J31:K31"/>
    <mergeCell ref="P31:Q31"/>
    <mergeCell ref="P16:Q16"/>
    <mergeCell ref="P17:Q17"/>
    <mergeCell ref="P18:Q18"/>
    <mergeCell ref="P19:Q19"/>
    <mergeCell ref="P20:Q20"/>
    <mergeCell ref="P21:Q21"/>
    <mergeCell ref="P22:Q22"/>
    <mergeCell ref="P23:Q23"/>
    <mergeCell ref="P24:Q24"/>
    <mergeCell ref="A14:B14"/>
    <mergeCell ref="C14:D14"/>
    <mergeCell ref="H14:I14"/>
    <mergeCell ref="J14:K14"/>
    <mergeCell ref="P14:Q14"/>
    <mergeCell ref="A15:B15"/>
    <mergeCell ref="C15:D15"/>
    <mergeCell ref="H15:I15"/>
    <mergeCell ref="J15:K15"/>
    <mergeCell ref="P15:Q15"/>
    <mergeCell ref="A12:B12"/>
    <mergeCell ref="C12:D12"/>
    <mergeCell ref="H12:I12"/>
    <mergeCell ref="J12:K12"/>
    <mergeCell ref="P12:Q12"/>
    <mergeCell ref="A13:B13"/>
    <mergeCell ref="C13:D13"/>
    <mergeCell ref="H13:I13"/>
    <mergeCell ref="J13:K13"/>
    <mergeCell ref="P13:Q13"/>
    <mergeCell ref="A10:B10"/>
    <mergeCell ref="C10:D10"/>
    <mergeCell ref="H10:I10"/>
    <mergeCell ref="J10:K10"/>
    <mergeCell ref="P10:Q10"/>
    <mergeCell ref="A11:B11"/>
    <mergeCell ref="C11:D11"/>
    <mergeCell ref="H11:I11"/>
    <mergeCell ref="J11:K11"/>
    <mergeCell ref="P11:Q11"/>
    <mergeCell ref="A8:B8"/>
    <mergeCell ref="C8:D8"/>
    <mergeCell ref="H8:I8"/>
    <mergeCell ref="J8:K8"/>
    <mergeCell ref="P8:Q8"/>
    <mergeCell ref="A9:B9"/>
    <mergeCell ref="C9:D9"/>
    <mergeCell ref="H9:I9"/>
    <mergeCell ref="J9:K9"/>
    <mergeCell ref="P9:Q9"/>
    <mergeCell ref="P5:Q5"/>
    <mergeCell ref="A6:B6"/>
    <mergeCell ref="C6:D6"/>
    <mergeCell ref="H6:I6"/>
    <mergeCell ref="J6:K6"/>
    <mergeCell ref="P6:Q6"/>
    <mergeCell ref="A7:B7"/>
    <mergeCell ref="C7:D7"/>
    <mergeCell ref="H7:I7"/>
    <mergeCell ref="J7:K7"/>
    <mergeCell ref="P7:Q7"/>
    <mergeCell ref="A3:G3"/>
    <mergeCell ref="H3:N3"/>
    <mergeCell ref="A4:B4"/>
    <mergeCell ref="C4:D4"/>
    <mergeCell ref="H4:I4"/>
    <mergeCell ref="J4:K4"/>
    <mergeCell ref="A5:B5"/>
    <mergeCell ref="C5:D5"/>
    <mergeCell ref="H5:I5"/>
    <mergeCell ref="J5:K5"/>
  </mergeCells>
  <phoneticPr fontId="2"/>
  <pageMargins left="0.78700000000000003" right="0.78700000000000003" top="0.98399999999999999" bottom="0.98399999999999999" header="0.51200000000000001" footer="0.51200000000000001"/>
  <pageSetup paperSize="9" scale="87" orientation="landscape" horizontalDpi="300" r:id="rId1"/>
  <headerFooter alignWithMargins="0"/>
  <rowBreaks count="1" manualBreakCount="1">
    <brk id="40" max="1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view="pageBreakPreview" zoomScaleNormal="100" workbookViewId="0">
      <selection activeCell="G42" sqref="G42"/>
    </sheetView>
  </sheetViews>
  <sheetFormatPr defaultRowHeight="13.5" x14ac:dyDescent="0.15"/>
  <cols>
    <col min="1" max="2" width="12.125" customWidth="1"/>
    <col min="3" max="3" width="25.75" bestFit="1" customWidth="1"/>
    <col min="4" max="4" width="10.625" customWidth="1"/>
    <col min="5" max="5" width="12.375" customWidth="1"/>
    <col min="6" max="7" width="12.125" customWidth="1"/>
    <col min="8" max="8" width="17.375" bestFit="1" customWidth="1"/>
    <col min="9" max="9" width="10.625" customWidth="1"/>
    <col min="10" max="10" width="12.375" customWidth="1"/>
  </cols>
  <sheetData>
    <row r="1" spans="1:10" x14ac:dyDescent="0.15">
      <c r="A1" t="s">
        <v>0</v>
      </c>
    </row>
    <row r="2" spans="1:10" ht="14.25" thickBot="1" x14ac:dyDescent="0.2">
      <c r="A2" t="s">
        <v>1</v>
      </c>
    </row>
    <row r="3" spans="1:10" ht="13.5" customHeight="1" thickBot="1" x14ac:dyDescent="0.2">
      <c r="A3" s="311" t="s">
        <v>2</v>
      </c>
      <c r="B3" s="312"/>
      <c r="C3" s="312"/>
      <c r="D3" s="312"/>
      <c r="E3" s="313"/>
      <c r="F3" s="311" t="s">
        <v>3</v>
      </c>
      <c r="G3" s="312"/>
      <c r="H3" s="312"/>
      <c r="I3" s="312"/>
      <c r="J3" s="313"/>
    </row>
    <row r="4" spans="1:10" ht="32.25" customHeight="1" thickBot="1" x14ac:dyDescent="0.2">
      <c r="A4" s="42" t="s">
        <v>4</v>
      </c>
      <c r="B4" s="44" t="s">
        <v>5</v>
      </c>
      <c r="C4" s="43" t="s">
        <v>6</v>
      </c>
      <c r="D4" s="43" t="s">
        <v>7</v>
      </c>
      <c r="E4" s="1" t="s">
        <v>8</v>
      </c>
      <c r="F4" s="42" t="s">
        <v>4</v>
      </c>
      <c r="G4" s="44" t="s">
        <v>5</v>
      </c>
      <c r="H4" s="43" t="s">
        <v>6</v>
      </c>
      <c r="I4" s="43" t="s">
        <v>7</v>
      </c>
      <c r="J4" s="1" t="s">
        <v>8</v>
      </c>
    </row>
    <row r="5" spans="1:10" x14ac:dyDescent="0.15">
      <c r="A5" s="68" t="s">
        <v>392</v>
      </c>
      <c r="B5" s="69" t="s">
        <v>393</v>
      </c>
      <c r="C5" s="70" t="s">
        <v>394</v>
      </c>
      <c r="D5" s="5" t="s">
        <v>395</v>
      </c>
      <c r="E5" s="8" t="s">
        <v>396</v>
      </c>
      <c r="F5" s="71"/>
      <c r="G5" s="72"/>
      <c r="H5" s="5"/>
      <c r="I5" s="5"/>
      <c r="J5" s="9"/>
    </row>
    <row r="6" spans="1:10" x14ac:dyDescent="0.15">
      <c r="A6" s="68" t="s">
        <v>397</v>
      </c>
      <c r="B6" s="69" t="s">
        <v>398</v>
      </c>
      <c r="C6" s="65" t="s">
        <v>399</v>
      </c>
      <c r="D6" s="2" t="s">
        <v>395</v>
      </c>
      <c r="E6" s="3" t="s">
        <v>396</v>
      </c>
      <c r="F6" s="58"/>
      <c r="G6" s="73"/>
      <c r="H6" s="2"/>
      <c r="I6" s="2"/>
      <c r="J6" s="4"/>
    </row>
    <row r="7" spans="1:10" s="13" customFormat="1" x14ac:dyDescent="0.15">
      <c r="A7" s="68"/>
      <c r="B7" s="69"/>
      <c r="C7" s="65"/>
      <c r="D7" s="2"/>
      <c r="E7" s="3"/>
      <c r="F7" s="58"/>
      <c r="G7" s="73"/>
      <c r="H7" s="2"/>
      <c r="I7" s="2"/>
      <c r="J7" s="4"/>
    </row>
    <row r="8" spans="1:10" s="13" customFormat="1" x14ac:dyDescent="0.15">
      <c r="A8" s="68"/>
      <c r="B8" s="69"/>
      <c r="C8" s="65"/>
      <c r="D8" s="2"/>
      <c r="E8" s="3"/>
      <c r="F8" s="58"/>
      <c r="G8" s="73"/>
      <c r="H8" s="2"/>
      <c r="I8" s="2"/>
      <c r="J8" s="4"/>
    </row>
    <row r="9" spans="1:10" s="13" customFormat="1" x14ac:dyDescent="0.15">
      <c r="A9" s="68"/>
      <c r="B9" s="69"/>
      <c r="C9" s="65"/>
      <c r="D9" s="2"/>
      <c r="E9" s="3"/>
      <c r="F9" s="58"/>
      <c r="G9" s="73"/>
      <c r="H9" s="2"/>
      <c r="I9" s="2"/>
      <c r="J9" s="4"/>
    </row>
    <row r="10" spans="1:10" s="13" customFormat="1" x14ac:dyDescent="0.15">
      <c r="A10" s="68"/>
      <c r="B10" s="69"/>
      <c r="C10" s="65"/>
      <c r="D10" s="2"/>
      <c r="E10" s="3"/>
      <c r="F10" s="58"/>
      <c r="G10" s="73"/>
      <c r="H10" s="2"/>
      <c r="I10" s="2"/>
      <c r="J10" s="4"/>
    </row>
    <row r="11" spans="1:10" s="13" customFormat="1" x14ac:dyDescent="0.15">
      <c r="A11" s="68"/>
      <c r="B11" s="69"/>
      <c r="C11" s="65"/>
      <c r="D11" s="2"/>
      <c r="E11" s="3"/>
      <c r="F11" s="58"/>
      <c r="G11" s="73"/>
      <c r="H11" s="2"/>
      <c r="I11" s="2"/>
      <c r="J11" s="4"/>
    </row>
    <row r="12" spans="1:10" s="13" customFormat="1" x14ac:dyDescent="0.15">
      <c r="A12" s="68"/>
      <c r="B12" s="74"/>
      <c r="C12" s="65"/>
      <c r="D12" s="2"/>
      <c r="E12" s="3"/>
      <c r="F12" s="58"/>
      <c r="G12" s="73"/>
      <c r="H12" s="2"/>
      <c r="I12" s="2"/>
      <c r="J12" s="4"/>
    </row>
    <row r="13" spans="1:10" s="13" customFormat="1" x14ac:dyDescent="0.15">
      <c r="A13" s="68"/>
      <c r="B13" s="74"/>
      <c r="C13" s="65"/>
      <c r="D13" s="2"/>
      <c r="E13" s="3"/>
      <c r="F13" s="27"/>
      <c r="G13" s="73"/>
      <c r="H13" s="2"/>
      <c r="I13" s="2"/>
      <c r="J13" s="4"/>
    </row>
    <row r="14" spans="1:10" s="13" customFormat="1" x14ac:dyDescent="0.15">
      <c r="A14" s="68"/>
      <c r="B14" s="74"/>
      <c r="C14" s="65"/>
      <c r="D14" s="2"/>
      <c r="E14" s="3"/>
      <c r="F14" s="75"/>
      <c r="G14" s="73"/>
      <c r="H14" s="2"/>
      <c r="I14" s="2"/>
      <c r="J14" s="4"/>
    </row>
    <row r="15" spans="1:10" s="13" customFormat="1" x14ac:dyDescent="0.15">
      <c r="A15" s="68"/>
      <c r="B15" s="74"/>
      <c r="C15" s="65"/>
      <c r="D15" s="2"/>
      <c r="E15" s="3"/>
      <c r="F15" s="76"/>
      <c r="G15" s="73"/>
      <c r="H15" s="2"/>
      <c r="I15" s="2"/>
      <c r="J15" s="4"/>
    </row>
    <row r="16" spans="1:10" x14ac:dyDescent="0.15">
      <c r="A16" s="68"/>
      <c r="B16" s="74"/>
      <c r="C16" s="65"/>
      <c r="D16" s="15"/>
      <c r="E16" s="77"/>
      <c r="F16" s="78"/>
      <c r="G16" s="79"/>
      <c r="H16" s="15"/>
      <c r="I16" s="15"/>
      <c r="J16" s="67"/>
    </row>
    <row r="17" spans="1:10" x14ac:dyDescent="0.15">
      <c r="A17" s="68"/>
      <c r="B17" s="74"/>
      <c r="C17" s="65"/>
      <c r="D17" s="2"/>
      <c r="E17" s="3"/>
      <c r="F17" s="76"/>
      <c r="G17" s="73"/>
      <c r="H17" s="2"/>
      <c r="I17" s="2"/>
      <c r="J17" s="4"/>
    </row>
    <row r="18" spans="1:10" x14ac:dyDescent="0.15">
      <c r="A18" s="68"/>
      <c r="B18" s="74"/>
      <c r="C18" s="65"/>
      <c r="D18" s="2"/>
      <c r="E18" s="3"/>
      <c r="F18" s="76"/>
      <c r="G18" s="73"/>
      <c r="H18" s="2"/>
      <c r="I18" s="2"/>
      <c r="J18" s="4"/>
    </row>
    <row r="19" spans="1:10" x14ac:dyDescent="0.15">
      <c r="A19" s="68"/>
      <c r="B19" s="74"/>
      <c r="C19" s="65"/>
      <c r="D19" s="2"/>
      <c r="E19" s="3"/>
      <c r="F19" s="76"/>
      <c r="G19" s="73"/>
      <c r="H19" s="2"/>
      <c r="I19" s="2"/>
      <c r="J19" s="4"/>
    </row>
    <row r="20" spans="1:10" x14ac:dyDescent="0.15">
      <c r="A20" s="80"/>
      <c r="B20" s="81"/>
      <c r="C20" s="2"/>
      <c r="D20" s="2"/>
      <c r="E20" s="3"/>
      <c r="F20" s="76"/>
      <c r="G20" s="73"/>
      <c r="H20" s="2"/>
      <c r="I20" s="2"/>
      <c r="J20" s="4"/>
    </row>
    <row r="21" spans="1:10" x14ac:dyDescent="0.15">
      <c r="A21" s="80"/>
      <c r="B21" s="81"/>
      <c r="C21" s="2"/>
      <c r="D21" s="2"/>
      <c r="E21" s="3"/>
      <c r="F21" s="76"/>
      <c r="G21" s="73"/>
      <c r="H21" s="2"/>
      <c r="I21" s="2"/>
      <c r="J21" s="4"/>
    </row>
    <row r="22" spans="1:10" x14ac:dyDescent="0.15">
      <c r="A22" s="80"/>
      <c r="B22" s="81"/>
      <c r="C22" s="2"/>
      <c r="D22" s="2"/>
      <c r="E22" s="3"/>
      <c r="F22" s="76"/>
      <c r="G22" s="73"/>
      <c r="H22" s="2"/>
      <c r="I22" s="2"/>
      <c r="J22" s="4"/>
    </row>
    <row r="23" spans="1:10" x14ac:dyDescent="0.15">
      <c r="A23" s="80"/>
      <c r="B23" s="81"/>
      <c r="C23" s="2"/>
      <c r="D23" s="2"/>
      <c r="E23" s="3"/>
      <c r="F23" s="76"/>
      <c r="G23" s="73"/>
      <c r="H23" s="2"/>
      <c r="I23" s="2"/>
      <c r="J23" s="4"/>
    </row>
    <row r="24" spans="1:10" x14ac:dyDescent="0.15">
      <c r="A24" s="80"/>
      <c r="B24" s="81"/>
      <c r="C24" s="2"/>
      <c r="D24" s="2"/>
      <c r="E24" s="3"/>
      <c r="F24" s="76"/>
      <c r="G24" s="73"/>
      <c r="H24" s="2"/>
      <c r="I24" s="2"/>
      <c r="J24" s="4"/>
    </row>
    <row r="25" spans="1:10" x14ac:dyDescent="0.15">
      <c r="A25" s="80"/>
      <c r="B25" s="81"/>
      <c r="C25" s="2"/>
      <c r="D25" s="2"/>
      <c r="E25" s="3"/>
      <c r="F25" s="76"/>
      <c r="G25" s="73"/>
      <c r="H25" s="2"/>
      <c r="I25" s="2"/>
      <c r="J25" s="4"/>
    </row>
    <row r="26" spans="1:10" x14ac:dyDescent="0.15">
      <c r="A26" s="80"/>
      <c r="B26" s="81"/>
      <c r="C26" s="2"/>
      <c r="D26" s="2"/>
      <c r="E26" s="3"/>
      <c r="F26" s="76"/>
      <c r="G26" s="73"/>
      <c r="H26" s="2"/>
      <c r="I26" s="2"/>
      <c r="J26" s="4"/>
    </row>
    <row r="27" spans="1:10" x14ac:dyDescent="0.15">
      <c r="A27" s="80"/>
      <c r="B27" s="81"/>
      <c r="C27" s="2"/>
      <c r="D27" s="2"/>
      <c r="E27" s="3"/>
      <c r="F27" s="76"/>
      <c r="G27" s="73"/>
      <c r="H27" s="2"/>
      <c r="I27" s="2"/>
      <c r="J27" s="4"/>
    </row>
    <row r="28" spans="1:10" x14ac:dyDescent="0.15">
      <c r="A28" s="80"/>
      <c r="B28" s="81"/>
      <c r="C28" s="2"/>
      <c r="D28" s="2"/>
      <c r="E28" s="3"/>
      <c r="F28" s="76"/>
      <c r="G28" s="73"/>
      <c r="H28" s="2"/>
      <c r="I28" s="2"/>
      <c r="J28" s="4"/>
    </row>
    <row r="29" spans="1:10" x14ac:dyDescent="0.15">
      <c r="A29" s="58"/>
      <c r="B29" s="73"/>
      <c r="C29" s="2"/>
      <c r="D29" s="2"/>
      <c r="E29" s="3"/>
      <c r="F29" s="76"/>
      <c r="G29" s="73"/>
      <c r="H29" s="2"/>
      <c r="I29" s="2"/>
      <c r="J29" s="4"/>
    </row>
    <row r="30" spans="1:10" x14ac:dyDescent="0.15">
      <c r="A30" s="58"/>
      <c r="B30" s="73"/>
      <c r="C30" s="2"/>
      <c r="D30" s="2"/>
      <c r="E30" s="3"/>
      <c r="F30" s="76"/>
      <c r="G30" s="73"/>
      <c r="H30" s="2"/>
      <c r="I30" s="2"/>
      <c r="J30" s="4"/>
    </row>
    <row r="31" spans="1:10" ht="14.25" thickBot="1" x14ac:dyDescent="0.2">
      <c r="A31" s="61"/>
      <c r="B31" s="82"/>
      <c r="C31" s="10"/>
      <c r="D31" s="10"/>
      <c r="E31" s="11"/>
      <c r="F31" s="83"/>
      <c r="G31" s="82"/>
      <c r="H31" s="10"/>
      <c r="I31" s="10"/>
      <c r="J31" s="12"/>
    </row>
  </sheetData>
  <mergeCells count="2">
    <mergeCell ref="A3:E3"/>
    <mergeCell ref="F3:J3"/>
  </mergeCells>
  <phoneticPr fontId="2"/>
  <printOptions verticalCentered="1"/>
  <pageMargins left="0.98425196850393704" right="0.78740157480314965" top="0.59055118110236227" bottom="0.59055118110236227" header="0.51181102362204722" footer="0.51181102362204722"/>
  <pageSetup paperSize="9" scale="93" orientation="landscape" horizont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view="pageBreakPreview" zoomScaleNormal="100" workbookViewId="0">
      <selection activeCell="G42" sqref="G42"/>
    </sheetView>
  </sheetViews>
  <sheetFormatPr defaultRowHeight="13.5" x14ac:dyDescent="0.15"/>
  <cols>
    <col min="1" max="2" width="12.125" customWidth="1"/>
    <col min="3" max="3" width="25.75" bestFit="1" customWidth="1"/>
    <col min="4" max="4" width="11" bestFit="1" customWidth="1"/>
    <col min="5" max="5" width="12.375" customWidth="1"/>
    <col min="6" max="7" width="12.125" customWidth="1"/>
    <col min="8" max="8" width="17.375" bestFit="1" customWidth="1"/>
    <col min="9" max="9" width="10.625" customWidth="1"/>
    <col min="10" max="10" width="12.375" customWidth="1"/>
  </cols>
  <sheetData>
    <row r="1" spans="1:10" x14ac:dyDescent="0.15">
      <c r="A1" t="s">
        <v>0</v>
      </c>
    </row>
    <row r="2" spans="1:10" ht="14.25" thickBot="1" x14ac:dyDescent="0.2">
      <c r="A2" t="s">
        <v>1</v>
      </c>
    </row>
    <row r="3" spans="1:10" ht="13.5" customHeight="1" thickBot="1" x14ac:dyDescent="0.2">
      <c r="A3" s="311" t="s">
        <v>2</v>
      </c>
      <c r="B3" s="312"/>
      <c r="C3" s="312"/>
      <c r="D3" s="312"/>
      <c r="E3" s="313"/>
      <c r="F3" s="311" t="s">
        <v>3</v>
      </c>
      <c r="G3" s="312"/>
      <c r="H3" s="312"/>
      <c r="I3" s="312"/>
      <c r="J3" s="313"/>
    </row>
    <row r="4" spans="1:10" ht="32.25" customHeight="1" thickBot="1" x14ac:dyDescent="0.2">
      <c r="A4" s="42" t="s">
        <v>4</v>
      </c>
      <c r="B4" s="44" t="s">
        <v>5</v>
      </c>
      <c r="C4" s="43" t="s">
        <v>6</v>
      </c>
      <c r="D4" s="43" t="s">
        <v>7</v>
      </c>
      <c r="E4" s="1" t="s">
        <v>8</v>
      </c>
      <c r="F4" s="42" t="s">
        <v>4</v>
      </c>
      <c r="G4" s="44" t="s">
        <v>5</v>
      </c>
      <c r="H4" s="43" t="s">
        <v>6</v>
      </c>
      <c r="I4" s="43" t="s">
        <v>7</v>
      </c>
      <c r="J4" s="1" t="s">
        <v>8</v>
      </c>
    </row>
    <row r="5" spans="1:10" x14ac:dyDescent="0.15">
      <c r="A5" s="68" t="s">
        <v>400</v>
      </c>
      <c r="B5" s="69" t="s">
        <v>401</v>
      </c>
      <c r="C5" s="70" t="s">
        <v>402</v>
      </c>
      <c r="D5" s="5" t="s">
        <v>395</v>
      </c>
      <c r="E5" s="8" t="s">
        <v>396</v>
      </c>
      <c r="F5" s="71"/>
      <c r="G5" s="72"/>
      <c r="H5" s="5"/>
      <c r="I5" s="5"/>
      <c r="J5" s="9"/>
    </row>
    <row r="6" spans="1:10" x14ac:dyDescent="0.15">
      <c r="A6" s="68" t="s">
        <v>400</v>
      </c>
      <c r="B6" s="69" t="s">
        <v>403</v>
      </c>
      <c r="C6" s="65" t="s">
        <v>402</v>
      </c>
      <c r="D6" s="2" t="s">
        <v>395</v>
      </c>
      <c r="E6" s="3" t="s">
        <v>396</v>
      </c>
      <c r="F6" s="64"/>
      <c r="G6" s="79"/>
      <c r="H6" s="15"/>
      <c r="I6" s="15"/>
      <c r="J6" s="67"/>
    </row>
    <row r="7" spans="1:10" x14ac:dyDescent="0.15">
      <c r="A7" s="68" t="s">
        <v>400</v>
      </c>
      <c r="B7" s="69" t="s">
        <v>404</v>
      </c>
      <c r="C7" s="65" t="s">
        <v>402</v>
      </c>
      <c r="D7" s="2" t="s">
        <v>395</v>
      </c>
      <c r="E7" s="3" t="s">
        <v>396</v>
      </c>
      <c r="F7" s="58"/>
      <c r="G7" s="73"/>
      <c r="H7" s="2"/>
      <c r="I7" s="2"/>
      <c r="J7" s="4"/>
    </row>
    <row r="8" spans="1:10" x14ac:dyDescent="0.15">
      <c r="A8" s="68" t="s">
        <v>400</v>
      </c>
      <c r="B8" s="69" t="s">
        <v>405</v>
      </c>
      <c r="C8" s="65" t="s">
        <v>402</v>
      </c>
      <c r="D8" s="2" t="s">
        <v>395</v>
      </c>
      <c r="E8" s="3" t="s">
        <v>396</v>
      </c>
      <c r="F8" s="58"/>
      <c r="G8" s="73"/>
      <c r="H8" s="2"/>
      <c r="I8" s="2"/>
      <c r="J8" s="4"/>
    </row>
    <row r="9" spans="1:10" x14ac:dyDescent="0.15">
      <c r="A9" s="68" t="s">
        <v>400</v>
      </c>
      <c r="B9" s="69" t="s">
        <v>406</v>
      </c>
      <c r="C9" s="65" t="s">
        <v>402</v>
      </c>
      <c r="D9" s="2" t="s">
        <v>395</v>
      </c>
      <c r="E9" s="3" t="s">
        <v>396</v>
      </c>
      <c r="F9" s="58"/>
      <c r="G9" s="73"/>
      <c r="H9" s="2"/>
      <c r="I9" s="2"/>
      <c r="J9" s="4"/>
    </row>
    <row r="10" spans="1:10" s="13" customFormat="1" x14ac:dyDescent="0.15">
      <c r="A10" s="64"/>
      <c r="B10" s="84"/>
      <c r="C10" s="65"/>
      <c r="D10" s="65"/>
      <c r="E10" s="85"/>
      <c r="F10" s="58"/>
      <c r="G10" s="73"/>
      <c r="H10" s="2"/>
      <c r="I10" s="2"/>
      <c r="J10" s="4"/>
    </row>
    <row r="11" spans="1:10" s="13" customFormat="1" x14ac:dyDescent="0.15">
      <c r="A11" s="64"/>
      <c r="B11" s="84"/>
      <c r="C11" s="65"/>
      <c r="D11" s="65"/>
      <c r="E11" s="85"/>
      <c r="F11" s="58"/>
      <c r="G11" s="73"/>
      <c r="H11" s="2"/>
      <c r="I11" s="2"/>
      <c r="J11" s="4"/>
    </row>
    <row r="12" spans="1:10" s="13" customFormat="1" x14ac:dyDescent="0.15">
      <c r="A12" s="64"/>
      <c r="B12" s="84"/>
      <c r="C12" s="65"/>
      <c r="D12" s="65"/>
      <c r="E12" s="85"/>
      <c r="F12" s="58"/>
      <c r="G12" s="73"/>
      <c r="H12" s="2"/>
      <c r="I12" s="2"/>
      <c r="J12" s="4"/>
    </row>
    <row r="13" spans="1:10" s="13" customFormat="1" x14ac:dyDescent="0.15">
      <c r="A13" s="64"/>
      <c r="B13" s="84"/>
      <c r="C13" s="65"/>
      <c r="D13" s="65"/>
      <c r="E13" s="85"/>
      <c r="F13" s="58"/>
      <c r="G13" s="73"/>
      <c r="H13" s="2"/>
      <c r="I13" s="2"/>
      <c r="J13" s="4"/>
    </row>
    <row r="14" spans="1:10" s="13" customFormat="1" x14ac:dyDescent="0.15">
      <c r="A14" s="58"/>
      <c r="B14" s="84"/>
      <c r="C14" s="65"/>
      <c r="D14" s="65"/>
      <c r="E14" s="85"/>
      <c r="F14" s="58"/>
      <c r="G14" s="73"/>
      <c r="H14" s="2"/>
      <c r="I14" s="2"/>
      <c r="J14" s="4"/>
    </row>
    <row r="15" spans="1:10" s="13" customFormat="1" x14ac:dyDescent="0.15">
      <c r="A15" s="58"/>
      <c r="B15" s="84"/>
      <c r="C15" s="65"/>
      <c r="D15" s="65"/>
      <c r="E15" s="85"/>
      <c r="F15" s="58"/>
      <c r="G15" s="73"/>
      <c r="H15" s="2"/>
      <c r="I15" s="2"/>
      <c r="J15" s="4"/>
    </row>
    <row r="16" spans="1:10" s="13" customFormat="1" x14ac:dyDescent="0.15">
      <c r="A16" s="58"/>
      <c r="B16" s="84"/>
      <c r="C16" s="65"/>
      <c r="D16" s="65"/>
      <c r="E16" s="85"/>
      <c r="F16" s="58"/>
      <c r="G16" s="73"/>
      <c r="H16" s="2"/>
      <c r="I16" s="2"/>
      <c r="J16" s="4"/>
    </row>
    <row r="17" spans="1:10" s="13" customFormat="1" x14ac:dyDescent="0.15">
      <c r="A17" s="58"/>
      <c r="B17" s="84"/>
      <c r="C17" s="65"/>
      <c r="D17" s="65"/>
      <c r="E17" s="85"/>
      <c r="F17" s="58"/>
      <c r="G17" s="73"/>
      <c r="H17" s="2"/>
      <c r="I17" s="2"/>
      <c r="J17" s="4"/>
    </row>
    <row r="18" spans="1:10" s="13" customFormat="1" x14ac:dyDescent="0.15">
      <c r="A18" s="58"/>
      <c r="B18" s="84"/>
      <c r="C18" s="65"/>
      <c r="D18" s="65"/>
      <c r="E18" s="85"/>
      <c r="F18" s="58"/>
      <c r="G18" s="73"/>
      <c r="H18" s="2"/>
      <c r="I18" s="2"/>
      <c r="J18" s="4"/>
    </row>
    <row r="19" spans="1:10" s="13" customFormat="1" x14ac:dyDescent="0.15">
      <c r="A19" s="64"/>
      <c r="B19" s="84"/>
      <c r="C19" s="65"/>
      <c r="D19" s="65"/>
      <c r="E19" s="85"/>
      <c r="F19" s="58"/>
      <c r="G19" s="73"/>
      <c r="H19" s="2"/>
      <c r="I19" s="2"/>
      <c r="J19" s="4"/>
    </row>
    <row r="20" spans="1:10" s="13" customFormat="1" x14ac:dyDescent="0.15">
      <c r="A20" s="64"/>
      <c r="B20" s="84"/>
      <c r="C20" s="65"/>
      <c r="D20" s="65"/>
      <c r="E20" s="85"/>
      <c r="F20" s="58"/>
      <c r="G20" s="73"/>
      <c r="H20" s="2"/>
      <c r="I20" s="2"/>
      <c r="J20" s="4"/>
    </row>
    <row r="21" spans="1:10" s="13" customFormat="1" x14ac:dyDescent="0.15">
      <c r="A21" s="64"/>
      <c r="B21" s="84"/>
      <c r="C21" s="65"/>
      <c r="D21" s="65"/>
      <c r="E21" s="85"/>
      <c r="F21" s="58"/>
      <c r="G21" s="73"/>
      <c r="H21" s="2"/>
      <c r="I21" s="2"/>
      <c r="J21" s="4"/>
    </row>
    <row r="22" spans="1:10" s="13" customFormat="1" x14ac:dyDescent="0.15">
      <c r="A22" s="64"/>
      <c r="B22" s="84"/>
      <c r="C22" s="65"/>
      <c r="D22" s="65"/>
      <c r="E22" s="85"/>
      <c r="F22" s="58"/>
      <c r="G22" s="73"/>
      <c r="H22" s="2"/>
      <c r="I22" s="2"/>
      <c r="J22" s="4"/>
    </row>
    <row r="23" spans="1:10" s="13" customFormat="1" x14ac:dyDescent="0.15">
      <c r="A23" s="64"/>
      <c r="B23" s="84"/>
      <c r="C23" s="65"/>
      <c r="D23" s="65"/>
      <c r="E23" s="85"/>
      <c r="F23" s="58"/>
      <c r="G23" s="73"/>
      <c r="H23" s="2"/>
      <c r="I23" s="2"/>
      <c r="J23" s="4"/>
    </row>
    <row r="24" spans="1:10" s="13" customFormat="1" x14ac:dyDescent="0.15">
      <c r="A24" s="58"/>
      <c r="B24" s="84"/>
      <c r="C24" s="65"/>
      <c r="D24" s="65"/>
      <c r="E24" s="85"/>
      <c r="F24" s="27"/>
      <c r="G24" s="73"/>
      <c r="H24" s="2"/>
      <c r="I24" s="2"/>
      <c r="J24" s="4"/>
    </row>
    <row r="25" spans="1:10" s="13" customFormat="1" x14ac:dyDescent="0.15">
      <c r="A25" s="58"/>
      <c r="B25" s="84"/>
      <c r="C25" s="65"/>
      <c r="D25" s="65"/>
      <c r="E25" s="85"/>
      <c r="F25" s="75"/>
      <c r="G25" s="73"/>
      <c r="H25" s="2"/>
      <c r="I25" s="2"/>
      <c r="J25" s="4"/>
    </row>
    <row r="26" spans="1:10" s="13" customFormat="1" x14ac:dyDescent="0.15">
      <c r="A26" s="68"/>
      <c r="B26" s="74"/>
      <c r="C26" s="65"/>
      <c r="D26" s="65"/>
      <c r="E26" s="85"/>
      <c r="F26" s="75"/>
      <c r="G26" s="73"/>
      <c r="H26" s="2"/>
      <c r="I26" s="2"/>
      <c r="J26" s="4"/>
    </row>
    <row r="27" spans="1:10" s="13" customFormat="1" x14ac:dyDescent="0.15">
      <c r="A27" s="68"/>
      <c r="B27" s="74"/>
      <c r="C27" s="65"/>
      <c r="D27" s="65"/>
      <c r="E27" s="85"/>
      <c r="F27" s="76"/>
      <c r="G27" s="73"/>
      <c r="H27" s="2"/>
      <c r="I27" s="2"/>
      <c r="J27" s="4"/>
    </row>
    <row r="28" spans="1:10" x14ac:dyDescent="0.15">
      <c r="A28" s="68"/>
      <c r="B28" s="74"/>
      <c r="C28" s="65"/>
      <c r="D28" s="86"/>
      <c r="E28" s="87"/>
      <c r="F28" s="78"/>
      <c r="G28" s="79"/>
      <c r="H28" s="15"/>
      <c r="I28" s="15"/>
      <c r="J28" s="67"/>
    </row>
    <row r="29" spans="1:10" x14ac:dyDescent="0.15">
      <c r="A29" s="64"/>
      <c r="B29" s="74"/>
      <c r="C29" s="65"/>
      <c r="D29" s="86"/>
      <c r="E29" s="87"/>
      <c r="F29" s="78"/>
      <c r="G29" s="79"/>
      <c r="H29" s="15"/>
      <c r="I29" s="15"/>
      <c r="J29" s="67"/>
    </row>
    <row r="30" spans="1:10" x14ac:dyDescent="0.15">
      <c r="A30" s="64"/>
      <c r="B30" s="74"/>
      <c r="C30" s="65"/>
      <c r="D30" s="86"/>
      <c r="E30" s="87"/>
      <c r="F30" s="78"/>
      <c r="G30" s="79"/>
      <c r="H30" s="15"/>
      <c r="I30" s="15"/>
      <c r="J30" s="67"/>
    </row>
    <row r="31" spans="1:10" x14ac:dyDescent="0.15">
      <c r="A31" s="64"/>
      <c r="B31" s="74"/>
      <c r="C31" s="65"/>
      <c r="D31" s="65"/>
      <c r="E31" s="85"/>
      <c r="F31" s="76"/>
      <c r="G31" s="73"/>
      <c r="H31" s="2"/>
      <c r="I31" s="2"/>
      <c r="J31" s="4"/>
    </row>
    <row r="32" spans="1:10" x14ac:dyDescent="0.15">
      <c r="A32" s="64"/>
      <c r="B32" s="74"/>
      <c r="C32" s="65"/>
      <c r="D32" s="65"/>
      <c r="E32" s="85"/>
      <c r="F32" s="76"/>
      <c r="G32" s="73"/>
      <c r="H32" s="2"/>
      <c r="I32" s="2"/>
      <c r="J32" s="4"/>
    </row>
    <row r="33" spans="1:10" x14ac:dyDescent="0.15">
      <c r="A33" s="68"/>
      <c r="B33" s="74"/>
      <c r="C33" s="65"/>
      <c r="D33" s="65"/>
      <c r="E33" s="85"/>
      <c r="F33" s="76"/>
      <c r="G33" s="73"/>
      <c r="H33" s="2"/>
      <c r="I33" s="2"/>
      <c r="J33" s="4"/>
    </row>
    <row r="34" spans="1:10" x14ac:dyDescent="0.15">
      <c r="A34" s="68"/>
      <c r="B34" s="74"/>
      <c r="C34" s="65"/>
      <c r="D34" s="65"/>
      <c r="E34" s="85"/>
      <c r="F34" s="76"/>
      <c r="G34" s="73"/>
      <c r="H34" s="2"/>
      <c r="I34" s="2"/>
      <c r="J34" s="4"/>
    </row>
    <row r="35" spans="1:10" x14ac:dyDescent="0.15">
      <c r="A35" s="68"/>
      <c r="B35" s="74"/>
      <c r="C35" s="65"/>
      <c r="D35" s="65"/>
      <c r="E35" s="85"/>
      <c r="F35" s="76"/>
      <c r="G35" s="73"/>
      <c r="H35" s="2"/>
      <c r="I35" s="2"/>
      <c r="J35" s="4"/>
    </row>
    <row r="36" spans="1:10" x14ac:dyDescent="0.15">
      <c r="A36" s="68"/>
      <c r="B36" s="84"/>
      <c r="C36" s="65"/>
      <c r="D36" s="65"/>
      <c r="E36" s="85"/>
      <c r="F36" s="76"/>
      <c r="G36" s="73"/>
      <c r="H36" s="2"/>
      <c r="I36" s="2"/>
      <c r="J36" s="4"/>
    </row>
    <row r="37" spans="1:10" x14ac:dyDescent="0.15">
      <c r="A37" s="68"/>
      <c r="B37" s="84"/>
      <c r="C37" s="65"/>
      <c r="D37" s="65"/>
      <c r="E37" s="85"/>
      <c r="F37" s="76"/>
      <c r="G37" s="73"/>
      <c r="H37" s="2"/>
      <c r="I37" s="2"/>
      <c r="J37" s="4"/>
    </row>
    <row r="38" spans="1:10" x14ac:dyDescent="0.15">
      <c r="A38" s="68"/>
      <c r="B38" s="84"/>
      <c r="C38" s="65"/>
      <c r="D38" s="65"/>
      <c r="E38" s="85"/>
      <c r="F38" s="76"/>
      <c r="G38" s="73"/>
      <c r="H38" s="2"/>
      <c r="I38" s="2"/>
      <c r="J38" s="4"/>
    </row>
    <row r="39" spans="1:10" x14ac:dyDescent="0.15">
      <c r="A39" s="68"/>
      <c r="B39" s="84"/>
      <c r="C39" s="65"/>
      <c r="D39" s="65"/>
      <c r="E39" s="85"/>
      <c r="F39" s="76"/>
      <c r="G39" s="73"/>
      <c r="H39" s="2"/>
      <c r="I39" s="2"/>
      <c r="J39" s="4"/>
    </row>
    <row r="40" spans="1:10" x14ac:dyDescent="0.15">
      <c r="A40" s="68"/>
      <c r="B40" s="74"/>
      <c r="C40" s="65"/>
      <c r="D40" s="65"/>
      <c r="E40" s="85"/>
      <c r="F40" s="76"/>
      <c r="G40" s="73"/>
      <c r="H40" s="2"/>
      <c r="I40" s="2"/>
      <c r="J40" s="4"/>
    </row>
    <row r="41" spans="1:10" x14ac:dyDescent="0.15">
      <c r="A41" s="68"/>
      <c r="B41" s="74"/>
      <c r="C41" s="65"/>
      <c r="D41" s="65"/>
      <c r="E41" s="85"/>
      <c r="F41" s="76"/>
      <c r="G41" s="73"/>
      <c r="H41" s="2"/>
      <c r="I41" s="2"/>
      <c r="J41" s="4"/>
    </row>
    <row r="42" spans="1:10" x14ac:dyDescent="0.15">
      <c r="A42" s="68"/>
      <c r="B42" s="74"/>
      <c r="C42" s="65"/>
      <c r="D42" s="65"/>
      <c r="E42" s="85"/>
      <c r="F42" s="76"/>
      <c r="G42" s="73"/>
      <c r="H42" s="2"/>
      <c r="I42" s="2"/>
      <c r="J42" s="4"/>
    </row>
    <row r="43" spans="1:10" x14ac:dyDescent="0.15">
      <c r="A43" s="68"/>
      <c r="B43" s="74"/>
      <c r="C43" s="65"/>
      <c r="D43" s="65"/>
      <c r="E43" s="85"/>
      <c r="F43" s="76"/>
      <c r="G43" s="73"/>
      <c r="H43" s="2"/>
      <c r="I43" s="2"/>
      <c r="J43" s="4"/>
    </row>
    <row r="44" spans="1:10" x14ac:dyDescent="0.15">
      <c r="A44" s="68"/>
      <c r="B44" s="74"/>
      <c r="C44" s="65"/>
      <c r="D44" s="65"/>
      <c r="E44" s="85"/>
      <c r="F44" s="76"/>
      <c r="G44" s="73"/>
      <c r="H44" s="2"/>
      <c r="I44" s="2"/>
      <c r="J44" s="4"/>
    </row>
    <row r="45" spans="1:10" x14ac:dyDescent="0.15">
      <c r="A45" s="58"/>
      <c r="B45" s="74"/>
      <c r="C45" s="65"/>
      <c r="D45" s="65"/>
      <c r="E45" s="85"/>
      <c r="F45" s="76"/>
      <c r="G45" s="73"/>
      <c r="H45" s="2"/>
      <c r="I45" s="2"/>
      <c r="J45" s="4"/>
    </row>
    <row r="46" spans="1:10" x14ac:dyDescent="0.15">
      <c r="A46" s="58"/>
      <c r="B46" s="74"/>
      <c r="C46" s="65"/>
      <c r="D46" s="65"/>
      <c r="E46" s="85"/>
      <c r="F46" s="76"/>
      <c r="G46" s="73"/>
      <c r="H46" s="2"/>
      <c r="I46" s="2"/>
      <c r="J46" s="4"/>
    </row>
    <row r="47" spans="1:10" x14ac:dyDescent="0.15">
      <c r="A47" s="58"/>
      <c r="B47" s="84"/>
      <c r="C47" s="65"/>
      <c r="D47" s="65"/>
      <c r="E47" s="85"/>
      <c r="F47" s="76"/>
      <c r="G47" s="73"/>
      <c r="H47" s="2"/>
      <c r="I47" s="2"/>
      <c r="J47" s="4"/>
    </row>
    <row r="48" spans="1:10" x14ac:dyDescent="0.15">
      <c r="A48" s="58"/>
      <c r="B48" s="84"/>
      <c r="C48" s="65"/>
      <c r="D48" s="65"/>
      <c r="E48" s="85"/>
      <c r="F48" s="76"/>
      <c r="G48" s="73"/>
      <c r="H48" s="2"/>
      <c r="I48" s="2"/>
      <c r="J48" s="4"/>
    </row>
    <row r="49" spans="1:10" x14ac:dyDescent="0.15">
      <c r="A49" s="58"/>
      <c r="B49" s="84"/>
      <c r="C49" s="65"/>
      <c r="D49" s="65"/>
      <c r="E49" s="85"/>
      <c r="F49" s="76"/>
      <c r="G49" s="73"/>
      <c r="H49" s="2"/>
      <c r="I49" s="2"/>
      <c r="J49" s="4"/>
    </row>
    <row r="50" spans="1:10" x14ac:dyDescent="0.15">
      <c r="A50" s="58"/>
      <c r="B50" s="84"/>
      <c r="C50" s="65"/>
      <c r="D50" s="65"/>
      <c r="E50" s="85"/>
      <c r="F50" s="76"/>
      <c r="G50" s="73"/>
      <c r="H50" s="2"/>
      <c r="I50" s="2"/>
      <c r="J50" s="4"/>
    </row>
    <row r="51" spans="1:10" x14ac:dyDescent="0.15">
      <c r="A51" s="58"/>
      <c r="B51" s="84"/>
      <c r="C51" s="65"/>
      <c r="D51" s="65"/>
      <c r="E51" s="85"/>
      <c r="F51" s="76"/>
      <c r="G51" s="73"/>
      <c r="H51" s="2"/>
      <c r="I51" s="2"/>
      <c r="J51" s="4"/>
    </row>
    <row r="52" spans="1:10" x14ac:dyDescent="0.15">
      <c r="A52" s="58"/>
      <c r="B52" s="84"/>
      <c r="C52" s="65"/>
      <c r="D52" s="65"/>
      <c r="E52" s="85"/>
      <c r="F52" s="76"/>
      <c r="G52" s="73"/>
      <c r="H52" s="2"/>
      <c r="I52" s="2"/>
      <c r="J52" s="4"/>
    </row>
    <row r="53" spans="1:10" x14ac:dyDescent="0.15">
      <c r="A53" s="58"/>
      <c r="B53" s="84"/>
      <c r="C53" s="65"/>
      <c r="D53" s="65"/>
      <c r="E53" s="85"/>
      <c r="F53" s="76"/>
      <c r="G53" s="73"/>
      <c r="H53" s="2"/>
      <c r="I53" s="2"/>
      <c r="J53" s="4"/>
    </row>
    <row r="54" spans="1:10" x14ac:dyDescent="0.15">
      <c r="A54" s="58"/>
      <c r="B54" s="84"/>
      <c r="C54" s="65"/>
      <c r="D54" s="65"/>
      <c r="E54" s="85"/>
      <c r="F54" s="76"/>
      <c r="G54" s="73"/>
      <c r="H54" s="2"/>
      <c r="I54" s="2"/>
      <c r="J54" s="4"/>
    </row>
    <row r="55" spans="1:10" x14ac:dyDescent="0.15">
      <c r="A55" s="58"/>
      <c r="B55" s="84"/>
      <c r="C55" s="65"/>
      <c r="D55" s="65"/>
      <c r="E55" s="85"/>
      <c r="F55" s="76"/>
      <c r="G55" s="73"/>
      <c r="H55" s="2"/>
      <c r="I55" s="2"/>
      <c r="J55" s="4"/>
    </row>
    <row r="56" spans="1:10" x14ac:dyDescent="0.15">
      <c r="A56" s="58"/>
      <c r="B56" s="84"/>
      <c r="C56" s="65"/>
      <c r="D56" s="65"/>
      <c r="E56" s="85"/>
      <c r="F56" s="76"/>
      <c r="G56" s="73"/>
      <c r="H56" s="2"/>
      <c r="I56" s="2"/>
      <c r="J56" s="4"/>
    </row>
    <row r="57" spans="1:10" x14ac:dyDescent="0.15">
      <c r="A57" s="58"/>
      <c r="B57" s="84"/>
      <c r="C57" s="65"/>
      <c r="D57" s="65"/>
      <c r="E57" s="85"/>
      <c r="F57" s="76"/>
      <c r="G57" s="73"/>
      <c r="H57" s="2"/>
      <c r="I57" s="2"/>
      <c r="J57" s="4"/>
    </row>
    <row r="58" spans="1:10" x14ac:dyDescent="0.15">
      <c r="A58" s="58"/>
      <c r="B58" s="84"/>
      <c r="C58" s="65"/>
      <c r="D58" s="65"/>
      <c r="E58" s="85"/>
      <c r="F58" s="76"/>
      <c r="G58" s="73"/>
      <c r="H58" s="2"/>
      <c r="I58" s="2"/>
      <c r="J58" s="4"/>
    </row>
    <row r="59" spans="1:10" ht="14.25" thickBot="1" x14ac:dyDescent="0.2">
      <c r="A59" s="83"/>
      <c r="B59" s="88"/>
      <c r="C59" s="89"/>
      <c r="D59" s="89"/>
      <c r="E59" s="90"/>
      <c r="F59" s="91"/>
      <c r="G59" s="92"/>
      <c r="H59" s="10"/>
      <c r="I59" s="10"/>
      <c r="J59" s="93"/>
    </row>
  </sheetData>
  <mergeCells count="2">
    <mergeCell ref="A3:E3"/>
    <mergeCell ref="F3:J3"/>
  </mergeCells>
  <phoneticPr fontId="2"/>
  <printOptions verticalCentered="1"/>
  <pageMargins left="0.98425196850393704" right="0.78740157480314965" top="0.59055118110236227" bottom="0.59055118110236227" header="0.51181102362204722" footer="0.51181102362204722"/>
  <pageSetup paperSize="8" orientation="landscape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5"/>
  <sheetViews>
    <sheetView view="pageBreakPreview" topLeftCell="A54" zoomScaleNormal="100" zoomScaleSheetLayoutView="100" workbookViewId="0">
      <selection activeCell="C106" sqref="C106"/>
    </sheetView>
  </sheetViews>
  <sheetFormatPr defaultRowHeight="13.5" x14ac:dyDescent="0.15"/>
  <cols>
    <col min="1" max="1" width="12.625" style="108" customWidth="1"/>
    <col min="2" max="2" width="11" bestFit="1" customWidth="1"/>
    <col min="3" max="3" width="42.125" style="7" bestFit="1" customWidth="1"/>
    <col min="4" max="4" width="10.625" style="7" customWidth="1"/>
    <col min="5" max="5" width="13.125" style="107" bestFit="1" customWidth="1"/>
    <col min="6" max="6" width="12.125" style="108" bestFit="1" customWidth="1"/>
    <col min="7" max="7" width="11" bestFit="1" customWidth="1"/>
    <col min="8" max="8" width="34.875" style="153" bestFit="1" customWidth="1"/>
    <col min="9" max="9" width="10.625" style="7" customWidth="1"/>
    <col min="10" max="10" width="13.125" style="7" bestFit="1" customWidth="1"/>
    <col min="11" max="11" width="14.25" bestFit="1" customWidth="1"/>
    <col min="12" max="12" width="5.875" bestFit="1" customWidth="1"/>
  </cols>
  <sheetData>
    <row r="1" spans="1:18" x14ac:dyDescent="0.15">
      <c r="A1" s="108" t="s">
        <v>0</v>
      </c>
      <c r="F1" s="114"/>
    </row>
    <row r="2" spans="1:18" ht="14.25" thickBot="1" x14ac:dyDescent="0.2">
      <c r="A2" s="115" t="s">
        <v>1</v>
      </c>
      <c r="F2" s="114"/>
    </row>
    <row r="3" spans="1:18" ht="13.5" customHeight="1" thickBot="1" x14ac:dyDescent="0.2">
      <c r="A3" s="213" t="s">
        <v>2</v>
      </c>
      <c r="B3" s="214"/>
      <c r="C3" s="214"/>
      <c r="D3" s="214"/>
      <c r="E3" s="215"/>
      <c r="F3" s="213" t="s">
        <v>3</v>
      </c>
      <c r="G3" s="214"/>
      <c r="H3" s="216"/>
      <c r="I3" s="214"/>
      <c r="J3" s="217"/>
    </row>
    <row r="4" spans="1:18" ht="32.25" customHeight="1" thickBot="1" x14ac:dyDescent="0.2">
      <c r="A4" s="101" t="s">
        <v>4</v>
      </c>
      <c r="B4" s="102" t="s">
        <v>5</v>
      </c>
      <c r="C4" s="96" t="s">
        <v>6</v>
      </c>
      <c r="D4" s="96" t="s">
        <v>7</v>
      </c>
      <c r="E4" s="125" t="s">
        <v>8</v>
      </c>
      <c r="F4" s="101" t="s">
        <v>4</v>
      </c>
      <c r="G4" s="102" t="s">
        <v>5</v>
      </c>
      <c r="H4" s="154" t="s">
        <v>6</v>
      </c>
      <c r="I4" s="96" t="s">
        <v>7</v>
      </c>
      <c r="J4" s="97" t="s">
        <v>8</v>
      </c>
    </row>
    <row r="5" spans="1:18" x14ac:dyDescent="0.15">
      <c r="A5" s="118" t="s">
        <v>408</v>
      </c>
      <c r="B5" s="117" t="s">
        <v>409</v>
      </c>
      <c r="C5" s="100" t="s">
        <v>410</v>
      </c>
      <c r="D5" s="100" t="s">
        <v>9</v>
      </c>
      <c r="E5" s="126" t="s">
        <v>55</v>
      </c>
      <c r="F5" s="118" t="str">
        <f>IF($L$5="○",A5,"-")</f>
        <v>k0639-1</v>
      </c>
      <c r="G5" s="116" t="str">
        <f>IF($L5="○",B5,"-")</f>
        <v>日向1-1</v>
      </c>
      <c r="H5" s="117" t="str">
        <f>IF($L5="○",C5,"-")</f>
        <v>群馬県甘楽郡南牧村大字熊倉字日向</v>
      </c>
      <c r="I5" s="116" t="str">
        <f>IF($L5="○",D5,"-")</f>
        <v>別図のとおり</v>
      </c>
      <c r="J5" s="119" t="str">
        <f>IF($L5="○",E5,"-")</f>
        <v>急傾斜地の崩壊</v>
      </c>
      <c r="L5" t="s">
        <v>1293</v>
      </c>
      <c r="N5" s="7"/>
      <c r="O5" s="7"/>
      <c r="P5" s="7"/>
      <c r="Q5" s="7"/>
      <c r="R5" s="7"/>
    </row>
    <row r="6" spans="1:18" x14ac:dyDescent="0.15">
      <c r="A6" s="127" t="s">
        <v>411</v>
      </c>
      <c r="B6" s="113" t="s">
        <v>412</v>
      </c>
      <c r="C6" s="98" t="s">
        <v>413</v>
      </c>
      <c r="D6" s="98" t="s">
        <v>9</v>
      </c>
      <c r="E6" s="128" t="s">
        <v>55</v>
      </c>
      <c r="F6" s="120" t="str">
        <f t="shared" ref="F6:F69" si="0">IF(L6="○",A6,"-")</f>
        <v>k0639-2</v>
      </c>
      <c r="G6" s="109" t="str">
        <f>IF($L6="○",B6,"-")</f>
        <v>日向1-2</v>
      </c>
      <c r="H6" s="113" t="str">
        <f t="shared" ref="H6:J21" si="1">IF($L6="○",C6,"-")</f>
        <v>群馬県甘楽郡南牧村大字熊倉字日向</v>
      </c>
      <c r="I6" s="109" t="str">
        <f t="shared" si="1"/>
        <v>別図のとおり</v>
      </c>
      <c r="J6" s="121" t="str">
        <f t="shared" si="1"/>
        <v>急傾斜地の崩壊</v>
      </c>
      <c r="L6" t="s">
        <v>1293</v>
      </c>
      <c r="M6" s="218"/>
      <c r="N6" s="218"/>
      <c r="O6" s="7"/>
      <c r="P6" s="7"/>
      <c r="R6" s="7"/>
    </row>
    <row r="7" spans="1:18" x14ac:dyDescent="0.15">
      <c r="A7" s="127" t="s">
        <v>414</v>
      </c>
      <c r="B7" s="113" t="s">
        <v>415</v>
      </c>
      <c r="C7" s="98" t="s">
        <v>413</v>
      </c>
      <c r="D7" s="98" t="s">
        <v>9</v>
      </c>
      <c r="E7" s="128" t="s">
        <v>55</v>
      </c>
      <c r="F7" s="120" t="str">
        <f t="shared" si="0"/>
        <v>k0639-3</v>
      </c>
      <c r="G7" s="109" t="str">
        <f t="shared" ref="G7:J69" si="2">IF($L7="○",B7,"-")</f>
        <v>日向1-3</v>
      </c>
      <c r="H7" s="113" t="str">
        <f t="shared" si="1"/>
        <v>群馬県甘楽郡南牧村大字熊倉字日向</v>
      </c>
      <c r="I7" s="109" t="str">
        <f t="shared" si="1"/>
        <v>別図のとおり</v>
      </c>
      <c r="J7" s="121" t="str">
        <f t="shared" si="1"/>
        <v>急傾斜地の崩壊</v>
      </c>
      <c r="L7" t="s">
        <v>1293</v>
      </c>
      <c r="M7" s="218"/>
      <c r="N7" s="218"/>
      <c r="O7" s="7"/>
      <c r="P7" s="7"/>
      <c r="R7" s="7"/>
    </row>
    <row r="8" spans="1:18" x14ac:dyDescent="0.15">
      <c r="A8" s="127" t="s">
        <v>416</v>
      </c>
      <c r="B8" s="113" t="s">
        <v>417</v>
      </c>
      <c r="C8" s="98" t="s">
        <v>413</v>
      </c>
      <c r="D8" s="98" t="s">
        <v>9</v>
      </c>
      <c r="E8" s="128" t="s">
        <v>55</v>
      </c>
      <c r="F8" s="120" t="str">
        <f t="shared" si="0"/>
        <v>k0639-4</v>
      </c>
      <c r="G8" s="109" t="str">
        <f t="shared" si="2"/>
        <v>日向1-4</v>
      </c>
      <c r="H8" s="113" t="str">
        <f t="shared" si="1"/>
        <v>群馬県甘楽郡南牧村大字熊倉字日向</v>
      </c>
      <c r="I8" s="109" t="str">
        <f t="shared" si="1"/>
        <v>別図のとおり</v>
      </c>
      <c r="J8" s="121" t="str">
        <f t="shared" si="1"/>
        <v>急傾斜地の崩壊</v>
      </c>
      <c r="L8" t="s">
        <v>1293</v>
      </c>
      <c r="M8" s="218"/>
      <c r="N8" s="218"/>
      <c r="O8" s="7"/>
      <c r="P8" s="7"/>
      <c r="R8" s="7"/>
    </row>
    <row r="9" spans="1:18" s="13" customFormat="1" x14ac:dyDescent="0.15">
      <c r="A9" s="127" t="s">
        <v>418</v>
      </c>
      <c r="B9" s="113" t="s">
        <v>419</v>
      </c>
      <c r="C9" s="98" t="s">
        <v>420</v>
      </c>
      <c r="D9" s="98" t="s">
        <v>9</v>
      </c>
      <c r="E9" s="128" t="s">
        <v>55</v>
      </c>
      <c r="F9" s="120" t="str">
        <f t="shared" si="0"/>
        <v>k0640</v>
      </c>
      <c r="G9" s="109" t="str">
        <f t="shared" si="2"/>
        <v>川端</v>
      </c>
      <c r="H9" s="113" t="str">
        <f t="shared" si="1"/>
        <v>群馬県甘楽郡南牧村大字熊倉字向山</v>
      </c>
      <c r="I9" s="109" t="str">
        <f t="shared" si="1"/>
        <v>別図のとおり</v>
      </c>
      <c r="J9" s="121" t="str">
        <f t="shared" si="1"/>
        <v>急傾斜地の崩壊</v>
      </c>
      <c r="L9" t="s">
        <v>1293</v>
      </c>
      <c r="M9" s="218"/>
      <c r="N9" s="218"/>
      <c r="O9" s="7"/>
      <c r="P9" s="7"/>
      <c r="R9" s="7"/>
    </row>
    <row r="10" spans="1:18" x14ac:dyDescent="0.15">
      <c r="A10" s="127" t="s">
        <v>421</v>
      </c>
      <c r="B10" s="113" t="s">
        <v>422</v>
      </c>
      <c r="C10" s="98" t="s">
        <v>423</v>
      </c>
      <c r="D10" s="98" t="s">
        <v>9</v>
      </c>
      <c r="E10" s="128" t="s">
        <v>55</v>
      </c>
      <c r="F10" s="120" t="str">
        <f t="shared" si="0"/>
        <v>k0641-1</v>
      </c>
      <c r="G10" s="109" t="str">
        <f t="shared" si="2"/>
        <v>久保1-1</v>
      </c>
      <c r="H10" s="113" t="str">
        <f t="shared" si="1"/>
        <v>群馬県甘楽郡南牧村大字熊倉字久保</v>
      </c>
      <c r="I10" s="109" t="str">
        <f t="shared" si="1"/>
        <v>別図のとおり</v>
      </c>
      <c r="J10" s="121" t="str">
        <f t="shared" si="1"/>
        <v>急傾斜地の崩壊</v>
      </c>
      <c r="L10" t="s">
        <v>1293</v>
      </c>
      <c r="M10" s="218"/>
      <c r="N10" s="218"/>
      <c r="O10" s="7"/>
      <c r="P10" s="7"/>
      <c r="R10" s="7"/>
    </row>
    <row r="11" spans="1:18" x14ac:dyDescent="0.15">
      <c r="A11" s="127" t="s">
        <v>424</v>
      </c>
      <c r="B11" s="113" t="s">
        <v>425</v>
      </c>
      <c r="C11" s="98" t="s">
        <v>423</v>
      </c>
      <c r="D11" s="98" t="s">
        <v>9</v>
      </c>
      <c r="E11" s="128" t="s">
        <v>55</v>
      </c>
      <c r="F11" s="120" t="str">
        <f t="shared" si="0"/>
        <v>k0641-2</v>
      </c>
      <c r="G11" s="109" t="str">
        <f t="shared" si="2"/>
        <v>久保1-2</v>
      </c>
      <c r="H11" s="113" t="str">
        <f t="shared" si="1"/>
        <v>群馬県甘楽郡南牧村大字熊倉字久保</v>
      </c>
      <c r="I11" s="109" t="str">
        <f t="shared" si="1"/>
        <v>別図のとおり</v>
      </c>
      <c r="J11" s="121" t="str">
        <f t="shared" si="1"/>
        <v>急傾斜地の崩壊</v>
      </c>
      <c r="L11" t="s">
        <v>1293</v>
      </c>
      <c r="M11" s="218"/>
      <c r="N11" s="218"/>
      <c r="O11" s="7"/>
      <c r="P11" s="7"/>
      <c r="R11" s="7"/>
    </row>
    <row r="12" spans="1:18" x14ac:dyDescent="0.15">
      <c r="A12" s="127" t="s">
        <v>426</v>
      </c>
      <c r="B12" s="113" t="s">
        <v>427</v>
      </c>
      <c r="C12" s="98" t="s">
        <v>423</v>
      </c>
      <c r="D12" s="98" t="s">
        <v>9</v>
      </c>
      <c r="E12" s="128" t="s">
        <v>55</v>
      </c>
      <c r="F12" s="120" t="str">
        <f t="shared" si="0"/>
        <v>k0641-3</v>
      </c>
      <c r="G12" s="109" t="str">
        <f t="shared" si="2"/>
        <v>久保1-3</v>
      </c>
      <c r="H12" s="113" t="str">
        <f t="shared" si="1"/>
        <v>群馬県甘楽郡南牧村大字熊倉字久保</v>
      </c>
      <c r="I12" s="109" t="str">
        <f t="shared" si="1"/>
        <v>別図のとおり</v>
      </c>
      <c r="J12" s="121" t="str">
        <f t="shared" si="1"/>
        <v>急傾斜地の崩壊</v>
      </c>
      <c r="L12" t="s">
        <v>1293</v>
      </c>
      <c r="M12" s="218"/>
      <c r="N12" s="218"/>
      <c r="O12" s="7"/>
      <c r="P12" s="7"/>
      <c r="R12" s="7"/>
    </row>
    <row r="13" spans="1:18" x14ac:dyDescent="0.15">
      <c r="A13" s="127" t="s">
        <v>428</v>
      </c>
      <c r="B13" s="113" t="s">
        <v>429</v>
      </c>
      <c r="C13" s="98" t="s">
        <v>423</v>
      </c>
      <c r="D13" s="98" t="s">
        <v>9</v>
      </c>
      <c r="E13" s="128" t="s">
        <v>55</v>
      </c>
      <c r="F13" s="120" t="str">
        <f t="shared" si="0"/>
        <v>k0641-4</v>
      </c>
      <c r="G13" s="109" t="str">
        <f t="shared" si="2"/>
        <v>久保1-4</v>
      </c>
      <c r="H13" s="113" t="str">
        <f t="shared" si="1"/>
        <v>群馬県甘楽郡南牧村大字熊倉字久保</v>
      </c>
      <c r="I13" s="109" t="str">
        <f t="shared" si="1"/>
        <v>別図のとおり</v>
      </c>
      <c r="J13" s="121" t="str">
        <f t="shared" si="1"/>
        <v>急傾斜地の崩壊</v>
      </c>
      <c r="L13" t="s">
        <v>1293</v>
      </c>
      <c r="M13" s="218"/>
      <c r="N13" s="218"/>
      <c r="O13" s="7"/>
      <c r="P13" s="7"/>
      <c r="R13" s="7"/>
    </row>
    <row r="14" spans="1:18" x14ac:dyDescent="0.15">
      <c r="A14" s="127" t="s">
        <v>430</v>
      </c>
      <c r="B14" s="113" t="s">
        <v>431</v>
      </c>
      <c r="C14" s="98" t="s">
        <v>423</v>
      </c>
      <c r="D14" s="98" t="s">
        <v>9</v>
      </c>
      <c r="E14" s="128" t="s">
        <v>55</v>
      </c>
      <c r="F14" s="120" t="str">
        <f t="shared" si="0"/>
        <v>k0641-5</v>
      </c>
      <c r="G14" s="109" t="str">
        <f t="shared" si="2"/>
        <v>久保1-5</v>
      </c>
      <c r="H14" s="113" t="str">
        <f t="shared" si="1"/>
        <v>群馬県甘楽郡南牧村大字熊倉字久保</v>
      </c>
      <c r="I14" s="109" t="str">
        <f t="shared" si="1"/>
        <v>別図のとおり</v>
      </c>
      <c r="J14" s="121" t="str">
        <f t="shared" si="1"/>
        <v>急傾斜地の崩壊</v>
      </c>
      <c r="L14" t="s">
        <v>1293</v>
      </c>
      <c r="M14" s="218"/>
      <c r="N14" s="218"/>
      <c r="O14" s="7"/>
      <c r="P14" s="7"/>
      <c r="R14" s="7"/>
    </row>
    <row r="15" spans="1:18" x14ac:dyDescent="0.15">
      <c r="A15" s="127" t="s">
        <v>432</v>
      </c>
      <c r="B15" s="113" t="s">
        <v>433</v>
      </c>
      <c r="C15" s="98" t="s">
        <v>434</v>
      </c>
      <c r="D15" s="98" t="s">
        <v>9</v>
      </c>
      <c r="E15" s="128" t="s">
        <v>55</v>
      </c>
      <c r="F15" s="120" t="str">
        <f t="shared" si="0"/>
        <v>k0642-1</v>
      </c>
      <c r="G15" s="109" t="str">
        <f t="shared" si="2"/>
        <v>前日向-1</v>
      </c>
      <c r="H15" s="113" t="str">
        <f t="shared" si="1"/>
        <v>群馬県甘楽郡南牧村大字羽沢字前日向</v>
      </c>
      <c r="I15" s="109" t="str">
        <f t="shared" si="1"/>
        <v>別図のとおり</v>
      </c>
      <c r="J15" s="121" t="str">
        <f t="shared" si="1"/>
        <v>急傾斜地の崩壊</v>
      </c>
      <c r="L15" t="s">
        <v>1293</v>
      </c>
      <c r="M15" s="218"/>
      <c r="N15" s="218"/>
      <c r="O15" s="7"/>
      <c r="P15" s="7"/>
      <c r="R15" s="7"/>
    </row>
    <row r="16" spans="1:18" s="181" customFormat="1" x14ac:dyDescent="0.15">
      <c r="A16" s="174" t="s">
        <v>435</v>
      </c>
      <c r="B16" s="175" t="s">
        <v>436</v>
      </c>
      <c r="C16" s="176" t="s">
        <v>434</v>
      </c>
      <c r="D16" s="176" t="s">
        <v>9</v>
      </c>
      <c r="E16" s="177" t="s">
        <v>55</v>
      </c>
      <c r="F16" s="178" t="str">
        <f t="shared" si="0"/>
        <v>k0642-2</v>
      </c>
      <c r="G16" s="179" t="str">
        <f t="shared" si="2"/>
        <v>前日向-2</v>
      </c>
      <c r="H16" s="175" t="str">
        <f t="shared" si="1"/>
        <v>群馬県甘楽郡南牧村大字羽沢字前日向</v>
      </c>
      <c r="I16" s="179" t="str">
        <f t="shared" si="1"/>
        <v>別図のとおり</v>
      </c>
      <c r="J16" s="180" t="str">
        <f t="shared" si="1"/>
        <v>急傾斜地の崩壊</v>
      </c>
      <c r="L16" t="s">
        <v>1293</v>
      </c>
      <c r="M16" s="219"/>
      <c r="N16" s="219"/>
      <c r="O16" s="188"/>
      <c r="P16" s="188"/>
      <c r="R16" s="188"/>
    </row>
    <row r="17" spans="1:18" x14ac:dyDescent="0.15">
      <c r="A17" s="127" t="s">
        <v>437</v>
      </c>
      <c r="B17" s="113" t="s">
        <v>438</v>
      </c>
      <c r="C17" s="98" t="s">
        <v>439</v>
      </c>
      <c r="D17" s="98" t="s">
        <v>9</v>
      </c>
      <c r="E17" s="128" t="s">
        <v>55</v>
      </c>
      <c r="F17" s="120" t="str">
        <f t="shared" si="0"/>
        <v>k0643-1</v>
      </c>
      <c r="G17" s="109" t="str">
        <f t="shared" si="2"/>
        <v>勧能1-1</v>
      </c>
      <c r="H17" s="113" t="str">
        <f t="shared" si="1"/>
        <v>群馬県甘楽郡南牧村大字羽沢字勧能</v>
      </c>
      <c r="I17" s="109" t="str">
        <f t="shared" si="1"/>
        <v>別図のとおり</v>
      </c>
      <c r="J17" s="121" t="str">
        <f t="shared" si="1"/>
        <v>急傾斜地の崩壊</v>
      </c>
      <c r="L17" t="s">
        <v>1293</v>
      </c>
      <c r="M17" s="218"/>
      <c r="N17" s="218"/>
      <c r="O17" s="7"/>
      <c r="P17" s="7"/>
      <c r="R17" s="7"/>
    </row>
    <row r="18" spans="1:18" x14ac:dyDescent="0.15">
      <c r="A18" s="127" t="s">
        <v>440</v>
      </c>
      <c r="B18" s="98" t="s">
        <v>441</v>
      </c>
      <c r="C18" s="98" t="s">
        <v>439</v>
      </c>
      <c r="D18" s="98" t="s">
        <v>9</v>
      </c>
      <c r="E18" s="128" t="s">
        <v>55</v>
      </c>
      <c r="F18" s="120" t="str">
        <f t="shared" si="0"/>
        <v>k0643-2</v>
      </c>
      <c r="G18" s="109" t="str">
        <f t="shared" si="2"/>
        <v>勧能1-2</v>
      </c>
      <c r="H18" s="113" t="str">
        <f t="shared" si="1"/>
        <v>群馬県甘楽郡南牧村大字羽沢字勧能</v>
      </c>
      <c r="I18" s="109" t="str">
        <f t="shared" si="1"/>
        <v>別図のとおり</v>
      </c>
      <c r="J18" s="121" t="str">
        <f t="shared" si="1"/>
        <v>急傾斜地の崩壊</v>
      </c>
      <c r="L18" t="s">
        <v>1293</v>
      </c>
      <c r="M18" s="218"/>
      <c r="N18" s="218"/>
      <c r="O18" s="7"/>
      <c r="P18" s="7"/>
      <c r="R18" s="7"/>
    </row>
    <row r="19" spans="1:18" s="13" customFormat="1" x14ac:dyDescent="0.15">
      <c r="A19" s="127" t="s">
        <v>442</v>
      </c>
      <c r="B19" s="98" t="s">
        <v>443</v>
      </c>
      <c r="C19" s="98" t="s">
        <v>439</v>
      </c>
      <c r="D19" s="98" t="s">
        <v>9</v>
      </c>
      <c r="E19" s="128" t="s">
        <v>55</v>
      </c>
      <c r="F19" s="120" t="str">
        <f t="shared" si="0"/>
        <v>k0643-3</v>
      </c>
      <c r="G19" s="109" t="str">
        <f t="shared" si="2"/>
        <v>勧能1-3</v>
      </c>
      <c r="H19" s="113" t="str">
        <f t="shared" si="1"/>
        <v>群馬県甘楽郡南牧村大字羽沢字勧能</v>
      </c>
      <c r="I19" s="109" t="str">
        <f t="shared" si="1"/>
        <v>別図のとおり</v>
      </c>
      <c r="J19" s="121" t="str">
        <f t="shared" si="1"/>
        <v>急傾斜地の崩壊</v>
      </c>
      <c r="L19" t="s">
        <v>1293</v>
      </c>
      <c r="M19" s="218"/>
      <c r="N19" s="218"/>
      <c r="O19" s="7"/>
      <c r="P19" s="7"/>
      <c r="R19" s="7"/>
    </row>
    <row r="20" spans="1:18" x14ac:dyDescent="0.15">
      <c r="A20" s="127" t="s">
        <v>444</v>
      </c>
      <c r="B20" s="98" t="s">
        <v>445</v>
      </c>
      <c r="C20" s="98" t="s">
        <v>439</v>
      </c>
      <c r="D20" s="98" t="s">
        <v>9</v>
      </c>
      <c r="E20" s="128" t="s">
        <v>55</v>
      </c>
      <c r="F20" s="120" t="str">
        <f t="shared" si="0"/>
        <v>k0643-4</v>
      </c>
      <c r="G20" s="109" t="str">
        <f t="shared" si="2"/>
        <v>勧能1-4</v>
      </c>
      <c r="H20" s="113" t="str">
        <f t="shared" si="1"/>
        <v>群馬県甘楽郡南牧村大字羽沢字勧能</v>
      </c>
      <c r="I20" s="109" t="str">
        <f t="shared" si="1"/>
        <v>別図のとおり</v>
      </c>
      <c r="J20" s="121" t="str">
        <f t="shared" si="1"/>
        <v>急傾斜地の崩壊</v>
      </c>
      <c r="L20" t="s">
        <v>1293</v>
      </c>
      <c r="M20" s="218"/>
      <c r="N20" s="218"/>
      <c r="O20" s="7"/>
      <c r="P20" s="7"/>
      <c r="R20" s="7"/>
    </row>
    <row r="21" spans="1:18" x14ac:dyDescent="0.15">
      <c r="A21" s="127" t="s">
        <v>446</v>
      </c>
      <c r="B21" s="98" t="s">
        <v>447</v>
      </c>
      <c r="C21" s="98" t="s">
        <v>448</v>
      </c>
      <c r="D21" s="98" t="s">
        <v>9</v>
      </c>
      <c r="E21" s="128" t="s">
        <v>55</v>
      </c>
      <c r="F21" s="120" t="str">
        <f t="shared" si="0"/>
        <v>k0644</v>
      </c>
      <c r="G21" s="109" t="str">
        <f t="shared" si="2"/>
        <v>上屋敷</v>
      </c>
      <c r="H21" s="113" t="str">
        <f t="shared" si="1"/>
        <v>群馬県甘楽郡南牧村大字羽沢字大鳥屋</v>
      </c>
      <c r="I21" s="109" t="str">
        <f t="shared" si="1"/>
        <v>別図のとおり</v>
      </c>
      <c r="J21" s="121" t="str">
        <f t="shared" si="1"/>
        <v>急傾斜地の崩壊</v>
      </c>
      <c r="L21" t="s">
        <v>1293</v>
      </c>
      <c r="M21" s="218"/>
      <c r="N21" s="218"/>
      <c r="O21" s="7"/>
      <c r="P21" s="7"/>
      <c r="R21" s="7"/>
    </row>
    <row r="22" spans="1:18" x14ac:dyDescent="0.15">
      <c r="A22" s="127" t="s">
        <v>449</v>
      </c>
      <c r="B22" s="98" t="s">
        <v>450</v>
      </c>
      <c r="C22" s="98" t="s">
        <v>451</v>
      </c>
      <c r="D22" s="98" t="s">
        <v>9</v>
      </c>
      <c r="E22" s="128" t="s">
        <v>55</v>
      </c>
      <c r="F22" s="120" t="str">
        <f t="shared" si="0"/>
        <v>k0645-1</v>
      </c>
      <c r="G22" s="109" t="str">
        <f t="shared" si="2"/>
        <v>大上上-1</v>
      </c>
      <c r="H22" s="113" t="str">
        <f t="shared" si="2"/>
        <v>群馬県甘楽郡南牧村大字星尾字大上</v>
      </c>
      <c r="I22" s="109" t="str">
        <f t="shared" si="2"/>
        <v>別図のとおり</v>
      </c>
      <c r="J22" s="121" t="str">
        <f t="shared" si="2"/>
        <v>急傾斜地の崩壊</v>
      </c>
      <c r="L22" t="s">
        <v>1293</v>
      </c>
      <c r="M22" s="218"/>
      <c r="N22" s="218"/>
      <c r="O22" s="7"/>
      <c r="P22" s="7"/>
      <c r="R22" s="7"/>
    </row>
    <row r="23" spans="1:18" x14ac:dyDescent="0.15">
      <c r="A23" s="127" t="s">
        <v>452</v>
      </c>
      <c r="B23" s="98" t="s">
        <v>453</v>
      </c>
      <c r="C23" s="98" t="s">
        <v>451</v>
      </c>
      <c r="D23" s="98" t="s">
        <v>9</v>
      </c>
      <c r="E23" s="128" t="s">
        <v>55</v>
      </c>
      <c r="F23" s="120" t="str">
        <f t="shared" si="0"/>
        <v>k0645-2</v>
      </c>
      <c r="G23" s="109" t="str">
        <f t="shared" si="2"/>
        <v>大上上-2</v>
      </c>
      <c r="H23" s="113" t="str">
        <f t="shared" si="2"/>
        <v>群馬県甘楽郡南牧村大字星尾字大上</v>
      </c>
      <c r="I23" s="109" t="str">
        <f t="shared" si="2"/>
        <v>別図のとおり</v>
      </c>
      <c r="J23" s="121" t="str">
        <f t="shared" si="2"/>
        <v>急傾斜地の崩壊</v>
      </c>
      <c r="L23" t="s">
        <v>1293</v>
      </c>
      <c r="M23" s="218"/>
      <c r="N23" s="218"/>
      <c r="O23" s="7"/>
      <c r="P23" s="7"/>
      <c r="R23" s="7"/>
    </row>
    <row r="24" spans="1:18" x14ac:dyDescent="0.15">
      <c r="A24" s="127" t="s">
        <v>454</v>
      </c>
      <c r="B24" s="98" t="s">
        <v>455</v>
      </c>
      <c r="C24" s="98" t="s">
        <v>456</v>
      </c>
      <c r="D24" s="98" t="s">
        <v>9</v>
      </c>
      <c r="E24" s="128" t="s">
        <v>55</v>
      </c>
      <c r="F24" s="120" t="str">
        <f t="shared" si="0"/>
        <v>k0646-1</v>
      </c>
      <c r="G24" s="109" t="str">
        <f t="shared" si="2"/>
        <v>中庭-1</v>
      </c>
      <c r="H24" s="113" t="str">
        <f t="shared" si="2"/>
        <v>群馬県甘楽郡南牧村大字星尾字西畑</v>
      </c>
      <c r="I24" s="109" t="str">
        <f t="shared" si="2"/>
        <v>別図のとおり</v>
      </c>
      <c r="J24" s="121" t="str">
        <f t="shared" si="2"/>
        <v>急傾斜地の崩壊</v>
      </c>
      <c r="L24" t="s">
        <v>1293</v>
      </c>
      <c r="M24" s="218"/>
      <c r="N24" s="218"/>
      <c r="O24" s="7"/>
      <c r="P24" s="7"/>
      <c r="R24" s="7"/>
    </row>
    <row r="25" spans="1:18" s="13" customFormat="1" x14ac:dyDescent="0.15">
      <c r="A25" s="127" t="s">
        <v>457</v>
      </c>
      <c r="B25" s="98" t="s">
        <v>458</v>
      </c>
      <c r="C25" s="98" t="s">
        <v>456</v>
      </c>
      <c r="D25" s="98" t="s">
        <v>9</v>
      </c>
      <c r="E25" s="128" t="s">
        <v>55</v>
      </c>
      <c r="F25" s="120" t="str">
        <f t="shared" si="0"/>
        <v>k0646-2</v>
      </c>
      <c r="G25" s="109" t="str">
        <f t="shared" si="2"/>
        <v>中庭-2</v>
      </c>
      <c r="H25" s="113" t="str">
        <f t="shared" si="2"/>
        <v>群馬県甘楽郡南牧村大字星尾字西畑</v>
      </c>
      <c r="I25" s="109" t="str">
        <f t="shared" si="2"/>
        <v>別図のとおり</v>
      </c>
      <c r="J25" s="121" t="str">
        <f t="shared" si="2"/>
        <v>急傾斜地の崩壊</v>
      </c>
      <c r="L25" t="s">
        <v>1293</v>
      </c>
      <c r="M25" s="218"/>
      <c r="N25" s="218"/>
      <c r="O25" s="7"/>
      <c r="P25" s="7"/>
      <c r="R25" s="7"/>
    </row>
    <row r="26" spans="1:18" x14ac:dyDescent="0.15">
      <c r="A26" s="127" t="s">
        <v>459</v>
      </c>
      <c r="B26" s="98" t="s">
        <v>460</v>
      </c>
      <c r="C26" s="98" t="s">
        <v>456</v>
      </c>
      <c r="D26" s="98" t="s">
        <v>9</v>
      </c>
      <c r="E26" s="128" t="s">
        <v>55</v>
      </c>
      <c r="F26" s="120" t="str">
        <f t="shared" si="0"/>
        <v>k0646-3</v>
      </c>
      <c r="G26" s="109" t="str">
        <f t="shared" si="2"/>
        <v>中庭-3</v>
      </c>
      <c r="H26" s="113" t="str">
        <f t="shared" si="2"/>
        <v>群馬県甘楽郡南牧村大字星尾字西畑</v>
      </c>
      <c r="I26" s="109" t="str">
        <f t="shared" si="2"/>
        <v>別図のとおり</v>
      </c>
      <c r="J26" s="121" t="str">
        <f t="shared" si="2"/>
        <v>急傾斜地の崩壊</v>
      </c>
      <c r="L26" t="s">
        <v>1293</v>
      </c>
      <c r="M26" s="218"/>
      <c r="N26" s="218"/>
      <c r="O26" s="7"/>
      <c r="P26" s="7"/>
      <c r="R26" s="7"/>
    </row>
    <row r="27" spans="1:18" x14ac:dyDescent="0.15">
      <c r="A27" s="127" t="s">
        <v>461</v>
      </c>
      <c r="B27" s="98" t="s">
        <v>462</v>
      </c>
      <c r="C27" s="98" t="s">
        <v>463</v>
      </c>
      <c r="D27" s="98" t="s">
        <v>9</v>
      </c>
      <c r="E27" s="128" t="s">
        <v>55</v>
      </c>
      <c r="F27" s="120" t="str">
        <f t="shared" si="0"/>
        <v>k0647-1</v>
      </c>
      <c r="G27" s="109" t="str">
        <f t="shared" si="2"/>
        <v>小倉1-1</v>
      </c>
      <c r="H27" s="113" t="str">
        <f t="shared" si="2"/>
        <v>群馬県甘楽郡南牧村大字星尾字小倉</v>
      </c>
      <c r="I27" s="109" t="str">
        <f t="shared" si="2"/>
        <v>別図のとおり</v>
      </c>
      <c r="J27" s="121" t="str">
        <f t="shared" si="2"/>
        <v>急傾斜地の崩壊</v>
      </c>
      <c r="L27" t="s">
        <v>1293</v>
      </c>
      <c r="M27" s="218"/>
      <c r="N27" s="218"/>
      <c r="O27" s="7"/>
      <c r="P27" s="7"/>
      <c r="R27" s="7"/>
    </row>
    <row r="28" spans="1:18" x14ac:dyDescent="0.15">
      <c r="A28" s="127" t="s">
        <v>464</v>
      </c>
      <c r="B28" s="98" t="s">
        <v>465</v>
      </c>
      <c r="C28" s="98" t="s">
        <v>463</v>
      </c>
      <c r="D28" s="98" t="s">
        <v>9</v>
      </c>
      <c r="E28" s="128" t="s">
        <v>55</v>
      </c>
      <c r="F28" s="120" t="str">
        <f t="shared" si="0"/>
        <v>k0647-2</v>
      </c>
      <c r="G28" s="109" t="str">
        <f t="shared" si="2"/>
        <v>小倉1-2</v>
      </c>
      <c r="H28" s="113" t="str">
        <f t="shared" si="2"/>
        <v>群馬県甘楽郡南牧村大字星尾字小倉</v>
      </c>
      <c r="I28" s="109" t="str">
        <f t="shared" si="2"/>
        <v>別図のとおり</v>
      </c>
      <c r="J28" s="121" t="str">
        <f t="shared" si="2"/>
        <v>急傾斜地の崩壊</v>
      </c>
      <c r="L28" t="s">
        <v>1293</v>
      </c>
      <c r="M28" s="218"/>
      <c r="N28" s="218"/>
      <c r="O28" s="7"/>
      <c r="P28" s="7"/>
      <c r="R28" s="7"/>
    </row>
    <row r="29" spans="1:18" x14ac:dyDescent="0.15">
      <c r="A29" s="127" t="s">
        <v>466</v>
      </c>
      <c r="B29" s="98" t="s">
        <v>467</v>
      </c>
      <c r="C29" s="98" t="s">
        <v>468</v>
      </c>
      <c r="D29" s="98" t="s">
        <v>9</v>
      </c>
      <c r="E29" s="128" t="s">
        <v>55</v>
      </c>
      <c r="F29" s="120" t="str">
        <f t="shared" si="0"/>
        <v>k0648</v>
      </c>
      <c r="G29" s="109" t="str">
        <f t="shared" si="2"/>
        <v>星尾寺ノ上</v>
      </c>
      <c r="H29" s="113" t="str">
        <f t="shared" si="2"/>
        <v>群馬県甘楽郡南牧村大字星尾字寺ノ上</v>
      </c>
      <c r="I29" s="109" t="str">
        <f t="shared" si="2"/>
        <v>別図のとおり</v>
      </c>
      <c r="J29" s="121" t="str">
        <f t="shared" si="2"/>
        <v>急傾斜地の崩壊</v>
      </c>
      <c r="L29" t="s">
        <v>1293</v>
      </c>
      <c r="M29" s="218"/>
      <c r="N29" s="218"/>
      <c r="O29" s="7"/>
      <c r="P29" s="7"/>
      <c r="R29" s="7"/>
    </row>
    <row r="30" spans="1:18" s="13" customFormat="1" x14ac:dyDescent="0.15">
      <c r="A30" s="127" t="s">
        <v>469</v>
      </c>
      <c r="B30" s="98" t="s">
        <v>1268</v>
      </c>
      <c r="C30" s="98" t="s">
        <v>470</v>
      </c>
      <c r="D30" s="98" t="s">
        <v>9</v>
      </c>
      <c r="E30" s="128" t="s">
        <v>55</v>
      </c>
      <c r="F30" s="120" t="str">
        <f t="shared" si="0"/>
        <v>k0649-1</v>
      </c>
      <c r="G30" s="109" t="str">
        <f t="shared" si="2"/>
        <v>羽根沢4-1</v>
      </c>
      <c r="H30" s="113" t="str">
        <f t="shared" si="2"/>
        <v>群馬県甘楽郡南牧村大字羽沢字内山川</v>
      </c>
      <c r="I30" s="109" t="str">
        <f t="shared" si="2"/>
        <v>別図のとおり</v>
      </c>
      <c r="J30" s="121" t="str">
        <f t="shared" si="2"/>
        <v>急傾斜地の崩壊</v>
      </c>
      <c r="L30" t="s">
        <v>1293</v>
      </c>
      <c r="M30" s="218"/>
      <c r="N30" s="218"/>
      <c r="O30" s="7"/>
      <c r="P30" s="7"/>
      <c r="R30" s="7"/>
    </row>
    <row r="31" spans="1:18" x14ac:dyDescent="0.15">
      <c r="A31" s="127" t="s">
        <v>471</v>
      </c>
      <c r="B31" s="98" t="s">
        <v>1269</v>
      </c>
      <c r="C31" s="98" t="s">
        <v>470</v>
      </c>
      <c r="D31" s="98" t="s">
        <v>9</v>
      </c>
      <c r="E31" s="128" t="s">
        <v>55</v>
      </c>
      <c r="F31" s="120" t="str">
        <f t="shared" si="0"/>
        <v>k0649-2</v>
      </c>
      <c r="G31" s="109" t="str">
        <f t="shared" si="2"/>
        <v>羽根沢4-2</v>
      </c>
      <c r="H31" s="113" t="str">
        <f t="shared" si="2"/>
        <v>群馬県甘楽郡南牧村大字羽沢字内山川</v>
      </c>
      <c r="I31" s="109" t="str">
        <f t="shared" si="2"/>
        <v>別図のとおり</v>
      </c>
      <c r="J31" s="121" t="str">
        <f t="shared" si="2"/>
        <v>急傾斜地の崩壊</v>
      </c>
      <c r="L31" t="s">
        <v>1293</v>
      </c>
      <c r="M31" s="218"/>
      <c r="N31" s="218"/>
      <c r="O31" s="7"/>
      <c r="P31" s="7"/>
      <c r="R31" s="7"/>
    </row>
    <row r="32" spans="1:18" s="13" customFormat="1" x14ac:dyDescent="0.15">
      <c r="A32" s="127" t="s">
        <v>472</v>
      </c>
      <c r="B32" s="98" t="s">
        <v>473</v>
      </c>
      <c r="C32" s="98" t="s">
        <v>474</v>
      </c>
      <c r="D32" s="98" t="s">
        <v>9</v>
      </c>
      <c r="E32" s="128" t="s">
        <v>55</v>
      </c>
      <c r="F32" s="120" t="str">
        <f t="shared" si="0"/>
        <v>k0650</v>
      </c>
      <c r="G32" s="109" t="str">
        <f t="shared" si="2"/>
        <v>砥沢(B)</v>
      </c>
      <c r="H32" s="113" t="str">
        <f t="shared" si="2"/>
        <v>群馬県甘楽郡南牧村大字砥沢字川窪</v>
      </c>
      <c r="I32" s="109" t="str">
        <f t="shared" si="2"/>
        <v>別図のとおり</v>
      </c>
      <c r="J32" s="121" t="str">
        <f t="shared" si="2"/>
        <v>急傾斜地の崩壊</v>
      </c>
      <c r="L32" t="s">
        <v>1293</v>
      </c>
      <c r="M32" s="218"/>
      <c r="N32" s="218"/>
      <c r="O32" s="7"/>
      <c r="P32" s="7"/>
      <c r="R32" s="7"/>
    </row>
    <row r="33" spans="1:18" s="13" customFormat="1" x14ac:dyDescent="0.15">
      <c r="A33" s="127" t="s">
        <v>475</v>
      </c>
      <c r="B33" s="98" t="s">
        <v>476</v>
      </c>
      <c r="C33" s="98" t="s">
        <v>474</v>
      </c>
      <c r="D33" s="98" t="s">
        <v>9</v>
      </c>
      <c r="E33" s="128" t="s">
        <v>55</v>
      </c>
      <c r="F33" s="120" t="str">
        <f t="shared" si="0"/>
        <v>k0651-1</v>
      </c>
      <c r="G33" s="109" t="str">
        <f t="shared" si="2"/>
        <v>砥沢日影-1</v>
      </c>
      <c r="H33" s="113" t="str">
        <f t="shared" si="2"/>
        <v>群馬県甘楽郡南牧村大字砥沢字川窪</v>
      </c>
      <c r="I33" s="109" t="str">
        <f t="shared" si="2"/>
        <v>別図のとおり</v>
      </c>
      <c r="J33" s="121" t="str">
        <f t="shared" si="2"/>
        <v>急傾斜地の崩壊</v>
      </c>
      <c r="L33" t="s">
        <v>1293</v>
      </c>
      <c r="M33" s="218"/>
      <c r="N33" s="218"/>
      <c r="O33" s="7"/>
      <c r="P33" s="7"/>
      <c r="R33" s="7"/>
    </row>
    <row r="34" spans="1:18" s="13" customFormat="1" x14ac:dyDescent="0.15">
      <c r="A34" s="127" t="s">
        <v>477</v>
      </c>
      <c r="B34" s="98" t="s">
        <v>478</v>
      </c>
      <c r="C34" s="98" t="s">
        <v>474</v>
      </c>
      <c r="D34" s="98" t="s">
        <v>9</v>
      </c>
      <c r="E34" s="128" t="s">
        <v>55</v>
      </c>
      <c r="F34" s="120" t="str">
        <f t="shared" si="0"/>
        <v>k0651-2</v>
      </c>
      <c r="G34" s="109" t="str">
        <f t="shared" si="2"/>
        <v>砥沢日影-2</v>
      </c>
      <c r="H34" s="113" t="str">
        <f t="shared" si="2"/>
        <v>群馬県甘楽郡南牧村大字砥沢字川窪</v>
      </c>
      <c r="I34" s="109" t="str">
        <f t="shared" si="2"/>
        <v>別図のとおり</v>
      </c>
      <c r="J34" s="121" t="str">
        <f t="shared" si="2"/>
        <v>急傾斜地の崩壊</v>
      </c>
      <c r="L34" t="s">
        <v>1293</v>
      </c>
      <c r="M34" s="218"/>
      <c r="N34" s="218"/>
      <c r="O34" s="7"/>
      <c r="P34" s="7"/>
      <c r="R34" s="7"/>
    </row>
    <row r="35" spans="1:18" x14ac:dyDescent="0.15">
      <c r="A35" s="127" t="s">
        <v>479</v>
      </c>
      <c r="B35" s="98" t="s">
        <v>480</v>
      </c>
      <c r="C35" s="98" t="s">
        <v>481</v>
      </c>
      <c r="D35" s="98" t="s">
        <v>9</v>
      </c>
      <c r="E35" s="128" t="s">
        <v>55</v>
      </c>
      <c r="F35" s="120" t="str">
        <f t="shared" si="0"/>
        <v>k0652-1</v>
      </c>
      <c r="G35" s="109" t="str">
        <f t="shared" si="2"/>
        <v>砥沢-1</v>
      </c>
      <c r="H35" s="113" t="str">
        <f t="shared" si="2"/>
        <v>群馬県甘楽郡南牧村大字砥沢字日向</v>
      </c>
      <c r="I35" s="109" t="str">
        <f t="shared" si="2"/>
        <v>別図のとおり</v>
      </c>
      <c r="J35" s="121" t="str">
        <f t="shared" si="2"/>
        <v>急傾斜地の崩壊</v>
      </c>
      <c r="L35" t="s">
        <v>1293</v>
      </c>
      <c r="M35" s="218"/>
      <c r="N35" s="218"/>
      <c r="O35" s="7"/>
      <c r="P35" s="7"/>
      <c r="R35" s="7"/>
    </row>
    <row r="36" spans="1:18" x14ac:dyDescent="0.15">
      <c r="A36" s="127" t="s">
        <v>482</v>
      </c>
      <c r="B36" s="98" t="s">
        <v>483</v>
      </c>
      <c r="C36" s="98" t="s">
        <v>481</v>
      </c>
      <c r="D36" s="98" t="s">
        <v>9</v>
      </c>
      <c r="E36" s="128" t="s">
        <v>55</v>
      </c>
      <c r="F36" s="120" t="str">
        <f t="shared" si="0"/>
        <v>k0652-2</v>
      </c>
      <c r="G36" s="109" t="str">
        <f t="shared" si="2"/>
        <v>砥沢-2</v>
      </c>
      <c r="H36" s="113" t="str">
        <f t="shared" si="2"/>
        <v>群馬県甘楽郡南牧村大字砥沢字日向</v>
      </c>
      <c r="I36" s="109" t="str">
        <f t="shared" si="2"/>
        <v>別図のとおり</v>
      </c>
      <c r="J36" s="121" t="str">
        <f t="shared" si="2"/>
        <v>急傾斜地の崩壊</v>
      </c>
      <c r="L36" t="s">
        <v>1293</v>
      </c>
      <c r="M36" s="218"/>
      <c r="N36" s="218"/>
      <c r="O36" s="7"/>
      <c r="P36" s="7"/>
      <c r="R36" s="7"/>
    </row>
    <row r="37" spans="1:18" x14ac:dyDescent="0.15">
      <c r="A37" s="127" t="s">
        <v>484</v>
      </c>
      <c r="B37" s="98" t="s">
        <v>485</v>
      </c>
      <c r="C37" s="98" t="s">
        <v>486</v>
      </c>
      <c r="D37" s="98" t="s">
        <v>9</v>
      </c>
      <c r="E37" s="128" t="s">
        <v>55</v>
      </c>
      <c r="F37" s="120" t="str">
        <f t="shared" si="0"/>
        <v>k0653-1</v>
      </c>
      <c r="G37" s="109" t="str">
        <f t="shared" si="2"/>
        <v>赤岩(B)-1</v>
      </c>
      <c r="H37" s="113" t="str">
        <f t="shared" si="2"/>
        <v>群馬県甘楽郡南牧村大字六車字赤岩</v>
      </c>
      <c r="I37" s="109" t="str">
        <f t="shared" si="2"/>
        <v>別図のとおり</v>
      </c>
      <c r="J37" s="121" t="str">
        <f t="shared" si="2"/>
        <v>急傾斜地の崩壊</v>
      </c>
      <c r="L37" t="s">
        <v>1293</v>
      </c>
      <c r="M37" s="218"/>
      <c r="N37" s="218"/>
      <c r="O37" s="7"/>
      <c r="P37" s="7"/>
      <c r="R37" s="7"/>
    </row>
    <row r="38" spans="1:18" s="13" customFormat="1" x14ac:dyDescent="0.15">
      <c r="A38" s="127" t="s">
        <v>487</v>
      </c>
      <c r="B38" s="98" t="s">
        <v>488</v>
      </c>
      <c r="C38" s="98" t="s">
        <v>486</v>
      </c>
      <c r="D38" s="98" t="s">
        <v>9</v>
      </c>
      <c r="E38" s="128" t="s">
        <v>55</v>
      </c>
      <c r="F38" s="120" t="str">
        <f t="shared" si="0"/>
        <v>k0653-2</v>
      </c>
      <c r="G38" s="109" t="str">
        <f t="shared" si="2"/>
        <v>赤岩(B)-2</v>
      </c>
      <c r="H38" s="113" t="str">
        <f t="shared" si="2"/>
        <v>群馬県甘楽郡南牧村大字六車字赤岩</v>
      </c>
      <c r="I38" s="109" t="str">
        <f t="shared" si="2"/>
        <v>別図のとおり</v>
      </c>
      <c r="J38" s="121" t="str">
        <f t="shared" si="2"/>
        <v>急傾斜地の崩壊</v>
      </c>
      <c r="L38" t="s">
        <v>1293</v>
      </c>
      <c r="M38" s="218"/>
      <c r="N38" s="218"/>
      <c r="O38" s="7"/>
      <c r="P38" s="7"/>
      <c r="R38" s="7"/>
    </row>
    <row r="39" spans="1:18" s="13" customFormat="1" x14ac:dyDescent="0.15">
      <c r="A39" s="127" t="s">
        <v>489</v>
      </c>
      <c r="B39" s="98" t="s">
        <v>490</v>
      </c>
      <c r="C39" s="98" t="s">
        <v>491</v>
      </c>
      <c r="D39" s="98" t="s">
        <v>9</v>
      </c>
      <c r="E39" s="128" t="s">
        <v>55</v>
      </c>
      <c r="F39" s="120" t="str">
        <f t="shared" si="0"/>
        <v>k0654-1</v>
      </c>
      <c r="G39" s="109" t="str">
        <f t="shared" si="2"/>
        <v>赤岩(A)-1</v>
      </c>
      <c r="H39" s="113" t="str">
        <f t="shared" si="2"/>
        <v>群馬県甘楽郡南牧村大字六車字片地</v>
      </c>
      <c r="I39" s="109" t="str">
        <f t="shared" si="2"/>
        <v>別図のとおり</v>
      </c>
      <c r="J39" s="121" t="str">
        <f t="shared" si="2"/>
        <v>急傾斜地の崩壊</v>
      </c>
      <c r="L39" t="s">
        <v>1293</v>
      </c>
      <c r="M39" s="218"/>
      <c r="N39" s="218"/>
      <c r="O39" s="7"/>
      <c r="P39" s="7"/>
      <c r="R39" s="7"/>
    </row>
    <row r="40" spans="1:18" x14ac:dyDescent="0.15">
      <c r="A40" s="127" t="s">
        <v>492</v>
      </c>
      <c r="B40" s="98" t="s">
        <v>493</v>
      </c>
      <c r="C40" s="98" t="s">
        <v>491</v>
      </c>
      <c r="D40" s="98" t="s">
        <v>9</v>
      </c>
      <c r="E40" s="128" t="s">
        <v>55</v>
      </c>
      <c r="F40" s="120" t="str">
        <f t="shared" si="0"/>
        <v>k0654-2</v>
      </c>
      <c r="G40" s="109" t="str">
        <f t="shared" si="2"/>
        <v>赤岩(A)-2</v>
      </c>
      <c r="H40" s="113" t="str">
        <f t="shared" si="2"/>
        <v>群馬県甘楽郡南牧村大字六車字片地</v>
      </c>
      <c r="I40" s="109" t="str">
        <f t="shared" si="2"/>
        <v>別図のとおり</v>
      </c>
      <c r="J40" s="121" t="str">
        <f t="shared" si="2"/>
        <v>急傾斜地の崩壊</v>
      </c>
      <c r="L40" t="s">
        <v>1293</v>
      </c>
      <c r="M40" s="218"/>
      <c r="N40" s="218"/>
      <c r="O40" s="7"/>
      <c r="P40" s="7"/>
      <c r="R40" s="7"/>
    </row>
    <row r="41" spans="1:18" x14ac:dyDescent="0.15">
      <c r="A41" s="127" t="s">
        <v>494</v>
      </c>
      <c r="B41" s="98" t="s">
        <v>495</v>
      </c>
      <c r="C41" s="98" t="s">
        <v>496</v>
      </c>
      <c r="D41" s="98" t="s">
        <v>9</v>
      </c>
      <c r="E41" s="128" t="s">
        <v>55</v>
      </c>
      <c r="F41" s="120" t="str">
        <f t="shared" si="0"/>
        <v>k0655-1</v>
      </c>
      <c r="G41" s="109" t="str">
        <f t="shared" si="2"/>
        <v>六車-1</v>
      </c>
      <c r="H41" s="113" t="str">
        <f t="shared" si="2"/>
        <v>群馬県甘楽郡南牧村大字六車字万地</v>
      </c>
      <c r="I41" s="109" t="str">
        <f t="shared" si="2"/>
        <v>別図のとおり</v>
      </c>
      <c r="J41" s="121" t="str">
        <f t="shared" si="2"/>
        <v>急傾斜地の崩壊</v>
      </c>
      <c r="L41" t="s">
        <v>1293</v>
      </c>
      <c r="M41" s="218"/>
      <c r="N41" s="218"/>
      <c r="O41" s="7"/>
      <c r="P41" s="7"/>
      <c r="R41" s="7"/>
    </row>
    <row r="42" spans="1:18" x14ac:dyDescent="0.15">
      <c r="A42" s="127" t="s">
        <v>497</v>
      </c>
      <c r="B42" s="98" t="s">
        <v>498</v>
      </c>
      <c r="C42" s="98" t="s">
        <v>496</v>
      </c>
      <c r="D42" s="98" t="s">
        <v>9</v>
      </c>
      <c r="E42" s="128" t="s">
        <v>55</v>
      </c>
      <c r="F42" s="120" t="str">
        <f t="shared" si="0"/>
        <v>k0655-2</v>
      </c>
      <c r="G42" s="109" t="str">
        <f t="shared" si="2"/>
        <v>六車-2</v>
      </c>
      <c r="H42" s="113" t="str">
        <f t="shared" si="2"/>
        <v>群馬県甘楽郡南牧村大字六車字万地</v>
      </c>
      <c r="I42" s="109" t="str">
        <f t="shared" si="2"/>
        <v>別図のとおり</v>
      </c>
      <c r="J42" s="121" t="str">
        <f t="shared" si="2"/>
        <v>急傾斜地の崩壊</v>
      </c>
      <c r="L42" t="s">
        <v>1293</v>
      </c>
      <c r="M42" s="218"/>
      <c r="N42" s="218"/>
      <c r="O42" s="7"/>
      <c r="P42" s="7"/>
      <c r="R42" s="7"/>
    </row>
    <row r="43" spans="1:18" s="181" customFormat="1" x14ac:dyDescent="0.15">
      <c r="A43" s="174" t="s">
        <v>499</v>
      </c>
      <c r="B43" s="176" t="s">
        <v>500</v>
      </c>
      <c r="C43" s="176" t="s">
        <v>501</v>
      </c>
      <c r="D43" s="176" t="s">
        <v>9</v>
      </c>
      <c r="E43" s="177" t="s">
        <v>55</v>
      </c>
      <c r="F43" s="178" t="str">
        <f t="shared" si="0"/>
        <v>k0656</v>
      </c>
      <c r="G43" s="179" t="str">
        <f t="shared" si="2"/>
        <v>上底瀬</v>
      </c>
      <c r="H43" s="175" t="str">
        <f t="shared" si="2"/>
        <v>群馬県甘楽郡南牧村大字六車字岩下</v>
      </c>
      <c r="I43" s="179" t="str">
        <f t="shared" si="2"/>
        <v>別図のとおり</v>
      </c>
      <c r="J43" s="180" t="str">
        <f t="shared" si="2"/>
        <v>急傾斜地の崩壊</v>
      </c>
      <c r="L43" t="s">
        <v>1293</v>
      </c>
      <c r="M43" s="219"/>
      <c r="N43" s="219"/>
      <c r="O43" s="188"/>
      <c r="P43" s="188"/>
      <c r="R43" s="188"/>
    </row>
    <row r="44" spans="1:18" s="13" customFormat="1" x14ac:dyDescent="0.15">
      <c r="A44" s="127" t="s">
        <v>502</v>
      </c>
      <c r="B44" s="98" t="s">
        <v>503</v>
      </c>
      <c r="C44" s="98" t="s">
        <v>504</v>
      </c>
      <c r="D44" s="98" t="s">
        <v>9</v>
      </c>
      <c r="E44" s="128" t="s">
        <v>55</v>
      </c>
      <c r="F44" s="120" t="str">
        <f t="shared" si="0"/>
        <v>k0657-1</v>
      </c>
      <c r="G44" s="109" t="str">
        <f t="shared" si="2"/>
        <v>ゴウダ-1</v>
      </c>
      <c r="H44" s="113" t="str">
        <f t="shared" si="2"/>
        <v>群馬県甘楽郡南牧村大字六車字ゴウダ</v>
      </c>
      <c r="I44" s="109" t="str">
        <f t="shared" si="2"/>
        <v>別図のとおり</v>
      </c>
      <c r="J44" s="121" t="str">
        <f t="shared" si="2"/>
        <v>急傾斜地の崩壊</v>
      </c>
      <c r="L44" t="s">
        <v>1293</v>
      </c>
      <c r="M44" s="218"/>
      <c r="N44" s="218"/>
      <c r="O44" s="7"/>
      <c r="P44" s="7"/>
      <c r="R44" s="7"/>
    </row>
    <row r="45" spans="1:18" x14ac:dyDescent="0.15">
      <c r="A45" s="127" t="s">
        <v>505</v>
      </c>
      <c r="B45" s="98" t="s">
        <v>506</v>
      </c>
      <c r="C45" s="98" t="s">
        <v>504</v>
      </c>
      <c r="D45" s="98" t="s">
        <v>9</v>
      </c>
      <c r="E45" s="128" t="s">
        <v>55</v>
      </c>
      <c r="F45" s="120" t="str">
        <f t="shared" si="0"/>
        <v>k0657-2</v>
      </c>
      <c r="G45" s="109" t="str">
        <f t="shared" si="2"/>
        <v>ゴウダ-2</v>
      </c>
      <c r="H45" s="113" t="str">
        <f t="shared" si="2"/>
        <v>群馬県甘楽郡南牧村大字六車字ゴウダ</v>
      </c>
      <c r="I45" s="109" t="str">
        <f t="shared" si="2"/>
        <v>別図のとおり</v>
      </c>
      <c r="J45" s="121" t="str">
        <f t="shared" si="2"/>
        <v>急傾斜地の崩壊</v>
      </c>
      <c r="L45" t="s">
        <v>1293</v>
      </c>
      <c r="M45" s="218"/>
      <c r="N45" s="218"/>
      <c r="O45" s="7"/>
      <c r="P45" s="7"/>
      <c r="R45" s="7"/>
    </row>
    <row r="46" spans="1:18" x14ac:dyDescent="0.15">
      <c r="A46" s="127" t="s">
        <v>507</v>
      </c>
      <c r="B46" s="98" t="s">
        <v>508</v>
      </c>
      <c r="C46" s="98" t="s">
        <v>504</v>
      </c>
      <c r="D46" s="98" t="s">
        <v>9</v>
      </c>
      <c r="E46" s="128" t="s">
        <v>55</v>
      </c>
      <c r="F46" s="120" t="str">
        <f t="shared" si="0"/>
        <v>k0657-3</v>
      </c>
      <c r="G46" s="109" t="str">
        <f t="shared" si="2"/>
        <v>ゴウダ-3</v>
      </c>
      <c r="H46" s="113" t="str">
        <f t="shared" si="2"/>
        <v>群馬県甘楽郡南牧村大字六車字ゴウダ</v>
      </c>
      <c r="I46" s="109" t="str">
        <f t="shared" si="2"/>
        <v>別図のとおり</v>
      </c>
      <c r="J46" s="121" t="str">
        <f t="shared" si="2"/>
        <v>急傾斜地の崩壊</v>
      </c>
      <c r="L46" t="s">
        <v>1293</v>
      </c>
      <c r="M46" s="218"/>
      <c r="N46" s="218"/>
      <c r="O46" s="7"/>
      <c r="P46" s="7"/>
      <c r="R46" s="7"/>
    </row>
    <row r="47" spans="1:18" s="181" customFormat="1" x14ac:dyDescent="0.15">
      <c r="A47" s="174" t="s">
        <v>509</v>
      </c>
      <c r="B47" s="176" t="s">
        <v>510</v>
      </c>
      <c r="C47" s="176" t="s">
        <v>511</v>
      </c>
      <c r="D47" s="176" t="s">
        <v>9</v>
      </c>
      <c r="E47" s="177" t="s">
        <v>55</v>
      </c>
      <c r="F47" s="178" t="str">
        <f t="shared" si="0"/>
        <v>k0658-1</v>
      </c>
      <c r="G47" s="179" t="str">
        <f t="shared" si="2"/>
        <v>下底瀬上-1</v>
      </c>
      <c r="H47" s="175" t="str">
        <f t="shared" si="2"/>
        <v>群馬県甘楽郡南牧村大字六車字堂向</v>
      </c>
      <c r="I47" s="179" t="str">
        <f t="shared" si="2"/>
        <v>別図のとおり</v>
      </c>
      <c r="J47" s="180" t="str">
        <f t="shared" si="2"/>
        <v>急傾斜地の崩壊</v>
      </c>
      <c r="L47" t="s">
        <v>1293</v>
      </c>
      <c r="M47" s="219"/>
      <c r="N47" s="219"/>
      <c r="O47" s="188"/>
      <c r="P47" s="188"/>
      <c r="R47" s="188"/>
    </row>
    <row r="48" spans="1:18" x14ac:dyDescent="0.15">
      <c r="A48" s="127" t="s">
        <v>512</v>
      </c>
      <c r="B48" s="98" t="s">
        <v>513</v>
      </c>
      <c r="C48" s="98" t="s">
        <v>511</v>
      </c>
      <c r="D48" s="98" t="s">
        <v>9</v>
      </c>
      <c r="E48" s="128" t="s">
        <v>55</v>
      </c>
      <c r="F48" s="120" t="str">
        <f t="shared" si="0"/>
        <v>k0658-2</v>
      </c>
      <c r="G48" s="109" t="str">
        <f t="shared" si="2"/>
        <v>下底瀬上-2</v>
      </c>
      <c r="H48" s="113" t="str">
        <f t="shared" si="2"/>
        <v>群馬県甘楽郡南牧村大字六車字堂向</v>
      </c>
      <c r="I48" s="109" t="str">
        <f t="shared" si="2"/>
        <v>別図のとおり</v>
      </c>
      <c r="J48" s="121" t="str">
        <f t="shared" si="2"/>
        <v>急傾斜地の崩壊</v>
      </c>
      <c r="L48" t="s">
        <v>1293</v>
      </c>
      <c r="M48" s="218"/>
      <c r="N48" s="218"/>
      <c r="O48" s="7"/>
      <c r="P48" s="7"/>
      <c r="R48" s="7"/>
    </row>
    <row r="49" spans="1:18" x14ac:dyDescent="0.15">
      <c r="A49" s="127" t="s">
        <v>514</v>
      </c>
      <c r="B49" s="98" t="s">
        <v>515</v>
      </c>
      <c r="C49" s="98" t="s">
        <v>516</v>
      </c>
      <c r="D49" s="98" t="s">
        <v>9</v>
      </c>
      <c r="E49" s="128" t="s">
        <v>55</v>
      </c>
      <c r="F49" s="120" t="str">
        <f t="shared" si="0"/>
        <v>k0659-1</v>
      </c>
      <c r="G49" s="109" t="str">
        <f t="shared" si="2"/>
        <v>下底瀬下-1</v>
      </c>
      <c r="H49" s="113" t="str">
        <f t="shared" si="2"/>
        <v>群馬県甘楽郡南牧村大字六車字キキ岩</v>
      </c>
      <c r="I49" s="109" t="str">
        <f t="shared" si="2"/>
        <v>別図のとおり</v>
      </c>
      <c r="J49" s="121" t="str">
        <f t="shared" si="2"/>
        <v>急傾斜地の崩壊</v>
      </c>
      <c r="L49" t="s">
        <v>1293</v>
      </c>
      <c r="M49" s="218"/>
      <c r="N49" s="218"/>
      <c r="O49" s="7"/>
      <c r="P49" s="7"/>
      <c r="R49" s="7"/>
    </row>
    <row r="50" spans="1:18" s="13" customFormat="1" x14ac:dyDescent="0.15">
      <c r="A50" s="127" t="s">
        <v>517</v>
      </c>
      <c r="B50" s="98" t="s">
        <v>518</v>
      </c>
      <c r="C50" s="98" t="s">
        <v>516</v>
      </c>
      <c r="D50" s="98" t="s">
        <v>9</v>
      </c>
      <c r="E50" s="128" t="s">
        <v>55</v>
      </c>
      <c r="F50" s="120" t="str">
        <f t="shared" si="0"/>
        <v>k0659-2</v>
      </c>
      <c r="G50" s="109" t="str">
        <f t="shared" si="2"/>
        <v>下底瀬下-2</v>
      </c>
      <c r="H50" s="113" t="str">
        <f t="shared" si="2"/>
        <v>群馬県甘楽郡南牧村大字六車字キキ岩</v>
      </c>
      <c r="I50" s="109" t="str">
        <f t="shared" si="2"/>
        <v>別図のとおり</v>
      </c>
      <c r="J50" s="121" t="str">
        <f t="shared" si="2"/>
        <v>急傾斜地の崩壊</v>
      </c>
      <c r="L50" t="s">
        <v>1293</v>
      </c>
      <c r="M50" s="218"/>
      <c r="N50" s="218"/>
      <c r="O50" s="7"/>
      <c r="P50" s="7"/>
      <c r="R50" s="7"/>
    </row>
    <row r="51" spans="1:18" s="13" customFormat="1" x14ac:dyDescent="0.15">
      <c r="A51" s="127" t="s">
        <v>519</v>
      </c>
      <c r="B51" s="98" t="s">
        <v>520</v>
      </c>
      <c r="C51" s="98" t="s">
        <v>521</v>
      </c>
      <c r="D51" s="98" t="s">
        <v>9</v>
      </c>
      <c r="E51" s="128" t="s">
        <v>55</v>
      </c>
      <c r="F51" s="120" t="str">
        <f t="shared" si="0"/>
        <v>k0660</v>
      </c>
      <c r="G51" s="109" t="str">
        <f t="shared" si="2"/>
        <v>下底瀬下3</v>
      </c>
      <c r="H51" s="113" t="str">
        <f t="shared" si="2"/>
        <v>群馬県甘楽郡南牧村大字六車字住吉</v>
      </c>
      <c r="I51" s="109" t="str">
        <f t="shared" si="2"/>
        <v>別図のとおり</v>
      </c>
      <c r="J51" s="121" t="str">
        <f t="shared" si="2"/>
        <v>急傾斜地の崩壊</v>
      </c>
      <c r="L51" t="s">
        <v>1293</v>
      </c>
      <c r="M51" s="218"/>
      <c r="N51" s="218"/>
      <c r="O51" s="7"/>
      <c r="P51" s="7"/>
      <c r="R51" s="7"/>
    </row>
    <row r="52" spans="1:18" s="182" customFormat="1" x14ac:dyDescent="0.15">
      <c r="A52" s="174" t="s">
        <v>522</v>
      </c>
      <c r="B52" s="176" t="s">
        <v>523</v>
      </c>
      <c r="C52" s="176" t="s">
        <v>524</v>
      </c>
      <c r="D52" s="176" t="s">
        <v>9</v>
      </c>
      <c r="E52" s="177" t="s">
        <v>55</v>
      </c>
      <c r="F52" s="178" t="str">
        <f t="shared" si="0"/>
        <v>k0661</v>
      </c>
      <c r="G52" s="179" t="str">
        <f t="shared" si="2"/>
        <v>六車日向(A)</v>
      </c>
      <c r="H52" s="175" t="str">
        <f t="shared" si="2"/>
        <v>群馬県甘楽郡南牧村大字六車字北ノ妻</v>
      </c>
      <c r="I52" s="179" t="str">
        <f t="shared" si="2"/>
        <v>別図のとおり</v>
      </c>
      <c r="J52" s="180" t="str">
        <f t="shared" si="2"/>
        <v>急傾斜地の崩壊</v>
      </c>
      <c r="L52" t="s">
        <v>1293</v>
      </c>
      <c r="M52" s="219"/>
      <c r="N52" s="219"/>
      <c r="O52" s="188"/>
      <c r="P52" s="188"/>
      <c r="R52" s="188"/>
    </row>
    <row r="53" spans="1:18" x14ac:dyDescent="0.15">
      <c r="A53" s="127" t="s">
        <v>525</v>
      </c>
      <c r="B53" s="98" t="s">
        <v>526</v>
      </c>
      <c r="C53" s="98" t="s">
        <v>527</v>
      </c>
      <c r="D53" s="98" t="s">
        <v>9</v>
      </c>
      <c r="E53" s="128" t="s">
        <v>55</v>
      </c>
      <c r="F53" s="120" t="str">
        <f t="shared" si="0"/>
        <v>k0662</v>
      </c>
      <c r="G53" s="109" t="str">
        <f t="shared" si="2"/>
        <v>六車日向(B)</v>
      </c>
      <c r="H53" s="113" t="str">
        <f t="shared" si="2"/>
        <v>群馬県甘楽郡南牧村大字六車字布山</v>
      </c>
      <c r="I53" s="109" t="str">
        <f t="shared" si="2"/>
        <v>別図のとおり</v>
      </c>
      <c r="J53" s="121" t="str">
        <f t="shared" si="2"/>
        <v>急傾斜地の崩壊</v>
      </c>
      <c r="L53" t="s">
        <v>1293</v>
      </c>
      <c r="M53" s="218"/>
      <c r="N53" s="218"/>
      <c r="O53" s="7"/>
      <c r="P53" s="7"/>
      <c r="R53" s="7"/>
    </row>
    <row r="54" spans="1:18" x14ac:dyDescent="0.15">
      <c r="A54" s="127" t="s">
        <v>528</v>
      </c>
      <c r="B54" s="98" t="s">
        <v>529</v>
      </c>
      <c r="C54" s="98" t="s">
        <v>530</v>
      </c>
      <c r="D54" s="98" t="s">
        <v>9</v>
      </c>
      <c r="E54" s="128" t="s">
        <v>55</v>
      </c>
      <c r="F54" s="120" t="str">
        <f t="shared" si="0"/>
        <v>k0663</v>
      </c>
      <c r="G54" s="109" t="str">
        <f t="shared" si="2"/>
        <v>中棚</v>
      </c>
      <c r="H54" s="113" t="str">
        <f t="shared" si="2"/>
        <v>群馬県甘楽郡南牧村大字六車字中棚</v>
      </c>
      <c r="I54" s="109" t="str">
        <f t="shared" si="2"/>
        <v>別図のとおり</v>
      </c>
      <c r="J54" s="121" t="str">
        <f t="shared" si="2"/>
        <v>急傾斜地の崩壊</v>
      </c>
      <c r="L54" t="s">
        <v>1293</v>
      </c>
      <c r="M54" s="218"/>
      <c r="N54" s="218"/>
      <c r="O54" s="7"/>
      <c r="P54" s="7"/>
      <c r="R54" s="7"/>
    </row>
    <row r="55" spans="1:18" s="13" customFormat="1" x14ac:dyDescent="0.15">
      <c r="A55" s="127" t="s">
        <v>531</v>
      </c>
      <c r="B55" s="98" t="s">
        <v>532</v>
      </c>
      <c r="C55" s="98" t="s">
        <v>533</v>
      </c>
      <c r="D55" s="98" t="s">
        <v>9</v>
      </c>
      <c r="E55" s="128" t="s">
        <v>55</v>
      </c>
      <c r="F55" s="120" t="str">
        <f t="shared" si="0"/>
        <v>k0664-1</v>
      </c>
      <c r="G55" s="109" t="str">
        <f t="shared" si="2"/>
        <v>日向雨沢-1</v>
      </c>
      <c r="H55" s="113" t="str">
        <f t="shared" si="2"/>
        <v>群馬県甘楽郡南牧村大字大日向字日向雨沢</v>
      </c>
      <c r="I55" s="109" t="str">
        <f t="shared" si="2"/>
        <v>別図のとおり</v>
      </c>
      <c r="J55" s="121" t="str">
        <f t="shared" si="2"/>
        <v>急傾斜地の崩壊</v>
      </c>
      <c r="L55" t="s">
        <v>1293</v>
      </c>
      <c r="M55" s="218"/>
      <c r="N55" s="218"/>
      <c r="O55" s="7"/>
      <c r="P55" s="7"/>
      <c r="R55" s="7"/>
    </row>
    <row r="56" spans="1:18" s="13" customFormat="1" x14ac:dyDescent="0.15">
      <c r="A56" s="127" t="s">
        <v>534</v>
      </c>
      <c r="B56" s="98" t="s">
        <v>535</v>
      </c>
      <c r="C56" s="98" t="s">
        <v>533</v>
      </c>
      <c r="D56" s="98" t="s">
        <v>9</v>
      </c>
      <c r="E56" s="128" t="s">
        <v>55</v>
      </c>
      <c r="F56" s="120" t="str">
        <f t="shared" si="0"/>
        <v>k0664-2</v>
      </c>
      <c r="G56" s="109" t="str">
        <f t="shared" si="2"/>
        <v>日向雨沢-2</v>
      </c>
      <c r="H56" s="113" t="str">
        <f t="shared" si="2"/>
        <v>群馬県甘楽郡南牧村大字大日向字日向雨沢</v>
      </c>
      <c r="I56" s="109" t="str">
        <f t="shared" si="2"/>
        <v>別図のとおり</v>
      </c>
      <c r="J56" s="121" t="str">
        <f t="shared" si="2"/>
        <v>急傾斜地の崩壊</v>
      </c>
      <c r="L56" t="s">
        <v>1293</v>
      </c>
      <c r="M56" s="218"/>
      <c r="N56" s="218"/>
      <c r="O56" s="7"/>
      <c r="P56" s="7"/>
      <c r="R56" s="7"/>
    </row>
    <row r="57" spans="1:18" s="13" customFormat="1" x14ac:dyDescent="0.15">
      <c r="A57" s="127" t="s">
        <v>536</v>
      </c>
      <c r="B57" s="98" t="s">
        <v>537</v>
      </c>
      <c r="C57" s="98" t="s">
        <v>538</v>
      </c>
      <c r="D57" s="98" t="s">
        <v>9</v>
      </c>
      <c r="E57" s="128" t="s">
        <v>55</v>
      </c>
      <c r="F57" s="120" t="str">
        <f t="shared" si="0"/>
        <v>k0665</v>
      </c>
      <c r="G57" s="109" t="str">
        <f t="shared" si="2"/>
        <v>雨沢</v>
      </c>
      <c r="H57" s="113" t="str">
        <f t="shared" si="2"/>
        <v>群馬県甘楽郡南牧村大字大日向字田ノ平</v>
      </c>
      <c r="I57" s="109" t="str">
        <f t="shared" si="2"/>
        <v>別図のとおり</v>
      </c>
      <c r="J57" s="121" t="str">
        <f t="shared" si="2"/>
        <v>急傾斜地の崩壊</v>
      </c>
      <c r="L57" t="s">
        <v>1293</v>
      </c>
      <c r="M57" s="218"/>
      <c r="N57" s="218"/>
      <c r="O57" s="7"/>
      <c r="P57" s="7"/>
      <c r="R57" s="7"/>
    </row>
    <row r="58" spans="1:18" x14ac:dyDescent="0.15">
      <c r="A58" s="127" t="s">
        <v>539</v>
      </c>
      <c r="B58" s="98" t="s">
        <v>540</v>
      </c>
      <c r="C58" s="98" t="s">
        <v>541</v>
      </c>
      <c r="D58" s="98" t="s">
        <v>9</v>
      </c>
      <c r="E58" s="128" t="s">
        <v>55</v>
      </c>
      <c r="F58" s="120" t="str">
        <f t="shared" si="0"/>
        <v>k0666-1</v>
      </c>
      <c r="G58" s="109" t="str">
        <f t="shared" si="2"/>
        <v>峯-1</v>
      </c>
      <c r="H58" s="113" t="str">
        <f t="shared" si="2"/>
        <v>群馬県甘楽郡南牧村大字大仁田字高峰</v>
      </c>
      <c r="I58" s="109" t="str">
        <f t="shared" si="2"/>
        <v>別図のとおり</v>
      </c>
      <c r="J58" s="121" t="str">
        <f t="shared" si="2"/>
        <v>急傾斜地の崩壊</v>
      </c>
      <c r="L58" t="s">
        <v>1293</v>
      </c>
      <c r="M58" s="218"/>
      <c r="N58" s="218"/>
      <c r="O58" s="7"/>
      <c r="P58" s="7"/>
      <c r="R58" s="7"/>
    </row>
    <row r="59" spans="1:18" x14ac:dyDescent="0.15">
      <c r="A59" s="127" t="s">
        <v>542</v>
      </c>
      <c r="B59" s="98" t="s">
        <v>543</v>
      </c>
      <c r="C59" s="98" t="s">
        <v>541</v>
      </c>
      <c r="D59" s="98" t="s">
        <v>9</v>
      </c>
      <c r="E59" s="128" t="s">
        <v>55</v>
      </c>
      <c r="F59" s="120" t="str">
        <f t="shared" si="0"/>
        <v>k0666-2</v>
      </c>
      <c r="G59" s="109" t="str">
        <f t="shared" si="2"/>
        <v>峯-2</v>
      </c>
      <c r="H59" s="113" t="str">
        <f t="shared" si="2"/>
        <v>群馬県甘楽郡南牧村大字大仁田字高峰</v>
      </c>
      <c r="I59" s="109" t="str">
        <f t="shared" si="2"/>
        <v>別図のとおり</v>
      </c>
      <c r="J59" s="121" t="str">
        <f t="shared" si="2"/>
        <v>急傾斜地の崩壊</v>
      </c>
      <c r="L59" t="s">
        <v>1293</v>
      </c>
      <c r="M59" s="218"/>
      <c r="N59" s="218"/>
      <c r="O59" s="7"/>
      <c r="P59" s="7"/>
      <c r="R59" s="7"/>
    </row>
    <row r="60" spans="1:18" s="13" customFormat="1" x14ac:dyDescent="0.15">
      <c r="A60" s="127" t="s">
        <v>544</v>
      </c>
      <c r="B60" s="98" t="s">
        <v>545</v>
      </c>
      <c r="C60" s="98" t="s">
        <v>541</v>
      </c>
      <c r="D60" s="98" t="s">
        <v>9</v>
      </c>
      <c r="E60" s="128" t="s">
        <v>55</v>
      </c>
      <c r="F60" s="120" t="str">
        <f t="shared" si="0"/>
        <v>k0666-3</v>
      </c>
      <c r="G60" s="109" t="str">
        <f t="shared" si="2"/>
        <v>峯-3</v>
      </c>
      <c r="H60" s="113" t="str">
        <f t="shared" si="2"/>
        <v>群馬県甘楽郡南牧村大字大仁田字高峰</v>
      </c>
      <c r="I60" s="109" t="str">
        <f t="shared" si="2"/>
        <v>別図のとおり</v>
      </c>
      <c r="J60" s="121" t="str">
        <f t="shared" si="2"/>
        <v>急傾斜地の崩壊</v>
      </c>
      <c r="L60" t="s">
        <v>1293</v>
      </c>
      <c r="M60" s="218"/>
      <c r="N60" s="218"/>
      <c r="O60" s="7"/>
      <c r="P60" s="7"/>
      <c r="R60" s="7"/>
    </row>
    <row r="61" spans="1:18" x14ac:dyDescent="0.15">
      <c r="A61" s="127" t="s">
        <v>546</v>
      </c>
      <c r="B61" s="98" t="s">
        <v>1270</v>
      </c>
      <c r="C61" s="98" t="s">
        <v>541</v>
      </c>
      <c r="D61" s="98" t="s">
        <v>9</v>
      </c>
      <c r="E61" s="128" t="s">
        <v>55</v>
      </c>
      <c r="F61" s="120" t="str">
        <f t="shared" si="0"/>
        <v>k0666-4</v>
      </c>
      <c r="G61" s="109" t="str">
        <f t="shared" si="2"/>
        <v>久保</v>
      </c>
      <c r="H61" s="113" t="str">
        <f t="shared" si="2"/>
        <v>群馬県甘楽郡南牧村大字大仁田字高峰</v>
      </c>
      <c r="I61" s="109" t="str">
        <f t="shared" si="2"/>
        <v>別図のとおり</v>
      </c>
      <c r="J61" s="121" t="str">
        <f t="shared" si="2"/>
        <v>急傾斜地の崩壊</v>
      </c>
      <c r="L61" t="s">
        <v>1293</v>
      </c>
      <c r="M61" s="218"/>
      <c r="N61" s="218"/>
      <c r="O61" s="7"/>
      <c r="P61" s="7"/>
      <c r="R61" s="7"/>
    </row>
    <row r="62" spans="1:18" x14ac:dyDescent="0.15">
      <c r="A62" s="127" t="s">
        <v>548</v>
      </c>
      <c r="B62" s="98" t="s">
        <v>1271</v>
      </c>
      <c r="C62" s="98" t="s">
        <v>549</v>
      </c>
      <c r="D62" s="98" t="s">
        <v>9</v>
      </c>
      <c r="E62" s="128" t="s">
        <v>55</v>
      </c>
      <c r="F62" s="120" t="str">
        <f t="shared" si="0"/>
        <v>k0667-1</v>
      </c>
      <c r="G62" s="109" t="str">
        <f t="shared" si="2"/>
        <v>奧ノ萱2</v>
      </c>
      <c r="H62" s="113" t="str">
        <f t="shared" si="2"/>
        <v>群馬県甘楽郡南牧村大字大仁田字堂平</v>
      </c>
      <c r="I62" s="109" t="str">
        <f t="shared" si="2"/>
        <v>別図のとおり</v>
      </c>
      <c r="J62" s="121" t="str">
        <f t="shared" si="2"/>
        <v>急傾斜地の崩壊</v>
      </c>
      <c r="L62" t="s">
        <v>1293</v>
      </c>
      <c r="M62" s="218"/>
      <c r="N62" s="218"/>
      <c r="O62" s="7"/>
      <c r="P62" s="7"/>
      <c r="R62" s="7"/>
    </row>
    <row r="63" spans="1:18" x14ac:dyDescent="0.15">
      <c r="A63" s="127" t="s">
        <v>550</v>
      </c>
      <c r="B63" s="98" t="s">
        <v>1272</v>
      </c>
      <c r="C63" s="98" t="s">
        <v>549</v>
      </c>
      <c r="D63" s="98" t="s">
        <v>9</v>
      </c>
      <c r="E63" s="128" t="s">
        <v>55</v>
      </c>
      <c r="F63" s="120" t="str">
        <f t="shared" si="0"/>
        <v>k0667-2</v>
      </c>
      <c r="G63" s="109" t="str">
        <f t="shared" si="2"/>
        <v>落合</v>
      </c>
      <c r="H63" s="113" t="str">
        <f t="shared" si="2"/>
        <v>群馬県甘楽郡南牧村大字大仁田字堂平</v>
      </c>
      <c r="I63" s="109" t="str">
        <f t="shared" si="2"/>
        <v>別図のとおり</v>
      </c>
      <c r="J63" s="121" t="str">
        <f t="shared" si="2"/>
        <v>急傾斜地の崩壊</v>
      </c>
      <c r="L63" t="s">
        <v>1293</v>
      </c>
      <c r="M63" s="218"/>
      <c r="N63" s="218"/>
      <c r="O63" s="7"/>
      <c r="P63" s="7"/>
      <c r="R63" s="7"/>
    </row>
    <row r="64" spans="1:18" s="13" customFormat="1" x14ac:dyDescent="0.15">
      <c r="A64" s="127" t="s">
        <v>552</v>
      </c>
      <c r="B64" s="98" t="s">
        <v>553</v>
      </c>
      <c r="C64" s="98" t="s">
        <v>554</v>
      </c>
      <c r="D64" s="98" t="s">
        <v>9</v>
      </c>
      <c r="E64" s="128" t="s">
        <v>55</v>
      </c>
      <c r="F64" s="120" t="str">
        <f t="shared" si="0"/>
        <v>k0668-1</v>
      </c>
      <c r="G64" s="109" t="str">
        <f t="shared" si="2"/>
        <v>奧ノ萱-1</v>
      </c>
      <c r="H64" s="113" t="str">
        <f t="shared" si="2"/>
        <v>群馬県甘楽郡南牧村大字大仁田字大平</v>
      </c>
      <c r="I64" s="109" t="str">
        <f t="shared" si="2"/>
        <v>別図のとおり</v>
      </c>
      <c r="J64" s="121" t="str">
        <f t="shared" si="2"/>
        <v>急傾斜地の崩壊</v>
      </c>
      <c r="L64" t="s">
        <v>1293</v>
      </c>
      <c r="M64" s="218"/>
      <c r="N64" s="218"/>
      <c r="O64" s="7"/>
      <c r="P64" s="7"/>
      <c r="R64" s="7"/>
    </row>
    <row r="65" spans="1:18" s="94" customFormat="1" x14ac:dyDescent="0.15">
      <c r="A65" s="127" t="s">
        <v>555</v>
      </c>
      <c r="B65" s="98" t="s">
        <v>556</v>
      </c>
      <c r="C65" s="98" t="s">
        <v>554</v>
      </c>
      <c r="D65" s="98" t="s">
        <v>9</v>
      </c>
      <c r="E65" s="128" t="s">
        <v>55</v>
      </c>
      <c r="F65" s="120" t="str">
        <f t="shared" si="0"/>
        <v>k0668-2</v>
      </c>
      <c r="G65" s="109" t="str">
        <f t="shared" si="2"/>
        <v>奧ノ萱-2</v>
      </c>
      <c r="H65" s="113" t="str">
        <f t="shared" si="2"/>
        <v>群馬県甘楽郡南牧村大字大仁田字大平</v>
      </c>
      <c r="I65" s="109" t="str">
        <f t="shared" si="2"/>
        <v>別図のとおり</v>
      </c>
      <c r="J65" s="121" t="str">
        <f t="shared" si="2"/>
        <v>急傾斜地の崩壊</v>
      </c>
      <c r="L65" t="s">
        <v>1293</v>
      </c>
      <c r="M65" s="220"/>
      <c r="N65" s="220"/>
      <c r="O65" s="189"/>
      <c r="P65" s="189"/>
      <c r="R65" s="189"/>
    </row>
    <row r="66" spans="1:18" x14ac:dyDescent="0.15">
      <c r="A66" s="127" t="s">
        <v>557</v>
      </c>
      <c r="B66" s="98" t="s">
        <v>558</v>
      </c>
      <c r="C66" s="98" t="s">
        <v>554</v>
      </c>
      <c r="D66" s="98" t="s">
        <v>9</v>
      </c>
      <c r="E66" s="128" t="s">
        <v>55</v>
      </c>
      <c r="F66" s="120" t="str">
        <f t="shared" si="0"/>
        <v>k0668-3</v>
      </c>
      <c r="G66" s="109" t="str">
        <f t="shared" si="2"/>
        <v>奧ノ萱-3</v>
      </c>
      <c r="H66" s="113" t="str">
        <f t="shared" si="2"/>
        <v>群馬県甘楽郡南牧村大字大仁田字大平</v>
      </c>
      <c r="I66" s="109" t="str">
        <f t="shared" si="2"/>
        <v>別図のとおり</v>
      </c>
      <c r="J66" s="121" t="str">
        <f t="shared" si="2"/>
        <v>急傾斜地の崩壊</v>
      </c>
      <c r="L66" t="s">
        <v>1293</v>
      </c>
      <c r="M66" s="218"/>
      <c r="N66" s="218"/>
      <c r="O66" s="7"/>
      <c r="P66" s="7"/>
      <c r="R66" s="7"/>
    </row>
    <row r="67" spans="1:18" x14ac:dyDescent="0.15">
      <c r="A67" s="127" t="s">
        <v>559</v>
      </c>
      <c r="B67" s="98" t="s">
        <v>560</v>
      </c>
      <c r="C67" s="98" t="s">
        <v>561</v>
      </c>
      <c r="D67" s="98" t="s">
        <v>9</v>
      </c>
      <c r="E67" s="128" t="s">
        <v>55</v>
      </c>
      <c r="F67" s="120" t="str">
        <f t="shared" si="0"/>
        <v>k0669-1</v>
      </c>
      <c r="G67" s="109" t="str">
        <f t="shared" si="2"/>
        <v>雨沢(B)-1</v>
      </c>
      <c r="H67" s="113" t="str">
        <f t="shared" si="2"/>
        <v>群馬県甘楽郡南牧村大字大日向字笠張</v>
      </c>
      <c r="I67" s="109" t="str">
        <f t="shared" si="2"/>
        <v>別図のとおり</v>
      </c>
      <c r="J67" s="121" t="str">
        <f t="shared" si="2"/>
        <v>急傾斜地の崩壊</v>
      </c>
      <c r="L67" t="s">
        <v>1293</v>
      </c>
      <c r="M67" s="218"/>
      <c r="N67" s="218"/>
      <c r="O67" s="7"/>
      <c r="P67" s="7"/>
      <c r="R67" s="7"/>
    </row>
    <row r="68" spans="1:18" x14ac:dyDescent="0.15">
      <c r="A68" s="127" t="s">
        <v>562</v>
      </c>
      <c r="B68" s="98" t="s">
        <v>563</v>
      </c>
      <c r="C68" s="98" t="s">
        <v>561</v>
      </c>
      <c r="D68" s="98" t="s">
        <v>9</v>
      </c>
      <c r="E68" s="128" t="s">
        <v>55</v>
      </c>
      <c r="F68" s="120" t="str">
        <f t="shared" si="0"/>
        <v>k0669-2</v>
      </c>
      <c r="G68" s="109" t="str">
        <f t="shared" si="2"/>
        <v>雨沢(B)-2</v>
      </c>
      <c r="H68" s="113" t="str">
        <f t="shared" si="2"/>
        <v>群馬県甘楽郡南牧村大字大日向字笠張</v>
      </c>
      <c r="I68" s="109" t="str">
        <f t="shared" si="2"/>
        <v>別図のとおり</v>
      </c>
      <c r="J68" s="121" t="str">
        <f t="shared" si="2"/>
        <v>急傾斜地の崩壊</v>
      </c>
      <c r="L68" t="s">
        <v>1293</v>
      </c>
      <c r="M68" s="218"/>
      <c r="N68" s="218"/>
      <c r="O68" s="7"/>
      <c r="P68" s="7"/>
      <c r="R68" s="7"/>
    </row>
    <row r="69" spans="1:18" s="13" customFormat="1" x14ac:dyDescent="0.15">
      <c r="A69" s="120" t="s">
        <v>564</v>
      </c>
      <c r="B69" s="113" t="s">
        <v>565</v>
      </c>
      <c r="C69" s="98" t="s">
        <v>566</v>
      </c>
      <c r="D69" s="98" t="s">
        <v>9</v>
      </c>
      <c r="E69" s="128" t="s">
        <v>55</v>
      </c>
      <c r="F69" s="120" t="str">
        <f t="shared" si="0"/>
        <v>k0670</v>
      </c>
      <c r="G69" s="109" t="str">
        <f t="shared" si="2"/>
        <v>滝の沢</v>
      </c>
      <c r="H69" s="113" t="str">
        <f t="shared" si="2"/>
        <v>群馬県甘楽郡南牧村大字大日向字滝ノ沢</v>
      </c>
      <c r="I69" s="109" t="str">
        <f t="shared" si="2"/>
        <v>別図のとおり</v>
      </c>
      <c r="J69" s="121" t="str">
        <f t="shared" si="2"/>
        <v>急傾斜地の崩壊</v>
      </c>
      <c r="L69" t="s">
        <v>1293</v>
      </c>
      <c r="M69" s="218"/>
      <c r="N69" s="218"/>
      <c r="O69" s="7"/>
      <c r="P69" s="7"/>
      <c r="R69" s="7"/>
    </row>
    <row r="70" spans="1:18" s="13" customFormat="1" x14ac:dyDescent="0.15">
      <c r="A70" s="120" t="s">
        <v>567</v>
      </c>
      <c r="B70" s="113" t="s">
        <v>568</v>
      </c>
      <c r="C70" s="98" t="s">
        <v>569</v>
      </c>
      <c r="D70" s="98" t="s">
        <v>9</v>
      </c>
      <c r="E70" s="128" t="s">
        <v>55</v>
      </c>
      <c r="F70" s="120" t="str">
        <f t="shared" ref="F70:F133" si="3">IF(L70="○",A70,"-")</f>
        <v>k0671-1</v>
      </c>
      <c r="G70" s="109" t="str">
        <f t="shared" ref="G70:J133" si="4">IF($L70="○",B70,"-")</f>
        <v>大日向-1</v>
      </c>
      <c r="H70" s="113" t="str">
        <f t="shared" si="4"/>
        <v>群馬県甘楽郡南牧村大字大日向字屋敷添</v>
      </c>
      <c r="I70" s="109" t="str">
        <f t="shared" si="4"/>
        <v>別図のとおり</v>
      </c>
      <c r="J70" s="121" t="str">
        <f t="shared" si="4"/>
        <v>急傾斜地の崩壊</v>
      </c>
      <c r="L70" t="s">
        <v>1293</v>
      </c>
      <c r="M70" s="218"/>
      <c r="N70" s="218"/>
      <c r="O70" s="7"/>
      <c r="P70" s="7"/>
      <c r="R70" s="7"/>
    </row>
    <row r="71" spans="1:18" x14ac:dyDescent="0.15">
      <c r="A71" s="127" t="s">
        <v>570</v>
      </c>
      <c r="B71" s="103" t="s">
        <v>571</v>
      </c>
      <c r="C71" s="98" t="s">
        <v>569</v>
      </c>
      <c r="D71" s="98" t="s">
        <v>9</v>
      </c>
      <c r="E71" s="128" t="s">
        <v>55</v>
      </c>
      <c r="F71" s="120" t="str">
        <f t="shared" si="3"/>
        <v>k0671-2</v>
      </c>
      <c r="G71" s="109" t="str">
        <f t="shared" si="4"/>
        <v>大日向-2</v>
      </c>
      <c r="H71" s="113" t="str">
        <f t="shared" si="4"/>
        <v>群馬県甘楽郡南牧村大字大日向字屋敷添</v>
      </c>
      <c r="I71" s="109" t="str">
        <f t="shared" si="4"/>
        <v>別図のとおり</v>
      </c>
      <c r="J71" s="121" t="str">
        <f t="shared" si="4"/>
        <v>急傾斜地の崩壊</v>
      </c>
      <c r="L71" t="s">
        <v>1293</v>
      </c>
      <c r="N71" s="7"/>
      <c r="O71" s="7"/>
      <c r="P71" s="7"/>
      <c r="Q71" s="7"/>
      <c r="R71" s="7"/>
    </row>
    <row r="72" spans="1:18" x14ac:dyDescent="0.15">
      <c r="A72" s="127" t="s">
        <v>572</v>
      </c>
      <c r="B72" s="103" t="s">
        <v>573</v>
      </c>
      <c r="C72" s="98" t="s">
        <v>574</v>
      </c>
      <c r="D72" s="98" t="s">
        <v>9</v>
      </c>
      <c r="E72" s="128" t="s">
        <v>55</v>
      </c>
      <c r="F72" s="120" t="str">
        <f t="shared" si="3"/>
        <v>k0672-1</v>
      </c>
      <c r="G72" s="109" t="str">
        <f t="shared" si="4"/>
        <v>笹ノ平-1</v>
      </c>
      <c r="H72" s="113" t="str">
        <f t="shared" si="4"/>
        <v>群馬県甘楽郡南牧村大字大日向字笹ノ平</v>
      </c>
      <c r="I72" s="109" t="str">
        <f t="shared" si="4"/>
        <v>別図のとおり</v>
      </c>
      <c r="J72" s="121" t="str">
        <f t="shared" si="4"/>
        <v>急傾斜地の崩壊</v>
      </c>
      <c r="L72" t="s">
        <v>1293</v>
      </c>
      <c r="M72" s="218"/>
      <c r="N72" s="218"/>
      <c r="O72" s="7"/>
      <c r="P72" s="7"/>
      <c r="R72" s="7"/>
    </row>
    <row r="73" spans="1:18" x14ac:dyDescent="0.15">
      <c r="A73" s="127" t="s">
        <v>575</v>
      </c>
      <c r="B73" s="103" t="s">
        <v>576</v>
      </c>
      <c r="C73" s="98" t="s">
        <v>574</v>
      </c>
      <c r="D73" s="98" t="s">
        <v>9</v>
      </c>
      <c r="E73" s="128" t="s">
        <v>55</v>
      </c>
      <c r="F73" s="120" t="str">
        <f t="shared" si="3"/>
        <v>k0672-2</v>
      </c>
      <c r="G73" s="109" t="str">
        <f t="shared" si="4"/>
        <v>笹ノ平-2</v>
      </c>
      <c r="H73" s="113" t="str">
        <f t="shared" si="4"/>
        <v>群馬県甘楽郡南牧村大字大日向字笹ノ平</v>
      </c>
      <c r="I73" s="109" t="str">
        <f t="shared" si="4"/>
        <v>別図のとおり</v>
      </c>
      <c r="J73" s="121" t="str">
        <f t="shared" si="4"/>
        <v>急傾斜地の崩壊</v>
      </c>
      <c r="L73" t="s">
        <v>1293</v>
      </c>
      <c r="M73" s="218"/>
      <c r="N73" s="218"/>
      <c r="O73" s="7"/>
      <c r="P73" s="7"/>
      <c r="R73" s="7"/>
    </row>
    <row r="74" spans="1:18" x14ac:dyDescent="0.15">
      <c r="A74" s="127" t="s">
        <v>577</v>
      </c>
      <c r="B74" s="103" t="s">
        <v>578</v>
      </c>
      <c r="C74" s="98" t="s">
        <v>579</v>
      </c>
      <c r="D74" s="98" t="s">
        <v>9</v>
      </c>
      <c r="E74" s="128" t="s">
        <v>55</v>
      </c>
      <c r="F74" s="120" t="str">
        <f t="shared" si="3"/>
        <v>k0673</v>
      </c>
      <c r="G74" s="109" t="str">
        <f t="shared" si="4"/>
        <v>桧平</v>
      </c>
      <c r="H74" s="113" t="str">
        <f t="shared" si="4"/>
        <v>群馬県甘楽郡南牧村大字磐戸</v>
      </c>
      <c r="I74" s="109" t="str">
        <f t="shared" si="4"/>
        <v>別図のとおり</v>
      </c>
      <c r="J74" s="121" t="str">
        <f t="shared" si="4"/>
        <v>急傾斜地の崩壊</v>
      </c>
      <c r="L74" t="s">
        <v>1293</v>
      </c>
      <c r="M74" s="218"/>
      <c r="N74" s="218"/>
      <c r="O74" s="7"/>
      <c r="P74" s="7"/>
      <c r="R74" s="7"/>
    </row>
    <row r="75" spans="1:18" s="13" customFormat="1" x14ac:dyDescent="0.15">
      <c r="A75" s="127" t="s">
        <v>580</v>
      </c>
      <c r="B75" s="103" t="s">
        <v>1273</v>
      </c>
      <c r="C75" s="98" t="s">
        <v>579</v>
      </c>
      <c r="D75" s="98" t="s">
        <v>9</v>
      </c>
      <c r="E75" s="128" t="s">
        <v>55</v>
      </c>
      <c r="F75" s="120" t="str">
        <f t="shared" si="3"/>
        <v>k0674</v>
      </c>
      <c r="G75" s="109" t="str">
        <f t="shared" si="4"/>
        <v>桧平2</v>
      </c>
      <c r="H75" s="113" t="str">
        <f t="shared" si="4"/>
        <v>群馬県甘楽郡南牧村大字磐戸</v>
      </c>
      <c r="I75" s="109" t="str">
        <f t="shared" si="4"/>
        <v>別図のとおり</v>
      </c>
      <c r="J75" s="121" t="str">
        <f t="shared" si="4"/>
        <v>急傾斜地の崩壊</v>
      </c>
      <c r="L75" t="s">
        <v>1293</v>
      </c>
      <c r="M75" s="218"/>
      <c r="N75" s="218"/>
      <c r="O75" s="7"/>
      <c r="P75" s="7"/>
      <c r="R75" s="7"/>
    </row>
    <row r="76" spans="1:18" x14ac:dyDescent="0.15">
      <c r="A76" s="127" t="s">
        <v>581</v>
      </c>
      <c r="B76" s="103" t="s">
        <v>582</v>
      </c>
      <c r="C76" s="98" t="s">
        <v>579</v>
      </c>
      <c r="D76" s="98" t="s">
        <v>9</v>
      </c>
      <c r="E76" s="128" t="s">
        <v>55</v>
      </c>
      <c r="F76" s="120" t="str">
        <f t="shared" si="3"/>
        <v>k0675</v>
      </c>
      <c r="G76" s="109" t="str">
        <f t="shared" si="4"/>
        <v>椚</v>
      </c>
      <c r="H76" s="113" t="str">
        <f t="shared" si="4"/>
        <v>群馬県甘楽郡南牧村大字磐戸</v>
      </c>
      <c r="I76" s="109" t="str">
        <f t="shared" si="4"/>
        <v>別図のとおり</v>
      </c>
      <c r="J76" s="121" t="str">
        <f t="shared" si="4"/>
        <v>急傾斜地の崩壊</v>
      </c>
      <c r="L76" t="s">
        <v>1293</v>
      </c>
      <c r="M76" s="218"/>
      <c r="N76" s="218"/>
      <c r="O76" s="7"/>
      <c r="P76" s="7"/>
      <c r="R76" s="7"/>
    </row>
    <row r="77" spans="1:18" x14ac:dyDescent="0.15">
      <c r="A77" s="127" t="s">
        <v>583</v>
      </c>
      <c r="B77" s="98" t="s">
        <v>584</v>
      </c>
      <c r="C77" s="98" t="s">
        <v>585</v>
      </c>
      <c r="D77" s="98" t="s">
        <v>9</v>
      </c>
      <c r="E77" s="128" t="s">
        <v>55</v>
      </c>
      <c r="F77" s="120" t="str">
        <f t="shared" si="3"/>
        <v>k0676</v>
      </c>
      <c r="G77" s="109" t="str">
        <f t="shared" si="4"/>
        <v>堂所</v>
      </c>
      <c r="H77" s="113" t="str">
        <f t="shared" si="4"/>
        <v>群馬県甘楽郡南牧村大字檜沢字堂所</v>
      </c>
      <c r="I77" s="109" t="str">
        <f t="shared" si="4"/>
        <v>別図のとおり</v>
      </c>
      <c r="J77" s="121" t="str">
        <f t="shared" si="4"/>
        <v>急傾斜地の崩壊</v>
      </c>
      <c r="L77" t="s">
        <v>1293</v>
      </c>
      <c r="M77" s="218"/>
      <c r="N77" s="218"/>
      <c r="O77" s="7"/>
      <c r="P77" s="7"/>
      <c r="R77" s="7"/>
    </row>
    <row r="78" spans="1:18" x14ac:dyDescent="0.15">
      <c r="A78" s="127" t="s">
        <v>586</v>
      </c>
      <c r="B78" s="98" t="s">
        <v>587</v>
      </c>
      <c r="C78" s="98" t="s">
        <v>588</v>
      </c>
      <c r="D78" s="98" t="s">
        <v>9</v>
      </c>
      <c r="E78" s="128" t="s">
        <v>55</v>
      </c>
      <c r="F78" s="120" t="str">
        <f t="shared" si="3"/>
        <v>k0677-1</v>
      </c>
      <c r="G78" s="109" t="str">
        <f t="shared" si="4"/>
        <v>萱-1</v>
      </c>
      <c r="H78" s="113" t="str">
        <f t="shared" si="4"/>
        <v>群馬県甘楽郡南牧村大字檜沢字森下</v>
      </c>
      <c r="I78" s="109" t="str">
        <f t="shared" si="4"/>
        <v>別図のとおり</v>
      </c>
      <c r="J78" s="121" t="str">
        <f t="shared" si="4"/>
        <v>急傾斜地の崩壊</v>
      </c>
      <c r="L78" t="s">
        <v>1293</v>
      </c>
      <c r="M78" s="218"/>
      <c r="N78" s="218"/>
      <c r="O78" s="7"/>
      <c r="P78" s="7"/>
      <c r="R78" s="7"/>
    </row>
    <row r="79" spans="1:18" x14ac:dyDescent="0.15">
      <c r="A79" s="127" t="s">
        <v>589</v>
      </c>
      <c r="B79" s="98" t="s">
        <v>590</v>
      </c>
      <c r="C79" s="98" t="s">
        <v>588</v>
      </c>
      <c r="D79" s="98" t="s">
        <v>9</v>
      </c>
      <c r="E79" s="128" t="s">
        <v>55</v>
      </c>
      <c r="F79" s="120" t="str">
        <f t="shared" si="3"/>
        <v>k0677-2</v>
      </c>
      <c r="G79" s="109" t="str">
        <f t="shared" si="4"/>
        <v>萱-2</v>
      </c>
      <c r="H79" s="113" t="str">
        <f t="shared" si="4"/>
        <v>群馬県甘楽郡南牧村大字檜沢字森下</v>
      </c>
      <c r="I79" s="109" t="str">
        <f t="shared" si="4"/>
        <v>別図のとおり</v>
      </c>
      <c r="J79" s="121" t="str">
        <f t="shared" si="4"/>
        <v>急傾斜地の崩壊</v>
      </c>
      <c r="L79" t="s">
        <v>1293</v>
      </c>
      <c r="M79" s="218"/>
      <c r="N79" s="218"/>
      <c r="O79" s="7"/>
      <c r="P79" s="7"/>
      <c r="R79" s="7"/>
    </row>
    <row r="80" spans="1:18" x14ac:dyDescent="0.15">
      <c r="A80" s="127" t="s">
        <v>591</v>
      </c>
      <c r="B80" s="98" t="s">
        <v>592</v>
      </c>
      <c r="C80" s="98" t="s">
        <v>593</v>
      </c>
      <c r="D80" s="98" t="s">
        <v>9</v>
      </c>
      <c r="E80" s="128" t="s">
        <v>55</v>
      </c>
      <c r="F80" s="120" t="str">
        <f t="shared" si="3"/>
        <v>k0678-1</v>
      </c>
      <c r="G80" s="109" t="str">
        <f t="shared" si="4"/>
        <v>沢(A)-1</v>
      </c>
      <c r="H80" s="113" t="str">
        <f t="shared" si="4"/>
        <v>群馬県甘楽郡南牧村大字檜沢字沢</v>
      </c>
      <c r="I80" s="109" t="str">
        <f t="shared" si="4"/>
        <v>別図のとおり</v>
      </c>
      <c r="J80" s="121" t="str">
        <f t="shared" si="4"/>
        <v>急傾斜地の崩壊</v>
      </c>
      <c r="L80" t="s">
        <v>1293</v>
      </c>
      <c r="M80" s="218"/>
      <c r="N80" s="218"/>
      <c r="O80" s="7"/>
      <c r="P80" s="7"/>
      <c r="R80" s="7"/>
    </row>
    <row r="81" spans="1:18" x14ac:dyDescent="0.15">
      <c r="A81" s="127" t="s">
        <v>594</v>
      </c>
      <c r="B81" s="113" t="s">
        <v>595</v>
      </c>
      <c r="C81" s="98" t="s">
        <v>593</v>
      </c>
      <c r="D81" s="98" t="s">
        <v>9</v>
      </c>
      <c r="E81" s="128" t="s">
        <v>55</v>
      </c>
      <c r="F81" s="120" t="str">
        <f t="shared" si="3"/>
        <v>k0678-2</v>
      </c>
      <c r="G81" s="109" t="str">
        <f t="shared" si="4"/>
        <v>沢(A)-2</v>
      </c>
      <c r="H81" s="113" t="str">
        <f t="shared" si="4"/>
        <v>群馬県甘楽郡南牧村大字檜沢字沢</v>
      </c>
      <c r="I81" s="109" t="str">
        <f t="shared" si="4"/>
        <v>別図のとおり</v>
      </c>
      <c r="J81" s="121" t="str">
        <f t="shared" si="4"/>
        <v>急傾斜地の崩壊</v>
      </c>
      <c r="L81" t="s">
        <v>1293</v>
      </c>
      <c r="M81" s="218"/>
      <c r="N81" s="218"/>
      <c r="O81" s="7"/>
      <c r="P81" s="7"/>
      <c r="R81" s="7"/>
    </row>
    <row r="82" spans="1:18" x14ac:dyDescent="0.15">
      <c r="A82" s="127" t="s">
        <v>596</v>
      </c>
      <c r="B82" s="113" t="s">
        <v>597</v>
      </c>
      <c r="C82" s="98" t="s">
        <v>593</v>
      </c>
      <c r="D82" s="98" t="s">
        <v>9</v>
      </c>
      <c r="E82" s="128" t="s">
        <v>55</v>
      </c>
      <c r="F82" s="120" t="str">
        <f t="shared" si="3"/>
        <v>k0679-1</v>
      </c>
      <c r="G82" s="109" t="str">
        <f t="shared" si="4"/>
        <v>沢(B)-1</v>
      </c>
      <c r="H82" s="113" t="str">
        <f t="shared" si="4"/>
        <v>群馬県甘楽郡南牧村大字檜沢字沢</v>
      </c>
      <c r="I82" s="109" t="str">
        <f t="shared" si="4"/>
        <v>別図のとおり</v>
      </c>
      <c r="J82" s="121" t="str">
        <f t="shared" si="4"/>
        <v>急傾斜地の崩壊</v>
      </c>
      <c r="L82" t="s">
        <v>1293</v>
      </c>
      <c r="M82" s="218"/>
      <c r="N82" s="218"/>
      <c r="O82" s="7"/>
      <c r="P82" s="7"/>
      <c r="R82" s="7"/>
    </row>
    <row r="83" spans="1:18" x14ac:dyDescent="0.15">
      <c r="A83" s="127" t="s">
        <v>598</v>
      </c>
      <c r="B83" s="113" t="s">
        <v>599</v>
      </c>
      <c r="C83" s="98" t="s">
        <v>593</v>
      </c>
      <c r="D83" s="98" t="s">
        <v>9</v>
      </c>
      <c r="E83" s="128" t="s">
        <v>55</v>
      </c>
      <c r="F83" s="120" t="str">
        <f t="shared" si="3"/>
        <v>k0679-2</v>
      </c>
      <c r="G83" s="109" t="str">
        <f t="shared" si="4"/>
        <v>沢(B)-2</v>
      </c>
      <c r="H83" s="113" t="str">
        <f t="shared" si="4"/>
        <v>群馬県甘楽郡南牧村大字檜沢字沢</v>
      </c>
      <c r="I83" s="109" t="str">
        <f t="shared" si="4"/>
        <v>別図のとおり</v>
      </c>
      <c r="J83" s="121" t="str">
        <f t="shared" si="4"/>
        <v>急傾斜地の崩壊</v>
      </c>
      <c r="L83" t="s">
        <v>1293</v>
      </c>
      <c r="M83" s="218"/>
      <c r="N83" s="218"/>
      <c r="O83" s="7"/>
      <c r="P83" s="7"/>
      <c r="R83" s="7"/>
    </row>
    <row r="84" spans="1:18" x14ac:dyDescent="0.15">
      <c r="A84" s="127" t="s">
        <v>600</v>
      </c>
      <c r="B84" s="104" t="s">
        <v>601</v>
      </c>
      <c r="C84" s="98" t="s">
        <v>593</v>
      </c>
      <c r="D84" s="98" t="s">
        <v>9</v>
      </c>
      <c r="E84" s="128" t="s">
        <v>55</v>
      </c>
      <c r="F84" s="120" t="str">
        <f t="shared" si="3"/>
        <v>k0680</v>
      </c>
      <c r="G84" s="109" t="str">
        <f t="shared" si="4"/>
        <v>沢(C)</v>
      </c>
      <c r="H84" s="113" t="str">
        <f t="shared" si="4"/>
        <v>群馬県甘楽郡南牧村大字檜沢字沢</v>
      </c>
      <c r="I84" s="109" t="str">
        <f t="shared" si="4"/>
        <v>別図のとおり</v>
      </c>
      <c r="J84" s="121" t="str">
        <f t="shared" si="4"/>
        <v>急傾斜地の崩壊</v>
      </c>
      <c r="L84" t="s">
        <v>1293</v>
      </c>
      <c r="M84" s="218"/>
      <c r="N84" s="218"/>
      <c r="O84" s="7"/>
      <c r="P84" s="7"/>
      <c r="R84" s="7"/>
    </row>
    <row r="85" spans="1:18" s="13" customFormat="1" x14ac:dyDescent="0.15">
      <c r="A85" s="127" t="s">
        <v>602</v>
      </c>
      <c r="B85" s="105" t="s">
        <v>603</v>
      </c>
      <c r="C85" s="98" t="s">
        <v>604</v>
      </c>
      <c r="D85" s="98" t="s">
        <v>9</v>
      </c>
      <c r="E85" s="128" t="s">
        <v>55</v>
      </c>
      <c r="F85" s="120" t="str">
        <f t="shared" si="3"/>
        <v>k0681</v>
      </c>
      <c r="G85" s="109" t="str">
        <f t="shared" si="4"/>
        <v>大倉</v>
      </c>
      <c r="H85" s="113" t="str">
        <f t="shared" si="4"/>
        <v>群馬県甘楽郡南牧村大字檜沢字大倉平</v>
      </c>
      <c r="I85" s="109" t="str">
        <f t="shared" si="4"/>
        <v>別図のとおり</v>
      </c>
      <c r="J85" s="121" t="str">
        <f t="shared" si="4"/>
        <v>急傾斜地の崩壊</v>
      </c>
      <c r="L85" t="s">
        <v>1293</v>
      </c>
      <c r="M85" s="218"/>
      <c r="N85" s="218"/>
      <c r="O85" s="7"/>
      <c r="P85" s="7"/>
      <c r="R85" s="7"/>
    </row>
    <row r="86" spans="1:18" x14ac:dyDescent="0.15">
      <c r="A86" s="127" t="s">
        <v>605</v>
      </c>
      <c r="B86" s="105" t="s">
        <v>606</v>
      </c>
      <c r="C86" s="98" t="s">
        <v>607</v>
      </c>
      <c r="D86" s="98" t="s">
        <v>9</v>
      </c>
      <c r="E86" s="128" t="s">
        <v>55</v>
      </c>
      <c r="F86" s="120" t="str">
        <f t="shared" si="3"/>
        <v>k0682</v>
      </c>
      <c r="G86" s="109" t="str">
        <f t="shared" si="4"/>
        <v>幕岩</v>
      </c>
      <c r="H86" s="113" t="str">
        <f t="shared" si="4"/>
        <v>群馬県甘楽郡南牧村大字檜沢字幕岩</v>
      </c>
      <c r="I86" s="109" t="str">
        <f t="shared" si="4"/>
        <v>別図のとおり</v>
      </c>
      <c r="J86" s="121" t="str">
        <f t="shared" si="4"/>
        <v>急傾斜地の崩壊</v>
      </c>
      <c r="L86" t="s">
        <v>1293</v>
      </c>
      <c r="M86" s="218"/>
      <c r="N86" s="218"/>
      <c r="O86" s="7"/>
      <c r="P86" s="7"/>
      <c r="R86" s="7"/>
    </row>
    <row r="87" spans="1:18" x14ac:dyDescent="0.15">
      <c r="A87" s="129" t="s">
        <v>608</v>
      </c>
      <c r="B87" s="105" t="s">
        <v>609</v>
      </c>
      <c r="C87" s="98" t="s">
        <v>610</v>
      </c>
      <c r="D87" s="98" t="s">
        <v>9</v>
      </c>
      <c r="E87" s="128" t="s">
        <v>55</v>
      </c>
      <c r="F87" s="120" t="str">
        <f t="shared" si="3"/>
        <v>k0683-1</v>
      </c>
      <c r="G87" s="109" t="str">
        <f t="shared" si="4"/>
        <v>根草-1</v>
      </c>
      <c r="H87" s="113" t="str">
        <f t="shared" si="4"/>
        <v>群馬県甘楽郡南牧村大字檜沢字根草</v>
      </c>
      <c r="I87" s="109" t="str">
        <f t="shared" si="4"/>
        <v>別図のとおり</v>
      </c>
      <c r="J87" s="121" t="str">
        <f t="shared" si="4"/>
        <v>急傾斜地の崩壊</v>
      </c>
      <c r="L87" t="s">
        <v>1293</v>
      </c>
      <c r="M87" s="218"/>
      <c r="N87" s="218"/>
      <c r="O87" s="7"/>
      <c r="P87" s="7"/>
      <c r="R87" s="7"/>
    </row>
    <row r="88" spans="1:18" x14ac:dyDescent="0.15">
      <c r="A88" s="127" t="s">
        <v>611</v>
      </c>
      <c r="B88" s="104" t="s">
        <v>612</v>
      </c>
      <c r="C88" s="98" t="s">
        <v>610</v>
      </c>
      <c r="D88" s="98" t="s">
        <v>9</v>
      </c>
      <c r="E88" s="128" t="s">
        <v>55</v>
      </c>
      <c r="F88" s="120" t="str">
        <f t="shared" si="3"/>
        <v>k0683-2</v>
      </c>
      <c r="G88" s="109" t="str">
        <f t="shared" si="4"/>
        <v>根草-2</v>
      </c>
      <c r="H88" s="113" t="str">
        <f t="shared" si="4"/>
        <v>群馬県甘楽郡南牧村大字檜沢字根草</v>
      </c>
      <c r="I88" s="109" t="str">
        <f t="shared" si="4"/>
        <v>別図のとおり</v>
      </c>
      <c r="J88" s="121" t="str">
        <f t="shared" si="4"/>
        <v>急傾斜地の崩壊</v>
      </c>
      <c r="L88" t="s">
        <v>1293</v>
      </c>
      <c r="M88" s="218"/>
      <c r="N88" s="218"/>
      <c r="O88" s="7"/>
      <c r="P88" s="7"/>
      <c r="R88" s="7"/>
    </row>
    <row r="89" spans="1:18" x14ac:dyDescent="0.15">
      <c r="A89" s="129" t="s">
        <v>613</v>
      </c>
      <c r="B89" s="105" t="s">
        <v>614</v>
      </c>
      <c r="C89" s="98" t="s">
        <v>615</v>
      </c>
      <c r="D89" s="98" t="s">
        <v>9</v>
      </c>
      <c r="E89" s="128" t="s">
        <v>55</v>
      </c>
      <c r="F89" s="120" t="str">
        <f t="shared" si="3"/>
        <v>k0684-1</v>
      </c>
      <c r="G89" s="109" t="str">
        <f t="shared" si="4"/>
        <v>千原-1</v>
      </c>
      <c r="H89" s="113" t="str">
        <f t="shared" si="4"/>
        <v>群馬県甘楽郡南牧村大字千原</v>
      </c>
      <c r="I89" s="109" t="str">
        <f t="shared" si="4"/>
        <v>別図のとおり</v>
      </c>
      <c r="J89" s="121" t="str">
        <f t="shared" si="4"/>
        <v>急傾斜地の崩壊</v>
      </c>
      <c r="L89" t="s">
        <v>1293</v>
      </c>
      <c r="M89" s="218"/>
      <c r="N89" s="218"/>
      <c r="O89" s="7"/>
      <c r="P89" s="7"/>
      <c r="R89" s="7"/>
    </row>
    <row r="90" spans="1:18" x14ac:dyDescent="0.15">
      <c r="A90" s="129" t="s">
        <v>616</v>
      </c>
      <c r="B90" s="105" t="s">
        <v>617</v>
      </c>
      <c r="C90" s="98" t="s">
        <v>615</v>
      </c>
      <c r="D90" s="98" t="s">
        <v>9</v>
      </c>
      <c r="E90" s="128" t="s">
        <v>55</v>
      </c>
      <c r="F90" s="120" t="str">
        <f t="shared" si="3"/>
        <v>k0684-2</v>
      </c>
      <c r="G90" s="109" t="str">
        <f t="shared" si="4"/>
        <v>千原-2</v>
      </c>
      <c r="H90" s="113" t="str">
        <f t="shared" si="4"/>
        <v>群馬県甘楽郡南牧村大字千原</v>
      </c>
      <c r="I90" s="109" t="str">
        <f t="shared" si="4"/>
        <v>別図のとおり</v>
      </c>
      <c r="J90" s="121" t="str">
        <f t="shared" si="4"/>
        <v>急傾斜地の崩壊</v>
      </c>
      <c r="L90" t="s">
        <v>1293</v>
      </c>
      <c r="M90" s="218"/>
      <c r="N90" s="218"/>
      <c r="O90" s="7"/>
      <c r="P90" s="7"/>
      <c r="R90" s="7"/>
    </row>
    <row r="91" spans="1:18" s="13" customFormat="1" x14ac:dyDescent="0.15">
      <c r="A91" s="129" t="s">
        <v>618</v>
      </c>
      <c r="B91" s="105" t="s">
        <v>619</v>
      </c>
      <c r="C91" s="98" t="s">
        <v>615</v>
      </c>
      <c r="D91" s="98" t="s">
        <v>9</v>
      </c>
      <c r="E91" s="128" t="s">
        <v>55</v>
      </c>
      <c r="F91" s="120" t="str">
        <f t="shared" si="3"/>
        <v>k0684-3</v>
      </c>
      <c r="G91" s="109" t="str">
        <f t="shared" si="4"/>
        <v>千原-3</v>
      </c>
      <c r="H91" s="113" t="str">
        <f t="shared" si="4"/>
        <v>群馬県甘楽郡南牧村大字千原</v>
      </c>
      <c r="I91" s="109" t="str">
        <f t="shared" si="4"/>
        <v>別図のとおり</v>
      </c>
      <c r="J91" s="121" t="str">
        <f t="shared" si="4"/>
        <v>急傾斜地の崩壊</v>
      </c>
      <c r="L91" t="s">
        <v>1293</v>
      </c>
      <c r="M91" s="218"/>
      <c r="N91" s="218"/>
      <c r="O91" s="7"/>
      <c r="P91" s="7"/>
      <c r="R91" s="7"/>
    </row>
    <row r="92" spans="1:18" x14ac:dyDescent="0.15">
      <c r="A92" s="129" t="s">
        <v>620</v>
      </c>
      <c r="B92" s="105" t="s">
        <v>621</v>
      </c>
      <c r="C92" s="98" t="s">
        <v>622</v>
      </c>
      <c r="D92" s="98" t="s">
        <v>9</v>
      </c>
      <c r="E92" s="128" t="s">
        <v>55</v>
      </c>
      <c r="F92" s="120" t="str">
        <f t="shared" si="3"/>
        <v>k0685</v>
      </c>
      <c r="G92" s="109" t="str">
        <f t="shared" si="4"/>
        <v>上高原</v>
      </c>
      <c r="H92" s="113" t="str">
        <f t="shared" si="4"/>
        <v>群馬県甘楽郡南牧村大字大塩沢</v>
      </c>
      <c r="I92" s="109" t="str">
        <f t="shared" si="4"/>
        <v>別図のとおり</v>
      </c>
      <c r="J92" s="121" t="str">
        <f t="shared" si="4"/>
        <v>急傾斜地の崩壊</v>
      </c>
      <c r="L92" t="s">
        <v>1293</v>
      </c>
      <c r="M92" s="218"/>
      <c r="N92" s="218"/>
      <c r="O92" s="7"/>
      <c r="P92" s="7"/>
      <c r="R92" s="7"/>
    </row>
    <row r="93" spans="1:18" x14ac:dyDescent="0.15">
      <c r="A93" s="129" t="s">
        <v>623</v>
      </c>
      <c r="B93" s="105" t="s">
        <v>624</v>
      </c>
      <c r="C93" s="98" t="s">
        <v>622</v>
      </c>
      <c r="D93" s="98" t="s">
        <v>9</v>
      </c>
      <c r="E93" s="128" t="s">
        <v>55</v>
      </c>
      <c r="F93" s="120" t="str">
        <f t="shared" si="3"/>
        <v>k0686</v>
      </c>
      <c r="G93" s="109" t="str">
        <f t="shared" si="4"/>
        <v>下高原3</v>
      </c>
      <c r="H93" s="113" t="str">
        <f t="shared" si="4"/>
        <v>群馬県甘楽郡南牧村大字大塩沢</v>
      </c>
      <c r="I93" s="109" t="str">
        <f t="shared" si="4"/>
        <v>別図のとおり</v>
      </c>
      <c r="J93" s="121" t="str">
        <f t="shared" si="4"/>
        <v>急傾斜地の崩壊</v>
      </c>
      <c r="L93" t="s">
        <v>1293</v>
      </c>
      <c r="M93" s="218"/>
      <c r="N93" s="218"/>
      <c r="O93" s="7"/>
      <c r="P93" s="7"/>
      <c r="R93" s="7"/>
    </row>
    <row r="94" spans="1:18" x14ac:dyDescent="0.15">
      <c r="A94" s="129" t="s">
        <v>625</v>
      </c>
      <c r="B94" s="105" t="s">
        <v>626</v>
      </c>
      <c r="C94" s="98" t="s">
        <v>622</v>
      </c>
      <c r="D94" s="98" t="s">
        <v>9</v>
      </c>
      <c r="E94" s="128" t="s">
        <v>55</v>
      </c>
      <c r="F94" s="120" t="str">
        <f t="shared" si="3"/>
        <v>k0687-1</v>
      </c>
      <c r="G94" s="109" t="str">
        <f t="shared" si="4"/>
        <v>黒滝-1</v>
      </c>
      <c r="H94" s="113" t="str">
        <f t="shared" si="4"/>
        <v>群馬県甘楽郡南牧村大字大塩沢</v>
      </c>
      <c r="I94" s="109" t="str">
        <f t="shared" si="4"/>
        <v>別図のとおり</v>
      </c>
      <c r="J94" s="121" t="str">
        <f t="shared" si="4"/>
        <v>急傾斜地の崩壊</v>
      </c>
      <c r="L94" t="s">
        <v>1293</v>
      </c>
      <c r="M94" s="218"/>
      <c r="N94" s="218"/>
      <c r="O94" s="7"/>
      <c r="P94" s="7"/>
      <c r="R94" s="7"/>
    </row>
    <row r="95" spans="1:18" x14ac:dyDescent="0.15">
      <c r="A95" s="129" t="s">
        <v>627</v>
      </c>
      <c r="B95" s="105" t="s">
        <v>628</v>
      </c>
      <c r="C95" s="98" t="s">
        <v>622</v>
      </c>
      <c r="D95" s="98" t="s">
        <v>9</v>
      </c>
      <c r="E95" s="128" t="s">
        <v>55</v>
      </c>
      <c r="F95" s="120" t="str">
        <f t="shared" si="3"/>
        <v>k0687-2</v>
      </c>
      <c r="G95" s="109" t="str">
        <f t="shared" si="4"/>
        <v>黒滝-2</v>
      </c>
      <c r="H95" s="113" t="str">
        <f t="shared" si="4"/>
        <v>群馬県甘楽郡南牧村大字大塩沢</v>
      </c>
      <c r="I95" s="109" t="str">
        <f t="shared" si="4"/>
        <v>別図のとおり</v>
      </c>
      <c r="J95" s="121" t="str">
        <f t="shared" si="4"/>
        <v>急傾斜地の崩壊</v>
      </c>
      <c r="L95" t="s">
        <v>1293</v>
      </c>
      <c r="M95" s="218"/>
      <c r="N95" s="218"/>
      <c r="O95" s="7"/>
      <c r="P95" s="7"/>
      <c r="R95" s="7"/>
    </row>
    <row r="96" spans="1:18" s="13" customFormat="1" x14ac:dyDescent="0.15">
      <c r="A96" s="129" t="s">
        <v>629</v>
      </c>
      <c r="B96" s="105" t="s">
        <v>630</v>
      </c>
      <c r="C96" s="98" t="s">
        <v>622</v>
      </c>
      <c r="D96" s="98" t="s">
        <v>9</v>
      </c>
      <c r="E96" s="128" t="s">
        <v>55</v>
      </c>
      <c r="F96" s="120" t="str">
        <f t="shared" si="3"/>
        <v>k0688</v>
      </c>
      <c r="G96" s="109" t="str">
        <f t="shared" si="4"/>
        <v>小塩沢</v>
      </c>
      <c r="H96" s="113" t="str">
        <f t="shared" si="4"/>
        <v>群馬県甘楽郡南牧村大字大塩沢</v>
      </c>
      <c r="I96" s="109" t="str">
        <f t="shared" si="4"/>
        <v>別図のとおり</v>
      </c>
      <c r="J96" s="121" t="str">
        <f t="shared" si="4"/>
        <v>急傾斜地の崩壊</v>
      </c>
      <c r="L96" t="s">
        <v>1293</v>
      </c>
      <c r="M96" s="218"/>
      <c r="N96" s="218"/>
      <c r="O96" s="7"/>
      <c r="P96" s="7"/>
      <c r="R96" s="7"/>
    </row>
    <row r="97" spans="1:18" x14ac:dyDescent="0.15">
      <c r="A97" s="129" t="s">
        <v>631</v>
      </c>
      <c r="B97" s="105" t="s">
        <v>632</v>
      </c>
      <c r="C97" s="98" t="s">
        <v>633</v>
      </c>
      <c r="D97" s="98" t="s">
        <v>9</v>
      </c>
      <c r="E97" s="128" t="s">
        <v>55</v>
      </c>
      <c r="F97" s="120" t="str">
        <f t="shared" si="3"/>
        <v>k0689</v>
      </c>
      <c r="G97" s="109" t="str">
        <f t="shared" si="4"/>
        <v>日向</v>
      </c>
      <c r="H97" s="113" t="str">
        <f t="shared" si="4"/>
        <v>群馬県甘楽郡南牧村大字小沢</v>
      </c>
      <c r="I97" s="109" t="str">
        <f t="shared" si="4"/>
        <v>別図のとおり</v>
      </c>
      <c r="J97" s="121" t="str">
        <f t="shared" si="4"/>
        <v>急傾斜地の崩壊</v>
      </c>
      <c r="L97" t="s">
        <v>1293</v>
      </c>
      <c r="M97" s="218"/>
      <c r="N97" s="218"/>
      <c r="O97" s="7"/>
      <c r="P97" s="7"/>
      <c r="R97" s="7"/>
    </row>
    <row r="98" spans="1:18" s="13" customFormat="1" x14ac:dyDescent="0.15">
      <c r="A98" s="129" t="s">
        <v>634</v>
      </c>
      <c r="B98" s="105" t="s">
        <v>1274</v>
      </c>
      <c r="C98" s="98" t="s">
        <v>633</v>
      </c>
      <c r="D98" s="98" t="s">
        <v>9</v>
      </c>
      <c r="E98" s="128" t="s">
        <v>55</v>
      </c>
      <c r="F98" s="120" t="str">
        <f t="shared" si="3"/>
        <v>k0690</v>
      </c>
      <c r="G98" s="109" t="str">
        <f t="shared" si="4"/>
        <v>野々上</v>
      </c>
      <c r="H98" s="113" t="str">
        <f t="shared" si="4"/>
        <v>群馬県甘楽郡南牧村大字小沢</v>
      </c>
      <c r="I98" s="109" t="str">
        <f t="shared" si="4"/>
        <v>別図のとおり</v>
      </c>
      <c r="J98" s="121" t="str">
        <f t="shared" si="4"/>
        <v>急傾斜地の崩壊</v>
      </c>
      <c r="L98" t="s">
        <v>1293</v>
      </c>
      <c r="M98" s="218"/>
      <c r="N98" s="218"/>
      <c r="O98" s="7"/>
      <c r="P98" s="7"/>
      <c r="R98" s="7"/>
    </row>
    <row r="99" spans="1:18" s="13" customFormat="1" x14ac:dyDescent="0.15">
      <c r="A99" s="129" t="s">
        <v>636</v>
      </c>
      <c r="B99" s="105" t="s">
        <v>637</v>
      </c>
      <c r="C99" s="98" t="s">
        <v>633</v>
      </c>
      <c r="D99" s="98" t="s">
        <v>9</v>
      </c>
      <c r="E99" s="128" t="s">
        <v>55</v>
      </c>
      <c r="F99" s="120" t="str">
        <f t="shared" si="3"/>
        <v>k0691</v>
      </c>
      <c r="G99" s="109" t="str">
        <f t="shared" si="4"/>
        <v>小沢峯</v>
      </c>
      <c r="H99" s="113" t="str">
        <f t="shared" si="4"/>
        <v>群馬県甘楽郡南牧村大字小沢</v>
      </c>
      <c r="I99" s="109" t="str">
        <f t="shared" si="4"/>
        <v>別図のとおり</v>
      </c>
      <c r="J99" s="121" t="str">
        <f t="shared" si="4"/>
        <v>急傾斜地の崩壊</v>
      </c>
      <c r="L99" t="s">
        <v>1293</v>
      </c>
      <c r="M99" s="218"/>
      <c r="N99" s="218"/>
      <c r="O99" s="7"/>
      <c r="P99" s="7"/>
      <c r="R99" s="7"/>
    </row>
    <row r="100" spans="1:18" s="13" customFormat="1" x14ac:dyDescent="0.15">
      <c r="A100" s="129" t="s">
        <v>638</v>
      </c>
      <c r="B100" s="105" t="s">
        <v>639</v>
      </c>
      <c r="C100" s="98" t="s">
        <v>633</v>
      </c>
      <c r="D100" s="98" t="s">
        <v>9</v>
      </c>
      <c r="E100" s="128" t="s">
        <v>55</v>
      </c>
      <c r="F100" s="120" t="str">
        <f t="shared" si="3"/>
        <v>k0692</v>
      </c>
      <c r="G100" s="109" t="str">
        <f t="shared" si="4"/>
        <v>上叶屋</v>
      </c>
      <c r="H100" s="113" t="str">
        <f t="shared" si="4"/>
        <v>群馬県甘楽郡南牧村大字小沢</v>
      </c>
      <c r="I100" s="109" t="str">
        <f t="shared" si="4"/>
        <v>別図のとおり</v>
      </c>
      <c r="J100" s="121" t="str">
        <f t="shared" si="4"/>
        <v>急傾斜地の崩壊</v>
      </c>
      <c r="L100" t="s">
        <v>1293</v>
      </c>
      <c r="M100" s="218"/>
      <c r="N100" s="218"/>
      <c r="O100" s="7"/>
      <c r="P100" s="7"/>
      <c r="R100" s="7"/>
    </row>
    <row r="101" spans="1:18" x14ac:dyDescent="0.15">
      <c r="A101" s="127" t="s">
        <v>640</v>
      </c>
      <c r="B101" s="105" t="s">
        <v>641</v>
      </c>
      <c r="C101" s="98" t="s">
        <v>633</v>
      </c>
      <c r="D101" s="98" t="s">
        <v>9</v>
      </c>
      <c r="E101" s="128" t="s">
        <v>55</v>
      </c>
      <c r="F101" s="120" t="str">
        <f t="shared" si="3"/>
        <v>k0693</v>
      </c>
      <c r="G101" s="109" t="str">
        <f t="shared" si="4"/>
        <v>下叶屋</v>
      </c>
      <c r="H101" s="113" t="str">
        <f t="shared" si="4"/>
        <v>群馬県甘楽郡南牧村大字小沢</v>
      </c>
      <c r="I101" s="109" t="str">
        <f t="shared" si="4"/>
        <v>別図のとおり</v>
      </c>
      <c r="J101" s="121" t="str">
        <f t="shared" si="4"/>
        <v>急傾斜地の崩壊</v>
      </c>
      <c r="L101" t="s">
        <v>1293</v>
      </c>
      <c r="M101" s="218"/>
      <c r="N101" s="218"/>
      <c r="O101" s="7"/>
      <c r="P101" s="7"/>
      <c r="R101" s="7"/>
    </row>
    <row r="102" spans="1:18" x14ac:dyDescent="0.15">
      <c r="A102" s="127" t="s">
        <v>642</v>
      </c>
      <c r="B102" s="105" t="s">
        <v>643</v>
      </c>
      <c r="C102" s="98" t="s">
        <v>644</v>
      </c>
      <c r="D102" s="98" t="s">
        <v>9</v>
      </c>
      <c r="E102" s="128" t="s">
        <v>55</v>
      </c>
      <c r="F102" s="120" t="str">
        <f t="shared" si="3"/>
        <v>k0694-1</v>
      </c>
      <c r="G102" s="109" t="str">
        <f t="shared" si="4"/>
        <v>西向-1</v>
      </c>
      <c r="H102" s="113" t="str">
        <f t="shared" si="4"/>
        <v>群馬県甘楽郡南牧村大字羽沢字西向</v>
      </c>
      <c r="I102" s="109" t="str">
        <f t="shared" si="4"/>
        <v>別図のとおり</v>
      </c>
      <c r="J102" s="121" t="str">
        <f t="shared" si="4"/>
        <v>急傾斜地の崩壊</v>
      </c>
      <c r="L102" t="s">
        <v>1293</v>
      </c>
      <c r="M102" s="218"/>
      <c r="N102" s="218"/>
      <c r="O102" s="7"/>
      <c r="P102" s="7"/>
      <c r="R102" s="7"/>
    </row>
    <row r="103" spans="1:18" x14ac:dyDescent="0.15">
      <c r="A103" s="129" t="s">
        <v>645</v>
      </c>
      <c r="B103" s="105" t="s">
        <v>646</v>
      </c>
      <c r="C103" s="98" t="s">
        <v>644</v>
      </c>
      <c r="D103" s="98" t="s">
        <v>9</v>
      </c>
      <c r="E103" s="128" t="s">
        <v>55</v>
      </c>
      <c r="F103" s="120" t="str">
        <f t="shared" si="3"/>
        <v>k0694-2</v>
      </c>
      <c r="G103" s="109" t="str">
        <f t="shared" si="4"/>
        <v>西向-2</v>
      </c>
      <c r="H103" s="113" t="str">
        <f t="shared" si="4"/>
        <v>群馬県甘楽郡南牧村大字羽沢字西向</v>
      </c>
      <c r="I103" s="109" t="str">
        <f t="shared" si="4"/>
        <v>別図のとおり</v>
      </c>
      <c r="J103" s="121" t="str">
        <f t="shared" si="4"/>
        <v>急傾斜地の崩壊</v>
      </c>
      <c r="L103" t="s">
        <v>1293</v>
      </c>
      <c r="M103" s="218"/>
      <c r="N103" s="218"/>
      <c r="O103" s="7"/>
      <c r="P103" s="7"/>
      <c r="R103" s="7"/>
    </row>
    <row r="104" spans="1:18" s="13" customFormat="1" x14ac:dyDescent="0.15">
      <c r="A104" s="129" t="s">
        <v>647</v>
      </c>
      <c r="B104" s="105" t="s">
        <v>648</v>
      </c>
      <c r="C104" s="98" t="s">
        <v>622</v>
      </c>
      <c r="D104" s="98" t="s">
        <v>9</v>
      </c>
      <c r="E104" s="128" t="s">
        <v>55</v>
      </c>
      <c r="F104" s="120" t="str">
        <f t="shared" si="3"/>
        <v>k0695</v>
      </c>
      <c r="G104" s="109" t="str">
        <f t="shared" si="4"/>
        <v>小塩沢4</v>
      </c>
      <c r="H104" s="113" t="str">
        <f t="shared" si="4"/>
        <v>群馬県甘楽郡南牧村大字大塩沢</v>
      </c>
      <c r="I104" s="109" t="str">
        <f t="shared" si="4"/>
        <v>別図のとおり</v>
      </c>
      <c r="J104" s="121" t="str">
        <f t="shared" si="4"/>
        <v>急傾斜地の崩壊</v>
      </c>
      <c r="L104" t="s">
        <v>1293</v>
      </c>
      <c r="M104" s="218"/>
      <c r="N104" s="218"/>
      <c r="O104" s="7"/>
      <c r="P104" s="7"/>
      <c r="R104" s="7"/>
    </row>
    <row r="105" spans="1:18" s="13" customFormat="1" x14ac:dyDescent="0.15">
      <c r="A105" s="129" t="s">
        <v>649</v>
      </c>
      <c r="B105" s="105" t="s">
        <v>650</v>
      </c>
      <c r="C105" s="98" t="s">
        <v>622</v>
      </c>
      <c r="D105" s="98" t="s">
        <v>9</v>
      </c>
      <c r="E105" s="128" t="s">
        <v>55</v>
      </c>
      <c r="F105" s="120" t="str">
        <f t="shared" si="3"/>
        <v>k0696-1</v>
      </c>
      <c r="G105" s="109" t="str">
        <f t="shared" si="4"/>
        <v>小塩沢7-1</v>
      </c>
      <c r="H105" s="113" t="str">
        <f t="shared" si="4"/>
        <v>群馬県甘楽郡南牧村大字大塩沢</v>
      </c>
      <c r="I105" s="109" t="str">
        <f t="shared" si="4"/>
        <v>別図のとおり</v>
      </c>
      <c r="J105" s="121" t="str">
        <f t="shared" si="4"/>
        <v>急傾斜地の崩壊</v>
      </c>
      <c r="L105" t="s">
        <v>1293</v>
      </c>
      <c r="M105" s="218"/>
      <c r="N105" s="218"/>
      <c r="O105" s="7"/>
      <c r="P105" s="7"/>
      <c r="R105" s="7"/>
    </row>
    <row r="106" spans="1:18" x14ac:dyDescent="0.15">
      <c r="A106" s="129" t="s">
        <v>651</v>
      </c>
      <c r="B106" s="105" t="s">
        <v>652</v>
      </c>
      <c r="C106" s="98" t="s">
        <v>622</v>
      </c>
      <c r="D106" s="98" t="s">
        <v>9</v>
      </c>
      <c r="E106" s="128" t="s">
        <v>55</v>
      </c>
      <c r="F106" s="120" t="str">
        <f t="shared" si="3"/>
        <v>k0696-2</v>
      </c>
      <c r="G106" s="109" t="str">
        <f t="shared" si="4"/>
        <v>小塩沢7-2</v>
      </c>
      <c r="H106" s="113" t="str">
        <f t="shared" si="4"/>
        <v>群馬県甘楽郡南牧村大字大塩沢</v>
      </c>
      <c r="I106" s="109" t="str">
        <f t="shared" si="4"/>
        <v>別図のとおり</v>
      </c>
      <c r="J106" s="121" t="str">
        <f t="shared" si="4"/>
        <v>急傾斜地の崩壊</v>
      </c>
      <c r="L106" t="s">
        <v>1293</v>
      </c>
      <c r="M106" s="218"/>
      <c r="N106" s="218"/>
      <c r="O106" s="7"/>
      <c r="P106" s="7"/>
      <c r="R106" s="7"/>
    </row>
    <row r="107" spans="1:18" x14ac:dyDescent="0.15">
      <c r="A107" s="129" t="s">
        <v>653</v>
      </c>
      <c r="B107" s="105" t="s">
        <v>1275</v>
      </c>
      <c r="C107" s="98" t="s">
        <v>633</v>
      </c>
      <c r="D107" s="98" t="s">
        <v>9</v>
      </c>
      <c r="E107" s="128" t="s">
        <v>55</v>
      </c>
      <c r="F107" s="120" t="str">
        <f t="shared" si="3"/>
        <v>k0697-1</v>
      </c>
      <c r="G107" s="109" t="str">
        <f t="shared" si="4"/>
        <v>日向5</v>
      </c>
      <c r="H107" s="113" t="str">
        <f t="shared" si="4"/>
        <v>群馬県甘楽郡南牧村大字小沢</v>
      </c>
      <c r="I107" s="109" t="str">
        <f t="shared" si="4"/>
        <v>別図のとおり</v>
      </c>
      <c r="J107" s="121" t="str">
        <f t="shared" si="4"/>
        <v>急傾斜地の崩壊</v>
      </c>
      <c r="L107" t="s">
        <v>1293</v>
      </c>
      <c r="M107" s="218"/>
      <c r="N107" s="218"/>
      <c r="O107" s="7"/>
      <c r="P107" s="7"/>
      <c r="R107" s="7"/>
    </row>
    <row r="108" spans="1:18" x14ac:dyDescent="0.15">
      <c r="A108" s="129" t="s">
        <v>655</v>
      </c>
      <c r="B108" s="105" t="s">
        <v>656</v>
      </c>
      <c r="C108" s="98" t="s">
        <v>633</v>
      </c>
      <c r="D108" s="98" t="s">
        <v>9</v>
      </c>
      <c r="E108" s="128" t="s">
        <v>55</v>
      </c>
      <c r="F108" s="120" t="str">
        <f t="shared" si="3"/>
        <v>k0697-2</v>
      </c>
      <c r="G108" s="109" t="str">
        <f t="shared" si="4"/>
        <v>野々上3-2</v>
      </c>
      <c r="H108" s="113" t="str">
        <f t="shared" si="4"/>
        <v>群馬県甘楽郡南牧村大字小沢</v>
      </c>
      <c r="I108" s="109" t="str">
        <f t="shared" si="4"/>
        <v>別図のとおり</v>
      </c>
      <c r="J108" s="121" t="str">
        <f t="shared" si="4"/>
        <v>急傾斜地の崩壊</v>
      </c>
      <c r="L108" t="s">
        <v>1293</v>
      </c>
      <c r="M108" s="218"/>
      <c r="N108" s="218"/>
      <c r="O108" s="7"/>
      <c r="P108" s="7"/>
      <c r="R108" s="7"/>
    </row>
    <row r="109" spans="1:18" x14ac:dyDescent="0.15">
      <c r="A109" s="129" t="s">
        <v>657</v>
      </c>
      <c r="B109" s="105" t="s">
        <v>658</v>
      </c>
      <c r="C109" s="98" t="s">
        <v>622</v>
      </c>
      <c r="D109" s="98" t="s">
        <v>9</v>
      </c>
      <c r="E109" s="128" t="s">
        <v>55</v>
      </c>
      <c r="F109" s="120" t="str">
        <f t="shared" si="3"/>
        <v>k0698</v>
      </c>
      <c r="G109" s="109" t="str">
        <f t="shared" si="4"/>
        <v>大久保2</v>
      </c>
      <c r="H109" s="113" t="str">
        <f t="shared" si="4"/>
        <v>群馬県甘楽郡南牧村大字大塩沢</v>
      </c>
      <c r="I109" s="109" t="str">
        <f t="shared" si="4"/>
        <v>別図のとおり</v>
      </c>
      <c r="J109" s="121" t="str">
        <f t="shared" si="4"/>
        <v>急傾斜地の崩壊</v>
      </c>
      <c r="L109" t="s">
        <v>1293</v>
      </c>
      <c r="M109" s="218"/>
      <c r="N109" s="218"/>
      <c r="O109" s="7"/>
      <c r="P109" s="7"/>
      <c r="R109" s="7"/>
    </row>
    <row r="110" spans="1:18" s="13" customFormat="1" x14ac:dyDescent="0.15">
      <c r="A110" s="129" t="s">
        <v>659</v>
      </c>
      <c r="B110" s="105" t="s">
        <v>660</v>
      </c>
      <c r="C110" s="98" t="s">
        <v>622</v>
      </c>
      <c r="D110" s="98" t="s">
        <v>9</v>
      </c>
      <c r="E110" s="128" t="s">
        <v>55</v>
      </c>
      <c r="F110" s="120" t="str">
        <f t="shared" si="3"/>
        <v>k0699</v>
      </c>
      <c r="G110" s="109" t="str">
        <f t="shared" si="4"/>
        <v>大久保5</v>
      </c>
      <c r="H110" s="113" t="str">
        <f t="shared" si="4"/>
        <v>群馬県甘楽郡南牧村大字大塩沢</v>
      </c>
      <c r="I110" s="109" t="str">
        <f t="shared" si="4"/>
        <v>別図のとおり</v>
      </c>
      <c r="J110" s="121" t="str">
        <f t="shared" si="4"/>
        <v>急傾斜地の崩壊</v>
      </c>
      <c r="L110" t="s">
        <v>1293</v>
      </c>
      <c r="M110" s="218"/>
      <c r="N110" s="218"/>
      <c r="O110" s="7"/>
      <c r="P110" s="7"/>
      <c r="R110" s="7"/>
    </row>
    <row r="111" spans="1:18" x14ac:dyDescent="0.15">
      <c r="A111" s="129" t="s">
        <v>661</v>
      </c>
      <c r="B111" s="105" t="s">
        <v>662</v>
      </c>
      <c r="C111" s="98" t="s">
        <v>663</v>
      </c>
      <c r="D111" s="98" t="s">
        <v>9</v>
      </c>
      <c r="E111" s="128" t="s">
        <v>55</v>
      </c>
      <c r="F111" s="120" t="str">
        <f t="shared" si="3"/>
        <v>k0700-1</v>
      </c>
      <c r="G111" s="109" t="str">
        <f t="shared" si="4"/>
        <v>下底瀬上1-1</v>
      </c>
      <c r="H111" s="113" t="str">
        <f t="shared" si="4"/>
        <v>群馬県甘楽郡南牧村大字六車字下底瀬</v>
      </c>
      <c r="I111" s="109" t="str">
        <f t="shared" si="4"/>
        <v>別図のとおり</v>
      </c>
      <c r="J111" s="121" t="str">
        <f t="shared" si="4"/>
        <v>急傾斜地の崩壊</v>
      </c>
      <c r="L111" t="s">
        <v>1293</v>
      </c>
      <c r="M111" s="218"/>
      <c r="N111" s="218"/>
      <c r="O111" s="7"/>
      <c r="P111" s="7"/>
      <c r="R111" s="7"/>
    </row>
    <row r="112" spans="1:18" s="94" customFormat="1" x14ac:dyDescent="0.15">
      <c r="A112" s="129" t="s">
        <v>664</v>
      </c>
      <c r="B112" s="105" t="s">
        <v>665</v>
      </c>
      <c r="C112" s="98" t="s">
        <v>663</v>
      </c>
      <c r="D112" s="98" t="s">
        <v>9</v>
      </c>
      <c r="E112" s="128" t="s">
        <v>55</v>
      </c>
      <c r="F112" s="120" t="str">
        <f t="shared" si="3"/>
        <v>k0700-2</v>
      </c>
      <c r="G112" s="109" t="str">
        <f t="shared" si="4"/>
        <v>下底瀬上1-2</v>
      </c>
      <c r="H112" s="113" t="str">
        <f t="shared" si="4"/>
        <v>群馬県甘楽郡南牧村大字六車字下底瀬</v>
      </c>
      <c r="I112" s="109" t="str">
        <f t="shared" si="4"/>
        <v>別図のとおり</v>
      </c>
      <c r="J112" s="121" t="str">
        <f t="shared" si="4"/>
        <v>急傾斜地の崩壊</v>
      </c>
      <c r="L112" t="s">
        <v>1293</v>
      </c>
      <c r="M112" s="220"/>
      <c r="N112" s="220"/>
      <c r="O112" s="189"/>
      <c r="P112" s="189"/>
      <c r="R112" s="189"/>
    </row>
    <row r="113" spans="1:18" s="94" customFormat="1" x14ac:dyDescent="0.15">
      <c r="A113" s="129" t="s">
        <v>666</v>
      </c>
      <c r="B113" s="105" t="s">
        <v>667</v>
      </c>
      <c r="C113" s="98" t="s">
        <v>663</v>
      </c>
      <c r="D113" s="98" t="s">
        <v>9</v>
      </c>
      <c r="E113" s="128" t="s">
        <v>55</v>
      </c>
      <c r="F113" s="120" t="str">
        <f t="shared" si="3"/>
        <v>k0701</v>
      </c>
      <c r="G113" s="109" t="str">
        <f t="shared" si="4"/>
        <v>下底瀬下2</v>
      </c>
      <c r="H113" s="113" t="str">
        <f t="shared" si="4"/>
        <v>群馬県甘楽郡南牧村大字六車字下底瀬</v>
      </c>
      <c r="I113" s="109" t="str">
        <f t="shared" si="4"/>
        <v>別図のとおり</v>
      </c>
      <c r="J113" s="121" t="str">
        <f t="shared" si="4"/>
        <v>急傾斜地の崩壊</v>
      </c>
      <c r="L113" t="s">
        <v>1293</v>
      </c>
      <c r="M113" s="220"/>
      <c r="N113" s="220"/>
      <c r="O113" s="189"/>
      <c r="P113" s="189"/>
      <c r="R113" s="189"/>
    </row>
    <row r="114" spans="1:18" x14ac:dyDescent="0.15">
      <c r="A114" s="129" t="s">
        <v>668</v>
      </c>
      <c r="B114" s="105" t="s">
        <v>669</v>
      </c>
      <c r="C114" s="98" t="s">
        <v>670</v>
      </c>
      <c r="D114" s="98" t="s">
        <v>9</v>
      </c>
      <c r="E114" s="128" t="s">
        <v>55</v>
      </c>
      <c r="F114" s="120" t="str">
        <f t="shared" si="3"/>
        <v>k0704</v>
      </c>
      <c r="G114" s="109" t="str">
        <f t="shared" si="4"/>
        <v>日影14</v>
      </c>
      <c r="H114" s="113" t="str">
        <f t="shared" si="4"/>
        <v>群馬県甘楽郡南牧村大字砥沢字日影</v>
      </c>
      <c r="I114" s="109" t="str">
        <f t="shared" si="4"/>
        <v>別図のとおり</v>
      </c>
      <c r="J114" s="121" t="str">
        <f t="shared" si="4"/>
        <v>急傾斜地の崩壊</v>
      </c>
      <c r="L114" t="s">
        <v>1293</v>
      </c>
      <c r="M114" s="218"/>
      <c r="N114" s="218"/>
      <c r="O114" s="7"/>
      <c r="P114" s="7"/>
      <c r="R114" s="7"/>
    </row>
    <row r="115" spans="1:18" x14ac:dyDescent="0.15">
      <c r="A115" s="129" t="s">
        <v>671</v>
      </c>
      <c r="B115" s="105" t="s">
        <v>672</v>
      </c>
      <c r="C115" s="98" t="s">
        <v>673</v>
      </c>
      <c r="D115" s="98" t="s">
        <v>9</v>
      </c>
      <c r="E115" s="128" t="s">
        <v>55</v>
      </c>
      <c r="F115" s="120" t="str">
        <f t="shared" si="3"/>
        <v>k0705</v>
      </c>
      <c r="G115" s="109" t="str">
        <f t="shared" si="4"/>
        <v>勧能4</v>
      </c>
      <c r="H115" s="113" t="str">
        <f t="shared" si="4"/>
        <v>群馬県甘楽郡南牧村大字勧能字勧能</v>
      </c>
      <c r="I115" s="109" t="str">
        <f t="shared" si="4"/>
        <v>別図のとおり</v>
      </c>
      <c r="J115" s="121" t="str">
        <f t="shared" si="4"/>
        <v>急傾斜地の崩壊</v>
      </c>
      <c r="L115" t="s">
        <v>1293</v>
      </c>
      <c r="M115" s="218"/>
      <c r="N115" s="218"/>
      <c r="O115" s="7"/>
      <c r="P115" s="7"/>
      <c r="R115" s="7"/>
    </row>
    <row r="116" spans="1:18" s="95" customFormat="1" x14ac:dyDescent="0.15">
      <c r="A116" s="129" t="s">
        <v>674</v>
      </c>
      <c r="B116" s="105" t="s">
        <v>675</v>
      </c>
      <c r="C116" s="98" t="s">
        <v>533</v>
      </c>
      <c r="D116" s="98" t="s">
        <v>9</v>
      </c>
      <c r="E116" s="128" t="s">
        <v>55</v>
      </c>
      <c r="F116" s="120" t="str">
        <f t="shared" si="3"/>
        <v>k0706</v>
      </c>
      <c r="G116" s="109" t="str">
        <f t="shared" si="4"/>
        <v>日向雨沢2</v>
      </c>
      <c r="H116" s="113" t="str">
        <f t="shared" si="4"/>
        <v>群馬県甘楽郡南牧村大字大日向字日向雨沢</v>
      </c>
      <c r="I116" s="109" t="str">
        <f t="shared" si="4"/>
        <v>別図のとおり</v>
      </c>
      <c r="J116" s="121" t="str">
        <f t="shared" si="4"/>
        <v>急傾斜地の崩壊</v>
      </c>
      <c r="L116" t="s">
        <v>1293</v>
      </c>
      <c r="M116" s="220"/>
      <c r="N116" s="220"/>
      <c r="O116" s="189"/>
      <c r="P116" s="189"/>
      <c r="R116" s="189"/>
    </row>
    <row r="117" spans="1:18" s="13" customFormat="1" x14ac:dyDescent="0.15">
      <c r="A117" s="129" t="s">
        <v>676</v>
      </c>
      <c r="B117" s="105" t="s">
        <v>677</v>
      </c>
      <c r="C117" s="98" t="s">
        <v>678</v>
      </c>
      <c r="D117" s="98" t="s">
        <v>9</v>
      </c>
      <c r="E117" s="128" t="s">
        <v>55</v>
      </c>
      <c r="F117" s="120" t="str">
        <f t="shared" si="3"/>
        <v>k0707</v>
      </c>
      <c r="G117" s="109" t="str">
        <f t="shared" si="4"/>
        <v>門札2</v>
      </c>
      <c r="H117" s="113" t="str">
        <f t="shared" si="4"/>
        <v>群馬県甘楽郡南牧村大字大日向字門札</v>
      </c>
      <c r="I117" s="109" t="str">
        <f t="shared" si="4"/>
        <v>別図のとおり</v>
      </c>
      <c r="J117" s="121" t="str">
        <f t="shared" si="4"/>
        <v>急傾斜地の崩壊</v>
      </c>
      <c r="L117" t="s">
        <v>1293</v>
      </c>
      <c r="M117" s="218"/>
      <c r="N117" s="218"/>
      <c r="O117" s="7"/>
      <c r="P117" s="7"/>
      <c r="R117" s="7"/>
    </row>
    <row r="118" spans="1:18" s="182" customFormat="1" x14ac:dyDescent="0.15">
      <c r="A118" s="183" t="s">
        <v>679</v>
      </c>
      <c r="B118" s="184" t="s">
        <v>680</v>
      </c>
      <c r="C118" s="176" t="s">
        <v>585</v>
      </c>
      <c r="D118" s="176" t="s">
        <v>9</v>
      </c>
      <c r="E118" s="177" t="s">
        <v>55</v>
      </c>
      <c r="F118" s="178" t="str">
        <f t="shared" si="3"/>
        <v>k0708</v>
      </c>
      <c r="G118" s="179" t="str">
        <f t="shared" si="4"/>
        <v>堂所6</v>
      </c>
      <c r="H118" s="175" t="str">
        <f t="shared" si="4"/>
        <v>群馬県甘楽郡南牧村大字檜沢字堂所</v>
      </c>
      <c r="I118" s="179" t="str">
        <f t="shared" si="4"/>
        <v>別図のとおり</v>
      </c>
      <c r="J118" s="180" t="str">
        <f t="shared" si="4"/>
        <v>急傾斜地の崩壊</v>
      </c>
      <c r="L118" t="s">
        <v>1293</v>
      </c>
      <c r="M118" s="219"/>
      <c r="N118" s="219"/>
      <c r="O118" s="188"/>
      <c r="P118" s="188"/>
      <c r="R118" s="188"/>
    </row>
    <row r="119" spans="1:18" x14ac:dyDescent="0.15">
      <c r="A119" s="129" t="s">
        <v>681</v>
      </c>
      <c r="B119" s="105" t="s">
        <v>682</v>
      </c>
      <c r="C119" s="98" t="s">
        <v>683</v>
      </c>
      <c r="D119" s="98" t="s">
        <v>9</v>
      </c>
      <c r="E119" s="128" t="s">
        <v>55</v>
      </c>
      <c r="F119" s="120" t="str">
        <f t="shared" si="3"/>
        <v>k0709</v>
      </c>
      <c r="G119" s="109" t="str">
        <f t="shared" si="4"/>
        <v>大倉9</v>
      </c>
      <c r="H119" s="113" t="str">
        <f t="shared" si="4"/>
        <v>群馬県甘楽郡南牧村大字檜沢字大倉</v>
      </c>
      <c r="I119" s="109" t="str">
        <f t="shared" si="4"/>
        <v>別図のとおり</v>
      </c>
      <c r="J119" s="121" t="str">
        <f t="shared" si="4"/>
        <v>急傾斜地の崩壊</v>
      </c>
      <c r="L119" t="s">
        <v>1293</v>
      </c>
      <c r="M119" s="218"/>
      <c r="N119" s="218"/>
      <c r="O119" s="7"/>
      <c r="P119" s="7"/>
      <c r="R119" s="7"/>
    </row>
    <row r="120" spans="1:18" s="7" customFormat="1" x14ac:dyDescent="0.15">
      <c r="A120" s="120" t="s">
        <v>684</v>
      </c>
      <c r="B120" s="106" t="s">
        <v>685</v>
      </c>
      <c r="C120" s="98" t="s">
        <v>451</v>
      </c>
      <c r="D120" s="98" t="s">
        <v>9</v>
      </c>
      <c r="E120" s="128" t="s">
        <v>55</v>
      </c>
      <c r="F120" s="120" t="str">
        <f t="shared" si="3"/>
        <v>k2806-1</v>
      </c>
      <c r="G120" s="109" t="str">
        <f t="shared" si="4"/>
        <v>線ヶ滝-1</v>
      </c>
      <c r="H120" s="113" t="str">
        <f t="shared" si="4"/>
        <v>群馬県甘楽郡南牧村大字星尾字大上</v>
      </c>
      <c r="I120" s="109" t="str">
        <f t="shared" si="4"/>
        <v>別図のとおり</v>
      </c>
      <c r="J120" s="121" t="str">
        <f t="shared" si="4"/>
        <v>急傾斜地の崩壊</v>
      </c>
      <c r="L120" t="s">
        <v>1293</v>
      </c>
    </row>
    <row r="121" spans="1:18" x14ac:dyDescent="0.15">
      <c r="A121" s="127" t="s">
        <v>686</v>
      </c>
      <c r="B121" s="98" t="s">
        <v>687</v>
      </c>
      <c r="C121" s="98" t="s">
        <v>451</v>
      </c>
      <c r="D121" s="98" t="s">
        <v>9</v>
      </c>
      <c r="E121" s="128" t="s">
        <v>55</v>
      </c>
      <c r="F121" s="120" t="str">
        <f t="shared" si="3"/>
        <v>k2806-2</v>
      </c>
      <c r="G121" s="109" t="str">
        <f t="shared" si="4"/>
        <v>線ヶ滝-2</v>
      </c>
      <c r="H121" s="113" t="str">
        <f t="shared" si="4"/>
        <v>群馬県甘楽郡南牧村大字星尾字大上</v>
      </c>
      <c r="I121" s="109" t="str">
        <f t="shared" si="4"/>
        <v>別図のとおり</v>
      </c>
      <c r="J121" s="121" t="str">
        <f t="shared" si="4"/>
        <v>急傾斜地の崩壊</v>
      </c>
      <c r="L121" t="s">
        <v>1293</v>
      </c>
      <c r="O121" s="7"/>
      <c r="P121" s="7"/>
      <c r="R121" s="7"/>
    </row>
    <row r="122" spans="1:18" x14ac:dyDescent="0.15">
      <c r="A122" s="127" t="s">
        <v>688</v>
      </c>
      <c r="B122" s="113" t="s">
        <v>689</v>
      </c>
      <c r="C122" s="98" t="s">
        <v>451</v>
      </c>
      <c r="D122" s="98" t="s">
        <v>9</v>
      </c>
      <c r="E122" s="128" t="s">
        <v>55</v>
      </c>
      <c r="F122" s="120" t="str">
        <f t="shared" si="3"/>
        <v>k2806-3</v>
      </c>
      <c r="G122" s="109" t="str">
        <f t="shared" si="4"/>
        <v>線ヶ滝-3</v>
      </c>
      <c r="H122" s="113" t="str">
        <f t="shared" si="4"/>
        <v>群馬県甘楽郡南牧村大字星尾字大上</v>
      </c>
      <c r="I122" s="109" t="str">
        <f t="shared" si="4"/>
        <v>別図のとおり</v>
      </c>
      <c r="J122" s="121" t="str">
        <f t="shared" si="4"/>
        <v>急傾斜地の崩壊</v>
      </c>
      <c r="L122" t="s">
        <v>1293</v>
      </c>
      <c r="O122" s="7"/>
      <c r="P122" s="7"/>
      <c r="R122" s="7"/>
    </row>
    <row r="123" spans="1:18" x14ac:dyDescent="0.15">
      <c r="A123" s="127" t="s">
        <v>690</v>
      </c>
      <c r="B123" s="113" t="s">
        <v>691</v>
      </c>
      <c r="C123" s="98" t="s">
        <v>692</v>
      </c>
      <c r="D123" s="98" t="s">
        <v>9</v>
      </c>
      <c r="E123" s="128" t="s">
        <v>55</v>
      </c>
      <c r="F123" s="120" t="str">
        <f t="shared" si="3"/>
        <v>k2807-1</v>
      </c>
      <c r="G123" s="109" t="str">
        <f t="shared" si="4"/>
        <v>星尾川端-1</v>
      </c>
      <c r="H123" s="113" t="str">
        <f t="shared" si="4"/>
        <v>群馬県甘楽郡南牧村大字星尾字坂野下</v>
      </c>
      <c r="I123" s="109" t="str">
        <f t="shared" si="4"/>
        <v>別図のとおり</v>
      </c>
      <c r="J123" s="121" t="str">
        <f t="shared" si="4"/>
        <v>急傾斜地の崩壊</v>
      </c>
      <c r="L123" t="s">
        <v>1293</v>
      </c>
      <c r="O123" s="7"/>
      <c r="P123" s="7"/>
      <c r="R123" s="7"/>
    </row>
    <row r="124" spans="1:18" s="13" customFormat="1" x14ac:dyDescent="0.15">
      <c r="A124" s="127" t="s">
        <v>693</v>
      </c>
      <c r="B124" s="98" t="s">
        <v>694</v>
      </c>
      <c r="C124" s="98" t="s">
        <v>692</v>
      </c>
      <c r="D124" s="98" t="s">
        <v>9</v>
      </c>
      <c r="E124" s="128" t="s">
        <v>55</v>
      </c>
      <c r="F124" s="120" t="str">
        <f t="shared" si="3"/>
        <v>k2807-2</v>
      </c>
      <c r="G124" s="109" t="str">
        <f t="shared" si="4"/>
        <v>星尾川端-2</v>
      </c>
      <c r="H124" s="113" t="str">
        <f t="shared" si="4"/>
        <v>群馬県甘楽郡南牧村大字星尾字坂野下</v>
      </c>
      <c r="I124" s="109" t="str">
        <f t="shared" si="4"/>
        <v>別図のとおり</v>
      </c>
      <c r="J124" s="121" t="str">
        <f t="shared" si="4"/>
        <v>急傾斜地の崩壊</v>
      </c>
      <c r="L124" t="s">
        <v>1293</v>
      </c>
      <c r="O124" s="7"/>
      <c r="P124" s="7"/>
      <c r="R124" s="7"/>
    </row>
    <row r="125" spans="1:18" s="13" customFormat="1" x14ac:dyDescent="0.15">
      <c r="A125" s="127" t="s">
        <v>695</v>
      </c>
      <c r="B125" s="113" t="s">
        <v>696</v>
      </c>
      <c r="C125" s="98" t="s">
        <v>692</v>
      </c>
      <c r="D125" s="98" t="s">
        <v>9</v>
      </c>
      <c r="E125" s="128" t="s">
        <v>55</v>
      </c>
      <c r="F125" s="120" t="str">
        <f t="shared" si="3"/>
        <v>k2807-3</v>
      </c>
      <c r="G125" s="109" t="str">
        <f t="shared" si="4"/>
        <v>星尾川端-3</v>
      </c>
      <c r="H125" s="113" t="str">
        <f t="shared" si="4"/>
        <v>群馬県甘楽郡南牧村大字星尾字坂野下</v>
      </c>
      <c r="I125" s="109" t="str">
        <f t="shared" si="4"/>
        <v>別図のとおり</v>
      </c>
      <c r="J125" s="121" t="str">
        <f t="shared" si="4"/>
        <v>急傾斜地の崩壊</v>
      </c>
      <c r="L125" t="s">
        <v>1293</v>
      </c>
      <c r="O125" s="7"/>
      <c r="P125" s="7"/>
      <c r="R125" s="7"/>
    </row>
    <row r="126" spans="1:18" s="13" customFormat="1" x14ac:dyDescent="0.15">
      <c r="A126" s="120" t="s">
        <v>697</v>
      </c>
      <c r="B126" s="113" t="s">
        <v>698</v>
      </c>
      <c r="C126" s="98" t="s">
        <v>699</v>
      </c>
      <c r="D126" s="98" t="s">
        <v>9</v>
      </c>
      <c r="E126" s="128" t="s">
        <v>55</v>
      </c>
      <c r="F126" s="120" t="str">
        <f t="shared" si="3"/>
        <v>k2808-1</v>
      </c>
      <c r="G126" s="109" t="str">
        <f t="shared" si="4"/>
        <v>下星尾下-1</v>
      </c>
      <c r="H126" s="113" t="str">
        <f t="shared" si="4"/>
        <v>群馬県甘楽郡南牧村大字星尾字坂の入</v>
      </c>
      <c r="I126" s="109" t="str">
        <f t="shared" si="4"/>
        <v>別図のとおり</v>
      </c>
      <c r="J126" s="121" t="str">
        <f t="shared" si="4"/>
        <v>急傾斜地の崩壊</v>
      </c>
      <c r="L126" t="s">
        <v>1293</v>
      </c>
      <c r="O126" s="7"/>
      <c r="P126" s="7"/>
      <c r="R126" s="7"/>
    </row>
    <row r="127" spans="1:18" x14ac:dyDescent="0.15">
      <c r="A127" s="120" t="s">
        <v>700</v>
      </c>
      <c r="B127" s="113" t="s">
        <v>701</v>
      </c>
      <c r="C127" s="98" t="s">
        <v>699</v>
      </c>
      <c r="D127" s="98" t="s">
        <v>9</v>
      </c>
      <c r="E127" s="128" t="s">
        <v>55</v>
      </c>
      <c r="F127" s="120" t="str">
        <f t="shared" si="3"/>
        <v>k2808-2</v>
      </c>
      <c r="G127" s="109" t="str">
        <f t="shared" si="4"/>
        <v>下星尾下-2</v>
      </c>
      <c r="H127" s="113" t="str">
        <f t="shared" si="4"/>
        <v>群馬県甘楽郡南牧村大字星尾字坂の入</v>
      </c>
      <c r="I127" s="109" t="str">
        <f t="shared" si="4"/>
        <v>別図のとおり</v>
      </c>
      <c r="J127" s="121" t="str">
        <f t="shared" si="4"/>
        <v>急傾斜地の崩壊</v>
      </c>
      <c r="L127" t="s">
        <v>1293</v>
      </c>
      <c r="O127" s="7"/>
      <c r="P127" s="7"/>
      <c r="R127" s="7"/>
    </row>
    <row r="128" spans="1:18" x14ac:dyDescent="0.15">
      <c r="A128" s="120" t="s">
        <v>702</v>
      </c>
      <c r="B128" s="98" t="s">
        <v>703</v>
      </c>
      <c r="C128" s="98" t="s">
        <v>704</v>
      </c>
      <c r="D128" s="98" t="s">
        <v>9</v>
      </c>
      <c r="E128" s="128" t="s">
        <v>55</v>
      </c>
      <c r="F128" s="120" t="str">
        <f t="shared" si="3"/>
        <v>k2809</v>
      </c>
      <c r="G128" s="109" t="str">
        <f t="shared" si="4"/>
        <v>山仲</v>
      </c>
      <c r="H128" s="113" t="str">
        <f t="shared" si="4"/>
        <v>群馬県甘楽郡南牧村大字六車字南</v>
      </c>
      <c r="I128" s="109" t="str">
        <f t="shared" si="4"/>
        <v>別図のとおり</v>
      </c>
      <c r="J128" s="121" t="str">
        <f t="shared" si="4"/>
        <v>急傾斜地の崩壊</v>
      </c>
      <c r="L128" t="s">
        <v>1293</v>
      </c>
      <c r="O128" s="7"/>
      <c r="P128" s="7"/>
      <c r="R128" s="7"/>
    </row>
    <row r="129" spans="1:18" s="13" customFormat="1" x14ac:dyDescent="0.15">
      <c r="A129" s="127" t="s">
        <v>705</v>
      </c>
      <c r="B129" s="98" t="s">
        <v>706</v>
      </c>
      <c r="C129" s="98" t="s">
        <v>622</v>
      </c>
      <c r="D129" s="98" t="s">
        <v>9</v>
      </c>
      <c r="E129" s="128" t="s">
        <v>55</v>
      </c>
      <c r="F129" s="120" t="str">
        <f t="shared" si="3"/>
        <v>k2810</v>
      </c>
      <c r="G129" s="109" t="str">
        <f t="shared" si="4"/>
        <v>下高原1</v>
      </c>
      <c r="H129" s="113" t="str">
        <f t="shared" si="4"/>
        <v>群馬県甘楽郡南牧村大字大塩沢</v>
      </c>
      <c r="I129" s="109" t="str">
        <f t="shared" si="4"/>
        <v>別図のとおり</v>
      </c>
      <c r="J129" s="121" t="str">
        <f t="shared" si="4"/>
        <v>急傾斜地の崩壊</v>
      </c>
      <c r="L129" t="s">
        <v>1293</v>
      </c>
      <c r="O129" s="7"/>
      <c r="P129" s="7"/>
      <c r="R129" s="7"/>
    </row>
    <row r="130" spans="1:18" s="13" customFormat="1" x14ac:dyDescent="0.15">
      <c r="A130" s="127" t="s">
        <v>707</v>
      </c>
      <c r="B130" s="113" t="s">
        <v>708</v>
      </c>
      <c r="C130" s="98" t="s">
        <v>622</v>
      </c>
      <c r="D130" s="98" t="s">
        <v>9</v>
      </c>
      <c r="E130" s="128" t="s">
        <v>55</v>
      </c>
      <c r="F130" s="120" t="str">
        <f t="shared" si="3"/>
        <v>k2811</v>
      </c>
      <c r="G130" s="109" t="str">
        <f t="shared" si="4"/>
        <v>下高原2</v>
      </c>
      <c r="H130" s="113" t="str">
        <f t="shared" si="4"/>
        <v>群馬県甘楽郡南牧村大字大塩沢</v>
      </c>
      <c r="I130" s="109" t="str">
        <f t="shared" si="4"/>
        <v>別図のとおり</v>
      </c>
      <c r="J130" s="121" t="str">
        <f t="shared" si="4"/>
        <v>急傾斜地の崩壊</v>
      </c>
      <c r="L130" t="s">
        <v>1293</v>
      </c>
      <c r="O130" s="7"/>
      <c r="P130" s="7"/>
      <c r="R130" s="7"/>
    </row>
    <row r="131" spans="1:18" s="13" customFormat="1" x14ac:dyDescent="0.15">
      <c r="A131" s="127" t="s">
        <v>709</v>
      </c>
      <c r="B131" s="113" t="s">
        <v>710</v>
      </c>
      <c r="C131" s="98" t="s">
        <v>622</v>
      </c>
      <c r="D131" s="98" t="s">
        <v>9</v>
      </c>
      <c r="E131" s="128" t="s">
        <v>55</v>
      </c>
      <c r="F131" s="120" t="str">
        <f t="shared" si="3"/>
        <v>k2812</v>
      </c>
      <c r="G131" s="109" t="str">
        <f t="shared" si="4"/>
        <v>下高原4</v>
      </c>
      <c r="H131" s="113" t="str">
        <f t="shared" si="4"/>
        <v>群馬県甘楽郡南牧村大字大塩沢</v>
      </c>
      <c r="I131" s="109" t="str">
        <f t="shared" si="4"/>
        <v>別図のとおり</v>
      </c>
      <c r="J131" s="121" t="str">
        <f t="shared" si="4"/>
        <v>急傾斜地の崩壊</v>
      </c>
      <c r="L131" t="s">
        <v>1293</v>
      </c>
      <c r="O131" s="7"/>
      <c r="P131" s="7"/>
      <c r="R131" s="7"/>
    </row>
    <row r="132" spans="1:18" x14ac:dyDescent="0.15">
      <c r="A132" s="127" t="s">
        <v>711</v>
      </c>
      <c r="B132" s="113" t="s">
        <v>712</v>
      </c>
      <c r="C132" s="98" t="s">
        <v>622</v>
      </c>
      <c r="D132" s="98" t="s">
        <v>9</v>
      </c>
      <c r="E132" s="128" t="s">
        <v>55</v>
      </c>
      <c r="F132" s="120" t="str">
        <f t="shared" si="3"/>
        <v>k2813</v>
      </c>
      <c r="G132" s="109" t="str">
        <f t="shared" si="4"/>
        <v>黒滝1</v>
      </c>
      <c r="H132" s="113" t="str">
        <f t="shared" si="4"/>
        <v>群馬県甘楽郡南牧村大字大塩沢</v>
      </c>
      <c r="I132" s="109" t="str">
        <f t="shared" si="4"/>
        <v>別図のとおり</v>
      </c>
      <c r="J132" s="121" t="str">
        <f t="shared" si="4"/>
        <v>急傾斜地の崩壊</v>
      </c>
      <c r="L132" t="s">
        <v>1293</v>
      </c>
      <c r="O132" s="7"/>
      <c r="P132" s="7"/>
      <c r="R132" s="7"/>
    </row>
    <row r="133" spans="1:18" x14ac:dyDescent="0.15">
      <c r="A133" s="127" t="s">
        <v>713</v>
      </c>
      <c r="B133" s="98" t="s">
        <v>714</v>
      </c>
      <c r="C133" s="98" t="s">
        <v>622</v>
      </c>
      <c r="D133" s="98" t="s">
        <v>9</v>
      </c>
      <c r="E133" s="128" t="s">
        <v>55</v>
      </c>
      <c r="F133" s="120" t="str">
        <f t="shared" si="3"/>
        <v>k2814</v>
      </c>
      <c r="G133" s="109" t="str">
        <f t="shared" si="4"/>
        <v>黒滝2</v>
      </c>
      <c r="H133" s="113" t="str">
        <f t="shared" si="4"/>
        <v>群馬県甘楽郡南牧村大字大塩沢</v>
      </c>
      <c r="I133" s="109" t="str">
        <f t="shared" si="4"/>
        <v>別図のとおり</v>
      </c>
      <c r="J133" s="121" t="str">
        <f t="shared" ref="J133:J196" si="5">IF($L133="○",E133,"-")</f>
        <v>急傾斜地の崩壊</v>
      </c>
      <c r="L133" t="s">
        <v>1293</v>
      </c>
      <c r="O133" s="7"/>
      <c r="P133" s="7"/>
      <c r="R133" s="7"/>
    </row>
    <row r="134" spans="1:18" x14ac:dyDescent="0.15">
      <c r="A134" s="127" t="s">
        <v>715</v>
      </c>
      <c r="B134" s="113" t="s">
        <v>716</v>
      </c>
      <c r="C134" s="98" t="s">
        <v>622</v>
      </c>
      <c r="D134" s="98" t="s">
        <v>9</v>
      </c>
      <c r="E134" s="128" t="s">
        <v>55</v>
      </c>
      <c r="F134" s="120" t="str">
        <f t="shared" ref="F134:F197" si="6">IF(L134="○",A134,"-")</f>
        <v>k2815</v>
      </c>
      <c r="G134" s="109" t="str">
        <f t="shared" ref="G134:J197" si="7">IF($L134="○",B134,"-")</f>
        <v>小塩沢10</v>
      </c>
      <c r="H134" s="113" t="str">
        <f t="shared" si="7"/>
        <v>群馬県甘楽郡南牧村大字大塩沢</v>
      </c>
      <c r="I134" s="109" t="str">
        <f t="shared" si="7"/>
        <v>別図のとおり</v>
      </c>
      <c r="J134" s="121" t="str">
        <f t="shared" si="5"/>
        <v>急傾斜地の崩壊</v>
      </c>
      <c r="L134" t="s">
        <v>1293</v>
      </c>
      <c r="O134" s="7"/>
      <c r="P134" s="7"/>
      <c r="R134" s="7"/>
    </row>
    <row r="135" spans="1:18" s="13" customFormat="1" x14ac:dyDescent="0.15">
      <c r="A135" s="127" t="s">
        <v>717</v>
      </c>
      <c r="B135" s="113" t="s">
        <v>718</v>
      </c>
      <c r="C135" s="98" t="s">
        <v>622</v>
      </c>
      <c r="D135" s="98" t="s">
        <v>9</v>
      </c>
      <c r="E135" s="128" t="s">
        <v>55</v>
      </c>
      <c r="F135" s="120" t="str">
        <f t="shared" si="6"/>
        <v>k2816-1</v>
      </c>
      <c r="G135" s="109" t="str">
        <f t="shared" si="7"/>
        <v>黒滝4-1</v>
      </c>
      <c r="H135" s="113" t="str">
        <f t="shared" si="7"/>
        <v>群馬県甘楽郡南牧村大字大塩沢</v>
      </c>
      <c r="I135" s="109" t="str">
        <f t="shared" si="7"/>
        <v>別図のとおり</v>
      </c>
      <c r="J135" s="121" t="str">
        <f t="shared" si="5"/>
        <v>急傾斜地の崩壊</v>
      </c>
      <c r="L135" t="s">
        <v>1293</v>
      </c>
      <c r="O135" s="7"/>
      <c r="P135" s="7"/>
      <c r="R135" s="7"/>
    </row>
    <row r="136" spans="1:18" s="13" customFormat="1" x14ac:dyDescent="0.15">
      <c r="A136" s="127" t="s">
        <v>719</v>
      </c>
      <c r="B136" s="113" t="s">
        <v>720</v>
      </c>
      <c r="C136" s="98" t="s">
        <v>622</v>
      </c>
      <c r="D136" s="98" t="s">
        <v>9</v>
      </c>
      <c r="E136" s="128" t="s">
        <v>55</v>
      </c>
      <c r="F136" s="120" t="str">
        <f t="shared" si="6"/>
        <v>k2816-2</v>
      </c>
      <c r="G136" s="109" t="str">
        <f t="shared" si="7"/>
        <v>黒滝4-2</v>
      </c>
      <c r="H136" s="113" t="str">
        <f t="shared" si="7"/>
        <v>群馬県甘楽郡南牧村大字大塩沢</v>
      </c>
      <c r="I136" s="109" t="str">
        <f t="shared" si="7"/>
        <v>別図のとおり</v>
      </c>
      <c r="J136" s="121" t="str">
        <f t="shared" si="5"/>
        <v>急傾斜地の崩壊</v>
      </c>
      <c r="L136" t="s">
        <v>1293</v>
      </c>
      <c r="O136" s="7"/>
      <c r="P136" s="7"/>
      <c r="R136" s="7"/>
    </row>
    <row r="137" spans="1:18" x14ac:dyDescent="0.15">
      <c r="A137" s="127" t="s">
        <v>721</v>
      </c>
      <c r="B137" s="98" t="s">
        <v>722</v>
      </c>
      <c r="C137" s="98" t="s">
        <v>622</v>
      </c>
      <c r="D137" s="98" t="s">
        <v>9</v>
      </c>
      <c r="E137" s="128" t="s">
        <v>55</v>
      </c>
      <c r="F137" s="120" t="str">
        <f t="shared" si="6"/>
        <v>k2817-1</v>
      </c>
      <c r="G137" s="109" t="str">
        <f t="shared" si="7"/>
        <v>黒滝5-1</v>
      </c>
      <c r="H137" s="113" t="str">
        <f t="shared" si="7"/>
        <v>群馬県甘楽郡南牧村大字大塩沢</v>
      </c>
      <c r="I137" s="109" t="str">
        <f t="shared" si="7"/>
        <v>別図のとおり</v>
      </c>
      <c r="J137" s="121" t="str">
        <f t="shared" si="5"/>
        <v>急傾斜地の崩壊</v>
      </c>
      <c r="L137" t="s">
        <v>1293</v>
      </c>
      <c r="O137" s="7"/>
      <c r="P137" s="7"/>
      <c r="R137" s="7"/>
    </row>
    <row r="138" spans="1:18" x14ac:dyDescent="0.15">
      <c r="A138" s="127" t="s">
        <v>723</v>
      </c>
      <c r="B138" s="98" t="s">
        <v>724</v>
      </c>
      <c r="C138" s="98" t="s">
        <v>622</v>
      </c>
      <c r="D138" s="98" t="s">
        <v>9</v>
      </c>
      <c r="E138" s="128" t="s">
        <v>55</v>
      </c>
      <c r="F138" s="120" t="str">
        <f t="shared" si="6"/>
        <v>k2817-2</v>
      </c>
      <c r="G138" s="109" t="str">
        <f t="shared" si="7"/>
        <v>黒滝5-2</v>
      </c>
      <c r="H138" s="113" t="str">
        <f t="shared" si="7"/>
        <v>群馬県甘楽郡南牧村大字大塩沢</v>
      </c>
      <c r="I138" s="109" t="str">
        <f t="shared" si="7"/>
        <v>別図のとおり</v>
      </c>
      <c r="J138" s="121" t="str">
        <f t="shared" si="5"/>
        <v>急傾斜地の崩壊</v>
      </c>
      <c r="L138" t="s">
        <v>1293</v>
      </c>
      <c r="O138" s="7"/>
      <c r="P138" s="7"/>
      <c r="R138" s="7"/>
    </row>
    <row r="139" spans="1:18" x14ac:dyDescent="0.15">
      <c r="A139" s="127" t="s">
        <v>725</v>
      </c>
      <c r="B139" s="98" t="s">
        <v>726</v>
      </c>
      <c r="C139" s="98" t="s">
        <v>622</v>
      </c>
      <c r="D139" s="98" t="s">
        <v>9</v>
      </c>
      <c r="E139" s="128" t="s">
        <v>55</v>
      </c>
      <c r="F139" s="120" t="str">
        <f t="shared" si="6"/>
        <v>k2817-3</v>
      </c>
      <c r="G139" s="109" t="str">
        <f t="shared" si="7"/>
        <v>黒滝5-3</v>
      </c>
      <c r="H139" s="113" t="str">
        <f t="shared" si="7"/>
        <v>群馬県甘楽郡南牧村大字大塩沢</v>
      </c>
      <c r="I139" s="109" t="str">
        <f t="shared" si="7"/>
        <v>別図のとおり</v>
      </c>
      <c r="J139" s="121" t="str">
        <f t="shared" si="5"/>
        <v>急傾斜地の崩壊</v>
      </c>
      <c r="L139" t="s">
        <v>1293</v>
      </c>
      <c r="O139" s="7"/>
      <c r="P139" s="7"/>
      <c r="R139" s="7"/>
    </row>
    <row r="140" spans="1:18" s="13" customFormat="1" x14ac:dyDescent="0.15">
      <c r="A140" s="127" t="s">
        <v>727</v>
      </c>
      <c r="B140" s="113" t="s">
        <v>728</v>
      </c>
      <c r="C140" s="98" t="s">
        <v>622</v>
      </c>
      <c r="D140" s="98" t="s">
        <v>9</v>
      </c>
      <c r="E140" s="128" t="s">
        <v>55</v>
      </c>
      <c r="F140" s="120" t="str">
        <f t="shared" si="6"/>
        <v>k2818</v>
      </c>
      <c r="G140" s="109" t="str">
        <f t="shared" si="7"/>
        <v>小塩沢1</v>
      </c>
      <c r="H140" s="113" t="str">
        <f t="shared" si="7"/>
        <v>群馬県甘楽郡南牧村大字大塩沢</v>
      </c>
      <c r="I140" s="109" t="str">
        <f t="shared" si="7"/>
        <v>別図のとおり</v>
      </c>
      <c r="J140" s="121" t="str">
        <f t="shared" si="5"/>
        <v>急傾斜地の崩壊</v>
      </c>
      <c r="L140" t="s">
        <v>1293</v>
      </c>
      <c r="O140" s="7"/>
      <c r="P140" s="7"/>
      <c r="R140" s="7"/>
    </row>
    <row r="141" spans="1:18" s="13" customFormat="1" x14ac:dyDescent="0.15">
      <c r="A141" s="127" t="s">
        <v>729</v>
      </c>
      <c r="B141" s="113" t="s">
        <v>730</v>
      </c>
      <c r="C141" s="98" t="s">
        <v>622</v>
      </c>
      <c r="D141" s="98" t="s">
        <v>9</v>
      </c>
      <c r="E141" s="128" t="s">
        <v>55</v>
      </c>
      <c r="F141" s="120" t="str">
        <f t="shared" si="6"/>
        <v>k2819</v>
      </c>
      <c r="G141" s="109" t="str">
        <f t="shared" si="7"/>
        <v>小塩沢2</v>
      </c>
      <c r="H141" s="113" t="str">
        <f t="shared" si="7"/>
        <v>群馬県甘楽郡南牧村大字大塩沢</v>
      </c>
      <c r="I141" s="109" t="str">
        <f t="shared" si="7"/>
        <v>別図のとおり</v>
      </c>
      <c r="J141" s="121" t="str">
        <f t="shared" si="5"/>
        <v>急傾斜地の崩壊</v>
      </c>
      <c r="L141" t="s">
        <v>1293</v>
      </c>
      <c r="O141" s="7"/>
      <c r="P141" s="7"/>
      <c r="R141" s="7"/>
    </row>
    <row r="142" spans="1:18" x14ac:dyDescent="0.15">
      <c r="A142" s="127" t="s">
        <v>731</v>
      </c>
      <c r="B142" s="113" t="s">
        <v>732</v>
      </c>
      <c r="C142" s="98" t="s">
        <v>622</v>
      </c>
      <c r="D142" s="98" t="s">
        <v>9</v>
      </c>
      <c r="E142" s="128" t="s">
        <v>55</v>
      </c>
      <c r="F142" s="120" t="str">
        <f t="shared" si="6"/>
        <v>k2820</v>
      </c>
      <c r="G142" s="109" t="str">
        <f t="shared" si="7"/>
        <v>小塩沢5</v>
      </c>
      <c r="H142" s="113" t="str">
        <f t="shared" si="7"/>
        <v>群馬県甘楽郡南牧村大字大塩沢</v>
      </c>
      <c r="I142" s="109" t="str">
        <f t="shared" si="7"/>
        <v>別図のとおり</v>
      </c>
      <c r="J142" s="121" t="str">
        <f t="shared" si="5"/>
        <v>急傾斜地の崩壊</v>
      </c>
      <c r="L142" t="s">
        <v>1293</v>
      </c>
      <c r="O142" s="7"/>
      <c r="P142" s="7"/>
      <c r="R142" s="7"/>
    </row>
    <row r="143" spans="1:18" x14ac:dyDescent="0.15">
      <c r="A143" s="127" t="s">
        <v>733</v>
      </c>
      <c r="B143" s="98" t="s">
        <v>734</v>
      </c>
      <c r="C143" s="98" t="s">
        <v>622</v>
      </c>
      <c r="D143" s="98" t="s">
        <v>9</v>
      </c>
      <c r="E143" s="128" t="s">
        <v>55</v>
      </c>
      <c r="F143" s="120" t="str">
        <f t="shared" si="6"/>
        <v>k2821</v>
      </c>
      <c r="G143" s="109" t="str">
        <f t="shared" si="7"/>
        <v>小塩沢6</v>
      </c>
      <c r="H143" s="113" t="str">
        <f t="shared" si="7"/>
        <v>群馬県甘楽郡南牧村大字大塩沢</v>
      </c>
      <c r="I143" s="109" t="str">
        <f t="shared" si="7"/>
        <v>別図のとおり</v>
      </c>
      <c r="J143" s="121" t="str">
        <f t="shared" si="5"/>
        <v>急傾斜地の崩壊</v>
      </c>
      <c r="L143" t="s">
        <v>1293</v>
      </c>
      <c r="O143" s="7"/>
      <c r="P143" s="7"/>
      <c r="R143" s="7"/>
    </row>
    <row r="144" spans="1:18" s="13" customFormat="1" x14ac:dyDescent="0.15">
      <c r="A144" s="127" t="s">
        <v>735</v>
      </c>
      <c r="B144" s="98" t="s">
        <v>736</v>
      </c>
      <c r="C144" s="98" t="s">
        <v>622</v>
      </c>
      <c r="D144" s="98" t="s">
        <v>9</v>
      </c>
      <c r="E144" s="128" t="s">
        <v>55</v>
      </c>
      <c r="F144" s="120" t="str">
        <f t="shared" si="6"/>
        <v>k2822</v>
      </c>
      <c r="G144" s="109" t="str">
        <f t="shared" si="7"/>
        <v>小塩沢8</v>
      </c>
      <c r="H144" s="113" t="str">
        <f t="shared" si="7"/>
        <v>群馬県甘楽郡南牧村大字大塩沢</v>
      </c>
      <c r="I144" s="109" t="str">
        <f t="shared" si="7"/>
        <v>別図のとおり</v>
      </c>
      <c r="J144" s="121" t="str">
        <f t="shared" si="5"/>
        <v>急傾斜地の崩壊</v>
      </c>
      <c r="L144" t="s">
        <v>1293</v>
      </c>
      <c r="O144" s="7"/>
      <c r="P144" s="7"/>
      <c r="R144" s="7"/>
    </row>
    <row r="145" spans="1:18" x14ac:dyDescent="0.15">
      <c r="A145" s="127" t="s">
        <v>737</v>
      </c>
      <c r="B145" s="98" t="s">
        <v>738</v>
      </c>
      <c r="C145" s="98" t="s">
        <v>622</v>
      </c>
      <c r="D145" s="98" t="s">
        <v>9</v>
      </c>
      <c r="E145" s="128" t="s">
        <v>55</v>
      </c>
      <c r="F145" s="120" t="str">
        <f t="shared" si="6"/>
        <v>k2823</v>
      </c>
      <c r="G145" s="109" t="str">
        <f t="shared" si="7"/>
        <v>小塩沢9</v>
      </c>
      <c r="H145" s="113" t="str">
        <f t="shared" si="7"/>
        <v>群馬県甘楽郡南牧村大字大塩沢</v>
      </c>
      <c r="I145" s="109" t="str">
        <f t="shared" si="7"/>
        <v>別図のとおり</v>
      </c>
      <c r="J145" s="121" t="str">
        <f t="shared" si="5"/>
        <v>急傾斜地の崩壊</v>
      </c>
      <c r="L145" t="s">
        <v>1293</v>
      </c>
      <c r="O145" s="7"/>
      <c r="P145" s="7"/>
      <c r="R145" s="7"/>
    </row>
    <row r="146" spans="1:18" x14ac:dyDescent="0.15">
      <c r="A146" s="127" t="s">
        <v>739</v>
      </c>
      <c r="B146" s="113" t="s">
        <v>740</v>
      </c>
      <c r="C146" s="98" t="s">
        <v>622</v>
      </c>
      <c r="D146" s="98" t="s">
        <v>9</v>
      </c>
      <c r="E146" s="128" t="s">
        <v>55</v>
      </c>
      <c r="F146" s="120" t="str">
        <f t="shared" si="6"/>
        <v>k2825</v>
      </c>
      <c r="G146" s="109" t="str">
        <f t="shared" si="7"/>
        <v>大久保7</v>
      </c>
      <c r="H146" s="113" t="str">
        <f t="shared" si="7"/>
        <v>群馬県甘楽郡南牧村大字大塩沢</v>
      </c>
      <c r="I146" s="109" t="str">
        <f t="shared" si="7"/>
        <v>別図のとおり</v>
      </c>
      <c r="J146" s="121" t="str">
        <f t="shared" si="5"/>
        <v>急傾斜地の崩壊</v>
      </c>
      <c r="L146" t="s">
        <v>1293</v>
      </c>
      <c r="O146" s="7"/>
      <c r="P146" s="7"/>
      <c r="R146" s="7"/>
    </row>
    <row r="147" spans="1:18" x14ac:dyDescent="0.15">
      <c r="A147" s="127" t="s">
        <v>741</v>
      </c>
      <c r="B147" s="113" t="s">
        <v>742</v>
      </c>
      <c r="C147" s="98" t="s">
        <v>622</v>
      </c>
      <c r="D147" s="98" t="s">
        <v>9</v>
      </c>
      <c r="E147" s="128" t="s">
        <v>55</v>
      </c>
      <c r="F147" s="120" t="str">
        <f t="shared" si="6"/>
        <v>k2826</v>
      </c>
      <c r="G147" s="109" t="str">
        <f t="shared" si="7"/>
        <v>大久保8</v>
      </c>
      <c r="H147" s="113" t="str">
        <f t="shared" si="7"/>
        <v>群馬県甘楽郡南牧村大字大塩沢</v>
      </c>
      <c r="I147" s="109" t="str">
        <f t="shared" si="7"/>
        <v>別図のとおり</v>
      </c>
      <c r="J147" s="121" t="str">
        <f t="shared" si="5"/>
        <v>急傾斜地の崩壊</v>
      </c>
      <c r="L147" t="s">
        <v>1293</v>
      </c>
      <c r="O147" s="7"/>
      <c r="P147" s="7"/>
      <c r="R147" s="7"/>
    </row>
    <row r="148" spans="1:18" s="13" customFormat="1" x14ac:dyDescent="0.15">
      <c r="A148" s="127" t="s">
        <v>743</v>
      </c>
      <c r="B148" s="113" t="s">
        <v>744</v>
      </c>
      <c r="C148" s="98" t="s">
        <v>622</v>
      </c>
      <c r="D148" s="98" t="s">
        <v>9</v>
      </c>
      <c r="E148" s="128" t="s">
        <v>55</v>
      </c>
      <c r="F148" s="120" t="str">
        <f t="shared" si="6"/>
        <v>k2828</v>
      </c>
      <c r="G148" s="109" t="str">
        <f t="shared" si="7"/>
        <v>塩沢14</v>
      </c>
      <c r="H148" s="113" t="str">
        <f t="shared" si="7"/>
        <v>群馬県甘楽郡南牧村大字大塩沢</v>
      </c>
      <c r="I148" s="109" t="str">
        <f t="shared" si="7"/>
        <v>別図のとおり</v>
      </c>
      <c r="J148" s="121" t="str">
        <f t="shared" si="5"/>
        <v>急傾斜地の崩壊</v>
      </c>
      <c r="L148" t="s">
        <v>1293</v>
      </c>
      <c r="O148" s="7"/>
      <c r="P148" s="7"/>
      <c r="R148" s="7"/>
    </row>
    <row r="149" spans="1:18" s="13" customFormat="1" x14ac:dyDescent="0.15">
      <c r="A149" s="127" t="s">
        <v>745</v>
      </c>
      <c r="B149" s="98" t="s">
        <v>746</v>
      </c>
      <c r="C149" s="98" t="s">
        <v>622</v>
      </c>
      <c r="D149" s="98" t="s">
        <v>9</v>
      </c>
      <c r="E149" s="128" t="s">
        <v>55</v>
      </c>
      <c r="F149" s="120" t="str">
        <f t="shared" si="6"/>
        <v>k2829</v>
      </c>
      <c r="G149" s="109" t="str">
        <f t="shared" si="7"/>
        <v>塩沢15</v>
      </c>
      <c r="H149" s="113" t="str">
        <f t="shared" si="7"/>
        <v>群馬県甘楽郡南牧村大字大塩沢</v>
      </c>
      <c r="I149" s="109" t="str">
        <f t="shared" si="7"/>
        <v>別図のとおり</v>
      </c>
      <c r="J149" s="121" t="str">
        <f t="shared" si="5"/>
        <v>急傾斜地の崩壊</v>
      </c>
      <c r="L149" t="s">
        <v>1293</v>
      </c>
      <c r="O149" s="7"/>
      <c r="P149" s="7"/>
      <c r="R149" s="7"/>
    </row>
    <row r="150" spans="1:18" s="13" customFormat="1" x14ac:dyDescent="0.15">
      <c r="A150" s="127" t="s">
        <v>747</v>
      </c>
      <c r="B150" s="98" t="s">
        <v>748</v>
      </c>
      <c r="C150" s="98" t="s">
        <v>622</v>
      </c>
      <c r="D150" s="98" t="s">
        <v>9</v>
      </c>
      <c r="E150" s="128" t="s">
        <v>55</v>
      </c>
      <c r="F150" s="120" t="str">
        <f t="shared" si="6"/>
        <v>k2830</v>
      </c>
      <c r="G150" s="109" t="str">
        <f t="shared" si="7"/>
        <v>塩沢16</v>
      </c>
      <c r="H150" s="113" t="str">
        <f t="shared" si="7"/>
        <v>群馬県甘楽郡南牧村大字大塩沢</v>
      </c>
      <c r="I150" s="109" t="str">
        <f t="shared" si="7"/>
        <v>別図のとおり</v>
      </c>
      <c r="J150" s="121" t="str">
        <f t="shared" si="5"/>
        <v>急傾斜地の崩壊</v>
      </c>
      <c r="L150" t="s">
        <v>1293</v>
      </c>
      <c r="O150" s="7"/>
      <c r="P150" s="7"/>
      <c r="R150" s="7"/>
    </row>
    <row r="151" spans="1:18" x14ac:dyDescent="0.15">
      <c r="A151" s="127" t="s">
        <v>749</v>
      </c>
      <c r="B151" s="98" t="s">
        <v>750</v>
      </c>
      <c r="C151" s="98" t="s">
        <v>622</v>
      </c>
      <c r="D151" s="98" t="s">
        <v>9</v>
      </c>
      <c r="E151" s="128" t="s">
        <v>55</v>
      </c>
      <c r="F151" s="120" t="str">
        <f t="shared" si="6"/>
        <v>k2831</v>
      </c>
      <c r="G151" s="109" t="str">
        <f t="shared" si="7"/>
        <v>塩沢17</v>
      </c>
      <c r="H151" s="113" t="str">
        <f t="shared" si="7"/>
        <v>群馬県甘楽郡南牧村大字大塩沢</v>
      </c>
      <c r="I151" s="109" t="str">
        <f t="shared" si="7"/>
        <v>別図のとおり</v>
      </c>
      <c r="J151" s="121" t="str">
        <f t="shared" si="5"/>
        <v>急傾斜地の崩壊</v>
      </c>
      <c r="L151" t="s">
        <v>1293</v>
      </c>
      <c r="O151" s="7"/>
      <c r="P151" s="7"/>
      <c r="R151" s="7"/>
    </row>
    <row r="152" spans="1:18" x14ac:dyDescent="0.15">
      <c r="A152" s="127" t="s">
        <v>751</v>
      </c>
      <c r="B152" s="98" t="s">
        <v>752</v>
      </c>
      <c r="C152" s="98" t="s">
        <v>622</v>
      </c>
      <c r="D152" s="98" t="s">
        <v>9</v>
      </c>
      <c r="E152" s="128" t="s">
        <v>55</v>
      </c>
      <c r="F152" s="120" t="str">
        <f t="shared" si="6"/>
        <v>k2832-1</v>
      </c>
      <c r="G152" s="109" t="str">
        <f t="shared" si="7"/>
        <v>塩沢18-1</v>
      </c>
      <c r="H152" s="113" t="str">
        <f t="shared" si="7"/>
        <v>群馬県甘楽郡南牧村大字大塩沢</v>
      </c>
      <c r="I152" s="109" t="str">
        <f t="shared" si="7"/>
        <v>別図のとおり</v>
      </c>
      <c r="J152" s="121" t="str">
        <f t="shared" si="5"/>
        <v>急傾斜地の崩壊</v>
      </c>
      <c r="L152" t="s">
        <v>1293</v>
      </c>
      <c r="O152" s="7"/>
      <c r="P152" s="7"/>
      <c r="R152" s="7"/>
    </row>
    <row r="153" spans="1:18" s="13" customFormat="1" x14ac:dyDescent="0.15">
      <c r="A153" s="127" t="s">
        <v>753</v>
      </c>
      <c r="B153" s="98" t="s">
        <v>754</v>
      </c>
      <c r="C153" s="98" t="s">
        <v>622</v>
      </c>
      <c r="D153" s="98" t="s">
        <v>9</v>
      </c>
      <c r="E153" s="128" t="s">
        <v>55</v>
      </c>
      <c r="F153" s="120" t="str">
        <f t="shared" si="6"/>
        <v>k2832-2</v>
      </c>
      <c r="G153" s="109" t="str">
        <f t="shared" si="7"/>
        <v>塩沢18-2</v>
      </c>
      <c r="H153" s="113" t="str">
        <f t="shared" si="7"/>
        <v>群馬県甘楽郡南牧村大字大塩沢</v>
      </c>
      <c r="I153" s="109" t="str">
        <f t="shared" si="7"/>
        <v>別図のとおり</v>
      </c>
      <c r="J153" s="121" t="str">
        <f t="shared" si="5"/>
        <v>急傾斜地の崩壊</v>
      </c>
      <c r="L153" t="s">
        <v>1293</v>
      </c>
      <c r="O153" s="7"/>
      <c r="P153" s="7"/>
      <c r="R153" s="7"/>
    </row>
    <row r="154" spans="1:18" s="13" customFormat="1" x14ac:dyDescent="0.15">
      <c r="A154" s="127" t="s">
        <v>755</v>
      </c>
      <c r="B154" s="98" t="s">
        <v>756</v>
      </c>
      <c r="C154" s="98" t="s">
        <v>622</v>
      </c>
      <c r="D154" s="98" t="s">
        <v>9</v>
      </c>
      <c r="E154" s="128" t="s">
        <v>55</v>
      </c>
      <c r="F154" s="120" t="str">
        <f t="shared" si="6"/>
        <v>k2833</v>
      </c>
      <c r="G154" s="109" t="str">
        <f t="shared" si="7"/>
        <v>塩沢19</v>
      </c>
      <c r="H154" s="113" t="str">
        <f t="shared" si="7"/>
        <v>群馬県甘楽郡南牧村大字大塩沢</v>
      </c>
      <c r="I154" s="109" t="str">
        <f t="shared" si="7"/>
        <v>別図のとおり</v>
      </c>
      <c r="J154" s="121" t="str">
        <f t="shared" si="5"/>
        <v>急傾斜地の崩壊</v>
      </c>
      <c r="L154" t="s">
        <v>1293</v>
      </c>
      <c r="O154" s="7"/>
      <c r="P154" s="7"/>
      <c r="R154" s="7"/>
    </row>
    <row r="155" spans="1:18" s="13" customFormat="1" x14ac:dyDescent="0.15">
      <c r="A155" s="129" t="s">
        <v>757</v>
      </c>
      <c r="B155" s="113" t="s">
        <v>758</v>
      </c>
      <c r="C155" s="98" t="s">
        <v>622</v>
      </c>
      <c r="D155" s="98" t="s">
        <v>9</v>
      </c>
      <c r="E155" s="128" t="s">
        <v>55</v>
      </c>
      <c r="F155" s="120" t="str">
        <f t="shared" si="6"/>
        <v>k2834</v>
      </c>
      <c r="G155" s="109" t="str">
        <f t="shared" si="7"/>
        <v>塩沢20</v>
      </c>
      <c r="H155" s="113" t="str">
        <f t="shared" si="7"/>
        <v>群馬県甘楽郡南牧村大字大塩沢</v>
      </c>
      <c r="I155" s="109" t="str">
        <f t="shared" si="7"/>
        <v>別図のとおり</v>
      </c>
      <c r="J155" s="121" t="str">
        <f t="shared" si="5"/>
        <v>急傾斜地の崩壊</v>
      </c>
      <c r="L155" t="s">
        <v>1293</v>
      </c>
      <c r="O155" s="7"/>
      <c r="P155" s="7"/>
      <c r="R155" s="7"/>
    </row>
    <row r="156" spans="1:18" x14ac:dyDescent="0.15">
      <c r="A156" s="120" t="s">
        <v>759</v>
      </c>
      <c r="B156" s="104" t="s">
        <v>760</v>
      </c>
      <c r="C156" s="98" t="s">
        <v>622</v>
      </c>
      <c r="D156" s="98" t="s">
        <v>9</v>
      </c>
      <c r="E156" s="128" t="s">
        <v>55</v>
      </c>
      <c r="F156" s="120" t="str">
        <f t="shared" si="6"/>
        <v>k2835</v>
      </c>
      <c r="G156" s="109" t="str">
        <f t="shared" si="7"/>
        <v>塩沢21</v>
      </c>
      <c r="H156" s="113" t="str">
        <f t="shared" si="7"/>
        <v>群馬県甘楽郡南牧村大字大塩沢</v>
      </c>
      <c r="I156" s="109" t="str">
        <f t="shared" si="7"/>
        <v>別図のとおり</v>
      </c>
      <c r="J156" s="121" t="str">
        <f t="shared" si="5"/>
        <v>急傾斜地の崩壊</v>
      </c>
      <c r="L156" t="s">
        <v>1293</v>
      </c>
      <c r="O156" s="7"/>
      <c r="P156" s="7"/>
      <c r="R156" s="7"/>
    </row>
    <row r="157" spans="1:18" x14ac:dyDescent="0.15">
      <c r="A157" s="127" t="s">
        <v>761</v>
      </c>
      <c r="B157" s="105" t="s">
        <v>762</v>
      </c>
      <c r="C157" s="98" t="s">
        <v>622</v>
      </c>
      <c r="D157" s="98" t="s">
        <v>9</v>
      </c>
      <c r="E157" s="128" t="s">
        <v>55</v>
      </c>
      <c r="F157" s="120" t="str">
        <f t="shared" si="6"/>
        <v>k2836</v>
      </c>
      <c r="G157" s="109" t="str">
        <f t="shared" si="7"/>
        <v>塩沢22</v>
      </c>
      <c r="H157" s="113" t="str">
        <f t="shared" si="7"/>
        <v>群馬県甘楽郡南牧村大字大塩沢</v>
      </c>
      <c r="I157" s="109" t="str">
        <f t="shared" si="7"/>
        <v>別図のとおり</v>
      </c>
      <c r="J157" s="121" t="str">
        <f t="shared" si="5"/>
        <v>急傾斜地の崩壊</v>
      </c>
      <c r="L157" t="s">
        <v>1293</v>
      </c>
      <c r="O157" s="7"/>
      <c r="P157" s="7"/>
      <c r="R157" s="7"/>
    </row>
    <row r="158" spans="1:18" x14ac:dyDescent="0.15">
      <c r="A158" s="127" t="s">
        <v>763</v>
      </c>
      <c r="B158" s="104" t="s">
        <v>764</v>
      </c>
      <c r="C158" s="98" t="s">
        <v>622</v>
      </c>
      <c r="D158" s="98" t="s">
        <v>9</v>
      </c>
      <c r="E158" s="128" t="s">
        <v>55</v>
      </c>
      <c r="F158" s="120" t="str">
        <f t="shared" si="6"/>
        <v>k2837</v>
      </c>
      <c r="G158" s="109" t="str">
        <f t="shared" si="7"/>
        <v>塩沢23</v>
      </c>
      <c r="H158" s="113" t="str">
        <f t="shared" si="7"/>
        <v>群馬県甘楽郡南牧村大字大塩沢</v>
      </c>
      <c r="I158" s="109" t="str">
        <f t="shared" si="7"/>
        <v>別図のとおり</v>
      </c>
      <c r="J158" s="121" t="str">
        <f t="shared" si="5"/>
        <v>急傾斜地の崩壊</v>
      </c>
      <c r="L158" t="s">
        <v>1293</v>
      </c>
      <c r="O158" s="7"/>
      <c r="P158" s="7"/>
      <c r="R158" s="7"/>
    </row>
    <row r="159" spans="1:18" s="13" customFormat="1" x14ac:dyDescent="0.15">
      <c r="A159" s="127" t="s">
        <v>765</v>
      </c>
      <c r="B159" s="104" t="s">
        <v>766</v>
      </c>
      <c r="C159" s="98" t="s">
        <v>622</v>
      </c>
      <c r="D159" s="98" t="s">
        <v>9</v>
      </c>
      <c r="E159" s="128" t="s">
        <v>55</v>
      </c>
      <c r="F159" s="120" t="str">
        <f t="shared" si="6"/>
        <v>k2838</v>
      </c>
      <c r="G159" s="109" t="str">
        <f t="shared" si="7"/>
        <v>塩沢24</v>
      </c>
      <c r="H159" s="113" t="str">
        <f t="shared" si="7"/>
        <v>群馬県甘楽郡南牧村大字大塩沢</v>
      </c>
      <c r="I159" s="109" t="str">
        <f t="shared" si="7"/>
        <v>別図のとおり</v>
      </c>
      <c r="J159" s="121" t="str">
        <f t="shared" si="5"/>
        <v>急傾斜地の崩壊</v>
      </c>
      <c r="L159" t="s">
        <v>1293</v>
      </c>
      <c r="O159" s="7"/>
      <c r="P159" s="7"/>
      <c r="R159" s="7"/>
    </row>
    <row r="160" spans="1:18" s="13" customFormat="1" x14ac:dyDescent="0.15">
      <c r="A160" s="127" t="s">
        <v>767</v>
      </c>
      <c r="B160" s="104" t="s">
        <v>768</v>
      </c>
      <c r="C160" s="98" t="s">
        <v>633</v>
      </c>
      <c r="D160" s="98" t="s">
        <v>9</v>
      </c>
      <c r="E160" s="128" t="s">
        <v>55</v>
      </c>
      <c r="F160" s="120" t="str">
        <f t="shared" si="6"/>
        <v>k2839-1</v>
      </c>
      <c r="G160" s="109" t="str">
        <f t="shared" si="7"/>
        <v>野々上2-1</v>
      </c>
      <c r="H160" s="113" t="str">
        <f t="shared" si="7"/>
        <v>群馬県甘楽郡南牧村大字小沢</v>
      </c>
      <c r="I160" s="109" t="str">
        <f t="shared" si="7"/>
        <v>別図のとおり</v>
      </c>
      <c r="J160" s="121" t="str">
        <f t="shared" si="5"/>
        <v>急傾斜地の崩壊</v>
      </c>
      <c r="L160" t="s">
        <v>1293</v>
      </c>
      <c r="O160" s="7"/>
      <c r="P160" s="7"/>
      <c r="R160" s="7"/>
    </row>
    <row r="161" spans="1:18" x14ac:dyDescent="0.15">
      <c r="A161" s="127" t="s">
        <v>769</v>
      </c>
      <c r="B161" s="104" t="s">
        <v>770</v>
      </c>
      <c r="C161" s="98" t="s">
        <v>633</v>
      </c>
      <c r="D161" s="98" t="s">
        <v>9</v>
      </c>
      <c r="E161" s="128" t="s">
        <v>55</v>
      </c>
      <c r="F161" s="120" t="str">
        <f t="shared" si="6"/>
        <v>k2839-2</v>
      </c>
      <c r="G161" s="109" t="str">
        <f t="shared" si="7"/>
        <v>野々上2-2</v>
      </c>
      <c r="H161" s="113" t="str">
        <f t="shared" si="7"/>
        <v>群馬県甘楽郡南牧村大字小沢</v>
      </c>
      <c r="I161" s="109" t="str">
        <f t="shared" si="7"/>
        <v>別図のとおり</v>
      </c>
      <c r="J161" s="121" t="str">
        <f t="shared" si="5"/>
        <v>急傾斜地の崩壊</v>
      </c>
      <c r="L161" t="s">
        <v>1293</v>
      </c>
      <c r="O161" s="7"/>
      <c r="P161" s="7"/>
      <c r="R161" s="7"/>
    </row>
    <row r="162" spans="1:18" x14ac:dyDescent="0.15">
      <c r="A162" s="127" t="s">
        <v>771</v>
      </c>
      <c r="B162" s="105" t="s">
        <v>772</v>
      </c>
      <c r="C162" s="98" t="s">
        <v>633</v>
      </c>
      <c r="D162" s="98" t="s">
        <v>9</v>
      </c>
      <c r="E162" s="128" t="s">
        <v>55</v>
      </c>
      <c r="F162" s="120" t="str">
        <f t="shared" si="6"/>
        <v>k2839-3</v>
      </c>
      <c r="G162" s="109" t="str">
        <f t="shared" si="7"/>
        <v>野々上2-3</v>
      </c>
      <c r="H162" s="113" t="str">
        <f t="shared" si="7"/>
        <v>群馬県甘楽郡南牧村大字小沢</v>
      </c>
      <c r="I162" s="109" t="str">
        <f t="shared" si="7"/>
        <v>別図のとおり</v>
      </c>
      <c r="J162" s="121" t="str">
        <f t="shared" si="5"/>
        <v>急傾斜地の崩壊</v>
      </c>
      <c r="L162" t="s">
        <v>1293</v>
      </c>
      <c r="O162" s="7"/>
      <c r="P162" s="7"/>
      <c r="R162" s="7"/>
    </row>
    <row r="163" spans="1:18" x14ac:dyDescent="0.15">
      <c r="A163" s="127" t="s">
        <v>773</v>
      </c>
      <c r="B163" s="105" t="s">
        <v>774</v>
      </c>
      <c r="C163" s="98" t="s">
        <v>633</v>
      </c>
      <c r="D163" s="98" t="s">
        <v>9</v>
      </c>
      <c r="E163" s="128" t="s">
        <v>55</v>
      </c>
      <c r="F163" s="120" t="str">
        <f t="shared" si="6"/>
        <v>k2839-4</v>
      </c>
      <c r="G163" s="109" t="str">
        <f t="shared" si="7"/>
        <v>野々上2-4</v>
      </c>
      <c r="H163" s="113" t="str">
        <f t="shared" si="7"/>
        <v>群馬県甘楽郡南牧村大字小沢</v>
      </c>
      <c r="I163" s="109" t="str">
        <f t="shared" si="7"/>
        <v>別図のとおり</v>
      </c>
      <c r="J163" s="121" t="str">
        <f t="shared" si="5"/>
        <v>急傾斜地の崩壊</v>
      </c>
      <c r="L163" t="s">
        <v>1293</v>
      </c>
      <c r="O163" s="7"/>
      <c r="P163" s="7"/>
      <c r="R163" s="7"/>
    </row>
    <row r="164" spans="1:18" s="13" customFormat="1" x14ac:dyDescent="0.15">
      <c r="A164" s="127" t="s">
        <v>775</v>
      </c>
      <c r="B164" s="105" t="s">
        <v>776</v>
      </c>
      <c r="C164" s="98" t="s">
        <v>622</v>
      </c>
      <c r="D164" s="98" t="s">
        <v>9</v>
      </c>
      <c r="E164" s="128" t="s">
        <v>55</v>
      </c>
      <c r="F164" s="120" t="str">
        <f t="shared" si="6"/>
        <v>k2840</v>
      </c>
      <c r="G164" s="109" t="str">
        <f t="shared" si="7"/>
        <v>大久保3</v>
      </c>
      <c r="H164" s="113" t="str">
        <f t="shared" si="7"/>
        <v>群馬県甘楽郡南牧村大字大塩沢</v>
      </c>
      <c r="I164" s="109" t="str">
        <f t="shared" si="7"/>
        <v>別図のとおり</v>
      </c>
      <c r="J164" s="121" t="str">
        <f t="shared" si="5"/>
        <v>急傾斜地の崩壊</v>
      </c>
      <c r="L164" t="s">
        <v>1293</v>
      </c>
      <c r="O164" s="7"/>
      <c r="P164" s="7"/>
      <c r="R164" s="7"/>
    </row>
    <row r="165" spans="1:18" s="13" customFormat="1" x14ac:dyDescent="0.15">
      <c r="A165" s="127" t="s">
        <v>777</v>
      </c>
      <c r="B165" s="105" t="s">
        <v>778</v>
      </c>
      <c r="C165" s="98" t="s">
        <v>622</v>
      </c>
      <c r="D165" s="98" t="s">
        <v>9</v>
      </c>
      <c r="E165" s="128" t="s">
        <v>55</v>
      </c>
      <c r="F165" s="120" t="str">
        <f t="shared" si="6"/>
        <v>k2841</v>
      </c>
      <c r="G165" s="109" t="str">
        <f t="shared" si="7"/>
        <v>大久保4</v>
      </c>
      <c r="H165" s="113" t="str">
        <f t="shared" si="7"/>
        <v>群馬県甘楽郡南牧村大字大塩沢</v>
      </c>
      <c r="I165" s="109" t="str">
        <f t="shared" si="7"/>
        <v>別図のとおり</v>
      </c>
      <c r="J165" s="121" t="str">
        <f t="shared" si="5"/>
        <v>急傾斜地の崩壊</v>
      </c>
      <c r="L165" t="s">
        <v>1293</v>
      </c>
      <c r="O165" s="7"/>
      <c r="P165" s="7"/>
      <c r="R165" s="7"/>
    </row>
    <row r="166" spans="1:18" x14ac:dyDescent="0.15">
      <c r="A166" s="127" t="s">
        <v>779</v>
      </c>
      <c r="B166" s="104" t="s">
        <v>780</v>
      </c>
      <c r="C166" s="98" t="s">
        <v>622</v>
      </c>
      <c r="D166" s="98" t="s">
        <v>9</v>
      </c>
      <c r="E166" s="128" t="s">
        <v>55</v>
      </c>
      <c r="F166" s="120" t="str">
        <f t="shared" si="6"/>
        <v>k2842</v>
      </c>
      <c r="G166" s="109" t="str">
        <f t="shared" si="7"/>
        <v>大久保6</v>
      </c>
      <c r="H166" s="113" t="str">
        <f t="shared" si="7"/>
        <v>群馬県甘楽郡南牧村大字大塩沢</v>
      </c>
      <c r="I166" s="109" t="str">
        <f t="shared" si="7"/>
        <v>別図のとおり</v>
      </c>
      <c r="J166" s="121" t="str">
        <f t="shared" si="5"/>
        <v>急傾斜地の崩壊</v>
      </c>
      <c r="L166" t="s">
        <v>1293</v>
      </c>
      <c r="O166" s="7"/>
      <c r="P166" s="7"/>
      <c r="R166" s="7"/>
    </row>
    <row r="167" spans="1:18" x14ac:dyDescent="0.15">
      <c r="A167" s="127" t="s">
        <v>781</v>
      </c>
      <c r="B167" s="104" t="s">
        <v>782</v>
      </c>
      <c r="C167" s="98" t="s">
        <v>615</v>
      </c>
      <c r="D167" s="98" t="s">
        <v>9</v>
      </c>
      <c r="E167" s="128" t="s">
        <v>55</v>
      </c>
      <c r="F167" s="120" t="str">
        <f t="shared" si="6"/>
        <v>k2843</v>
      </c>
      <c r="G167" s="109" t="str">
        <f t="shared" si="7"/>
        <v>千原1</v>
      </c>
      <c r="H167" s="113" t="str">
        <f t="shared" si="7"/>
        <v>群馬県甘楽郡南牧村大字千原</v>
      </c>
      <c r="I167" s="109" t="str">
        <f t="shared" si="7"/>
        <v>別図のとおり</v>
      </c>
      <c r="J167" s="121" t="str">
        <f t="shared" si="5"/>
        <v>急傾斜地の崩壊</v>
      </c>
      <c r="L167" t="s">
        <v>1293</v>
      </c>
      <c r="O167" s="7"/>
      <c r="P167" s="7"/>
      <c r="R167" s="7"/>
    </row>
    <row r="168" spans="1:18" s="13" customFormat="1" x14ac:dyDescent="0.15">
      <c r="A168" s="127" t="s">
        <v>783</v>
      </c>
      <c r="B168" s="104" t="s">
        <v>784</v>
      </c>
      <c r="C168" s="98" t="s">
        <v>615</v>
      </c>
      <c r="D168" s="98" t="s">
        <v>9</v>
      </c>
      <c r="E168" s="128" t="s">
        <v>55</v>
      </c>
      <c r="F168" s="120" t="str">
        <f t="shared" si="6"/>
        <v>k2844-1</v>
      </c>
      <c r="G168" s="109" t="str">
        <f t="shared" si="7"/>
        <v>千原2-1</v>
      </c>
      <c r="H168" s="113" t="str">
        <f t="shared" si="7"/>
        <v>群馬県甘楽郡南牧村大字千原</v>
      </c>
      <c r="I168" s="109" t="str">
        <f t="shared" si="7"/>
        <v>別図のとおり</v>
      </c>
      <c r="J168" s="121" t="str">
        <f t="shared" si="5"/>
        <v>急傾斜地の崩壊</v>
      </c>
      <c r="L168" t="s">
        <v>1293</v>
      </c>
      <c r="O168" s="7"/>
      <c r="P168" s="7"/>
      <c r="R168" s="7"/>
    </row>
    <row r="169" spans="1:18" s="181" customFormat="1" x14ac:dyDescent="0.15">
      <c r="A169" s="174" t="s">
        <v>785</v>
      </c>
      <c r="B169" s="185" t="s">
        <v>786</v>
      </c>
      <c r="C169" s="176" t="s">
        <v>615</v>
      </c>
      <c r="D169" s="176" t="s">
        <v>9</v>
      </c>
      <c r="E169" s="177" t="s">
        <v>55</v>
      </c>
      <c r="F169" s="178" t="str">
        <f t="shared" si="6"/>
        <v>k2844-2</v>
      </c>
      <c r="G169" s="179" t="str">
        <f t="shared" si="7"/>
        <v>千原2-2</v>
      </c>
      <c r="H169" s="175" t="str">
        <f t="shared" si="7"/>
        <v>群馬県甘楽郡南牧村大字千原</v>
      </c>
      <c r="I169" s="179" t="str">
        <f t="shared" si="7"/>
        <v>別図のとおり</v>
      </c>
      <c r="J169" s="180" t="str">
        <f t="shared" si="5"/>
        <v>急傾斜地の崩壊</v>
      </c>
      <c r="L169" t="s">
        <v>1293</v>
      </c>
      <c r="O169" s="188"/>
      <c r="P169" s="188"/>
      <c r="R169" s="188"/>
    </row>
    <row r="170" spans="1:18" x14ac:dyDescent="0.15">
      <c r="A170" s="127" t="s">
        <v>787</v>
      </c>
      <c r="B170" s="105" t="s">
        <v>788</v>
      </c>
      <c r="C170" s="98" t="s">
        <v>789</v>
      </c>
      <c r="D170" s="98" t="s">
        <v>9</v>
      </c>
      <c r="E170" s="128" t="s">
        <v>55</v>
      </c>
      <c r="F170" s="120" t="str">
        <f t="shared" si="6"/>
        <v>k2845</v>
      </c>
      <c r="G170" s="109" t="str">
        <f t="shared" si="7"/>
        <v>上底瀬1</v>
      </c>
      <c r="H170" s="113" t="str">
        <f t="shared" si="7"/>
        <v>群馬県甘楽郡南牧村大字六車字上底瀬</v>
      </c>
      <c r="I170" s="109" t="str">
        <f t="shared" si="7"/>
        <v>別図のとおり</v>
      </c>
      <c r="J170" s="121" t="str">
        <f t="shared" si="5"/>
        <v>急傾斜地の崩壊</v>
      </c>
      <c r="L170" t="s">
        <v>1293</v>
      </c>
      <c r="O170" s="7"/>
      <c r="P170" s="7"/>
      <c r="R170" s="7"/>
    </row>
    <row r="171" spans="1:18" x14ac:dyDescent="0.15">
      <c r="A171" s="127" t="s">
        <v>790</v>
      </c>
      <c r="B171" s="105" t="s">
        <v>791</v>
      </c>
      <c r="C171" s="98" t="s">
        <v>789</v>
      </c>
      <c r="D171" s="98" t="s">
        <v>9</v>
      </c>
      <c r="E171" s="128" t="s">
        <v>55</v>
      </c>
      <c r="F171" s="120" t="str">
        <f t="shared" si="6"/>
        <v>k2846-1</v>
      </c>
      <c r="G171" s="109" t="str">
        <f t="shared" si="7"/>
        <v>上底瀬2-1</v>
      </c>
      <c r="H171" s="113" t="str">
        <f t="shared" si="7"/>
        <v>群馬県甘楽郡南牧村大字六車字上底瀬</v>
      </c>
      <c r="I171" s="109" t="str">
        <f t="shared" si="7"/>
        <v>別図のとおり</v>
      </c>
      <c r="J171" s="121" t="str">
        <f t="shared" si="5"/>
        <v>急傾斜地の崩壊</v>
      </c>
      <c r="L171" t="s">
        <v>1293</v>
      </c>
      <c r="O171" s="7"/>
      <c r="P171" s="7"/>
      <c r="R171" s="7"/>
    </row>
    <row r="172" spans="1:18" x14ac:dyDescent="0.15">
      <c r="A172" s="127" t="s">
        <v>792</v>
      </c>
      <c r="B172" s="105" t="s">
        <v>793</v>
      </c>
      <c r="C172" s="98" t="s">
        <v>789</v>
      </c>
      <c r="D172" s="98" t="s">
        <v>9</v>
      </c>
      <c r="E172" s="128" t="s">
        <v>55</v>
      </c>
      <c r="F172" s="120" t="str">
        <f t="shared" si="6"/>
        <v>k2846-2</v>
      </c>
      <c r="G172" s="109" t="str">
        <f t="shared" si="7"/>
        <v>上底瀬2-2</v>
      </c>
      <c r="H172" s="113" t="str">
        <f t="shared" si="7"/>
        <v>群馬県甘楽郡南牧村大字六車字上底瀬</v>
      </c>
      <c r="I172" s="109" t="str">
        <f t="shared" si="7"/>
        <v>別図のとおり</v>
      </c>
      <c r="J172" s="121" t="str">
        <f t="shared" si="5"/>
        <v>急傾斜地の崩壊</v>
      </c>
      <c r="L172" t="s">
        <v>1293</v>
      </c>
      <c r="O172" s="7"/>
      <c r="P172" s="7"/>
      <c r="R172" s="7"/>
    </row>
    <row r="173" spans="1:18" s="7" customFormat="1" x14ac:dyDescent="0.15">
      <c r="A173" s="120" t="s">
        <v>794</v>
      </c>
      <c r="B173" s="106" t="s">
        <v>795</v>
      </c>
      <c r="C173" s="98" t="s">
        <v>796</v>
      </c>
      <c r="D173" s="98" t="s">
        <v>9</v>
      </c>
      <c r="E173" s="128" t="s">
        <v>55</v>
      </c>
      <c r="F173" s="120" t="str">
        <f t="shared" si="6"/>
        <v>k2850</v>
      </c>
      <c r="G173" s="109" t="str">
        <f t="shared" si="7"/>
        <v>六車1</v>
      </c>
      <c r="H173" s="113" t="str">
        <f t="shared" si="7"/>
        <v>群馬県甘楽郡南牧村大字六車字六車</v>
      </c>
      <c r="I173" s="109" t="str">
        <f t="shared" si="7"/>
        <v>別図のとおり</v>
      </c>
      <c r="J173" s="121" t="str">
        <f t="shared" si="5"/>
        <v>急傾斜地の崩壊</v>
      </c>
      <c r="L173" t="s">
        <v>1293</v>
      </c>
    </row>
    <row r="174" spans="1:18" x14ac:dyDescent="0.15">
      <c r="A174" s="127" t="s">
        <v>797</v>
      </c>
      <c r="B174" s="105" t="s">
        <v>798</v>
      </c>
      <c r="C174" s="98" t="s">
        <v>796</v>
      </c>
      <c r="D174" s="98" t="s">
        <v>9</v>
      </c>
      <c r="E174" s="128" t="s">
        <v>55</v>
      </c>
      <c r="F174" s="120" t="str">
        <f t="shared" si="6"/>
        <v>k2852</v>
      </c>
      <c r="G174" s="109" t="str">
        <f t="shared" si="7"/>
        <v>下底瀬下4</v>
      </c>
      <c r="H174" s="113" t="str">
        <f t="shared" si="7"/>
        <v>群馬県甘楽郡南牧村大字六車字六車</v>
      </c>
      <c r="I174" s="109" t="str">
        <f t="shared" si="7"/>
        <v>別図のとおり</v>
      </c>
      <c r="J174" s="121" t="str">
        <f t="shared" si="5"/>
        <v>急傾斜地の崩壊</v>
      </c>
      <c r="L174" t="s">
        <v>1293</v>
      </c>
      <c r="O174" s="7"/>
      <c r="P174" s="7"/>
      <c r="R174" s="7"/>
    </row>
    <row r="175" spans="1:18" x14ac:dyDescent="0.15">
      <c r="A175" s="127" t="s">
        <v>799</v>
      </c>
      <c r="B175" s="105" t="s">
        <v>800</v>
      </c>
      <c r="C175" s="98" t="s">
        <v>796</v>
      </c>
      <c r="D175" s="98" t="s">
        <v>9</v>
      </c>
      <c r="E175" s="128" t="s">
        <v>55</v>
      </c>
      <c r="F175" s="120" t="str">
        <f t="shared" si="6"/>
        <v>k2854</v>
      </c>
      <c r="G175" s="109" t="str">
        <f t="shared" si="7"/>
        <v>下底瀬下5</v>
      </c>
      <c r="H175" s="113" t="str">
        <f t="shared" si="7"/>
        <v>群馬県甘楽郡南牧村大字六車字六車</v>
      </c>
      <c r="I175" s="109" t="str">
        <f t="shared" si="7"/>
        <v>別図のとおり</v>
      </c>
      <c r="J175" s="121" t="str">
        <f t="shared" si="5"/>
        <v>急傾斜地の崩壊</v>
      </c>
      <c r="L175" t="s">
        <v>1293</v>
      </c>
      <c r="O175" s="7"/>
      <c r="P175" s="7"/>
      <c r="R175" s="7"/>
    </row>
    <row r="176" spans="1:18" x14ac:dyDescent="0.15">
      <c r="A176" s="127" t="s">
        <v>801</v>
      </c>
      <c r="B176" s="98" t="s">
        <v>802</v>
      </c>
      <c r="C176" s="98" t="s">
        <v>796</v>
      </c>
      <c r="D176" s="98" t="s">
        <v>9</v>
      </c>
      <c r="E176" s="128" t="s">
        <v>55</v>
      </c>
      <c r="F176" s="120" t="str">
        <f t="shared" si="6"/>
        <v>k2855</v>
      </c>
      <c r="G176" s="109" t="str">
        <f t="shared" si="7"/>
        <v>下底瀬下6</v>
      </c>
      <c r="H176" s="113" t="str">
        <f t="shared" si="7"/>
        <v>群馬県甘楽郡南牧村大字六車字六車</v>
      </c>
      <c r="I176" s="109" t="str">
        <f t="shared" si="7"/>
        <v>別図のとおり</v>
      </c>
      <c r="J176" s="121" t="str">
        <f t="shared" si="5"/>
        <v>急傾斜地の崩壊</v>
      </c>
      <c r="L176" t="s">
        <v>1293</v>
      </c>
      <c r="O176" s="7"/>
      <c r="P176" s="7"/>
      <c r="R176" s="7"/>
    </row>
    <row r="177" spans="1:12" x14ac:dyDescent="0.15">
      <c r="A177" s="130" t="s">
        <v>803</v>
      </c>
      <c r="B177" s="111" t="s">
        <v>804</v>
      </c>
      <c r="C177" s="17" t="s">
        <v>796</v>
      </c>
      <c r="D177" s="98" t="s">
        <v>9</v>
      </c>
      <c r="E177" s="128" t="s">
        <v>55</v>
      </c>
      <c r="F177" s="120" t="str">
        <f t="shared" si="6"/>
        <v>k2856</v>
      </c>
      <c r="G177" s="109" t="str">
        <f t="shared" si="7"/>
        <v>六車9</v>
      </c>
      <c r="H177" s="113" t="str">
        <f t="shared" si="7"/>
        <v>群馬県甘楽郡南牧村大字六車字六車</v>
      </c>
      <c r="I177" s="109" t="str">
        <f t="shared" si="7"/>
        <v>別図のとおり</v>
      </c>
      <c r="J177" s="121" t="str">
        <f t="shared" si="5"/>
        <v>急傾斜地の崩壊</v>
      </c>
      <c r="L177" t="s">
        <v>1293</v>
      </c>
    </row>
    <row r="178" spans="1:12" x14ac:dyDescent="0.15">
      <c r="A178" s="130" t="s">
        <v>805</v>
      </c>
      <c r="B178" s="110" t="s">
        <v>806</v>
      </c>
      <c r="C178" s="98" t="s">
        <v>796</v>
      </c>
      <c r="D178" s="98" t="s">
        <v>9</v>
      </c>
      <c r="E178" s="128" t="s">
        <v>55</v>
      </c>
      <c r="F178" s="120" t="str">
        <f t="shared" si="6"/>
        <v>k2857</v>
      </c>
      <c r="G178" s="109" t="str">
        <f t="shared" si="7"/>
        <v>六車10</v>
      </c>
      <c r="H178" s="113" t="str">
        <f t="shared" si="7"/>
        <v>群馬県甘楽郡南牧村大字六車字六車</v>
      </c>
      <c r="I178" s="109" t="str">
        <f t="shared" si="7"/>
        <v>別図のとおり</v>
      </c>
      <c r="J178" s="121" t="str">
        <f t="shared" si="5"/>
        <v>急傾斜地の崩壊</v>
      </c>
      <c r="L178" t="s">
        <v>1293</v>
      </c>
    </row>
    <row r="179" spans="1:12" x14ac:dyDescent="0.15">
      <c r="A179" s="130" t="s">
        <v>807</v>
      </c>
      <c r="B179" s="98" t="s">
        <v>808</v>
      </c>
      <c r="C179" s="98" t="s">
        <v>809</v>
      </c>
      <c r="D179" s="98" t="s">
        <v>9</v>
      </c>
      <c r="E179" s="128" t="s">
        <v>55</v>
      </c>
      <c r="F179" s="120" t="str">
        <f t="shared" si="6"/>
        <v>k2859-1</v>
      </c>
      <c r="G179" s="109" t="str">
        <f t="shared" si="7"/>
        <v>山仲1-1</v>
      </c>
      <c r="H179" s="113" t="str">
        <f t="shared" si="7"/>
        <v>群馬県甘楽郡南牧村大字六車字山仲</v>
      </c>
      <c r="I179" s="109" t="str">
        <f t="shared" si="7"/>
        <v>別図のとおり</v>
      </c>
      <c r="J179" s="121" t="str">
        <f t="shared" si="5"/>
        <v>急傾斜地の崩壊</v>
      </c>
      <c r="L179" t="s">
        <v>1293</v>
      </c>
    </row>
    <row r="180" spans="1:12" x14ac:dyDescent="0.15">
      <c r="A180" s="130" t="s">
        <v>810</v>
      </c>
      <c r="B180" s="98" t="s">
        <v>811</v>
      </c>
      <c r="C180" s="98" t="s">
        <v>809</v>
      </c>
      <c r="D180" s="98" t="s">
        <v>9</v>
      </c>
      <c r="E180" s="128" t="s">
        <v>55</v>
      </c>
      <c r="F180" s="120" t="str">
        <f t="shared" si="6"/>
        <v>k2859-2</v>
      </c>
      <c r="G180" s="109" t="str">
        <f t="shared" si="7"/>
        <v>山仲1-2</v>
      </c>
      <c r="H180" s="113" t="str">
        <f t="shared" si="7"/>
        <v>群馬県甘楽郡南牧村大字六車字山仲</v>
      </c>
      <c r="I180" s="109" t="str">
        <f t="shared" si="7"/>
        <v>別図のとおり</v>
      </c>
      <c r="J180" s="121" t="str">
        <f t="shared" si="5"/>
        <v>急傾斜地の崩壊</v>
      </c>
      <c r="L180" t="s">
        <v>1293</v>
      </c>
    </row>
    <row r="181" spans="1:12" x14ac:dyDescent="0.15">
      <c r="A181" s="130" t="s">
        <v>812</v>
      </c>
      <c r="B181" s="111" t="s">
        <v>813</v>
      </c>
      <c r="C181" s="17" t="s">
        <v>809</v>
      </c>
      <c r="D181" s="98" t="s">
        <v>9</v>
      </c>
      <c r="E181" s="128" t="s">
        <v>55</v>
      </c>
      <c r="F181" s="120" t="str">
        <f t="shared" si="6"/>
        <v>k2862</v>
      </c>
      <c r="G181" s="109" t="str">
        <f t="shared" si="7"/>
        <v>山仲5</v>
      </c>
      <c r="H181" s="113" t="str">
        <f t="shared" si="7"/>
        <v>群馬県甘楽郡南牧村大字六車字山仲</v>
      </c>
      <c r="I181" s="109" t="str">
        <f t="shared" si="7"/>
        <v>別図のとおり</v>
      </c>
      <c r="J181" s="121" t="str">
        <f t="shared" si="5"/>
        <v>急傾斜地の崩壊</v>
      </c>
      <c r="L181" t="s">
        <v>1293</v>
      </c>
    </row>
    <row r="182" spans="1:12" x14ac:dyDescent="0.15">
      <c r="A182" s="130" t="s">
        <v>814</v>
      </c>
      <c r="B182" s="111" t="s">
        <v>815</v>
      </c>
      <c r="C182" s="17" t="s">
        <v>816</v>
      </c>
      <c r="D182" s="98" t="s">
        <v>9</v>
      </c>
      <c r="E182" s="128" t="s">
        <v>55</v>
      </c>
      <c r="F182" s="120" t="str">
        <f t="shared" si="6"/>
        <v>k2866</v>
      </c>
      <c r="G182" s="109" t="str">
        <f t="shared" si="7"/>
        <v>蓼沼2</v>
      </c>
      <c r="H182" s="113" t="str">
        <f t="shared" si="7"/>
        <v>群馬県甘楽郡南牧村大字六車字蓼沼</v>
      </c>
      <c r="I182" s="109" t="str">
        <f t="shared" si="7"/>
        <v>別図のとおり</v>
      </c>
      <c r="J182" s="121" t="str">
        <f t="shared" si="5"/>
        <v>急傾斜地の崩壊</v>
      </c>
      <c r="L182" t="s">
        <v>1293</v>
      </c>
    </row>
    <row r="183" spans="1:12" x14ac:dyDescent="0.15">
      <c r="A183" s="130" t="s">
        <v>817</v>
      </c>
      <c r="B183" s="111" t="s">
        <v>818</v>
      </c>
      <c r="C183" s="17" t="s">
        <v>819</v>
      </c>
      <c r="D183" s="98" t="s">
        <v>9</v>
      </c>
      <c r="E183" s="128" t="s">
        <v>55</v>
      </c>
      <c r="F183" s="120" t="str">
        <f t="shared" si="6"/>
        <v>k2867</v>
      </c>
      <c r="G183" s="109" t="str">
        <f t="shared" si="7"/>
        <v>中棚2</v>
      </c>
      <c r="H183" s="113" t="str">
        <f t="shared" si="7"/>
        <v>群馬県甘楽郡南牧村大字六車字日向</v>
      </c>
      <c r="I183" s="109" t="str">
        <f t="shared" si="7"/>
        <v>別図のとおり</v>
      </c>
      <c r="J183" s="121" t="str">
        <f t="shared" si="5"/>
        <v>急傾斜地の崩壊</v>
      </c>
      <c r="K183" s="66"/>
      <c r="L183" t="s">
        <v>1293</v>
      </c>
    </row>
    <row r="184" spans="1:12" x14ac:dyDescent="0.15">
      <c r="A184" s="130" t="s">
        <v>820</v>
      </c>
      <c r="B184" s="111" t="s">
        <v>821</v>
      </c>
      <c r="C184" s="17" t="s">
        <v>819</v>
      </c>
      <c r="D184" s="98" t="s">
        <v>9</v>
      </c>
      <c r="E184" s="128" t="s">
        <v>55</v>
      </c>
      <c r="F184" s="120" t="str">
        <f t="shared" si="6"/>
        <v>k2868</v>
      </c>
      <c r="G184" s="109" t="str">
        <f t="shared" si="7"/>
        <v>中棚3</v>
      </c>
      <c r="H184" s="113" t="str">
        <f t="shared" si="7"/>
        <v>群馬県甘楽郡南牧村大字六車字日向</v>
      </c>
      <c r="I184" s="109" t="str">
        <f t="shared" si="7"/>
        <v>別図のとおり</v>
      </c>
      <c r="J184" s="121" t="str">
        <f t="shared" si="5"/>
        <v>急傾斜地の崩壊</v>
      </c>
      <c r="K184" s="66"/>
      <c r="L184" t="s">
        <v>1293</v>
      </c>
    </row>
    <row r="185" spans="1:12" x14ac:dyDescent="0.15">
      <c r="A185" s="130" t="s">
        <v>822</v>
      </c>
      <c r="B185" s="111" t="s">
        <v>823</v>
      </c>
      <c r="C185" s="17" t="s">
        <v>824</v>
      </c>
      <c r="D185" s="98" t="s">
        <v>9</v>
      </c>
      <c r="E185" s="128" t="s">
        <v>55</v>
      </c>
      <c r="F185" s="120" t="str">
        <f t="shared" si="6"/>
        <v>k2869-1</v>
      </c>
      <c r="G185" s="109" t="str">
        <f t="shared" si="7"/>
        <v>下星尾1-1</v>
      </c>
      <c r="H185" s="113" t="str">
        <f t="shared" si="7"/>
        <v>群馬県甘楽郡南牧村大字星尾字下星尾</v>
      </c>
      <c r="I185" s="109" t="str">
        <f t="shared" si="7"/>
        <v>別図のとおり</v>
      </c>
      <c r="J185" s="121" t="str">
        <f t="shared" si="5"/>
        <v>急傾斜地の崩壊</v>
      </c>
      <c r="L185" t="s">
        <v>1293</v>
      </c>
    </row>
    <row r="186" spans="1:12" s="181" customFormat="1" x14ac:dyDescent="0.15">
      <c r="A186" s="174" t="s">
        <v>825</v>
      </c>
      <c r="B186" s="186" t="s">
        <v>826</v>
      </c>
      <c r="C186" s="176" t="s">
        <v>824</v>
      </c>
      <c r="D186" s="176" t="s">
        <v>9</v>
      </c>
      <c r="E186" s="177" t="s">
        <v>55</v>
      </c>
      <c r="F186" s="178" t="str">
        <f t="shared" si="6"/>
        <v>k2869-2</v>
      </c>
      <c r="G186" s="179" t="str">
        <f t="shared" si="7"/>
        <v>下星尾1-2</v>
      </c>
      <c r="H186" s="175" t="str">
        <f t="shared" si="7"/>
        <v>群馬県甘楽郡南牧村大字星尾字下星尾</v>
      </c>
      <c r="I186" s="179" t="str">
        <f t="shared" si="7"/>
        <v>別図のとおり</v>
      </c>
      <c r="J186" s="180" t="str">
        <f t="shared" si="5"/>
        <v>急傾斜地の崩壊</v>
      </c>
      <c r="L186" t="s">
        <v>1293</v>
      </c>
    </row>
    <row r="187" spans="1:12" x14ac:dyDescent="0.15">
      <c r="A187" s="130" t="s">
        <v>827</v>
      </c>
      <c r="B187" s="111" t="s">
        <v>828</v>
      </c>
      <c r="C187" s="17" t="s">
        <v>824</v>
      </c>
      <c r="D187" s="98" t="s">
        <v>9</v>
      </c>
      <c r="E187" s="128" t="s">
        <v>55</v>
      </c>
      <c r="F187" s="120" t="str">
        <f t="shared" si="6"/>
        <v>k2871-1</v>
      </c>
      <c r="G187" s="109" t="str">
        <f t="shared" si="7"/>
        <v>下星尾2-1</v>
      </c>
      <c r="H187" s="113" t="str">
        <f t="shared" si="7"/>
        <v>群馬県甘楽郡南牧村大字星尾字下星尾</v>
      </c>
      <c r="I187" s="109" t="str">
        <f t="shared" si="7"/>
        <v>別図のとおり</v>
      </c>
      <c r="J187" s="121" t="str">
        <f t="shared" si="5"/>
        <v>急傾斜地の崩壊</v>
      </c>
      <c r="L187" t="s">
        <v>1293</v>
      </c>
    </row>
    <row r="188" spans="1:12" x14ac:dyDescent="0.15">
      <c r="A188" s="130" t="s">
        <v>829</v>
      </c>
      <c r="B188" s="111" t="s">
        <v>830</v>
      </c>
      <c r="C188" s="17" t="s">
        <v>824</v>
      </c>
      <c r="D188" s="98" t="s">
        <v>9</v>
      </c>
      <c r="E188" s="128" t="s">
        <v>55</v>
      </c>
      <c r="F188" s="120" t="str">
        <f t="shared" si="6"/>
        <v>k2871-2</v>
      </c>
      <c r="G188" s="109" t="str">
        <f t="shared" si="7"/>
        <v>下星尾2-2</v>
      </c>
      <c r="H188" s="113" t="str">
        <f t="shared" si="7"/>
        <v>群馬県甘楽郡南牧村大字星尾字下星尾</v>
      </c>
      <c r="I188" s="109" t="str">
        <f t="shared" si="7"/>
        <v>別図のとおり</v>
      </c>
      <c r="J188" s="121" t="str">
        <f t="shared" si="5"/>
        <v>急傾斜地の崩壊</v>
      </c>
      <c r="L188" t="s">
        <v>1293</v>
      </c>
    </row>
    <row r="189" spans="1:12" x14ac:dyDescent="0.15">
      <c r="A189" s="130" t="s">
        <v>831</v>
      </c>
      <c r="B189" s="111" t="s">
        <v>832</v>
      </c>
      <c r="C189" s="17" t="s">
        <v>833</v>
      </c>
      <c r="D189" s="98" t="s">
        <v>9</v>
      </c>
      <c r="E189" s="128" t="s">
        <v>55</v>
      </c>
      <c r="F189" s="120" t="str">
        <f t="shared" si="6"/>
        <v>k2872-1</v>
      </c>
      <c r="G189" s="109" t="str">
        <f t="shared" si="7"/>
        <v>道場1-1</v>
      </c>
      <c r="H189" s="113" t="str">
        <f t="shared" si="7"/>
        <v>群馬県甘楽郡南牧村大字星尾字道場</v>
      </c>
      <c r="I189" s="109" t="str">
        <f t="shared" si="7"/>
        <v>別図のとおり</v>
      </c>
      <c r="J189" s="121" t="str">
        <f t="shared" si="5"/>
        <v>急傾斜地の崩壊</v>
      </c>
      <c r="L189" t="s">
        <v>1293</v>
      </c>
    </row>
    <row r="190" spans="1:12" x14ac:dyDescent="0.15">
      <c r="A190" s="130" t="s">
        <v>834</v>
      </c>
      <c r="B190" s="111" t="s">
        <v>835</v>
      </c>
      <c r="C190" s="17" t="s">
        <v>833</v>
      </c>
      <c r="D190" s="98" t="s">
        <v>9</v>
      </c>
      <c r="E190" s="128" t="s">
        <v>55</v>
      </c>
      <c r="F190" s="120" t="str">
        <f t="shared" si="6"/>
        <v>k2872-2</v>
      </c>
      <c r="G190" s="109" t="str">
        <f t="shared" si="7"/>
        <v>道場1-2</v>
      </c>
      <c r="H190" s="113" t="str">
        <f t="shared" si="7"/>
        <v>群馬県甘楽郡南牧村大字星尾字道場</v>
      </c>
      <c r="I190" s="109" t="str">
        <f t="shared" si="7"/>
        <v>別図のとおり</v>
      </c>
      <c r="J190" s="121" t="str">
        <f t="shared" si="5"/>
        <v>急傾斜地の崩壊</v>
      </c>
      <c r="L190" t="s">
        <v>1293</v>
      </c>
    </row>
    <row r="191" spans="1:12" x14ac:dyDescent="0.15">
      <c r="A191" s="130" t="s">
        <v>836</v>
      </c>
      <c r="B191" s="111" t="s">
        <v>837</v>
      </c>
      <c r="C191" s="17" t="s">
        <v>833</v>
      </c>
      <c r="D191" s="98" t="s">
        <v>9</v>
      </c>
      <c r="E191" s="128" t="s">
        <v>55</v>
      </c>
      <c r="F191" s="120" t="str">
        <f t="shared" si="6"/>
        <v>k2873</v>
      </c>
      <c r="G191" s="109" t="str">
        <f t="shared" si="7"/>
        <v>道場2</v>
      </c>
      <c r="H191" s="113" t="str">
        <f t="shared" si="7"/>
        <v>群馬県甘楽郡南牧村大字星尾字道場</v>
      </c>
      <c r="I191" s="109" t="str">
        <f t="shared" si="7"/>
        <v>別図のとおり</v>
      </c>
      <c r="J191" s="121" t="str">
        <f t="shared" si="5"/>
        <v>急傾斜地の崩壊</v>
      </c>
      <c r="L191" t="s">
        <v>1293</v>
      </c>
    </row>
    <row r="192" spans="1:12" x14ac:dyDescent="0.15">
      <c r="A192" s="130" t="s">
        <v>838</v>
      </c>
      <c r="B192" s="111" t="s">
        <v>839</v>
      </c>
      <c r="C192" s="17" t="s">
        <v>833</v>
      </c>
      <c r="D192" s="98" t="s">
        <v>9</v>
      </c>
      <c r="E192" s="128" t="s">
        <v>55</v>
      </c>
      <c r="F192" s="120" t="str">
        <f t="shared" si="6"/>
        <v>k2875</v>
      </c>
      <c r="G192" s="109" t="str">
        <f t="shared" si="7"/>
        <v>道場3</v>
      </c>
      <c r="H192" s="113" t="str">
        <f t="shared" si="7"/>
        <v>群馬県甘楽郡南牧村大字星尾字道場</v>
      </c>
      <c r="I192" s="109" t="str">
        <f t="shared" si="7"/>
        <v>別図のとおり</v>
      </c>
      <c r="J192" s="121" t="str">
        <f t="shared" si="5"/>
        <v>急傾斜地の崩壊</v>
      </c>
      <c r="L192" t="s">
        <v>1293</v>
      </c>
    </row>
    <row r="193" spans="1:12" x14ac:dyDescent="0.15">
      <c r="A193" s="130" t="s">
        <v>840</v>
      </c>
      <c r="B193" s="111" t="s">
        <v>841</v>
      </c>
      <c r="C193" s="17" t="s">
        <v>833</v>
      </c>
      <c r="D193" s="98" t="s">
        <v>9</v>
      </c>
      <c r="E193" s="128" t="s">
        <v>55</v>
      </c>
      <c r="F193" s="120" t="str">
        <f t="shared" si="6"/>
        <v>k2876</v>
      </c>
      <c r="G193" s="109" t="str">
        <f t="shared" si="7"/>
        <v>道場4</v>
      </c>
      <c r="H193" s="113" t="str">
        <f t="shared" si="7"/>
        <v>群馬県甘楽郡南牧村大字星尾字道場</v>
      </c>
      <c r="I193" s="109" t="str">
        <f t="shared" si="7"/>
        <v>別図のとおり</v>
      </c>
      <c r="J193" s="121" t="str">
        <f t="shared" si="5"/>
        <v>急傾斜地の崩壊</v>
      </c>
      <c r="L193" t="s">
        <v>1293</v>
      </c>
    </row>
    <row r="194" spans="1:12" x14ac:dyDescent="0.15">
      <c r="A194" s="130" t="s">
        <v>842</v>
      </c>
      <c r="B194" s="111" t="s">
        <v>843</v>
      </c>
      <c r="C194" s="17" t="s">
        <v>463</v>
      </c>
      <c r="D194" s="98" t="s">
        <v>9</v>
      </c>
      <c r="E194" s="128" t="s">
        <v>55</v>
      </c>
      <c r="F194" s="120" t="str">
        <f t="shared" si="6"/>
        <v>k2877-1</v>
      </c>
      <c r="G194" s="109" t="str">
        <f t="shared" si="7"/>
        <v>小倉2-1</v>
      </c>
      <c r="H194" s="113" t="str">
        <f t="shared" si="7"/>
        <v>群馬県甘楽郡南牧村大字星尾字小倉</v>
      </c>
      <c r="I194" s="109" t="str">
        <f t="shared" si="7"/>
        <v>別図のとおり</v>
      </c>
      <c r="J194" s="121" t="str">
        <f t="shared" si="5"/>
        <v>急傾斜地の崩壊</v>
      </c>
      <c r="L194" t="s">
        <v>1293</v>
      </c>
    </row>
    <row r="195" spans="1:12" x14ac:dyDescent="0.15">
      <c r="A195" s="130" t="s">
        <v>844</v>
      </c>
      <c r="B195" s="111" t="s">
        <v>845</v>
      </c>
      <c r="C195" s="17" t="s">
        <v>463</v>
      </c>
      <c r="D195" s="98" t="s">
        <v>9</v>
      </c>
      <c r="E195" s="128" t="s">
        <v>55</v>
      </c>
      <c r="F195" s="120" t="str">
        <f t="shared" si="6"/>
        <v>k2878</v>
      </c>
      <c r="G195" s="109" t="str">
        <f t="shared" si="7"/>
        <v>小倉3</v>
      </c>
      <c r="H195" s="113" t="str">
        <f t="shared" si="7"/>
        <v>群馬県甘楽郡南牧村大字星尾字小倉</v>
      </c>
      <c r="I195" s="109" t="str">
        <f t="shared" si="7"/>
        <v>別図のとおり</v>
      </c>
      <c r="J195" s="121" t="str">
        <f t="shared" si="5"/>
        <v>急傾斜地の崩壊</v>
      </c>
      <c r="L195" t="s">
        <v>1293</v>
      </c>
    </row>
    <row r="196" spans="1:12" x14ac:dyDescent="0.15">
      <c r="A196" s="130" t="s">
        <v>846</v>
      </c>
      <c r="B196" s="111" t="s">
        <v>847</v>
      </c>
      <c r="C196" s="17" t="s">
        <v>463</v>
      </c>
      <c r="D196" s="98" t="s">
        <v>9</v>
      </c>
      <c r="E196" s="128" t="s">
        <v>55</v>
      </c>
      <c r="F196" s="120" t="str">
        <f t="shared" si="6"/>
        <v>k2879</v>
      </c>
      <c r="G196" s="109" t="str">
        <f t="shared" si="7"/>
        <v>小倉4</v>
      </c>
      <c r="H196" s="113" t="str">
        <f t="shared" si="7"/>
        <v>群馬県甘楽郡南牧村大字星尾字小倉</v>
      </c>
      <c r="I196" s="109" t="str">
        <f t="shared" si="7"/>
        <v>別図のとおり</v>
      </c>
      <c r="J196" s="121" t="str">
        <f t="shared" si="5"/>
        <v>急傾斜地の崩壊</v>
      </c>
      <c r="L196" t="s">
        <v>1293</v>
      </c>
    </row>
    <row r="197" spans="1:12" x14ac:dyDescent="0.15">
      <c r="A197" s="130" t="s">
        <v>848</v>
      </c>
      <c r="B197" s="111" t="s">
        <v>849</v>
      </c>
      <c r="C197" s="17" t="s">
        <v>463</v>
      </c>
      <c r="D197" s="98" t="s">
        <v>9</v>
      </c>
      <c r="E197" s="128" t="s">
        <v>55</v>
      </c>
      <c r="F197" s="120" t="str">
        <f t="shared" si="6"/>
        <v>k2880</v>
      </c>
      <c r="G197" s="109" t="str">
        <f t="shared" si="7"/>
        <v>小倉5</v>
      </c>
      <c r="H197" s="113" t="str">
        <f t="shared" si="7"/>
        <v>群馬県甘楽郡南牧村大字星尾字小倉</v>
      </c>
      <c r="I197" s="109" t="str">
        <f t="shared" si="7"/>
        <v>別図のとおり</v>
      </c>
      <c r="J197" s="121" t="str">
        <f t="shared" si="7"/>
        <v>急傾斜地の崩壊</v>
      </c>
      <c r="L197" t="s">
        <v>1293</v>
      </c>
    </row>
    <row r="198" spans="1:12" x14ac:dyDescent="0.15">
      <c r="A198" s="130" t="s">
        <v>850</v>
      </c>
      <c r="B198" s="111" t="s">
        <v>851</v>
      </c>
      <c r="C198" s="17" t="s">
        <v>852</v>
      </c>
      <c r="D198" s="98" t="s">
        <v>9</v>
      </c>
      <c r="E198" s="128" t="s">
        <v>55</v>
      </c>
      <c r="F198" s="120" t="str">
        <f t="shared" ref="F198:F261" si="8">IF(L198="○",A198,"-")</f>
        <v>k2881-1</v>
      </c>
      <c r="G198" s="109" t="str">
        <f t="shared" ref="G198:J261" si="9">IF($L198="○",B198,"-")</f>
        <v>仲庭1-1</v>
      </c>
      <c r="H198" s="113" t="str">
        <f t="shared" si="9"/>
        <v>群馬県甘楽郡南牧村大字星尾字仲庭</v>
      </c>
      <c r="I198" s="109" t="str">
        <f t="shared" si="9"/>
        <v>別図のとおり</v>
      </c>
      <c r="J198" s="121" t="str">
        <f t="shared" si="9"/>
        <v>急傾斜地の崩壊</v>
      </c>
      <c r="L198" t="s">
        <v>1293</v>
      </c>
    </row>
    <row r="199" spans="1:12" x14ac:dyDescent="0.15">
      <c r="A199" s="130" t="s">
        <v>853</v>
      </c>
      <c r="B199" s="111" t="s">
        <v>854</v>
      </c>
      <c r="C199" s="17" t="s">
        <v>852</v>
      </c>
      <c r="D199" s="98" t="s">
        <v>9</v>
      </c>
      <c r="E199" s="128" t="s">
        <v>55</v>
      </c>
      <c r="F199" s="120" t="str">
        <f t="shared" si="8"/>
        <v>k2881-2</v>
      </c>
      <c r="G199" s="109" t="str">
        <f t="shared" si="9"/>
        <v>仲庭1-2</v>
      </c>
      <c r="H199" s="113" t="str">
        <f t="shared" si="9"/>
        <v>群馬県甘楽郡南牧村大字星尾字仲庭</v>
      </c>
      <c r="I199" s="109" t="str">
        <f t="shared" si="9"/>
        <v>別図のとおり</v>
      </c>
      <c r="J199" s="121" t="str">
        <f t="shared" si="9"/>
        <v>急傾斜地の崩壊</v>
      </c>
      <c r="L199" t="s">
        <v>1293</v>
      </c>
    </row>
    <row r="200" spans="1:12" x14ac:dyDescent="0.15">
      <c r="A200" s="130" t="s">
        <v>855</v>
      </c>
      <c r="B200" s="111" t="s">
        <v>856</v>
      </c>
      <c r="C200" s="17" t="s">
        <v>852</v>
      </c>
      <c r="D200" s="98" t="s">
        <v>9</v>
      </c>
      <c r="E200" s="128" t="s">
        <v>55</v>
      </c>
      <c r="F200" s="120" t="str">
        <f t="shared" si="8"/>
        <v>k2882</v>
      </c>
      <c r="G200" s="109" t="str">
        <f t="shared" si="9"/>
        <v>仲庭2</v>
      </c>
      <c r="H200" s="113" t="str">
        <f t="shared" si="9"/>
        <v>群馬県甘楽郡南牧村大字星尾字仲庭</v>
      </c>
      <c r="I200" s="109" t="str">
        <f t="shared" si="9"/>
        <v>別図のとおり</v>
      </c>
      <c r="J200" s="121" t="str">
        <f t="shared" si="9"/>
        <v>急傾斜地の崩壊</v>
      </c>
      <c r="L200" t="s">
        <v>1293</v>
      </c>
    </row>
    <row r="201" spans="1:12" x14ac:dyDescent="0.15">
      <c r="A201" s="130" t="s">
        <v>857</v>
      </c>
      <c r="B201" s="111" t="s">
        <v>858</v>
      </c>
      <c r="C201" s="17" t="s">
        <v>451</v>
      </c>
      <c r="D201" s="98" t="s">
        <v>9</v>
      </c>
      <c r="E201" s="128" t="s">
        <v>55</v>
      </c>
      <c r="F201" s="120" t="str">
        <f t="shared" si="8"/>
        <v>k2884-1</v>
      </c>
      <c r="G201" s="109" t="str">
        <f t="shared" si="9"/>
        <v>大上1-1</v>
      </c>
      <c r="H201" s="113" t="str">
        <f t="shared" si="9"/>
        <v>群馬県甘楽郡南牧村大字星尾字大上</v>
      </c>
      <c r="I201" s="109" t="str">
        <f t="shared" si="9"/>
        <v>別図のとおり</v>
      </c>
      <c r="J201" s="121" t="str">
        <f t="shared" si="9"/>
        <v>急傾斜地の崩壊</v>
      </c>
      <c r="L201" t="s">
        <v>1293</v>
      </c>
    </row>
    <row r="202" spans="1:12" x14ac:dyDescent="0.15">
      <c r="A202" s="130" t="s">
        <v>859</v>
      </c>
      <c r="B202" s="111" t="s">
        <v>860</v>
      </c>
      <c r="C202" s="17" t="s">
        <v>451</v>
      </c>
      <c r="D202" s="98" t="s">
        <v>9</v>
      </c>
      <c r="E202" s="128" t="s">
        <v>55</v>
      </c>
      <c r="F202" s="120" t="str">
        <f t="shared" si="8"/>
        <v>k2884-2</v>
      </c>
      <c r="G202" s="109" t="str">
        <f t="shared" si="9"/>
        <v>大上1-2</v>
      </c>
      <c r="H202" s="113" t="str">
        <f t="shared" si="9"/>
        <v>群馬県甘楽郡南牧村大字星尾字大上</v>
      </c>
      <c r="I202" s="109" t="str">
        <f t="shared" si="9"/>
        <v>別図のとおり</v>
      </c>
      <c r="J202" s="121" t="str">
        <f t="shared" si="9"/>
        <v>急傾斜地の崩壊</v>
      </c>
      <c r="L202" t="s">
        <v>1293</v>
      </c>
    </row>
    <row r="203" spans="1:12" x14ac:dyDescent="0.15">
      <c r="A203" s="130" t="s">
        <v>861</v>
      </c>
      <c r="B203" s="111" t="s">
        <v>862</v>
      </c>
      <c r="C203" s="17" t="s">
        <v>824</v>
      </c>
      <c r="D203" s="98" t="s">
        <v>9</v>
      </c>
      <c r="E203" s="128" t="s">
        <v>55</v>
      </c>
      <c r="F203" s="120" t="str">
        <f t="shared" si="8"/>
        <v>k2885</v>
      </c>
      <c r="G203" s="109" t="str">
        <f t="shared" si="9"/>
        <v>大上3</v>
      </c>
      <c r="H203" s="113" t="str">
        <f t="shared" si="9"/>
        <v>群馬県甘楽郡南牧村大字星尾字下星尾</v>
      </c>
      <c r="I203" s="109" t="str">
        <f t="shared" si="9"/>
        <v>別図のとおり</v>
      </c>
      <c r="J203" s="121" t="str">
        <f t="shared" si="9"/>
        <v>急傾斜地の崩壊</v>
      </c>
      <c r="L203" t="s">
        <v>1293</v>
      </c>
    </row>
    <row r="204" spans="1:12" x14ac:dyDescent="0.15">
      <c r="A204" s="130" t="s">
        <v>863</v>
      </c>
      <c r="B204" s="111" t="s">
        <v>864</v>
      </c>
      <c r="C204" s="17" t="s">
        <v>451</v>
      </c>
      <c r="D204" s="98" t="s">
        <v>9</v>
      </c>
      <c r="E204" s="128" t="s">
        <v>55</v>
      </c>
      <c r="F204" s="120" t="str">
        <f t="shared" si="8"/>
        <v>k2886</v>
      </c>
      <c r="G204" s="109" t="str">
        <f t="shared" si="9"/>
        <v>大上2</v>
      </c>
      <c r="H204" s="113" t="str">
        <f t="shared" si="9"/>
        <v>群馬県甘楽郡南牧村大字星尾字大上</v>
      </c>
      <c r="I204" s="109" t="str">
        <f t="shared" si="9"/>
        <v>別図のとおり</v>
      </c>
      <c r="J204" s="121" t="str">
        <f t="shared" si="9"/>
        <v>急傾斜地の崩壊</v>
      </c>
      <c r="L204" t="s">
        <v>1293</v>
      </c>
    </row>
    <row r="205" spans="1:12" x14ac:dyDescent="0.15">
      <c r="A205" s="130" t="s">
        <v>865</v>
      </c>
      <c r="B205" s="111" t="s">
        <v>866</v>
      </c>
      <c r="C205" s="17" t="s">
        <v>867</v>
      </c>
      <c r="D205" s="98" t="s">
        <v>9</v>
      </c>
      <c r="E205" s="128" t="s">
        <v>55</v>
      </c>
      <c r="F205" s="120" t="str">
        <f t="shared" si="8"/>
        <v>k2887</v>
      </c>
      <c r="G205" s="109" t="str">
        <f t="shared" si="9"/>
        <v>大上下</v>
      </c>
      <c r="H205" s="113" t="str">
        <f t="shared" si="9"/>
        <v>群馬県甘楽郡南牧村大字星尾字大上下</v>
      </c>
      <c r="I205" s="109" t="str">
        <f t="shared" si="9"/>
        <v>別図のとおり</v>
      </c>
      <c r="J205" s="121" t="str">
        <f t="shared" si="9"/>
        <v>急傾斜地の崩壊</v>
      </c>
      <c r="L205" t="s">
        <v>1293</v>
      </c>
    </row>
    <row r="206" spans="1:12" x14ac:dyDescent="0.15">
      <c r="A206" s="130" t="s">
        <v>868</v>
      </c>
      <c r="B206" s="111" t="s">
        <v>869</v>
      </c>
      <c r="C206" s="17" t="s">
        <v>824</v>
      </c>
      <c r="D206" s="98" t="s">
        <v>9</v>
      </c>
      <c r="E206" s="128" t="s">
        <v>55</v>
      </c>
      <c r="F206" s="120" t="str">
        <f t="shared" si="8"/>
        <v>k2889</v>
      </c>
      <c r="G206" s="109" t="str">
        <f t="shared" si="9"/>
        <v>下星尾4</v>
      </c>
      <c r="H206" s="113" t="str">
        <f t="shared" si="9"/>
        <v>群馬県甘楽郡南牧村大字星尾字下星尾</v>
      </c>
      <c r="I206" s="109" t="str">
        <f t="shared" si="9"/>
        <v>別図のとおり</v>
      </c>
      <c r="J206" s="121" t="str">
        <f t="shared" si="9"/>
        <v>急傾斜地の崩壊</v>
      </c>
      <c r="L206" t="s">
        <v>1293</v>
      </c>
    </row>
    <row r="207" spans="1:12" x14ac:dyDescent="0.15">
      <c r="A207" s="130" t="s">
        <v>870</v>
      </c>
      <c r="B207" s="111" t="s">
        <v>871</v>
      </c>
      <c r="C207" s="17" t="s">
        <v>872</v>
      </c>
      <c r="D207" s="98" t="s">
        <v>9</v>
      </c>
      <c r="E207" s="128" t="s">
        <v>55</v>
      </c>
      <c r="F207" s="120" t="str">
        <f t="shared" si="8"/>
        <v>k2890</v>
      </c>
      <c r="G207" s="109" t="str">
        <f t="shared" si="9"/>
        <v>星尾1</v>
      </c>
      <c r="H207" s="113" t="str">
        <f t="shared" si="9"/>
        <v>群馬県甘楽郡南牧村大字星尾字星尾</v>
      </c>
      <c r="I207" s="109" t="str">
        <f t="shared" si="9"/>
        <v>別図のとおり</v>
      </c>
      <c r="J207" s="121" t="str">
        <f t="shared" si="9"/>
        <v>急傾斜地の崩壊</v>
      </c>
      <c r="L207" t="s">
        <v>1293</v>
      </c>
    </row>
    <row r="208" spans="1:12" x14ac:dyDescent="0.15">
      <c r="A208" s="130" t="s">
        <v>873</v>
      </c>
      <c r="B208" s="111" t="s">
        <v>874</v>
      </c>
      <c r="C208" s="17" t="s">
        <v>670</v>
      </c>
      <c r="D208" s="98" t="s">
        <v>9</v>
      </c>
      <c r="E208" s="128" t="s">
        <v>55</v>
      </c>
      <c r="F208" s="120" t="str">
        <f t="shared" si="8"/>
        <v>k2892</v>
      </c>
      <c r="G208" s="109" t="str">
        <f t="shared" si="9"/>
        <v>日影15</v>
      </c>
      <c r="H208" s="113" t="str">
        <f t="shared" si="9"/>
        <v>群馬県甘楽郡南牧村大字砥沢字日影</v>
      </c>
      <c r="I208" s="109" t="str">
        <f t="shared" si="9"/>
        <v>別図のとおり</v>
      </c>
      <c r="J208" s="121" t="str">
        <f t="shared" si="9"/>
        <v>急傾斜地の崩壊</v>
      </c>
      <c r="L208" t="s">
        <v>1293</v>
      </c>
    </row>
    <row r="209" spans="1:12" x14ac:dyDescent="0.15">
      <c r="A209" s="130" t="s">
        <v>875</v>
      </c>
      <c r="B209" s="111" t="s">
        <v>876</v>
      </c>
      <c r="C209" s="17" t="s">
        <v>670</v>
      </c>
      <c r="D209" s="98" t="s">
        <v>9</v>
      </c>
      <c r="E209" s="128" t="s">
        <v>55</v>
      </c>
      <c r="F209" s="120" t="str">
        <f t="shared" si="8"/>
        <v>k2893-1</v>
      </c>
      <c r="G209" s="109" t="str">
        <f t="shared" si="9"/>
        <v>日影16-1</v>
      </c>
      <c r="H209" s="113" t="str">
        <f t="shared" si="9"/>
        <v>群馬県甘楽郡南牧村大字砥沢字日影</v>
      </c>
      <c r="I209" s="109" t="str">
        <f t="shared" si="9"/>
        <v>別図のとおり</v>
      </c>
      <c r="J209" s="121" t="str">
        <f t="shared" si="9"/>
        <v>急傾斜地の崩壊</v>
      </c>
      <c r="L209" t="s">
        <v>1293</v>
      </c>
    </row>
    <row r="210" spans="1:12" x14ac:dyDescent="0.15">
      <c r="A210" s="130" t="s">
        <v>877</v>
      </c>
      <c r="B210" s="111" t="s">
        <v>878</v>
      </c>
      <c r="C210" s="17" t="s">
        <v>670</v>
      </c>
      <c r="D210" s="98" t="s">
        <v>9</v>
      </c>
      <c r="E210" s="128" t="s">
        <v>55</v>
      </c>
      <c r="F210" s="120" t="str">
        <f t="shared" si="8"/>
        <v>k2893-2</v>
      </c>
      <c r="G210" s="109" t="str">
        <f t="shared" si="9"/>
        <v>日影16-2</v>
      </c>
      <c r="H210" s="113" t="str">
        <f t="shared" si="9"/>
        <v>群馬県甘楽郡南牧村大字砥沢字日影</v>
      </c>
      <c r="I210" s="109" t="str">
        <f t="shared" si="9"/>
        <v>別図のとおり</v>
      </c>
      <c r="J210" s="121" t="str">
        <f t="shared" si="9"/>
        <v>急傾斜地の崩壊</v>
      </c>
      <c r="L210" t="s">
        <v>1293</v>
      </c>
    </row>
    <row r="211" spans="1:12" x14ac:dyDescent="0.15">
      <c r="A211" s="130" t="s">
        <v>879</v>
      </c>
      <c r="B211" s="111" t="s">
        <v>880</v>
      </c>
      <c r="C211" s="17" t="s">
        <v>881</v>
      </c>
      <c r="D211" s="98" t="s">
        <v>9</v>
      </c>
      <c r="E211" s="128" t="s">
        <v>55</v>
      </c>
      <c r="F211" s="120" t="str">
        <f t="shared" si="8"/>
        <v>k2894-1</v>
      </c>
      <c r="G211" s="109" t="str">
        <f t="shared" si="9"/>
        <v>日影-1</v>
      </c>
      <c r="H211" s="113" t="str">
        <f t="shared" si="9"/>
        <v>群馬県甘楽郡南牧村大字羽沢字日影</v>
      </c>
      <c r="I211" s="109" t="str">
        <f t="shared" si="9"/>
        <v>別図のとおり</v>
      </c>
      <c r="J211" s="121" t="str">
        <f t="shared" si="9"/>
        <v>急傾斜地の崩壊</v>
      </c>
      <c r="L211" t="s">
        <v>1293</v>
      </c>
    </row>
    <row r="212" spans="1:12" x14ac:dyDescent="0.15">
      <c r="A212" s="130" t="s">
        <v>882</v>
      </c>
      <c r="B212" s="111" t="s">
        <v>883</v>
      </c>
      <c r="C212" s="17" t="s">
        <v>881</v>
      </c>
      <c r="D212" s="98" t="s">
        <v>9</v>
      </c>
      <c r="E212" s="128" t="s">
        <v>55</v>
      </c>
      <c r="F212" s="120" t="str">
        <f t="shared" si="8"/>
        <v>k2894-2</v>
      </c>
      <c r="G212" s="109" t="str">
        <f t="shared" si="9"/>
        <v>日影-2</v>
      </c>
      <c r="H212" s="113" t="str">
        <f t="shared" si="9"/>
        <v>群馬県甘楽郡南牧村大字羽沢字日影</v>
      </c>
      <c r="I212" s="109" t="str">
        <f t="shared" si="9"/>
        <v>別図のとおり</v>
      </c>
      <c r="J212" s="121" t="str">
        <f t="shared" si="9"/>
        <v>急傾斜地の崩壊</v>
      </c>
      <c r="L212" t="s">
        <v>1293</v>
      </c>
    </row>
    <row r="213" spans="1:12" x14ac:dyDescent="0.15">
      <c r="A213" s="130" t="s">
        <v>884</v>
      </c>
      <c r="B213" s="111" t="s">
        <v>885</v>
      </c>
      <c r="C213" s="17" t="s">
        <v>886</v>
      </c>
      <c r="D213" s="98" t="s">
        <v>9</v>
      </c>
      <c r="E213" s="128" t="s">
        <v>55</v>
      </c>
      <c r="F213" s="120" t="str">
        <f t="shared" si="8"/>
        <v>k2895-1</v>
      </c>
      <c r="G213" s="109" t="str">
        <f t="shared" si="9"/>
        <v>羽根沢2-1</v>
      </c>
      <c r="H213" s="113" t="str">
        <f t="shared" si="9"/>
        <v>群馬県甘楽郡南牧村大字羽沢字羽根沢</v>
      </c>
      <c r="I213" s="109" t="str">
        <f t="shared" si="9"/>
        <v>別図のとおり</v>
      </c>
      <c r="J213" s="121" t="str">
        <f t="shared" si="9"/>
        <v>急傾斜地の崩壊</v>
      </c>
      <c r="L213" t="s">
        <v>1293</v>
      </c>
    </row>
    <row r="214" spans="1:12" x14ac:dyDescent="0.15">
      <c r="A214" s="130" t="s">
        <v>887</v>
      </c>
      <c r="B214" s="111" t="s">
        <v>888</v>
      </c>
      <c r="C214" s="17" t="s">
        <v>886</v>
      </c>
      <c r="D214" s="98" t="s">
        <v>9</v>
      </c>
      <c r="E214" s="128" t="s">
        <v>55</v>
      </c>
      <c r="F214" s="120" t="str">
        <f t="shared" si="8"/>
        <v>k2896</v>
      </c>
      <c r="G214" s="109" t="str">
        <f t="shared" si="9"/>
        <v>羽根沢3</v>
      </c>
      <c r="H214" s="113" t="str">
        <f t="shared" si="9"/>
        <v>群馬県甘楽郡南牧村大字羽沢字羽根沢</v>
      </c>
      <c r="I214" s="109" t="str">
        <f t="shared" si="9"/>
        <v>別図のとおり</v>
      </c>
      <c r="J214" s="121" t="str">
        <f t="shared" si="9"/>
        <v>急傾斜地の崩壊</v>
      </c>
      <c r="L214" t="s">
        <v>1293</v>
      </c>
    </row>
    <row r="215" spans="1:12" x14ac:dyDescent="0.15">
      <c r="A215" s="130" t="s">
        <v>889</v>
      </c>
      <c r="B215" s="111" t="s">
        <v>890</v>
      </c>
      <c r="C215" s="17" t="s">
        <v>886</v>
      </c>
      <c r="D215" s="98" t="s">
        <v>9</v>
      </c>
      <c r="E215" s="128" t="s">
        <v>55</v>
      </c>
      <c r="F215" s="120" t="str">
        <f t="shared" si="8"/>
        <v>k2897</v>
      </c>
      <c r="G215" s="109" t="str">
        <f t="shared" si="9"/>
        <v>勧能</v>
      </c>
      <c r="H215" s="113" t="str">
        <f t="shared" si="9"/>
        <v>群馬県甘楽郡南牧村大字羽沢字羽根沢</v>
      </c>
      <c r="I215" s="109" t="str">
        <f t="shared" si="9"/>
        <v>別図のとおり</v>
      </c>
      <c r="J215" s="121" t="str">
        <f t="shared" si="9"/>
        <v>急傾斜地の崩壊</v>
      </c>
      <c r="L215" t="s">
        <v>1293</v>
      </c>
    </row>
    <row r="216" spans="1:12" x14ac:dyDescent="0.15">
      <c r="A216" s="130" t="s">
        <v>891</v>
      </c>
      <c r="B216" s="111" t="s">
        <v>892</v>
      </c>
      <c r="C216" s="17" t="s">
        <v>893</v>
      </c>
      <c r="D216" s="98" t="s">
        <v>9</v>
      </c>
      <c r="E216" s="128" t="s">
        <v>55</v>
      </c>
      <c r="F216" s="120" t="str">
        <f t="shared" si="8"/>
        <v>k2898-1</v>
      </c>
      <c r="G216" s="109" t="str">
        <f t="shared" si="9"/>
        <v>馬坂1-1</v>
      </c>
      <c r="H216" s="113" t="str">
        <f t="shared" si="9"/>
        <v>群馬県甘楽郡南牧村大字羽沢字馬坂</v>
      </c>
      <c r="I216" s="109" t="str">
        <f t="shared" si="9"/>
        <v>別図のとおり</v>
      </c>
      <c r="J216" s="121" t="str">
        <f t="shared" si="9"/>
        <v>急傾斜地の崩壊</v>
      </c>
      <c r="L216" t="s">
        <v>1293</v>
      </c>
    </row>
    <row r="217" spans="1:12" x14ac:dyDescent="0.15">
      <c r="A217" s="130" t="s">
        <v>894</v>
      </c>
      <c r="B217" s="111" t="s">
        <v>895</v>
      </c>
      <c r="C217" s="17" t="s">
        <v>896</v>
      </c>
      <c r="D217" s="98" t="s">
        <v>9</v>
      </c>
      <c r="E217" s="128" t="s">
        <v>55</v>
      </c>
      <c r="F217" s="120" t="str">
        <f t="shared" si="8"/>
        <v>k2898-2</v>
      </c>
      <c r="G217" s="109" t="str">
        <f t="shared" si="9"/>
        <v>馬坂1-2</v>
      </c>
      <c r="H217" s="113" t="str">
        <f t="shared" si="9"/>
        <v>群馬県甘楽郡南牧村大字羽沢字馬坂</v>
      </c>
      <c r="I217" s="109" t="str">
        <f t="shared" si="9"/>
        <v>別図のとおり</v>
      </c>
      <c r="J217" s="121" t="str">
        <f t="shared" si="9"/>
        <v>急傾斜地の崩壊</v>
      </c>
      <c r="L217" t="s">
        <v>1293</v>
      </c>
    </row>
    <row r="218" spans="1:12" x14ac:dyDescent="0.15">
      <c r="A218" s="130" t="s">
        <v>897</v>
      </c>
      <c r="B218" s="111" t="s">
        <v>898</v>
      </c>
      <c r="C218" s="17" t="s">
        <v>893</v>
      </c>
      <c r="D218" s="98" t="s">
        <v>9</v>
      </c>
      <c r="E218" s="128" t="s">
        <v>55</v>
      </c>
      <c r="F218" s="120" t="str">
        <f t="shared" si="8"/>
        <v>k2899-1</v>
      </c>
      <c r="G218" s="109" t="str">
        <f t="shared" si="9"/>
        <v>馬坂2-1</v>
      </c>
      <c r="H218" s="113" t="str">
        <f t="shared" si="9"/>
        <v>群馬県甘楽郡南牧村大字羽沢字馬坂</v>
      </c>
      <c r="I218" s="109" t="str">
        <f t="shared" si="9"/>
        <v>別図のとおり</v>
      </c>
      <c r="J218" s="121" t="str">
        <f t="shared" si="9"/>
        <v>急傾斜地の崩壊</v>
      </c>
      <c r="L218" t="s">
        <v>1293</v>
      </c>
    </row>
    <row r="219" spans="1:12" x14ac:dyDescent="0.15">
      <c r="A219" s="130" t="s">
        <v>899</v>
      </c>
      <c r="B219" s="111" t="s">
        <v>900</v>
      </c>
      <c r="C219" s="17" t="s">
        <v>893</v>
      </c>
      <c r="D219" s="98" t="s">
        <v>9</v>
      </c>
      <c r="E219" s="128" t="s">
        <v>55</v>
      </c>
      <c r="F219" s="120" t="str">
        <f t="shared" si="8"/>
        <v>k2899-2</v>
      </c>
      <c r="G219" s="109" t="str">
        <f t="shared" si="9"/>
        <v>馬坂2-2</v>
      </c>
      <c r="H219" s="113" t="str">
        <f t="shared" si="9"/>
        <v>群馬県甘楽郡南牧村大字羽沢字馬坂</v>
      </c>
      <c r="I219" s="109" t="str">
        <f t="shared" si="9"/>
        <v>別図のとおり</v>
      </c>
      <c r="J219" s="121" t="str">
        <f t="shared" si="9"/>
        <v>急傾斜地の崩壊</v>
      </c>
      <c r="L219" t="s">
        <v>1293</v>
      </c>
    </row>
    <row r="220" spans="1:12" x14ac:dyDescent="0.15">
      <c r="A220" s="130" t="s">
        <v>901</v>
      </c>
      <c r="B220" s="111" t="s">
        <v>902</v>
      </c>
      <c r="C220" s="17" t="s">
        <v>893</v>
      </c>
      <c r="D220" s="98" t="s">
        <v>9</v>
      </c>
      <c r="E220" s="128" t="s">
        <v>55</v>
      </c>
      <c r="F220" s="120" t="str">
        <f t="shared" si="8"/>
        <v>k2900-1</v>
      </c>
      <c r="G220" s="109" t="str">
        <f t="shared" si="9"/>
        <v>馬坂3-1</v>
      </c>
      <c r="H220" s="113" t="str">
        <f t="shared" si="9"/>
        <v>群馬県甘楽郡南牧村大字羽沢字馬坂</v>
      </c>
      <c r="I220" s="109" t="str">
        <f t="shared" si="9"/>
        <v>別図のとおり</v>
      </c>
      <c r="J220" s="121" t="str">
        <f t="shared" si="9"/>
        <v>急傾斜地の崩壊</v>
      </c>
      <c r="L220" t="s">
        <v>1293</v>
      </c>
    </row>
    <row r="221" spans="1:12" x14ac:dyDescent="0.15">
      <c r="A221" s="130" t="s">
        <v>903</v>
      </c>
      <c r="B221" s="111" t="s">
        <v>904</v>
      </c>
      <c r="C221" s="17" t="s">
        <v>673</v>
      </c>
      <c r="D221" s="98" t="s">
        <v>9</v>
      </c>
      <c r="E221" s="128" t="s">
        <v>55</v>
      </c>
      <c r="F221" s="120" t="str">
        <f t="shared" si="8"/>
        <v>k2901</v>
      </c>
      <c r="G221" s="109" t="str">
        <f t="shared" si="9"/>
        <v>勧能2</v>
      </c>
      <c r="H221" s="113" t="str">
        <f t="shared" si="9"/>
        <v>群馬県甘楽郡南牧村大字勧能字勧能</v>
      </c>
      <c r="I221" s="109" t="str">
        <f t="shared" si="9"/>
        <v>別図のとおり</v>
      </c>
      <c r="J221" s="121" t="str">
        <f t="shared" si="9"/>
        <v>急傾斜地の崩壊</v>
      </c>
      <c r="L221" t="s">
        <v>1293</v>
      </c>
    </row>
    <row r="222" spans="1:12" x14ac:dyDescent="0.15">
      <c r="A222" s="130" t="s">
        <v>905</v>
      </c>
      <c r="B222" s="111" t="s">
        <v>906</v>
      </c>
      <c r="C222" s="17" t="s">
        <v>423</v>
      </c>
      <c r="D222" s="98" t="s">
        <v>9</v>
      </c>
      <c r="E222" s="128" t="s">
        <v>55</v>
      </c>
      <c r="F222" s="120" t="str">
        <f t="shared" si="8"/>
        <v>k2902</v>
      </c>
      <c r="G222" s="109" t="str">
        <f t="shared" si="9"/>
        <v>久保2</v>
      </c>
      <c r="H222" s="113" t="str">
        <f t="shared" si="9"/>
        <v>群馬県甘楽郡南牧村大字熊倉字久保</v>
      </c>
      <c r="I222" s="109" t="str">
        <f t="shared" si="9"/>
        <v>別図のとおり</v>
      </c>
      <c r="J222" s="121" t="str">
        <f t="shared" si="9"/>
        <v>急傾斜地の崩壊</v>
      </c>
      <c r="L222" t="s">
        <v>1293</v>
      </c>
    </row>
    <row r="223" spans="1:12" x14ac:dyDescent="0.15">
      <c r="A223" s="130" t="s">
        <v>907</v>
      </c>
      <c r="B223" s="111" t="s">
        <v>908</v>
      </c>
      <c r="C223" s="17" t="s">
        <v>423</v>
      </c>
      <c r="D223" s="98" t="s">
        <v>9</v>
      </c>
      <c r="E223" s="128" t="s">
        <v>55</v>
      </c>
      <c r="F223" s="120" t="str">
        <f t="shared" si="8"/>
        <v>k2904</v>
      </c>
      <c r="G223" s="109" t="str">
        <f t="shared" si="9"/>
        <v>久保3</v>
      </c>
      <c r="H223" s="113" t="str">
        <f t="shared" si="9"/>
        <v>群馬県甘楽郡南牧村大字熊倉字久保</v>
      </c>
      <c r="I223" s="109" t="str">
        <f t="shared" si="9"/>
        <v>別図のとおり</v>
      </c>
      <c r="J223" s="121" t="str">
        <f t="shared" si="9"/>
        <v>急傾斜地の崩壊</v>
      </c>
      <c r="L223" t="s">
        <v>1293</v>
      </c>
    </row>
    <row r="224" spans="1:12" x14ac:dyDescent="0.15">
      <c r="A224" s="130" t="s">
        <v>909</v>
      </c>
      <c r="B224" s="111" t="s">
        <v>910</v>
      </c>
      <c r="C224" s="17" t="s">
        <v>413</v>
      </c>
      <c r="D224" s="98" t="s">
        <v>9</v>
      </c>
      <c r="E224" s="128" t="s">
        <v>55</v>
      </c>
      <c r="F224" s="120" t="str">
        <f t="shared" si="8"/>
        <v>k2905</v>
      </c>
      <c r="G224" s="109" t="str">
        <f t="shared" si="9"/>
        <v>日向2</v>
      </c>
      <c r="H224" s="113" t="str">
        <f t="shared" si="9"/>
        <v>群馬県甘楽郡南牧村大字熊倉字日向</v>
      </c>
      <c r="I224" s="109" t="str">
        <f t="shared" si="9"/>
        <v>別図のとおり</v>
      </c>
      <c r="J224" s="121" t="str">
        <f t="shared" si="9"/>
        <v>急傾斜地の崩壊</v>
      </c>
      <c r="L224" t="s">
        <v>1293</v>
      </c>
    </row>
    <row r="225" spans="1:12" x14ac:dyDescent="0.15">
      <c r="A225" s="130" t="s">
        <v>911</v>
      </c>
      <c r="B225" s="111" t="s">
        <v>912</v>
      </c>
      <c r="C225" s="17" t="s">
        <v>413</v>
      </c>
      <c r="D225" s="98" t="s">
        <v>9</v>
      </c>
      <c r="E225" s="128" t="s">
        <v>55</v>
      </c>
      <c r="F225" s="120" t="str">
        <f t="shared" si="8"/>
        <v>k2906</v>
      </c>
      <c r="G225" s="109" t="str">
        <f t="shared" si="9"/>
        <v>日向3</v>
      </c>
      <c r="H225" s="113" t="str">
        <f t="shared" si="9"/>
        <v>群馬県甘楽郡南牧村大字熊倉字日向</v>
      </c>
      <c r="I225" s="109" t="str">
        <f t="shared" si="9"/>
        <v>別図のとおり</v>
      </c>
      <c r="J225" s="121" t="str">
        <f t="shared" si="9"/>
        <v>急傾斜地の崩壊</v>
      </c>
      <c r="L225" t="s">
        <v>1293</v>
      </c>
    </row>
    <row r="226" spans="1:12" x14ac:dyDescent="0.15">
      <c r="A226" s="130" t="s">
        <v>913</v>
      </c>
      <c r="B226" s="111" t="s">
        <v>914</v>
      </c>
      <c r="C226" s="17" t="s">
        <v>413</v>
      </c>
      <c r="D226" s="98" t="s">
        <v>9</v>
      </c>
      <c r="E226" s="128" t="s">
        <v>55</v>
      </c>
      <c r="F226" s="120" t="str">
        <f t="shared" si="8"/>
        <v>k2907</v>
      </c>
      <c r="G226" s="109" t="str">
        <f t="shared" si="9"/>
        <v>日向4</v>
      </c>
      <c r="H226" s="113" t="str">
        <f t="shared" si="9"/>
        <v>群馬県甘楽郡南牧村大字熊倉字日向</v>
      </c>
      <c r="I226" s="109" t="str">
        <f t="shared" si="9"/>
        <v>別図のとおり</v>
      </c>
      <c r="J226" s="121" t="str">
        <f t="shared" si="9"/>
        <v>急傾斜地の崩壊</v>
      </c>
      <c r="L226" t="s">
        <v>1293</v>
      </c>
    </row>
    <row r="227" spans="1:12" x14ac:dyDescent="0.15">
      <c r="A227" s="130" t="s">
        <v>915</v>
      </c>
      <c r="B227" s="111" t="s">
        <v>654</v>
      </c>
      <c r="C227" s="17" t="s">
        <v>413</v>
      </c>
      <c r="D227" s="98" t="s">
        <v>9</v>
      </c>
      <c r="E227" s="128" t="s">
        <v>55</v>
      </c>
      <c r="F227" s="120" t="str">
        <f t="shared" si="8"/>
        <v>k2908</v>
      </c>
      <c r="G227" s="109" t="str">
        <f t="shared" si="9"/>
        <v>日向5</v>
      </c>
      <c r="H227" s="113" t="str">
        <f t="shared" si="9"/>
        <v>群馬県甘楽郡南牧村大字熊倉字日向</v>
      </c>
      <c r="I227" s="109" t="str">
        <f t="shared" si="9"/>
        <v>別図のとおり</v>
      </c>
      <c r="J227" s="121" t="str">
        <f t="shared" si="9"/>
        <v>急傾斜地の崩壊</v>
      </c>
      <c r="L227" t="s">
        <v>1293</v>
      </c>
    </row>
    <row r="228" spans="1:12" x14ac:dyDescent="0.15">
      <c r="A228" s="130" t="s">
        <v>916</v>
      </c>
      <c r="B228" s="111" t="s">
        <v>917</v>
      </c>
      <c r="C228" s="17" t="s">
        <v>918</v>
      </c>
      <c r="D228" s="98" t="s">
        <v>9</v>
      </c>
      <c r="E228" s="128" t="s">
        <v>55</v>
      </c>
      <c r="F228" s="120" t="str">
        <f t="shared" si="8"/>
        <v>k2909</v>
      </c>
      <c r="G228" s="109" t="str">
        <f t="shared" si="9"/>
        <v>熊倉1</v>
      </c>
      <c r="H228" s="113" t="str">
        <f t="shared" si="9"/>
        <v>群馬県甘楽郡南牧村大字熊倉字熊倉</v>
      </c>
      <c r="I228" s="109" t="str">
        <f t="shared" si="9"/>
        <v>別図のとおり</v>
      </c>
      <c r="J228" s="121" t="str">
        <f t="shared" si="9"/>
        <v>急傾斜地の崩壊</v>
      </c>
      <c r="L228" t="s">
        <v>1293</v>
      </c>
    </row>
    <row r="229" spans="1:12" x14ac:dyDescent="0.15">
      <c r="A229" s="130" t="s">
        <v>919</v>
      </c>
      <c r="B229" s="111" t="s">
        <v>920</v>
      </c>
      <c r="C229" s="17" t="s">
        <v>918</v>
      </c>
      <c r="D229" s="98" t="s">
        <v>9</v>
      </c>
      <c r="E229" s="128" t="s">
        <v>55</v>
      </c>
      <c r="F229" s="120" t="str">
        <f t="shared" si="8"/>
        <v>k2910</v>
      </c>
      <c r="G229" s="109" t="str">
        <f t="shared" si="9"/>
        <v>熊倉2</v>
      </c>
      <c r="H229" s="113" t="str">
        <f t="shared" si="9"/>
        <v>群馬県甘楽郡南牧村大字熊倉字熊倉</v>
      </c>
      <c r="I229" s="109" t="str">
        <f t="shared" si="9"/>
        <v>別図のとおり</v>
      </c>
      <c r="J229" s="121" t="str">
        <f t="shared" si="9"/>
        <v>急傾斜地の崩壊</v>
      </c>
      <c r="L229" t="s">
        <v>1293</v>
      </c>
    </row>
    <row r="230" spans="1:12" s="181" customFormat="1" x14ac:dyDescent="0.15">
      <c r="A230" s="174" t="s">
        <v>921</v>
      </c>
      <c r="B230" s="186" t="s">
        <v>922</v>
      </c>
      <c r="C230" s="176" t="s">
        <v>633</v>
      </c>
      <c r="D230" s="176" t="s">
        <v>9</v>
      </c>
      <c r="E230" s="177" t="s">
        <v>55</v>
      </c>
      <c r="F230" s="178" t="str">
        <f t="shared" si="8"/>
        <v>k2911</v>
      </c>
      <c r="G230" s="179" t="str">
        <f t="shared" si="9"/>
        <v>中ノ萱1</v>
      </c>
      <c r="H230" s="175" t="str">
        <f t="shared" si="9"/>
        <v>群馬県甘楽郡南牧村大字小沢</v>
      </c>
      <c r="I230" s="179" t="str">
        <f t="shared" si="9"/>
        <v>別図のとおり</v>
      </c>
      <c r="J230" s="180" t="str">
        <f t="shared" si="9"/>
        <v>急傾斜地の崩壊</v>
      </c>
      <c r="L230" t="s">
        <v>1293</v>
      </c>
    </row>
    <row r="231" spans="1:12" s="181" customFormat="1" x14ac:dyDescent="0.15">
      <c r="A231" s="174" t="s">
        <v>923</v>
      </c>
      <c r="B231" s="186" t="s">
        <v>924</v>
      </c>
      <c r="C231" s="176" t="s">
        <v>633</v>
      </c>
      <c r="D231" s="176" t="s">
        <v>9</v>
      </c>
      <c r="E231" s="177" t="s">
        <v>55</v>
      </c>
      <c r="F231" s="178" t="str">
        <f t="shared" si="8"/>
        <v>k2912</v>
      </c>
      <c r="G231" s="179" t="str">
        <f t="shared" si="9"/>
        <v>中ノ萱2</v>
      </c>
      <c r="H231" s="175" t="str">
        <f t="shared" si="9"/>
        <v>群馬県甘楽郡南牧村大字小沢</v>
      </c>
      <c r="I231" s="179" t="str">
        <f t="shared" si="9"/>
        <v>別図のとおり</v>
      </c>
      <c r="J231" s="180" t="str">
        <f t="shared" si="9"/>
        <v>急傾斜地の崩壊</v>
      </c>
      <c r="L231" t="s">
        <v>1293</v>
      </c>
    </row>
    <row r="232" spans="1:12" x14ac:dyDescent="0.15">
      <c r="A232" s="130" t="s">
        <v>925</v>
      </c>
      <c r="B232" s="111" t="s">
        <v>926</v>
      </c>
      <c r="C232" s="17" t="s">
        <v>633</v>
      </c>
      <c r="D232" s="98" t="s">
        <v>9</v>
      </c>
      <c r="E232" s="128" t="s">
        <v>55</v>
      </c>
      <c r="F232" s="120" t="str">
        <f t="shared" si="8"/>
        <v>k2913-1</v>
      </c>
      <c r="G232" s="109" t="str">
        <f t="shared" si="9"/>
        <v>中ノ萱3-1</v>
      </c>
      <c r="H232" s="113" t="str">
        <f t="shared" si="9"/>
        <v>群馬県甘楽郡南牧村大字小沢</v>
      </c>
      <c r="I232" s="109" t="str">
        <f t="shared" si="9"/>
        <v>別図のとおり</v>
      </c>
      <c r="J232" s="121" t="str">
        <f t="shared" si="9"/>
        <v>急傾斜地の崩壊</v>
      </c>
      <c r="L232" t="s">
        <v>1293</v>
      </c>
    </row>
    <row r="233" spans="1:12" x14ac:dyDescent="0.15">
      <c r="A233" s="130" t="s">
        <v>927</v>
      </c>
      <c r="B233" s="111" t="s">
        <v>928</v>
      </c>
      <c r="C233" s="17" t="s">
        <v>633</v>
      </c>
      <c r="D233" s="98" t="s">
        <v>9</v>
      </c>
      <c r="E233" s="128" t="s">
        <v>55</v>
      </c>
      <c r="F233" s="120" t="str">
        <f t="shared" si="8"/>
        <v>k2913-2</v>
      </c>
      <c r="G233" s="109" t="str">
        <f t="shared" si="9"/>
        <v>中ノ萱3-2</v>
      </c>
      <c r="H233" s="113" t="str">
        <f t="shared" si="9"/>
        <v>群馬県甘楽郡南牧村大字小沢</v>
      </c>
      <c r="I233" s="109" t="str">
        <f t="shared" si="9"/>
        <v>別図のとおり</v>
      </c>
      <c r="J233" s="121" t="str">
        <f t="shared" si="9"/>
        <v>急傾斜地の崩壊</v>
      </c>
      <c r="L233" t="s">
        <v>1293</v>
      </c>
    </row>
    <row r="234" spans="1:12" x14ac:dyDescent="0.15">
      <c r="A234" s="130" t="s">
        <v>929</v>
      </c>
      <c r="B234" s="111" t="s">
        <v>930</v>
      </c>
      <c r="C234" s="17" t="s">
        <v>633</v>
      </c>
      <c r="D234" s="98" t="s">
        <v>9</v>
      </c>
      <c r="E234" s="128" t="s">
        <v>55</v>
      </c>
      <c r="F234" s="120" t="str">
        <f t="shared" si="8"/>
        <v>k2913-3</v>
      </c>
      <c r="G234" s="109" t="str">
        <f t="shared" si="9"/>
        <v>中ノ萱3-3</v>
      </c>
      <c r="H234" s="113" t="str">
        <f t="shared" si="9"/>
        <v>群馬県甘楽郡南牧村大字小沢</v>
      </c>
      <c r="I234" s="109" t="str">
        <f t="shared" si="9"/>
        <v>別図のとおり</v>
      </c>
      <c r="J234" s="121" t="str">
        <f t="shared" si="9"/>
        <v>急傾斜地の崩壊</v>
      </c>
      <c r="L234" t="s">
        <v>1293</v>
      </c>
    </row>
    <row r="235" spans="1:12" x14ac:dyDescent="0.15">
      <c r="A235" s="130" t="s">
        <v>931</v>
      </c>
      <c r="B235" s="111" t="s">
        <v>932</v>
      </c>
      <c r="C235" s="17" t="s">
        <v>633</v>
      </c>
      <c r="D235" s="98" t="s">
        <v>9</v>
      </c>
      <c r="E235" s="128" t="s">
        <v>55</v>
      </c>
      <c r="F235" s="120" t="str">
        <f t="shared" si="8"/>
        <v>k2914</v>
      </c>
      <c r="G235" s="109" t="str">
        <f t="shared" si="9"/>
        <v>下叶屋2</v>
      </c>
      <c r="H235" s="113" t="str">
        <f t="shared" si="9"/>
        <v>群馬県甘楽郡南牧村大字小沢</v>
      </c>
      <c r="I235" s="109" t="str">
        <f t="shared" si="9"/>
        <v>別図のとおり</v>
      </c>
      <c r="J235" s="121" t="str">
        <f t="shared" si="9"/>
        <v>急傾斜地の崩壊</v>
      </c>
      <c r="L235" t="s">
        <v>1293</v>
      </c>
    </row>
    <row r="236" spans="1:12" x14ac:dyDescent="0.15">
      <c r="A236" s="130" t="s">
        <v>933</v>
      </c>
      <c r="B236" s="111" t="s">
        <v>934</v>
      </c>
      <c r="C236" s="17" t="s">
        <v>633</v>
      </c>
      <c r="D236" s="98" t="s">
        <v>9</v>
      </c>
      <c r="E236" s="128" t="s">
        <v>55</v>
      </c>
      <c r="F236" s="120" t="str">
        <f t="shared" si="8"/>
        <v>k2915</v>
      </c>
      <c r="G236" s="109" t="str">
        <f t="shared" si="9"/>
        <v>下叶屋3</v>
      </c>
      <c r="H236" s="113" t="str">
        <f t="shared" si="9"/>
        <v>群馬県甘楽郡南牧村大字小沢</v>
      </c>
      <c r="I236" s="109" t="str">
        <f t="shared" si="9"/>
        <v>別図のとおり</v>
      </c>
      <c r="J236" s="121" t="str">
        <f t="shared" si="9"/>
        <v>急傾斜地の崩壊</v>
      </c>
      <c r="L236" t="s">
        <v>1293</v>
      </c>
    </row>
    <row r="237" spans="1:12" x14ac:dyDescent="0.15">
      <c r="A237" s="130" t="s">
        <v>935</v>
      </c>
      <c r="B237" s="111" t="s">
        <v>936</v>
      </c>
      <c r="C237" s="17" t="s">
        <v>633</v>
      </c>
      <c r="D237" s="98" t="s">
        <v>9</v>
      </c>
      <c r="E237" s="128" t="s">
        <v>55</v>
      </c>
      <c r="F237" s="120" t="str">
        <f t="shared" si="8"/>
        <v>k2916-1</v>
      </c>
      <c r="G237" s="109" t="str">
        <f t="shared" si="9"/>
        <v>上叶屋2</v>
      </c>
      <c r="H237" s="113" t="str">
        <f t="shared" si="9"/>
        <v>群馬県甘楽郡南牧村大字小沢</v>
      </c>
      <c r="I237" s="109" t="str">
        <f t="shared" si="9"/>
        <v>別図のとおり</v>
      </c>
      <c r="J237" s="121" t="str">
        <f t="shared" si="9"/>
        <v>急傾斜地の崩壊</v>
      </c>
      <c r="L237" t="s">
        <v>1293</v>
      </c>
    </row>
    <row r="238" spans="1:12" x14ac:dyDescent="0.15">
      <c r="A238" s="130" t="s">
        <v>937</v>
      </c>
      <c r="B238" s="111" t="s">
        <v>938</v>
      </c>
      <c r="C238" s="17" t="s">
        <v>633</v>
      </c>
      <c r="D238" s="98" t="s">
        <v>9</v>
      </c>
      <c r="E238" s="128" t="s">
        <v>55</v>
      </c>
      <c r="F238" s="120" t="str">
        <f t="shared" si="8"/>
        <v>k2916-2</v>
      </c>
      <c r="G238" s="109" t="str">
        <f t="shared" si="9"/>
        <v>上叶屋3</v>
      </c>
      <c r="H238" s="113" t="str">
        <f t="shared" si="9"/>
        <v>群馬県甘楽郡南牧村大字小沢</v>
      </c>
      <c r="I238" s="109" t="str">
        <f t="shared" si="9"/>
        <v>別図のとおり</v>
      </c>
      <c r="J238" s="121" t="str">
        <f t="shared" si="9"/>
        <v>急傾斜地の崩壊</v>
      </c>
      <c r="L238" t="s">
        <v>1293</v>
      </c>
    </row>
    <row r="239" spans="1:12" x14ac:dyDescent="0.15">
      <c r="A239" s="130" t="s">
        <v>939</v>
      </c>
      <c r="B239" s="111" t="s">
        <v>940</v>
      </c>
      <c r="C239" s="17" t="s">
        <v>633</v>
      </c>
      <c r="D239" s="98" t="s">
        <v>9</v>
      </c>
      <c r="E239" s="128" t="s">
        <v>55</v>
      </c>
      <c r="F239" s="120" t="str">
        <f t="shared" si="8"/>
        <v>k2917</v>
      </c>
      <c r="G239" s="109" t="str">
        <f t="shared" si="9"/>
        <v>上叶屋4</v>
      </c>
      <c r="H239" s="113" t="str">
        <f t="shared" si="9"/>
        <v>群馬県甘楽郡南牧村大字小沢</v>
      </c>
      <c r="I239" s="109" t="str">
        <f t="shared" si="9"/>
        <v>別図のとおり</v>
      </c>
      <c r="J239" s="121" t="str">
        <f t="shared" si="9"/>
        <v>急傾斜地の崩壊</v>
      </c>
      <c r="L239" t="s">
        <v>1293</v>
      </c>
    </row>
    <row r="240" spans="1:12" s="181" customFormat="1" x14ac:dyDescent="0.15">
      <c r="A240" s="174" t="s">
        <v>941</v>
      </c>
      <c r="B240" s="186" t="s">
        <v>942</v>
      </c>
      <c r="C240" s="176" t="s">
        <v>633</v>
      </c>
      <c r="D240" s="176" t="s">
        <v>9</v>
      </c>
      <c r="E240" s="177" t="s">
        <v>55</v>
      </c>
      <c r="F240" s="178" t="str">
        <f t="shared" si="8"/>
        <v>k2918-1</v>
      </c>
      <c r="G240" s="179" t="str">
        <f t="shared" si="9"/>
        <v>小沢峯2-1</v>
      </c>
      <c r="H240" s="175" t="str">
        <f t="shared" si="9"/>
        <v>群馬県甘楽郡南牧村大字小沢</v>
      </c>
      <c r="I240" s="179" t="str">
        <f t="shared" si="9"/>
        <v>別図のとおり</v>
      </c>
      <c r="J240" s="180" t="str">
        <f t="shared" si="9"/>
        <v>急傾斜地の崩壊</v>
      </c>
      <c r="L240" t="s">
        <v>1293</v>
      </c>
    </row>
    <row r="241" spans="1:12" x14ac:dyDescent="0.15">
      <c r="A241" s="130" t="s">
        <v>943</v>
      </c>
      <c r="B241" s="111" t="s">
        <v>944</v>
      </c>
      <c r="C241" s="17" t="s">
        <v>633</v>
      </c>
      <c r="D241" s="98" t="s">
        <v>9</v>
      </c>
      <c r="E241" s="128" t="s">
        <v>55</v>
      </c>
      <c r="F241" s="120" t="str">
        <f t="shared" si="8"/>
        <v>k2918-2</v>
      </c>
      <c r="G241" s="109" t="str">
        <f t="shared" si="9"/>
        <v>小沢峯2-2</v>
      </c>
      <c r="H241" s="113" t="str">
        <f t="shared" si="9"/>
        <v>群馬県甘楽郡南牧村大字小沢</v>
      </c>
      <c r="I241" s="109" t="str">
        <f t="shared" si="9"/>
        <v>別図のとおり</v>
      </c>
      <c r="J241" s="121" t="str">
        <f t="shared" si="9"/>
        <v>急傾斜地の崩壊</v>
      </c>
      <c r="L241" t="s">
        <v>1293</v>
      </c>
    </row>
    <row r="242" spans="1:12" x14ac:dyDescent="0.15">
      <c r="A242" s="130" t="s">
        <v>945</v>
      </c>
      <c r="B242" s="111" t="s">
        <v>946</v>
      </c>
      <c r="C242" s="17" t="s">
        <v>633</v>
      </c>
      <c r="D242" s="98" t="s">
        <v>9</v>
      </c>
      <c r="E242" s="128" t="s">
        <v>55</v>
      </c>
      <c r="F242" s="120" t="str">
        <f t="shared" si="8"/>
        <v>k2918-3</v>
      </c>
      <c r="G242" s="109" t="str">
        <f t="shared" si="9"/>
        <v>小沢峯2-3</v>
      </c>
      <c r="H242" s="113" t="str">
        <f t="shared" si="9"/>
        <v>群馬県甘楽郡南牧村大字小沢</v>
      </c>
      <c r="I242" s="109" t="str">
        <f t="shared" si="9"/>
        <v>別図のとおり</v>
      </c>
      <c r="J242" s="121" t="str">
        <f t="shared" si="9"/>
        <v>急傾斜地の崩壊</v>
      </c>
      <c r="L242" t="s">
        <v>1293</v>
      </c>
    </row>
    <row r="243" spans="1:12" s="181" customFormat="1" x14ac:dyDescent="0.15">
      <c r="A243" s="174" t="s">
        <v>947</v>
      </c>
      <c r="B243" s="186" t="s">
        <v>948</v>
      </c>
      <c r="C243" s="176" t="s">
        <v>633</v>
      </c>
      <c r="D243" s="176" t="s">
        <v>9</v>
      </c>
      <c r="E243" s="177" t="s">
        <v>55</v>
      </c>
      <c r="F243" s="178" t="str">
        <f t="shared" si="8"/>
        <v>k2919</v>
      </c>
      <c r="G243" s="179" t="str">
        <f t="shared" si="9"/>
        <v>小沢峯3</v>
      </c>
      <c r="H243" s="175" t="str">
        <f t="shared" si="9"/>
        <v>群馬県甘楽郡南牧村大字小沢</v>
      </c>
      <c r="I243" s="179" t="str">
        <f t="shared" si="9"/>
        <v>別図のとおり</v>
      </c>
      <c r="J243" s="180" t="str">
        <f t="shared" si="9"/>
        <v>急傾斜地の崩壊</v>
      </c>
      <c r="L243" t="s">
        <v>1293</v>
      </c>
    </row>
    <row r="244" spans="1:12" x14ac:dyDescent="0.15">
      <c r="A244" s="130" t="s">
        <v>949</v>
      </c>
      <c r="B244" s="111" t="s">
        <v>950</v>
      </c>
      <c r="C244" s="17" t="s">
        <v>633</v>
      </c>
      <c r="D244" s="98" t="s">
        <v>9</v>
      </c>
      <c r="E244" s="128" t="s">
        <v>55</v>
      </c>
      <c r="F244" s="120" t="str">
        <f t="shared" si="8"/>
        <v>k2920-1</v>
      </c>
      <c r="G244" s="109" t="str">
        <f t="shared" si="9"/>
        <v>日影2</v>
      </c>
      <c r="H244" s="113" t="str">
        <f t="shared" si="9"/>
        <v>群馬県甘楽郡南牧村大字小沢</v>
      </c>
      <c r="I244" s="109" t="str">
        <f t="shared" si="9"/>
        <v>別図のとおり</v>
      </c>
      <c r="J244" s="121" t="str">
        <f t="shared" si="9"/>
        <v>急傾斜地の崩壊</v>
      </c>
      <c r="L244" t="s">
        <v>1293</v>
      </c>
    </row>
    <row r="245" spans="1:12" x14ac:dyDescent="0.15">
      <c r="A245" s="130" t="s">
        <v>951</v>
      </c>
      <c r="B245" s="111" t="s">
        <v>952</v>
      </c>
      <c r="C245" s="17" t="s">
        <v>633</v>
      </c>
      <c r="D245" s="98" t="s">
        <v>9</v>
      </c>
      <c r="E245" s="128" t="s">
        <v>55</v>
      </c>
      <c r="F245" s="120" t="str">
        <f t="shared" si="8"/>
        <v>k2920-2</v>
      </c>
      <c r="G245" s="109" t="str">
        <f t="shared" si="9"/>
        <v>日影1</v>
      </c>
      <c r="H245" s="113" t="str">
        <f t="shared" si="9"/>
        <v>群馬県甘楽郡南牧村大字小沢</v>
      </c>
      <c r="I245" s="109" t="str">
        <f t="shared" si="9"/>
        <v>別図のとおり</v>
      </c>
      <c r="J245" s="121" t="str">
        <f t="shared" si="9"/>
        <v>急傾斜地の崩壊</v>
      </c>
      <c r="L245" t="s">
        <v>1293</v>
      </c>
    </row>
    <row r="246" spans="1:12" x14ac:dyDescent="0.15">
      <c r="A246" s="130" t="s">
        <v>953</v>
      </c>
      <c r="B246" s="111" t="s">
        <v>954</v>
      </c>
      <c r="C246" s="17" t="s">
        <v>633</v>
      </c>
      <c r="D246" s="98" t="s">
        <v>9</v>
      </c>
      <c r="E246" s="128" t="s">
        <v>55</v>
      </c>
      <c r="F246" s="120" t="str">
        <f t="shared" si="8"/>
        <v>k2921</v>
      </c>
      <c r="G246" s="109" t="str">
        <f t="shared" si="9"/>
        <v>日影3</v>
      </c>
      <c r="H246" s="113" t="str">
        <f t="shared" si="9"/>
        <v>群馬県甘楽郡南牧村大字小沢</v>
      </c>
      <c r="I246" s="109" t="str">
        <f t="shared" si="9"/>
        <v>別図のとおり</v>
      </c>
      <c r="J246" s="121" t="str">
        <f t="shared" si="9"/>
        <v>急傾斜地の崩壊</v>
      </c>
      <c r="L246" t="s">
        <v>1293</v>
      </c>
    </row>
    <row r="247" spans="1:12" x14ac:dyDescent="0.15">
      <c r="A247" s="130" t="s">
        <v>955</v>
      </c>
      <c r="B247" s="111" t="s">
        <v>956</v>
      </c>
      <c r="C247" s="17" t="s">
        <v>633</v>
      </c>
      <c r="D247" s="98" t="s">
        <v>9</v>
      </c>
      <c r="E247" s="128" t="s">
        <v>55</v>
      </c>
      <c r="F247" s="120" t="str">
        <f t="shared" si="8"/>
        <v>k2922</v>
      </c>
      <c r="G247" s="109" t="str">
        <f t="shared" si="9"/>
        <v>日影4</v>
      </c>
      <c r="H247" s="113" t="str">
        <f t="shared" si="9"/>
        <v>群馬県甘楽郡南牧村大字小沢</v>
      </c>
      <c r="I247" s="109" t="str">
        <f t="shared" si="9"/>
        <v>別図のとおり</v>
      </c>
      <c r="J247" s="121" t="str">
        <f t="shared" si="9"/>
        <v>急傾斜地の崩壊</v>
      </c>
      <c r="L247" t="s">
        <v>1293</v>
      </c>
    </row>
    <row r="248" spans="1:12" x14ac:dyDescent="0.15">
      <c r="A248" s="130" t="s">
        <v>957</v>
      </c>
      <c r="B248" s="111" t="s">
        <v>910</v>
      </c>
      <c r="C248" s="17" t="s">
        <v>633</v>
      </c>
      <c r="D248" s="98" t="s">
        <v>9</v>
      </c>
      <c r="E248" s="128" t="s">
        <v>55</v>
      </c>
      <c r="F248" s="120" t="str">
        <f t="shared" si="8"/>
        <v>k2923</v>
      </c>
      <c r="G248" s="109" t="str">
        <f t="shared" si="9"/>
        <v>日向2</v>
      </c>
      <c r="H248" s="113" t="str">
        <f t="shared" si="9"/>
        <v>群馬県甘楽郡南牧村大字小沢</v>
      </c>
      <c r="I248" s="109" t="str">
        <f t="shared" si="9"/>
        <v>別図のとおり</v>
      </c>
      <c r="J248" s="121" t="str">
        <f t="shared" si="9"/>
        <v>急傾斜地の崩壊</v>
      </c>
      <c r="L248" t="s">
        <v>1293</v>
      </c>
    </row>
    <row r="249" spans="1:12" s="181" customFormat="1" x14ac:dyDescent="0.15">
      <c r="A249" s="174" t="s">
        <v>958</v>
      </c>
      <c r="B249" s="186" t="s">
        <v>912</v>
      </c>
      <c r="C249" s="176" t="s">
        <v>633</v>
      </c>
      <c r="D249" s="176" t="s">
        <v>9</v>
      </c>
      <c r="E249" s="177" t="s">
        <v>55</v>
      </c>
      <c r="F249" s="178" t="str">
        <f t="shared" si="8"/>
        <v>k2924</v>
      </c>
      <c r="G249" s="179" t="str">
        <f t="shared" si="9"/>
        <v>日向3</v>
      </c>
      <c r="H249" s="175" t="str">
        <f t="shared" si="9"/>
        <v>群馬県甘楽郡南牧村大字小沢</v>
      </c>
      <c r="I249" s="179" t="str">
        <f t="shared" si="9"/>
        <v>別図のとおり</v>
      </c>
      <c r="J249" s="180" t="str">
        <f t="shared" si="9"/>
        <v>急傾斜地の崩壊</v>
      </c>
      <c r="L249" t="s">
        <v>1293</v>
      </c>
    </row>
    <row r="250" spans="1:12" x14ac:dyDescent="0.15">
      <c r="A250" s="130" t="s">
        <v>959</v>
      </c>
      <c r="B250" s="111" t="s">
        <v>914</v>
      </c>
      <c r="C250" s="17" t="s">
        <v>633</v>
      </c>
      <c r="D250" s="98" t="s">
        <v>9</v>
      </c>
      <c r="E250" s="128" t="s">
        <v>55</v>
      </c>
      <c r="F250" s="120" t="str">
        <f t="shared" si="8"/>
        <v>k2925</v>
      </c>
      <c r="G250" s="109" t="str">
        <f t="shared" si="9"/>
        <v>日向4</v>
      </c>
      <c r="H250" s="113" t="str">
        <f t="shared" si="9"/>
        <v>群馬県甘楽郡南牧村大字小沢</v>
      </c>
      <c r="I250" s="109" t="str">
        <f t="shared" si="9"/>
        <v>別図のとおり</v>
      </c>
      <c r="J250" s="121" t="str">
        <f t="shared" si="9"/>
        <v>急傾斜地の崩壊</v>
      </c>
      <c r="L250" t="s">
        <v>1293</v>
      </c>
    </row>
    <row r="251" spans="1:12" x14ac:dyDescent="0.15">
      <c r="A251" s="130" t="s">
        <v>960</v>
      </c>
      <c r="B251" s="111" t="s">
        <v>961</v>
      </c>
      <c r="C251" s="17" t="s">
        <v>439</v>
      </c>
      <c r="D251" s="98" t="s">
        <v>9</v>
      </c>
      <c r="E251" s="128" t="s">
        <v>55</v>
      </c>
      <c r="F251" s="120" t="str">
        <f t="shared" si="8"/>
        <v>k2926</v>
      </c>
      <c r="G251" s="109" t="str">
        <f t="shared" si="9"/>
        <v>勧能3</v>
      </c>
      <c r="H251" s="113" t="str">
        <f t="shared" si="9"/>
        <v>群馬県甘楽郡南牧村大字羽沢字勧能</v>
      </c>
      <c r="I251" s="109" t="str">
        <f t="shared" si="9"/>
        <v>別図のとおり</v>
      </c>
      <c r="J251" s="121" t="str">
        <f t="shared" si="9"/>
        <v>急傾斜地の崩壊</v>
      </c>
      <c r="L251" t="s">
        <v>1293</v>
      </c>
    </row>
    <row r="252" spans="1:12" x14ac:dyDescent="0.15">
      <c r="A252" s="130" t="s">
        <v>962</v>
      </c>
      <c r="B252" s="111" t="s">
        <v>963</v>
      </c>
      <c r="C252" s="17" t="s">
        <v>964</v>
      </c>
      <c r="D252" s="98" t="s">
        <v>9</v>
      </c>
      <c r="E252" s="128" t="s">
        <v>55</v>
      </c>
      <c r="F252" s="120" t="str">
        <f t="shared" si="8"/>
        <v>k2927</v>
      </c>
      <c r="G252" s="109" t="str">
        <f t="shared" si="9"/>
        <v>羽沢</v>
      </c>
      <c r="H252" s="113" t="str">
        <f t="shared" si="9"/>
        <v>群馬県甘楽郡南牧村大字羽沢字羽沢</v>
      </c>
      <c r="I252" s="109" t="str">
        <f t="shared" si="9"/>
        <v>別図のとおり</v>
      </c>
      <c r="J252" s="121" t="str">
        <f t="shared" si="9"/>
        <v>急傾斜地の崩壊</v>
      </c>
      <c r="L252" t="s">
        <v>1293</v>
      </c>
    </row>
    <row r="253" spans="1:12" x14ac:dyDescent="0.15">
      <c r="A253" s="130" t="s">
        <v>965</v>
      </c>
      <c r="B253" s="111" t="s">
        <v>966</v>
      </c>
      <c r="C253" s="17" t="s">
        <v>886</v>
      </c>
      <c r="D253" s="98" t="s">
        <v>9</v>
      </c>
      <c r="E253" s="128" t="s">
        <v>55</v>
      </c>
      <c r="F253" s="120" t="str">
        <f t="shared" si="8"/>
        <v>k2928</v>
      </c>
      <c r="G253" s="109" t="str">
        <f t="shared" si="9"/>
        <v>羽根沢1</v>
      </c>
      <c r="H253" s="113" t="str">
        <f t="shared" si="9"/>
        <v>群馬県甘楽郡南牧村大字羽沢字羽根沢</v>
      </c>
      <c r="I253" s="109" t="str">
        <f t="shared" si="9"/>
        <v>別図のとおり</v>
      </c>
      <c r="J253" s="121" t="str">
        <f t="shared" si="9"/>
        <v>急傾斜地の崩壊</v>
      </c>
      <c r="L253" t="s">
        <v>1293</v>
      </c>
    </row>
    <row r="254" spans="1:12" x14ac:dyDescent="0.15">
      <c r="A254" s="130" t="s">
        <v>967</v>
      </c>
      <c r="B254" s="111" t="s">
        <v>968</v>
      </c>
      <c r="C254" s="17" t="s">
        <v>969</v>
      </c>
      <c r="D254" s="98" t="s">
        <v>9</v>
      </c>
      <c r="E254" s="128" t="s">
        <v>55</v>
      </c>
      <c r="F254" s="120" t="str">
        <f t="shared" si="8"/>
        <v>k2929</v>
      </c>
      <c r="G254" s="109" t="str">
        <f t="shared" si="9"/>
        <v>砥沢1</v>
      </c>
      <c r="H254" s="113" t="str">
        <f t="shared" si="9"/>
        <v>群馬県甘楽郡南牧村大字砥沢字砥沢</v>
      </c>
      <c r="I254" s="109" t="str">
        <f t="shared" si="9"/>
        <v>別図のとおり</v>
      </c>
      <c r="J254" s="121" t="str">
        <f t="shared" si="9"/>
        <v>急傾斜地の崩壊</v>
      </c>
      <c r="L254" t="s">
        <v>1293</v>
      </c>
    </row>
    <row r="255" spans="1:12" x14ac:dyDescent="0.15">
      <c r="A255" s="130" t="s">
        <v>970</v>
      </c>
      <c r="B255" s="111" t="s">
        <v>971</v>
      </c>
      <c r="C255" s="17" t="s">
        <v>969</v>
      </c>
      <c r="D255" s="98" t="s">
        <v>9</v>
      </c>
      <c r="E255" s="128" t="s">
        <v>55</v>
      </c>
      <c r="F255" s="120" t="str">
        <f t="shared" si="8"/>
        <v>k2930</v>
      </c>
      <c r="G255" s="109" t="str">
        <f t="shared" si="9"/>
        <v>砥沢4</v>
      </c>
      <c r="H255" s="113" t="str">
        <f t="shared" si="9"/>
        <v>群馬県甘楽郡南牧村大字砥沢字砥沢</v>
      </c>
      <c r="I255" s="109" t="str">
        <f t="shared" si="9"/>
        <v>別図のとおり</v>
      </c>
      <c r="J255" s="121" t="str">
        <f t="shared" si="9"/>
        <v>急傾斜地の崩壊</v>
      </c>
      <c r="L255" t="s">
        <v>1293</v>
      </c>
    </row>
    <row r="256" spans="1:12" x14ac:dyDescent="0.15">
      <c r="A256" s="130" t="s">
        <v>972</v>
      </c>
      <c r="B256" s="111" t="s">
        <v>973</v>
      </c>
      <c r="C256" s="17" t="s">
        <v>974</v>
      </c>
      <c r="D256" s="98" t="s">
        <v>9</v>
      </c>
      <c r="E256" s="128" t="s">
        <v>55</v>
      </c>
      <c r="F256" s="120" t="str">
        <f t="shared" si="8"/>
        <v>k2932</v>
      </c>
      <c r="G256" s="109" t="str">
        <f t="shared" si="9"/>
        <v>雨沢2</v>
      </c>
      <c r="H256" s="113" t="str">
        <f t="shared" si="9"/>
        <v>群馬県甘楽郡南牧村大字大日向字雨沢</v>
      </c>
      <c r="I256" s="109" t="str">
        <f t="shared" si="9"/>
        <v>別図のとおり</v>
      </c>
      <c r="J256" s="121" t="str">
        <f t="shared" si="9"/>
        <v>急傾斜地の崩壊</v>
      </c>
      <c r="L256" t="s">
        <v>1293</v>
      </c>
    </row>
    <row r="257" spans="1:12" x14ac:dyDescent="0.15">
      <c r="A257" s="130" t="s">
        <v>975</v>
      </c>
      <c r="B257" s="111" t="s">
        <v>976</v>
      </c>
      <c r="C257" s="17" t="s">
        <v>533</v>
      </c>
      <c r="D257" s="98" t="s">
        <v>9</v>
      </c>
      <c r="E257" s="128" t="s">
        <v>55</v>
      </c>
      <c r="F257" s="120" t="str">
        <f t="shared" si="8"/>
        <v>k2933</v>
      </c>
      <c r="G257" s="109" t="str">
        <f t="shared" si="9"/>
        <v>日向雨沢</v>
      </c>
      <c r="H257" s="113" t="str">
        <f t="shared" si="9"/>
        <v>群馬県甘楽郡南牧村大字大日向字日向雨沢</v>
      </c>
      <c r="I257" s="109" t="str">
        <f t="shared" si="9"/>
        <v>別図のとおり</v>
      </c>
      <c r="J257" s="121" t="str">
        <f t="shared" si="9"/>
        <v>急傾斜地の崩壊</v>
      </c>
      <c r="L257" t="s">
        <v>1293</v>
      </c>
    </row>
    <row r="258" spans="1:12" x14ac:dyDescent="0.15">
      <c r="A258" s="130" t="s">
        <v>977</v>
      </c>
      <c r="B258" s="111" t="s">
        <v>978</v>
      </c>
      <c r="C258" s="17" t="s">
        <v>979</v>
      </c>
      <c r="D258" s="98" t="s">
        <v>9</v>
      </c>
      <c r="E258" s="128" t="s">
        <v>55</v>
      </c>
      <c r="F258" s="120" t="str">
        <f t="shared" si="8"/>
        <v>k2934</v>
      </c>
      <c r="G258" s="109" t="str">
        <f t="shared" si="9"/>
        <v>日影雨沢</v>
      </c>
      <c r="H258" s="113" t="str">
        <f t="shared" si="9"/>
        <v>群馬県甘楽郡南牧村大字大日向字日影雨沢</v>
      </c>
      <c r="I258" s="109" t="str">
        <f t="shared" si="9"/>
        <v>別図のとおり</v>
      </c>
      <c r="J258" s="121" t="str">
        <f t="shared" si="9"/>
        <v>急傾斜地の崩壊</v>
      </c>
      <c r="L258" t="s">
        <v>1293</v>
      </c>
    </row>
    <row r="259" spans="1:12" x14ac:dyDescent="0.15">
      <c r="A259" s="130" t="s">
        <v>980</v>
      </c>
      <c r="B259" s="111" t="s">
        <v>981</v>
      </c>
      <c r="C259" s="17" t="s">
        <v>678</v>
      </c>
      <c r="D259" s="98" t="s">
        <v>9</v>
      </c>
      <c r="E259" s="128" t="s">
        <v>55</v>
      </c>
      <c r="F259" s="120" t="str">
        <f t="shared" si="8"/>
        <v>k2935</v>
      </c>
      <c r="G259" s="109" t="str">
        <f t="shared" si="9"/>
        <v>門札1</v>
      </c>
      <c r="H259" s="113" t="str">
        <f t="shared" si="9"/>
        <v>群馬県甘楽郡南牧村大字大日向字門札</v>
      </c>
      <c r="I259" s="109" t="str">
        <f t="shared" si="9"/>
        <v>別図のとおり</v>
      </c>
      <c r="J259" s="121" t="str">
        <f t="shared" si="9"/>
        <v>急傾斜地の崩壊</v>
      </c>
      <c r="L259" t="s">
        <v>1293</v>
      </c>
    </row>
    <row r="260" spans="1:12" x14ac:dyDescent="0.15">
      <c r="A260" s="130" t="s">
        <v>982</v>
      </c>
      <c r="B260" s="111" t="s">
        <v>983</v>
      </c>
      <c r="C260" s="17" t="s">
        <v>984</v>
      </c>
      <c r="D260" s="98" t="s">
        <v>9</v>
      </c>
      <c r="E260" s="128" t="s">
        <v>55</v>
      </c>
      <c r="F260" s="120" t="str">
        <f t="shared" si="8"/>
        <v>k2936</v>
      </c>
      <c r="G260" s="109" t="str">
        <f t="shared" si="9"/>
        <v>大日向1</v>
      </c>
      <c r="H260" s="113" t="str">
        <f t="shared" si="9"/>
        <v>群馬県甘楽郡南牧村大字大日向字大日向</v>
      </c>
      <c r="I260" s="109" t="str">
        <f t="shared" si="9"/>
        <v>別図のとおり</v>
      </c>
      <c r="J260" s="121" t="str">
        <f t="shared" si="9"/>
        <v>急傾斜地の崩壊</v>
      </c>
      <c r="L260" t="s">
        <v>1293</v>
      </c>
    </row>
    <row r="261" spans="1:12" x14ac:dyDescent="0.15">
      <c r="A261" s="130" t="s">
        <v>985</v>
      </c>
      <c r="B261" s="111" t="s">
        <v>986</v>
      </c>
      <c r="C261" s="17" t="s">
        <v>987</v>
      </c>
      <c r="D261" s="98" t="s">
        <v>9</v>
      </c>
      <c r="E261" s="128" t="s">
        <v>55</v>
      </c>
      <c r="F261" s="120" t="str">
        <f t="shared" si="8"/>
        <v>k2937</v>
      </c>
      <c r="G261" s="109" t="str">
        <f t="shared" si="9"/>
        <v>雨沢1</v>
      </c>
      <c r="H261" s="113" t="str">
        <f t="shared" si="9"/>
        <v>群馬県甘楽郡南牧村大字大仁田字雨沢</v>
      </c>
      <c r="I261" s="109" t="str">
        <f t="shared" si="9"/>
        <v>別図のとおり</v>
      </c>
      <c r="J261" s="121" t="str">
        <f t="shared" ref="J261:J324" si="10">IF($L261="○",E261,"-")</f>
        <v>急傾斜地の崩壊</v>
      </c>
      <c r="L261" t="s">
        <v>1293</v>
      </c>
    </row>
    <row r="262" spans="1:12" x14ac:dyDescent="0.15">
      <c r="A262" s="130" t="s">
        <v>988</v>
      </c>
      <c r="B262" s="111" t="s">
        <v>989</v>
      </c>
      <c r="C262" s="17" t="s">
        <v>990</v>
      </c>
      <c r="D262" s="98" t="s">
        <v>9</v>
      </c>
      <c r="E262" s="128" t="s">
        <v>55</v>
      </c>
      <c r="F262" s="120" t="str">
        <f t="shared" ref="F262:F325" si="11">IF(L262="○",A262,"-")</f>
        <v>k2938-1</v>
      </c>
      <c r="G262" s="109" t="str">
        <f t="shared" ref="G262:J325" si="12">IF($L262="○",B262,"-")</f>
        <v>久保-1</v>
      </c>
      <c r="H262" s="113" t="str">
        <f t="shared" si="12"/>
        <v>群馬県甘楽郡南牧村大字大仁田字大仁田</v>
      </c>
      <c r="I262" s="109" t="str">
        <f t="shared" si="12"/>
        <v>別図のとおり</v>
      </c>
      <c r="J262" s="121" t="str">
        <f t="shared" si="10"/>
        <v>急傾斜地の崩壊</v>
      </c>
      <c r="L262" t="s">
        <v>1293</v>
      </c>
    </row>
    <row r="263" spans="1:12" x14ac:dyDescent="0.15">
      <c r="A263" s="130" t="s">
        <v>991</v>
      </c>
      <c r="B263" s="111" t="s">
        <v>992</v>
      </c>
      <c r="C263" s="17" t="s">
        <v>990</v>
      </c>
      <c r="D263" s="98" t="s">
        <v>9</v>
      </c>
      <c r="E263" s="128" t="s">
        <v>55</v>
      </c>
      <c r="F263" s="120" t="str">
        <f t="shared" si="11"/>
        <v>k2938-2</v>
      </c>
      <c r="G263" s="109" t="str">
        <f t="shared" si="12"/>
        <v>久保-2</v>
      </c>
      <c r="H263" s="113" t="str">
        <f t="shared" si="12"/>
        <v>群馬県甘楽郡南牧村大字大仁田字大仁田</v>
      </c>
      <c r="I263" s="109" t="str">
        <f t="shared" si="12"/>
        <v>別図のとおり</v>
      </c>
      <c r="J263" s="121" t="str">
        <f t="shared" si="10"/>
        <v>急傾斜地の崩壊</v>
      </c>
      <c r="L263" t="s">
        <v>1293</v>
      </c>
    </row>
    <row r="264" spans="1:12" x14ac:dyDescent="0.15">
      <c r="A264" s="130" t="s">
        <v>993</v>
      </c>
      <c r="B264" s="111" t="s">
        <v>551</v>
      </c>
      <c r="C264" s="17" t="s">
        <v>994</v>
      </c>
      <c r="D264" s="98" t="s">
        <v>9</v>
      </c>
      <c r="E264" s="128" t="s">
        <v>55</v>
      </c>
      <c r="F264" s="120" t="str">
        <f t="shared" si="11"/>
        <v>k2939</v>
      </c>
      <c r="G264" s="109" t="str">
        <f t="shared" si="12"/>
        <v>落合</v>
      </c>
      <c r="H264" s="113" t="str">
        <f t="shared" si="12"/>
        <v>群馬県甘楽郡南牧村大字大仁田字奥の萓</v>
      </c>
      <c r="I264" s="109" t="str">
        <f t="shared" si="12"/>
        <v>別図のとおり</v>
      </c>
      <c r="J264" s="121" t="str">
        <f t="shared" si="10"/>
        <v>急傾斜地の崩壊</v>
      </c>
      <c r="L264" t="s">
        <v>1293</v>
      </c>
    </row>
    <row r="265" spans="1:12" x14ac:dyDescent="0.15">
      <c r="A265" s="130" t="s">
        <v>995</v>
      </c>
      <c r="B265" s="111" t="s">
        <v>996</v>
      </c>
      <c r="C265" s="17" t="s">
        <v>554</v>
      </c>
      <c r="D265" s="98" t="s">
        <v>9</v>
      </c>
      <c r="E265" s="128" t="s">
        <v>55</v>
      </c>
      <c r="F265" s="120" t="str">
        <f t="shared" si="11"/>
        <v>k2940-1</v>
      </c>
      <c r="G265" s="109" t="str">
        <f t="shared" si="12"/>
        <v>奧ノ萱2-1</v>
      </c>
      <c r="H265" s="113" t="str">
        <f t="shared" si="12"/>
        <v>群馬県甘楽郡南牧村大字大仁田字大平</v>
      </c>
      <c r="I265" s="109" t="str">
        <f t="shared" si="12"/>
        <v>別図のとおり</v>
      </c>
      <c r="J265" s="121" t="str">
        <f t="shared" si="10"/>
        <v>急傾斜地の崩壊</v>
      </c>
      <c r="L265" t="s">
        <v>1293</v>
      </c>
    </row>
    <row r="266" spans="1:12" x14ac:dyDescent="0.15">
      <c r="A266" s="130" t="s">
        <v>997</v>
      </c>
      <c r="B266" s="111" t="s">
        <v>998</v>
      </c>
      <c r="C266" s="17" t="s">
        <v>554</v>
      </c>
      <c r="D266" s="98" t="s">
        <v>9</v>
      </c>
      <c r="E266" s="128" t="s">
        <v>55</v>
      </c>
      <c r="F266" s="120" t="str">
        <f t="shared" si="11"/>
        <v>k2940-2</v>
      </c>
      <c r="G266" s="109" t="str">
        <f t="shared" si="12"/>
        <v>奧ノ萱2-2</v>
      </c>
      <c r="H266" s="113" t="str">
        <f t="shared" si="12"/>
        <v>群馬県甘楽郡南牧村大字大仁田字大平</v>
      </c>
      <c r="I266" s="109" t="str">
        <f t="shared" si="12"/>
        <v>別図のとおり</v>
      </c>
      <c r="J266" s="121" t="str">
        <f t="shared" si="10"/>
        <v>急傾斜地の崩壊</v>
      </c>
      <c r="L266" t="s">
        <v>1293</v>
      </c>
    </row>
    <row r="267" spans="1:12" x14ac:dyDescent="0.15">
      <c r="A267" s="130" t="s">
        <v>999</v>
      </c>
      <c r="B267" s="111" t="s">
        <v>551</v>
      </c>
      <c r="C267" s="17" t="s">
        <v>990</v>
      </c>
      <c r="D267" s="98" t="s">
        <v>9</v>
      </c>
      <c r="E267" s="128" t="s">
        <v>55</v>
      </c>
      <c r="F267" s="120" t="str">
        <f t="shared" si="11"/>
        <v>k2941</v>
      </c>
      <c r="G267" s="109" t="str">
        <f t="shared" si="12"/>
        <v>落合</v>
      </c>
      <c r="H267" s="113" t="str">
        <f t="shared" si="12"/>
        <v>群馬県甘楽郡南牧村大字大仁田字大仁田</v>
      </c>
      <c r="I267" s="109" t="str">
        <f t="shared" si="12"/>
        <v>別図のとおり</v>
      </c>
      <c r="J267" s="121" t="str">
        <f t="shared" si="10"/>
        <v>急傾斜地の崩壊</v>
      </c>
      <c r="L267" t="s">
        <v>1293</v>
      </c>
    </row>
    <row r="268" spans="1:12" x14ac:dyDescent="0.15">
      <c r="A268" s="130" t="s">
        <v>1000</v>
      </c>
      <c r="B268" s="111" t="s">
        <v>906</v>
      </c>
      <c r="C268" s="17" t="s">
        <v>990</v>
      </c>
      <c r="D268" s="98" t="s">
        <v>9</v>
      </c>
      <c r="E268" s="128" t="s">
        <v>55</v>
      </c>
      <c r="F268" s="120" t="str">
        <f t="shared" si="11"/>
        <v>k2942</v>
      </c>
      <c r="G268" s="109" t="str">
        <f t="shared" si="12"/>
        <v>久保2</v>
      </c>
      <c r="H268" s="113" t="str">
        <f t="shared" si="12"/>
        <v>群馬県甘楽郡南牧村大字大仁田字大仁田</v>
      </c>
      <c r="I268" s="109" t="str">
        <f t="shared" si="12"/>
        <v>別図のとおり</v>
      </c>
      <c r="J268" s="121" t="str">
        <f t="shared" si="10"/>
        <v>急傾斜地の崩壊</v>
      </c>
      <c r="L268" t="s">
        <v>1293</v>
      </c>
    </row>
    <row r="269" spans="1:12" x14ac:dyDescent="0.15">
      <c r="A269" s="130" t="s">
        <v>1001</v>
      </c>
      <c r="B269" s="111" t="s">
        <v>1002</v>
      </c>
      <c r="C269" s="17" t="s">
        <v>1003</v>
      </c>
      <c r="D269" s="98" t="s">
        <v>9</v>
      </c>
      <c r="E269" s="128" t="s">
        <v>55</v>
      </c>
      <c r="F269" s="120" t="str">
        <f t="shared" si="11"/>
        <v>k2943</v>
      </c>
      <c r="G269" s="109" t="str">
        <f t="shared" si="12"/>
        <v>萱1</v>
      </c>
      <c r="H269" s="113" t="str">
        <f t="shared" si="12"/>
        <v>群馬県甘楽郡南牧村大字檜沢字萱</v>
      </c>
      <c r="I269" s="109" t="str">
        <f t="shared" si="12"/>
        <v>別図のとおり</v>
      </c>
      <c r="J269" s="121" t="str">
        <f t="shared" si="10"/>
        <v>急傾斜地の崩壊</v>
      </c>
      <c r="L269" t="s">
        <v>1293</v>
      </c>
    </row>
    <row r="270" spans="1:12" x14ac:dyDescent="0.15">
      <c r="A270" s="130" t="s">
        <v>1004</v>
      </c>
      <c r="B270" s="111" t="s">
        <v>1005</v>
      </c>
      <c r="C270" s="17" t="s">
        <v>1003</v>
      </c>
      <c r="D270" s="98" t="s">
        <v>9</v>
      </c>
      <c r="E270" s="128" t="s">
        <v>55</v>
      </c>
      <c r="F270" s="120" t="str">
        <f t="shared" si="11"/>
        <v>k2944</v>
      </c>
      <c r="G270" s="109" t="str">
        <f t="shared" si="12"/>
        <v>萱2</v>
      </c>
      <c r="H270" s="113" t="str">
        <f t="shared" si="12"/>
        <v>群馬県甘楽郡南牧村大字檜沢字萱</v>
      </c>
      <c r="I270" s="109" t="str">
        <f t="shared" si="12"/>
        <v>別図のとおり</v>
      </c>
      <c r="J270" s="121" t="str">
        <f t="shared" si="10"/>
        <v>急傾斜地の崩壊</v>
      </c>
      <c r="L270" t="s">
        <v>1293</v>
      </c>
    </row>
    <row r="271" spans="1:12" x14ac:dyDescent="0.15">
      <c r="A271" s="130" t="s">
        <v>1006</v>
      </c>
      <c r="B271" s="111" t="s">
        <v>1007</v>
      </c>
      <c r="C271" s="17" t="s">
        <v>1003</v>
      </c>
      <c r="D271" s="98" t="s">
        <v>9</v>
      </c>
      <c r="E271" s="128" t="s">
        <v>55</v>
      </c>
      <c r="F271" s="120" t="str">
        <f t="shared" si="11"/>
        <v>k2945</v>
      </c>
      <c r="G271" s="109" t="str">
        <f t="shared" si="12"/>
        <v>沢3</v>
      </c>
      <c r="H271" s="113" t="str">
        <f t="shared" si="12"/>
        <v>群馬県甘楽郡南牧村大字檜沢字萱</v>
      </c>
      <c r="I271" s="109" t="str">
        <f t="shared" si="12"/>
        <v>別図のとおり</v>
      </c>
      <c r="J271" s="121" t="str">
        <f t="shared" si="10"/>
        <v>急傾斜地の崩壊</v>
      </c>
      <c r="L271" t="s">
        <v>1293</v>
      </c>
    </row>
    <row r="272" spans="1:12" x14ac:dyDescent="0.15">
      <c r="A272" s="130" t="s">
        <v>1008</v>
      </c>
      <c r="B272" s="111" t="s">
        <v>1009</v>
      </c>
      <c r="C272" s="17" t="s">
        <v>585</v>
      </c>
      <c r="D272" s="98" t="s">
        <v>9</v>
      </c>
      <c r="E272" s="128" t="s">
        <v>55</v>
      </c>
      <c r="F272" s="120" t="str">
        <f t="shared" si="11"/>
        <v>k2946-1</v>
      </c>
      <c r="G272" s="109" t="str">
        <f t="shared" si="12"/>
        <v>堂所5-1</v>
      </c>
      <c r="H272" s="113" t="str">
        <f t="shared" si="12"/>
        <v>群馬県甘楽郡南牧村大字檜沢字堂所</v>
      </c>
      <c r="I272" s="109" t="str">
        <f t="shared" si="12"/>
        <v>別図のとおり</v>
      </c>
      <c r="J272" s="121" t="str">
        <f t="shared" si="10"/>
        <v>急傾斜地の崩壊</v>
      </c>
      <c r="L272" t="s">
        <v>1293</v>
      </c>
    </row>
    <row r="273" spans="1:12" x14ac:dyDescent="0.15">
      <c r="A273" s="130" t="s">
        <v>1010</v>
      </c>
      <c r="B273" s="111" t="s">
        <v>1011</v>
      </c>
      <c r="C273" s="17" t="s">
        <v>585</v>
      </c>
      <c r="D273" s="98" t="s">
        <v>9</v>
      </c>
      <c r="E273" s="128" t="s">
        <v>55</v>
      </c>
      <c r="F273" s="120" t="str">
        <f t="shared" si="11"/>
        <v>k2946-2</v>
      </c>
      <c r="G273" s="109" t="str">
        <f t="shared" si="12"/>
        <v>堂所5-2</v>
      </c>
      <c r="H273" s="113" t="str">
        <f t="shared" si="12"/>
        <v>群馬県甘楽郡南牧村大字檜沢字堂所</v>
      </c>
      <c r="I273" s="109" t="str">
        <f t="shared" si="12"/>
        <v>別図のとおり</v>
      </c>
      <c r="J273" s="121" t="str">
        <f t="shared" si="10"/>
        <v>急傾斜地の崩壊</v>
      </c>
      <c r="L273" t="s">
        <v>1293</v>
      </c>
    </row>
    <row r="274" spans="1:12" x14ac:dyDescent="0.15">
      <c r="A274" s="130" t="s">
        <v>1012</v>
      </c>
      <c r="B274" s="111" t="s">
        <v>1013</v>
      </c>
      <c r="C274" s="17" t="s">
        <v>585</v>
      </c>
      <c r="D274" s="98" t="s">
        <v>9</v>
      </c>
      <c r="E274" s="128" t="s">
        <v>55</v>
      </c>
      <c r="F274" s="120" t="str">
        <f t="shared" si="11"/>
        <v>k2947</v>
      </c>
      <c r="G274" s="109" t="str">
        <f t="shared" si="12"/>
        <v>堂所7</v>
      </c>
      <c r="H274" s="113" t="str">
        <f t="shared" si="12"/>
        <v>群馬県甘楽郡南牧村大字檜沢字堂所</v>
      </c>
      <c r="I274" s="109" t="str">
        <f t="shared" si="12"/>
        <v>別図のとおり</v>
      </c>
      <c r="J274" s="121" t="str">
        <f t="shared" si="10"/>
        <v>急傾斜地の崩壊</v>
      </c>
      <c r="L274" t="s">
        <v>1293</v>
      </c>
    </row>
    <row r="275" spans="1:12" x14ac:dyDescent="0.15">
      <c r="A275" s="130" t="s">
        <v>1014</v>
      </c>
      <c r="B275" s="111" t="s">
        <v>1015</v>
      </c>
      <c r="C275" s="17" t="s">
        <v>585</v>
      </c>
      <c r="D275" s="98" t="s">
        <v>9</v>
      </c>
      <c r="E275" s="128" t="s">
        <v>55</v>
      </c>
      <c r="F275" s="120" t="str">
        <f t="shared" si="11"/>
        <v>k2948</v>
      </c>
      <c r="G275" s="109" t="str">
        <f t="shared" si="12"/>
        <v>堂所9</v>
      </c>
      <c r="H275" s="113" t="str">
        <f t="shared" si="12"/>
        <v>群馬県甘楽郡南牧村大字檜沢字堂所</v>
      </c>
      <c r="I275" s="109" t="str">
        <f t="shared" si="12"/>
        <v>別図のとおり</v>
      </c>
      <c r="J275" s="121" t="str">
        <f t="shared" si="10"/>
        <v>急傾斜地の崩壊</v>
      </c>
      <c r="L275" t="s">
        <v>1293</v>
      </c>
    </row>
    <row r="276" spans="1:12" x14ac:dyDescent="0.15">
      <c r="A276" s="130" t="s">
        <v>1016</v>
      </c>
      <c r="B276" s="111" t="s">
        <v>1017</v>
      </c>
      <c r="C276" s="17" t="s">
        <v>585</v>
      </c>
      <c r="D276" s="98" t="s">
        <v>9</v>
      </c>
      <c r="E276" s="128" t="s">
        <v>55</v>
      </c>
      <c r="F276" s="120" t="str">
        <f t="shared" si="11"/>
        <v>k2949</v>
      </c>
      <c r="G276" s="109" t="str">
        <f t="shared" si="12"/>
        <v>堂所10</v>
      </c>
      <c r="H276" s="113" t="str">
        <f t="shared" si="12"/>
        <v>群馬県甘楽郡南牧村大字檜沢字堂所</v>
      </c>
      <c r="I276" s="109" t="str">
        <f t="shared" si="12"/>
        <v>別図のとおり</v>
      </c>
      <c r="J276" s="121" t="str">
        <f t="shared" si="10"/>
        <v>急傾斜地の崩壊</v>
      </c>
      <c r="L276" t="s">
        <v>1293</v>
      </c>
    </row>
    <row r="277" spans="1:12" x14ac:dyDescent="0.15">
      <c r="A277" s="130" t="s">
        <v>1018</v>
      </c>
      <c r="B277" s="111" t="s">
        <v>1019</v>
      </c>
      <c r="C277" s="17" t="s">
        <v>593</v>
      </c>
      <c r="D277" s="98" t="s">
        <v>9</v>
      </c>
      <c r="E277" s="128" t="s">
        <v>55</v>
      </c>
      <c r="F277" s="120" t="str">
        <f t="shared" si="11"/>
        <v>k2950</v>
      </c>
      <c r="G277" s="109" t="str">
        <f t="shared" si="12"/>
        <v>沢1</v>
      </c>
      <c r="H277" s="113" t="str">
        <f t="shared" si="12"/>
        <v>群馬県甘楽郡南牧村大字檜沢字沢</v>
      </c>
      <c r="I277" s="109" t="str">
        <f t="shared" si="12"/>
        <v>別図のとおり</v>
      </c>
      <c r="J277" s="121" t="str">
        <f t="shared" si="10"/>
        <v>急傾斜地の崩壊</v>
      </c>
      <c r="L277" t="s">
        <v>1293</v>
      </c>
    </row>
    <row r="278" spans="1:12" x14ac:dyDescent="0.15">
      <c r="A278" s="130" t="s">
        <v>1020</v>
      </c>
      <c r="B278" s="111" t="s">
        <v>1021</v>
      </c>
      <c r="C278" s="17" t="s">
        <v>593</v>
      </c>
      <c r="D278" s="98" t="s">
        <v>9</v>
      </c>
      <c r="E278" s="128" t="s">
        <v>55</v>
      </c>
      <c r="F278" s="120" t="str">
        <f t="shared" si="11"/>
        <v>k2951</v>
      </c>
      <c r="G278" s="109" t="str">
        <f t="shared" si="12"/>
        <v>沢2</v>
      </c>
      <c r="H278" s="113" t="str">
        <f t="shared" si="12"/>
        <v>群馬県甘楽郡南牧村大字檜沢字沢</v>
      </c>
      <c r="I278" s="109" t="str">
        <f t="shared" si="12"/>
        <v>別図のとおり</v>
      </c>
      <c r="J278" s="121" t="str">
        <f t="shared" si="10"/>
        <v>急傾斜地の崩壊</v>
      </c>
      <c r="L278" t="s">
        <v>1293</v>
      </c>
    </row>
    <row r="279" spans="1:12" x14ac:dyDescent="0.15">
      <c r="A279" s="130" t="s">
        <v>1022</v>
      </c>
      <c r="B279" s="111" t="s">
        <v>1023</v>
      </c>
      <c r="C279" s="17" t="s">
        <v>683</v>
      </c>
      <c r="D279" s="98" t="s">
        <v>9</v>
      </c>
      <c r="E279" s="128" t="s">
        <v>55</v>
      </c>
      <c r="F279" s="120" t="str">
        <f t="shared" si="11"/>
        <v>k2952</v>
      </c>
      <c r="G279" s="109" t="str">
        <f t="shared" si="12"/>
        <v>大倉1</v>
      </c>
      <c r="H279" s="113" t="str">
        <f t="shared" si="12"/>
        <v>群馬県甘楽郡南牧村大字檜沢字大倉</v>
      </c>
      <c r="I279" s="109" t="str">
        <f t="shared" si="12"/>
        <v>別図のとおり</v>
      </c>
      <c r="J279" s="121" t="str">
        <f t="shared" si="10"/>
        <v>急傾斜地の崩壊</v>
      </c>
      <c r="L279" t="s">
        <v>1293</v>
      </c>
    </row>
    <row r="280" spans="1:12" x14ac:dyDescent="0.15">
      <c r="A280" s="130" t="s">
        <v>1024</v>
      </c>
      <c r="B280" s="111" t="s">
        <v>1025</v>
      </c>
      <c r="C280" s="17" t="s">
        <v>683</v>
      </c>
      <c r="D280" s="98" t="s">
        <v>9</v>
      </c>
      <c r="E280" s="128" t="s">
        <v>55</v>
      </c>
      <c r="F280" s="120" t="str">
        <f t="shared" si="11"/>
        <v>k2953</v>
      </c>
      <c r="G280" s="109" t="str">
        <f t="shared" si="12"/>
        <v>大倉2</v>
      </c>
      <c r="H280" s="113" t="str">
        <f t="shared" si="12"/>
        <v>群馬県甘楽郡南牧村大字檜沢字大倉</v>
      </c>
      <c r="I280" s="109" t="str">
        <f t="shared" si="12"/>
        <v>別図のとおり</v>
      </c>
      <c r="J280" s="121" t="str">
        <f t="shared" si="10"/>
        <v>急傾斜地の崩壊</v>
      </c>
      <c r="L280" t="s">
        <v>1293</v>
      </c>
    </row>
    <row r="281" spans="1:12" x14ac:dyDescent="0.15">
      <c r="A281" s="130" t="s">
        <v>1026</v>
      </c>
      <c r="B281" s="111" t="s">
        <v>1027</v>
      </c>
      <c r="C281" s="17" t="s">
        <v>683</v>
      </c>
      <c r="D281" s="98" t="s">
        <v>9</v>
      </c>
      <c r="E281" s="128" t="s">
        <v>55</v>
      </c>
      <c r="F281" s="120" t="str">
        <f t="shared" si="11"/>
        <v>k2954</v>
      </c>
      <c r="G281" s="109" t="str">
        <f t="shared" si="12"/>
        <v>大倉3</v>
      </c>
      <c r="H281" s="113" t="str">
        <f t="shared" si="12"/>
        <v>群馬県甘楽郡南牧村大字檜沢字大倉</v>
      </c>
      <c r="I281" s="109" t="str">
        <f t="shared" si="12"/>
        <v>別図のとおり</v>
      </c>
      <c r="J281" s="121" t="str">
        <f t="shared" si="10"/>
        <v>急傾斜地の崩壊</v>
      </c>
      <c r="L281" t="s">
        <v>1293</v>
      </c>
    </row>
    <row r="282" spans="1:12" x14ac:dyDescent="0.15">
      <c r="A282" s="130" t="s">
        <v>1028</v>
      </c>
      <c r="B282" s="111" t="s">
        <v>1029</v>
      </c>
      <c r="C282" s="17" t="s">
        <v>683</v>
      </c>
      <c r="D282" s="98" t="s">
        <v>9</v>
      </c>
      <c r="E282" s="128" t="s">
        <v>55</v>
      </c>
      <c r="F282" s="120" t="str">
        <f t="shared" si="11"/>
        <v>k2955</v>
      </c>
      <c r="G282" s="109" t="str">
        <f t="shared" si="12"/>
        <v>大倉4</v>
      </c>
      <c r="H282" s="113" t="str">
        <f t="shared" si="12"/>
        <v>群馬県甘楽郡南牧村大字檜沢字大倉</v>
      </c>
      <c r="I282" s="109" t="str">
        <f t="shared" si="12"/>
        <v>別図のとおり</v>
      </c>
      <c r="J282" s="121" t="str">
        <f t="shared" si="10"/>
        <v>急傾斜地の崩壊</v>
      </c>
      <c r="L282" t="s">
        <v>1293</v>
      </c>
    </row>
    <row r="283" spans="1:12" x14ac:dyDescent="0.15">
      <c r="A283" s="130" t="s">
        <v>1030</v>
      </c>
      <c r="B283" s="111" t="s">
        <v>1031</v>
      </c>
      <c r="C283" s="17" t="s">
        <v>683</v>
      </c>
      <c r="D283" s="98" t="s">
        <v>9</v>
      </c>
      <c r="E283" s="128" t="s">
        <v>55</v>
      </c>
      <c r="F283" s="120" t="str">
        <f t="shared" si="11"/>
        <v>k2956</v>
      </c>
      <c r="G283" s="109" t="str">
        <f t="shared" si="12"/>
        <v>大倉5</v>
      </c>
      <c r="H283" s="113" t="str">
        <f t="shared" si="12"/>
        <v>群馬県甘楽郡南牧村大字檜沢字大倉</v>
      </c>
      <c r="I283" s="109" t="str">
        <f t="shared" si="12"/>
        <v>別図のとおり</v>
      </c>
      <c r="J283" s="121" t="str">
        <f t="shared" si="10"/>
        <v>急傾斜地の崩壊</v>
      </c>
      <c r="L283" t="s">
        <v>1293</v>
      </c>
    </row>
    <row r="284" spans="1:12" x14ac:dyDescent="0.15">
      <c r="A284" s="130" t="s">
        <v>1032</v>
      </c>
      <c r="B284" s="111" t="s">
        <v>1033</v>
      </c>
      <c r="C284" s="17" t="s">
        <v>683</v>
      </c>
      <c r="D284" s="98" t="s">
        <v>9</v>
      </c>
      <c r="E284" s="128" t="s">
        <v>55</v>
      </c>
      <c r="F284" s="120" t="str">
        <f t="shared" si="11"/>
        <v>k2957</v>
      </c>
      <c r="G284" s="109" t="str">
        <f t="shared" si="12"/>
        <v>大倉6</v>
      </c>
      <c r="H284" s="113" t="str">
        <f t="shared" si="12"/>
        <v>群馬県甘楽郡南牧村大字檜沢字大倉</v>
      </c>
      <c r="I284" s="109" t="str">
        <f t="shared" si="12"/>
        <v>別図のとおり</v>
      </c>
      <c r="J284" s="121" t="str">
        <f t="shared" si="10"/>
        <v>急傾斜地の崩壊</v>
      </c>
      <c r="L284" t="s">
        <v>1293</v>
      </c>
    </row>
    <row r="285" spans="1:12" x14ac:dyDescent="0.15">
      <c r="A285" s="130" t="s">
        <v>1034</v>
      </c>
      <c r="B285" s="111" t="s">
        <v>1035</v>
      </c>
      <c r="C285" s="17" t="s">
        <v>683</v>
      </c>
      <c r="D285" s="98" t="s">
        <v>9</v>
      </c>
      <c r="E285" s="128" t="s">
        <v>55</v>
      </c>
      <c r="F285" s="120" t="str">
        <f t="shared" si="11"/>
        <v>k2958</v>
      </c>
      <c r="G285" s="109" t="str">
        <f t="shared" si="12"/>
        <v>沢</v>
      </c>
      <c r="H285" s="113" t="str">
        <f t="shared" si="12"/>
        <v>群馬県甘楽郡南牧村大字檜沢字大倉</v>
      </c>
      <c r="I285" s="109" t="str">
        <f t="shared" si="12"/>
        <v>別図のとおり</v>
      </c>
      <c r="J285" s="121" t="str">
        <f t="shared" si="10"/>
        <v>急傾斜地の崩壊</v>
      </c>
      <c r="L285" t="s">
        <v>1293</v>
      </c>
    </row>
    <row r="286" spans="1:12" x14ac:dyDescent="0.15">
      <c r="A286" s="130" t="s">
        <v>1036</v>
      </c>
      <c r="B286" s="111" t="s">
        <v>1037</v>
      </c>
      <c r="C286" s="17" t="s">
        <v>683</v>
      </c>
      <c r="D286" s="98" t="s">
        <v>9</v>
      </c>
      <c r="E286" s="128" t="s">
        <v>55</v>
      </c>
      <c r="F286" s="120" t="str">
        <f t="shared" si="11"/>
        <v>k2959</v>
      </c>
      <c r="G286" s="109" t="str">
        <f t="shared" si="12"/>
        <v>大倉8</v>
      </c>
      <c r="H286" s="113" t="str">
        <f t="shared" si="12"/>
        <v>群馬県甘楽郡南牧村大字檜沢字大倉</v>
      </c>
      <c r="I286" s="109" t="str">
        <f t="shared" si="12"/>
        <v>別図のとおり</v>
      </c>
      <c r="J286" s="121" t="str">
        <f t="shared" si="10"/>
        <v>急傾斜地の崩壊</v>
      </c>
      <c r="L286" t="s">
        <v>1293</v>
      </c>
    </row>
    <row r="287" spans="1:12" x14ac:dyDescent="0.15">
      <c r="A287" s="130" t="s">
        <v>1038</v>
      </c>
      <c r="B287" s="111" t="s">
        <v>1039</v>
      </c>
      <c r="C287" s="17" t="s">
        <v>610</v>
      </c>
      <c r="D287" s="98" t="s">
        <v>9</v>
      </c>
      <c r="E287" s="128" t="s">
        <v>55</v>
      </c>
      <c r="F287" s="120" t="str">
        <f t="shared" si="11"/>
        <v>k2960</v>
      </c>
      <c r="G287" s="109" t="str">
        <f t="shared" si="12"/>
        <v>根草1</v>
      </c>
      <c r="H287" s="113" t="str">
        <f t="shared" si="12"/>
        <v>群馬県甘楽郡南牧村大字檜沢字根草</v>
      </c>
      <c r="I287" s="109" t="str">
        <f t="shared" si="12"/>
        <v>別図のとおり</v>
      </c>
      <c r="J287" s="121" t="str">
        <f t="shared" si="10"/>
        <v>急傾斜地の崩壊</v>
      </c>
      <c r="L287" t="s">
        <v>1293</v>
      </c>
    </row>
    <row r="288" spans="1:12" x14ac:dyDescent="0.15">
      <c r="A288" s="130" t="s">
        <v>1040</v>
      </c>
      <c r="B288" s="111" t="s">
        <v>1041</v>
      </c>
      <c r="C288" s="17" t="s">
        <v>610</v>
      </c>
      <c r="D288" s="98" t="s">
        <v>9</v>
      </c>
      <c r="E288" s="128" t="s">
        <v>55</v>
      </c>
      <c r="F288" s="120" t="str">
        <f t="shared" si="11"/>
        <v>k2961</v>
      </c>
      <c r="G288" s="109" t="str">
        <f t="shared" si="12"/>
        <v>根草2</v>
      </c>
      <c r="H288" s="113" t="str">
        <f t="shared" si="12"/>
        <v>群馬県甘楽郡南牧村大字檜沢字根草</v>
      </c>
      <c r="I288" s="109" t="str">
        <f t="shared" si="12"/>
        <v>別図のとおり</v>
      </c>
      <c r="J288" s="121" t="str">
        <f t="shared" si="10"/>
        <v>急傾斜地の崩壊</v>
      </c>
      <c r="L288" t="s">
        <v>1293</v>
      </c>
    </row>
    <row r="289" spans="1:12" x14ac:dyDescent="0.15">
      <c r="A289" s="130" t="s">
        <v>1042</v>
      </c>
      <c r="B289" s="111" t="s">
        <v>1043</v>
      </c>
      <c r="C289" s="17" t="s">
        <v>610</v>
      </c>
      <c r="D289" s="98" t="s">
        <v>9</v>
      </c>
      <c r="E289" s="128" t="s">
        <v>55</v>
      </c>
      <c r="F289" s="120" t="str">
        <f t="shared" si="11"/>
        <v>k2962</v>
      </c>
      <c r="G289" s="109" t="str">
        <f t="shared" si="12"/>
        <v>根草3</v>
      </c>
      <c r="H289" s="113" t="str">
        <f t="shared" si="12"/>
        <v>群馬県甘楽郡南牧村大字檜沢字根草</v>
      </c>
      <c r="I289" s="109" t="str">
        <f t="shared" si="12"/>
        <v>別図のとおり</v>
      </c>
      <c r="J289" s="121" t="str">
        <f t="shared" si="10"/>
        <v>急傾斜地の崩壊</v>
      </c>
      <c r="L289" t="s">
        <v>1293</v>
      </c>
    </row>
    <row r="290" spans="1:12" x14ac:dyDescent="0.15">
      <c r="A290" s="130" t="s">
        <v>1044</v>
      </c>
      <c r="B290" s="111" t="s">
        <v>1045</v>
      </c>
      <c r="C290" s="17" t="s">
        <v>610</v>
      </c>
      <c r="D290" s="98" t="s">
        <v>9</v>
      </c>
      <c r="E290" s="128" t="s">
        <v>55</v>
      </c>
      <c r="F290" s="120" t="str">
        <f t="shared" si="11"/>
        <v>k2963</v>
      </c>
      <c r="G290" s="109" t="str">
        <f t="shared" si="12"/>
        <v>根草4</v>
      </c>
      <c r="H290" s="113" t="str">
        <f t="shared" si="12"/>
        <v>群馬県甘楽郡南牧村大字檜沢字根草</v>
      </c>
      <c r="I290" s="109" t="str">
        <f t="shared" si="12"/>
        <v>別図のとおり</v>
      </c>
      <c r="J290" s="121" t="str">
        <f t="shared" si="10"/>
        <v>急傾斜地の崩壊</v>
      </c>
      <c r="L290" t="s">
        <v>1293</v>
      </c>
    </row>
    <row r="291" spans="1:12" x14ac:dyDescent="0.15">
      <c r="A291" s="130" t="s">
        <v>1046</v>
      </c>
      <c r="B291" s="111" t="s">
        <v>1047</v>
      </c>
      <c r="C291" s="17" t="s">
        <v>1048</v>
      </c>
      <c r="D291" s="98" t="s">
        <v>9</v>
      </c>
      <c r="E291" s="128" t="s">
        <v>55</v>
      </c>
      <c r="F291" s="120" t="str">
        <f t="shared" si="11"/>
        <v>k2964-1</v>
      </c>
      <c r="G291" s="109" t="str">
        <f t="shared" si="12"/>
        <v>大入道1-1</v>
      </c>
      <c r="H291" s="113" t="str">
        <f t="shared" si="12"/>
        <v>群馬県甘楽郡南牧村大字檜沢字大入道</v>
      </c>
      <c r="I291" s="109" t="str">
        <f t="shared" si="12"/>
        <v>別図のとおり</v>
      </c>
      <c r="J291" s="121" t="str">
        <f t="shared" si="10"/>
        <v>急傾斜地の崩壊</v>
      </c>
      <c r="L291" t="s">
        <v>1293</v>
      </c>
    </row>
    <row r="292" spans="1:12" x14ac:dyDescent="0.15">
      <c r="A292" s="130" t="s">
        <v>1049</v>
      </c>
      <c r="B292" s="111" t="s">
        <v>1050</v>
      </c>
      <c r="C292" s="17" t="s">
        <v>1048</v>
      </c>
      <c r="D292" s="98" t="s">
        <v>9</v>
      </c>
      <c r="E292" s="128" t="s">
        <v>55</v>
      </c>
      <c r="F292" s="120" t="str">
        <f t="shared" si="11"/>
        <v>k2964-2</v>
      </c>
      <c r="G292" s="109" t="str">
        <f t="shared" si="12"/>
        <v>大入道1-2</v>
      </c>
      <c r="H292" s="113" t="str">
        <f t="shared" si="12"/>
        <v>群馬県甘楽郡南牧村大字檜沢字大入道</v>
      </c>
      <c r="I292" s="109" t="str">
        <f t="shared" si="12"/>
        <v>別図のとおり</v>
      </c>
      <c r="J292" s="121" t="str">
        <f t="shared" si="10"/>
        <v>急傾斜地の崩壊</v>
      </c>
      <c r="L292" t="s">
        <v>1293</v>
      </c>
    </row>
    <row r="293" spans="1:12" x14ac:dyDescent="0.15">
      <c r="A293" s="130" t="s">
        <v>1051</v>
      </c>
      <c r="B293" s="111" t="s">
        <v>1052</v>
      </c>
      <c r="C293" s="17" t="s">
        <v>1048</v>
      </c>
      <c r="D293" s="98" t="s">
        <v>9</v>
      </c>
      <c r="E293" s="128" t="s">
        <v>55</v>
      </c>
      <c r="F293" s="120" t="str">
        <f t="shared" si="11"/>
        <v>k2965</v>
      </c>
      <c r="G293" s="109" t="str">
        <f t="shared" si="12"/>
        <v>大入道2</v>
      </c>
      <c r="H293" s="113" t="str">
        <f t="shared" si="12"/>
        <v>群馬県甘楽郡南牧村大字檜沢字大入道</v>
      </c>
      <c r="I293" s="109" t="str">
        <f t="shared" si="12"/>
        <v>別図のとおり</v>
      </c>
      <c r="J293" s="121" t="str">
        <f t="shared" si="10"/>
        <v>急傾斜地の崩壊</v>
      </c>
      <c r="L293" t="s">
        <v>1293</v>
      </c>
    </row>
    <row r="294" spans="1:12" x14ac:dyDescent="0.15">
      <c r="A294" s="130" t="s">
        <v>1053</v>
      </c>
      <c r="B294" s="111" t="s">
        <v>1054</v>
      </c>
      <c r="C294" s="17" t="s">
        <v>1048</v>
      </c>
      <c r="D294" s="98" t="s">
        <v>9</v>
      </c>
      <c r="E294" s="128" t="s">
        <v>55</v>
      </c>
      <c r="F294" s="120" t="str">
        <f t="shared" si="11"/>
        <v>k2966</v>
      </c>
      <c r="G294" s="109" t="str">
        <f t="shared" si="12"/>
        <v>大入道3</v>
      </c>
      <c r="H294" s="113" t="str">
        <f t="shared" si="12"/>
        <v>群馬県甘楽郡南牧村大字檜沢字大入道</v>
      </c>
      <c r="I294" s="109" t="str">
        <f t="shared" si="12"/>
        <v>別図のとおり</v>
      </c>
      <c r="J294" s="121" t="str">
        <f t="shared" si="10"/>
        <v>急傾斜地の崩壊</v>
      </c>
      <c r="L294" t="s">
        <v>1293</v>
      </c>
    </row>
    <row r="295" spans="1:12" x14ac:dyDescent="0.15">
      <c r="A295" s="130" t="s">
        <v>1055</v>
      </c>
      <c r="B295" s="111" t="s">
        <v>1056</v>
      </c>
      <c r="C295" s="17" t="s">
        <v>1048</v>
      </c>
      <c r="D295" s="98" t="s">
        <v>9</v>
      </c>
      <c r="E295" s="128" t="s">
        <v>55</v>
      </c>
      <c r="F295" s="120" t="str">
        <f t="shared" si="11"/>
        <v>k2967</v>
      </c>
      <c r="G295" s="109" t="str">
        <f t="shared" si="12"/>
        <v>大入道4</v>
      </c>
      <c r="H295" s="113" t="str">
        <f t="shared" si="12"/>
        <v>群馬県甘楽郡南牧村大字檜沢字大入道</v>
      </c>
      <c r="I295" s="109" t="str">
        <f t="shared" si="12"/>
        <v>別図のとおり</v>
      </c>
      <c r="J295" s="121" t="str">
        <f t="shared" si="10"/>
        <v>急傾斜地の崩壊</v>
      </c>
      <c r="L295" t="s">
        <v>1293</v>
      </c>
    </row>
    <row r="296" spans="1:12" x14ac:dyDescent="0.15">
      <c r="A296" s="130" t="s">
        <v>1057</v>
      </c>
      <c r="B296" s="111" t="s">
        <v>1058</v>
      </c>
      <c r="C296" s="17" t="s">
        <v>579</v>
      </c>
      <c r="D296" s="98" t="s">
        <v>9</v>
      </c>
      <c r="E296" s="128" t="s">
        <v>55</v>
      </c>
      <c r="F296" s="120" t="str">
        <f t="shared" si="11"/>
        <v>k2968</v>
      </c>
      <c r="G296" s="109" t="str">
        <f t="shared" si="12"/>
        <v>片瀬</v>
      </c>
      <c r="H296" s="113" t="str">
        <f t="shared" si="12"/>
        <v>群馬県甘楽郡南牧村大字磐戸</v>
      </c>
      <c r="I296" s="109" t="str">
        <f t="shared" si="12"/>
        <v>別図のとおり</v>
      </c>
      <c r="J296" s="121" t="str">
        <f t="shared" si="10"/>
        <v>急傾斜地の崩壊</v>
      </c>
      <c r="L296" t="s">
        <v>1293</v>
      </c>
    </row>
    <row r="297" spans="1:12" x14ac:dyDescent="0.15">
      <c r="A297" s="130" t="s">
        <v>1059</v>
      </c>
      <c r="B297" s="111" t="s">
        <v>1060</v>
      </c>
      <c r="C297" s="17" t="s">
        <v>579</v>
      </c>
      <c r="D297" s="98" t="s">
        <v>9</v>
      </c>
      <c r="E297" s="128" t="s">
        <v>55</v>
      </c>
      <c r="F297" s="120" t="str">
        <f t="shared" si="11"/>
        <v>k2969</v>
      </c>
      <c r="G297" s="109" t="str">
        <f t="shared" si="12"/>
        <v>千原3</v>
      </c>
      <c r="H297" s="113" t="str">
        <f t="shared" si="12"/>
        <v>群馬県甘楽郡南牧村大字磐戸</v>
      </c>
      <c r="I297" s="109" t="str">
        <f t="shared" si="12"/>
        <v>別図のとおり</v>
      </c>
      <c r="J297" s="121" t="str">
        <f t="shared" si="10"/>
        <v>急傾斜地の崩壊</v>
      </c>
      <c r="L297" t="s">
        <v>1293</v>
      </c>
    </row>
    <row r="298" spans="1:12" x14ac:dyDescent="0.15">
      <c r="A298" s="130" t="s">
        <v>1061</v>
      </c>
      <c r="B298" s="111" t="s">
        <v>1062</v>
      </c>
      <c r="C298" s="17" t="s">
        <v>579</v>
      </c>
      <c r="D298" s="98" t="s">
        <v>9</v>
      </c>
      <c r="E298" s="128" t="s">
        <v>55</v>
      </c>
      <c r="F298" s="120" t="str">
        <f t="shared" si="11"/>
        <v>k2970</v>
      </c>
      <c r="G298" s="109" t="str">
        <f t="shared" si="12"/>
        <v>千原4</v>
      </c>
      <c r="H298" s="113" t="str">
        <f t="shared" si="12"/>
        <v>群馬県甘楽郡南牧村大字磐戸</v>
      </c>
      <c r="I298" s="109" t="str">
        <f t="shared" si="12"/>
        <v>別図のとおり</v>
      </c>
      <c r="J298" s="121" t="str">
        <f t="shared" si="10"/>
        <v>急傾斜地の崩壊</v>
      </c>
      <c r="L298" t="s">
        <v>1293</v>
      </c>
    </row>
    <row r="299" spans="1:12" x14ac:dyDescent="0.15">
      <c r="A299" s="130" t="s">
        <v>1063</v>
      </c>
      <c r="B299" s="111" t="s">
        <v>1064</v>
      </c>
      <c r="C299" s="17" t="s">
        <v>579</v>
      </c>
      <c r="D299" s="98" t="s">
        <v>9</v>
      </c>
      <c r="E299" s="128" t="s">
        <v>55</v>
      </c>
      <c r="F299" s="120" t="str">
        <f t="shared" si="11"/>
        <v>k2971-1</v>
      </c>
      <c r="G299" s="109" t="str">
        <f t="shared" si="12"/>
        <v>東磐戸-1</v>
      </c>
      <c r="H299" s="113" t="str">
        <f t="shared" si="12"/>
        <v>群馬県甘楽郡南牧村大字磐戸</v>
      </c>
      <c r="I299" s="109" t="str">
        <f t="shared" si="12"/>
        <v>別図のとおり</v>
      </c>
      <c r="J299" s="121" t="str">
        <f t="shared" si="10"/>
        <v>急傾斜地の崩壊</v>
      </c>
      <c r="L299" t="s">
        <v>1293</v>
      </c>
    </row>
    <row r="300" spans="1:12" x14ac:dyDescent="0.15">
      <c r="A300" s="130" t="s">
        <v>1065</v>
      </c>
      <c r="B300" s="111" t="s">
        <v>1066</v>
      </c>
      <c r="C300" s="17" t="s">
        <v>579</v>
      </c>
      <c r="D300" s="98" t="s">
        <v>9</v>
      </c>
      <c r="E300" s="128" t="s">
        <v>55</v>
      </c>
      <c r="F300" s="120" t="str">
        <f t="shared" si="11"/>
        <v>k2971-2</v>
      </c>
      <c r="G300" s="109" t="str">
        <f t="shared" si="12"/>
        <v>東磐戸-2</v>
      </c>
      <c r="H300" s="113" t="str">
        <f t="shared" si="12"/>
        <v>群馬県甘楽郡南牧村大字磐戸</v>
      </c>
      <c r="I300" s="109" t="str">
        <f t="shared" si="12"/>
        <v>別図のとおり</v>
      </c>
      <c r="J300" s="121" t="str">
        <f t="shared" si="10"/>
        <v>急傾斜地の崩壊</v>
      </c>
      <c r="L300" t="s">
        <v>1293</v>
      </c>
    </row>
    <row r="301" spans="1:12" x14ac:dyDescent="0.15">
      <c r="A301" s="130" t="s">
        <v>1067</v>
      </c>
      <c r="B301" s="111" t="s">
        <v>1068</v>
      </c>
      <c r="C301" s="17" t="s">
        <v>1069</v>
      </c>
      <c r="D301" s="98" t="s">
        <v>9</v>
      </c>
      <c r="E301" s="128" t="s">
        <v>55</v>
      </c>
      <c r="F301" s="120" t="str">
        <f t="shared" si="11"/>
        <v>k2976</v>
      </c>
      <c r="G301" s="109" t="str">
        <f t="shared" si="12"/>
        <v>馬坂4</v>
      </c>
      <c r="H301" s="113" t="str">
        <f t="shared" si="12"/>
        <v>群馬県甘楽郡南牧村大字羽沢字馬坂</v>
      </c>
      <c r="I301" s="109" t="str">
        <f t="shared" si="12"/>
        <v>別図のとおり</v>
      </c>
      <c r="J301" s="121" t="str">
        <f t="shared" si="10"/>
        <v>急傾斜地の崩壊</v>
      </c>
      <c r="L301" t="s">
        <v>1293</v>
      </c>
    </row>
    <row r="302" spans="1:12" x14ac:dyDescent="0.15">
      <c r="A302" s="130" t="s">
        <v>1070</v>
      </c>
      <c r="B302" s="111" t="s">
        <v>1071</v>
      </c>
      <c r="C302" s="17" t="s">
        <v>1072</v>
      </c>
      <c r="D302" s="98" t="s">
        <v>9</v>
      </c>
      <c r="E302" s="128" t="s">
        <v>55</v>
      </c>
      <c r="F302" s="120" t="str">
        <f t="shared" si="11"/>
        <v>k2977</v>
      </c>
      <c r="G302" s="109" t="str">
        <f t="shared" si="12"/>
        <v>谷ノ口1</v>
      </c>
      <c r="H302" s="113" t="str">
        <f t="shared" si="12"/>
        <v>群馬県甘楽郡南牧村大字砥沢字谷ノ口</v>
      </c>
      <c r="I302" s="109" t="str">
        <f t="shared" si="12"/>
        <v>別図のとおり</v>
      </c>
      <c r="J302" s="121" t="str">
        <f t="shared" si="10"/>
        <v>急傾斜地の崩壊</v>
      </c>
      <c r="L302" t="s">
        <v>1293</v>
      </c>
    </row>
    <row r="303" spans="1:12" x14ac:dyDescent="0.15">
      <c r="A303" s="130" t="s">
        <v>1073</v>
      </c>
      <c r="B303" s="111" t="s">
        <v>1074</v>
      </c>
      <c r="C303" s="17" t="s">
        <v>1075</v>
      </c>
      <c r="D303" s="98" t="s">
        <v>9</v>
      </c>
      <c r="E303" s="128" t="s">
        <v>55</v>
      </c>
      <c r="F303" s="120" t="str">
        <f t="shared" si="11"/>
        <v>k2978-1</v>
      </c>
      <c r="G303" s="109" t="str">
        <f t="shared" si="12"/>
        <v>沼久保1-1</v>
      </c>
      <c r="H303" s="113" t="str">
        <f t="shared" si="12"/>
        <v>群馬県甘楽郡南牧村大字六車</v>
      </c>
      <c r="I303" s="109" t="str">
        <f t="shared" si="12"/>
        <v>別図のとおり</v>
      </c>
      <c r="J303" s="121" t="str">
        <f t="shared" si="10"/>
        <v>急傾斜地の崩壊</v>
      </c>
      <c r="L303" t="s">
        <v>1293</v>
      </c>
    </row>
    <row r="304" spans="1:12" x14ac:dyDescent="0.15">
      <c r="A304" s="130" t="s">
        <v>1076</v>
      </c>
      <c r="B304" s="111" t="s">
        <v>1077</v>
      </c>
      <c r="C304" s="17" t="s">
        <v>1075</v>
      </c>
      <c r="D304" s="98" t="s">
        <v>9</v>
      </c>
      <c r="E304" s="128" t="s">
        <v>55</v>
      </c>
      <c r="F304" s="120" t="str">
        <f t="shared" si="11"/>
        <v>k2978-2</v>
      </c>
      <c r="G304" s="109" t="str">
        <f t="shared" si="12"/>
        <v>沼久保1-2</v>
      </c>
      <c r="H304" s="113" t="str">
        <f t="shared" si="12"/>
        <v>群馬県甘楽郡南牧村大字六車</v>
      </c>
      <c r="I304" s="109" t="str">
        <f t="shared" si="12"/>
        <v>別図のとおり</v>
      </c>
      <c r="J304" s="121" t="str">
        <f t="shared" si="10"/>
        <v>急傾斜地の崩壊</v>
      </c>
      <c r="L304" t="s">
        <v>1293</v>
      </c>
    </row>
    <row r="305" spans="1:12" x14ac:dyDescent="0.15">
      <c r="A305" s="130" t="s">
        <v>1078</v>
      </c>
      <c r="B305" s="111" t="s">
        <v>908</v>
      </c>
      <c r="C305" s="17" t="s">
        <v>1079</v>
      </c>
      <c r="D305" s="98" t="s">
        <v>9</v>
      </c>
      <c r="E305" s="128" t="s">
        <v>55</v>
      </c>
      <c r="F305" s="120" t="str">
        <f t="shared" si="11"/>
        <v>k7196</v>
      </c>
      <c r="G305" s="109" t="str">
        <f t="shared" si="12"/>
        <v>久保3</v>
      </c>
      <c r="H305" s="113" t="str">
        <f t="shared" si="12"/>
        <v>群馬県甘楽郡南牧村大字大仁田</v>
      </c>
      <c r="I305" s="109" t="str">
        <f t="shared" si="12"/>
        <v>別図のとおり</v>
      </c>
      <c r="J305" s="121" t="str">
        <f t="shared" si="10"/>
        <v>急傾斜地の崩壊</v>
      </c>
      <c r="L305" t="s">
        <v>1293</v>
      </c>
    </row>
    <row r="306" spans="1:12" x14ac:dyDescent="0.15">
      <c r="A306" s="130" t="s">
        <v>1080</v>
      </c>
      <c r="B306" s="111" t="s">
        <v>537</v>
      </c>
      <c r="C306" s="17" t="s">
        <v>1079</v>
      </c>
      <c r="D306" s="98" t="s">
        <v>9</v>
      </c>
      <c r="E306" s="128" t="s">
        <v>55</v>
      </c>
      <c r="F306" s="120" t="str">
        <f t="shared" si="11"/>
        <v>k7197</v>
      </c>
      <c r="G306" s="109" t="str">
        <f t="shared" si="12"/>
        <v>雨沢</v>
      </c>
      <c r="H306" s="113" t="str">
        <f t="shared" si="12"/>
        <v>群馬県甘楽郡南牧村大字大仁田</v>
      </c>
      <c r="I306" s="109" t="str">
        <f t="shared" si="12"/>
        <v>別図のとおり</v>
      </c>
      <c r="J306" s="121" t="str">
        <f t="shared" si="10"/>
        <v>急傾斜地の崩壊</v>
      </c>
      <c r="L306" t="s">
        <v>1293</v>
      </c>
    </row>
    <row r="307" spans="1:12" ht="14.25" thickBot="1" x14ac:dyDescent="0.2">
      <c r="A307" s="132"/>
      <c r="B307" s="133"/>
      <c r="C307" s="18"/>
      <c r="D307" s="99"/>
      <c r="E307" s="136"/>
      <c r="F307" s="122"/>
      <c r="G307" s="123"/>
      <c r="H307" s="155"/>
      <c r="I307" s="123"/>
      <c r="J307" s="124"/>
      <c r="L307" t="e">
        <v>#N/A</v>
      </c>
    </row>
    <row r="308" spans="1:12" x14ac:dyDescent="0.15">
      <c r="A308" s="134" t="s">
        <v>1081</v>
      </c>
      <c r="B308" s="135" t="s">
        <v>1082</v>
      </c>
      <c r="C308" s="26" t="s">
        <v>633</v>
      </c>
      <c r="D308" s="100" t="s">
        <v>9</v>
      </c>
      <c r="E308" s="126" t="s">
        <v>407</v>
      </c>
      <c r="F308" s="118" t="str">
        <f t="shared" si="11"/>
        <v>383-Ⅰ-001</v>
      </c>
      <c r="G308" s="116" t="str">
        <f t="shared" si="12"/>
        <v>木戸賀沢</v>
      </c>
      <c r="H308" s="117" t="str">
        <f t="shared" si="12"/>
        <v>群馬県甘楽郡南牧村大字小沢</v>
      </c>
      <c r="I308" s="116" t="str">
        <f t="shared" si="12"/>
        <v>別図のとおり</v>
      </c>
      <c r="J308" s="119" t="str">
        <f t="shared" si="10"/>
        <v>土石流</v>
      </c>
      <c r="L308" t="s">
        <v>1293</v>
      </c>
    </row>
    <row r="309" spans="1:12" x14ac:dyDescent="0.15">
      <c r="A309" s="130" t="s">
        <v>1083</v>
      </c>
      <c r="B309" s="111" t="s">
        <v>1084</v>
      </c>
      <c r="C309" s="17" t="s">
        <v>633</v>
      </c>
      <c r="D309" s="98" t="s">
        <v>9</v>
      </c>
      <c r="E309" s="128" t="s">
        <v>407</v>
      </c>
      <c r="F309" s="120" t="str">
        <f t="shared" si="11"/>
        <v>383-Ⅰ-002</v>
      </c>
      <c r="G309" s="109" t="str">
        <f t="shared" si="12"/>
        <v>城山沢</v>
      </c>
      <c r="H309" s="113" t="str">
        <f t="shared" si="12"/>
        <v>群馬県甘楽郡南牧村大字小沢</v>
      </c>
      <c r="I309" s="109" t="str">
        <f t="shared" si="12"/>
        <v>別図のとおり</v>
      </c>
      <c r="J309" s="121" t="str">
        <f t="shared" si="10"/>
        <v>土石流</v>
      </c>
      <c r="L309" t="s">
        <v>1293</v>
      </c>
    </row>
    <row r="310" spans="1:12" x14ac:dyDescent="0.15">
      <c r="A310" s="130" t="s">
        <v>1085</v>
      </c>
      <c r="B310" s="111" t="s">
        <v>1086</v>
      </c>
      <c r="C310" s="17" t="s">
        <v>633</v>
      </c>
      <c r="D310" s="98" t="s">
        <v>9</v>
      </c>
      <c r="E310" s="128" t="s">
        <v>407</v>
      </c>
      <c r="F310" s="120" t="str">
        <f t="shared" si="11"/>
        <v>383-Ⅰ-003-1</v>
      </c>
      <c r="G310" s="109" t="str">
        <f t="shared" si="12"/>
        <v>弁天沢-1</v>
      </c>
      <c r="H310" s="113" t="str">
        <f t="shared" si="12"/>
        <v>群馬県甘楽郡南牧村大字小沢</v>
      </c>
      <c r="I310" s="109" t="str">
        <f t="shared" si="12"/>
        <v>別図のとおり</v>
      </c>
      <c r="J310" s="121" t="str">
        <f t="shared" si="10"/>
        <v>土石流</v>
      </c>
      <c r="L310" t="s">
        <v>1293</v>
      </c>
    </row>
    <row r="311" spans="1:12" x14ac:dyDescent="0.15">
      <c r="A311" s="130" t="s">
        <v>1087</v>
      </c>
      <c r="B311" s="111" t="s">
        <v>1088</v>
      </c>
      <c r="C311" s="17" t="s">
        <v>633</v>
      </c>
      <c r="D311" s="98" t="s">
        <v>9</v>
      </c>
      <c r="E311" s="128" t="s">
        <v>407</v>
      </c>
      <c r="F311" s="120" t="str">
        <f t="shared" si="11"/>
        <v>-</v>
      </c>
      <c r="G311" s="109" t="str">
        <f t="shared" si="12"/>
        <v>-</v>
      </c>
      <c r="H311" s="113" t="str">
        <f t="shared" si="12"/>
        <v>-</v>
      </c>
      <c r="I311" s="109" t="str">
        <f t="shared" si="12"/>
        <v>-</v>
      </c>
      <c r="J311" s="121" t="str">
        <f t="shared" si="10"/>
        <v>-</v>
      </c>
      <c r="L311">
        <v>0</v>
      </c>
    </row>
    <row r="312" spans="1:12" x14ac:dyDescent="0.15">
      <c r="A312" s="130" t="s">
        <v>1089</v>
      </c>
      <c r="B312" s="111" t="s">
        <v>1090</v>
      </c>
      <c r="C312" s="17" t="s">
        <v>633</v>
      </c>
      <c r="D312" s="98" t="s">
        <v>9</v>
      </c>
      <c r="E312" s="128" t="s">
        <v>407</v>
      </c>
      <c r="F312" s="120" t="str">
        <f t="shared" si="11"/>
        <v>-</v>
      </c>
      <c r="G312" s="109" t="str">
        <f t="shared" si="12"/>
        <v>-</v>
      </c>
      <c r="H312" s="113" t="str">
        <f t="shared" si="12"/>
        <v>-</v>
      </c>
      <c r="I312" s="109" t="str">
        <f t="shared" si="12"/>
        <v>-</v>
      </c>
      <c r="J312" s="121" t="str">
        <f t="shared" si="10"/>
        <v>-</v>
      </c>
      <c r="L312">
        <v>0</v>
      </c>
    </row>
    <row r="313" spans="1:12" x14ac:dyDescent="0.15">
      <c r="A313" s="130" t="s">
        <v>1091</v>
      </c>
      <c r="B313" s="111" t="s">
        <v>1092</v>
      </c>
      <c r="C313" s="17" t="s">
        <v>633</v>
      </c>
      <c r="D313" s="98" t="s">
        <v>9</v>
      </c>
      <c r="E313" s="128" t="s">
        <v>407</v>
      </c>
      <c r="F313" s="120" t="str">
        <f t="shared" si="11"/>
        <v>383-Ⅰ-005</v>
      </c>
      <c r="G313" s="109" t="str">
        <f t="shared" si="12"/>
        <v>姥貝戸沢</v>
      </c>
      <c r="H313" s="113" t="str">
        <f t="shared" si="12"/>
        <v>群馬県甘楽郡南牧村大字小沢</v>
      </c>
      <c r="I313" s="109" t="str">
        <f t="shared" si="12"/>
        <v>別図のとおり</v>
      </c>
      <c r="J313" s="121" t="str">
        <f t="shared" si="10"/>
        <v>土石流</v>
      </c>
      <c r="L313" t="s">
        <v>1293</v>
      </c>
    </row>
    <row r="314" spans="1:12" x14ac:dyDescent="0.15">
      <c r="A314" s="130" t="s">
        <v>1093</v>
      </c>
      <c r="B314" s="111" t="s">
        <v>1094</v>
      </c>
      <c r="C314" s="17" t="s">
        <v>579</v>
      </c>
      <c r="D314" s="98" t="s">
        <v>9</v>
      </c>
      <c r="E314" s="128" t="s">
        <v>407</v>
      </c>
      <c r="F314" s="120" t="str">
        <f t="shared" si="11"/>
        <v>383-Ⅰ-006</v>
      </c>
      <c r="G314" s="109" t="str">
        <f t="shared" si="12"/>
        <v>仲ノ畑沢</v>
      </c>
      <c r="H314" s="113" t="str">
        <f t="shared" si="12"/>
        <v>群馬県甘楽郡南牧村大字磐戸</v>
      </c>
      <c r="I314" s="109" t="str">
        <f t="shared" si="12"/>
        <v>別図のとおり</v>
      </c>
      <c r="J314" s="121" t="str">
        <f t="shared" si="10"/>
        <v>土石流</v>
      </c>
      <c r="L314" t="s">
        <v>1293</v>
      </c>
    </row>
    <row r="315" spans="1:12" x14ac:dyDescent="0.15">
      <c r="A315" s="130" t="s">
        <v>1095</v>
      </c>
      <c r="B315" s="111" t="s">
        <v>1096</v>
      </c>
      <c r="C315" s="17" t="s">
        <v>1003</v>
      </c>
      <c r="D315" s="98" t="s">
        <v>9</v>
      </c>
      <c r="E315" s="128" t="s">
        <v>407</v>
      </c>
      <c r="F315" s="120" t="str">
        <f t="shared" si="11"/>
        <v>-</v>
      </c>
      <c r="G315" s="109" t="str">
        <f t="shared" si="12"/>
        <v>-</v>
      </c>
      <c r="H315" s="113" t="str">
        <f t="shared" si="12"/>
        <v>-</v>
      </c>
      <c r="I315" s="109" t="str">
        <f t="shared" si="12"/>
        <v>-</v>
      </c>
      <c r="J315" s="121" t="str">
        <f t="shared" si="10"/>
        <v>-</v>
      </c>
      <c r="L315">
        <v>0</v>
      </c>
    </row>
    <row r="316" spans="1:12" x14ac:dyDescent="0.15">
      <c r="A316" s="130" t="s">
        <v>1097</v>
      </c>
      <c r="B316" s="111" t="s">
        <v>1098</v>
      </c>
      <c r="C316" s="17" t="s">
        <v>974</v>
      </c>
      <c r="D316" s="98" t="s">
        <v>9</v>
      </c>
      <c r="E316" s="128" t="s">
        <v>407</v>
      </c>
      <c r="F316" s="120" t="str">
        <f t="shared" si="11"/>
        <v>-</v>
      </c>
      <c r="G316" s="109" t="str">
        <f t="shared" si="12"/>
        <v>-</v>
      </c>
      <c r="H316" s="113" t="str">
        <f t="shared" si="12"/>
        <v>-</v>
      </c>
      <c r="I316" s="109" t="str">
        <f t="shared" si="12"/>
        <v>-</v>
      </c>
      <c r="J316" s="121" t="str">
        <f t="shared" si="10"/>
        <v>-</v>
      </c>
      <c r="L316">
        <v>0</v>
      </c>
    </row>
    <row r="317" spans="1:12" x14ac:dyDescent="0.15">
      <c r="A317" s="130" t="s">
        <v>1099</v>
      </c>
      <c r="B317" s="111" t="s">
        <v>1100</v>
      </c>
      <c r="C317" s="17" t="s">
        <v>1101</v>
      </c>
      <c r="D317" s="98" t="s">
        <v>9</v>
      </c>
      <c r="E317" s="128" t="s">
        <v>407</v>
      </c>
      <c r="F317" s="120" t="str">
        <f t="shared" si="11"/>
        <v>-</v>
      </c>
      <c r="G317" s="109" t="str">
        <f t="shared" si="12"/>
        <v>-</v>
      </c>
      <c r="H317" s="113" t="str">
        <f t="shared" si="12"/>
        <v>-</v>
      </c>
      <c r="I317" s="109" t="str">
        <f t="shared" si="12"/>
        <v>-</v>
      </c>
      <c r="J317" s="121" t="str">
        <f t="shared" si="10"/>
        <v>-</v>
      </c>
      <c r="L317">
        <v>0</v>
      </c>
    </row>
    <row r="318" spans="1:12" x14ac:dyDescent="0.15">
      <c r="A318" s="130" t="s">
        <v>1102</v>
      </c>
      <c r="B318" s="111" t="s">
        <v>1103</v>
      </c>
      <c r="C318" s="17" t="s">
        <v>990</v>
      </c>
      <c r="D318" s="98" t="s">
        <v>9</v>
      </c>
      <c r="E318" s="128" t="s">
        <v>407</v>
      </c>
      <c r="F318" s="120" t="str">
        <f t="shared" si="11"/>
        <v>383-Ⅰ-010</v>
      </c>
      <c r="G318" s="109" t="str">
        <f t="shared" si="12"/>
        <v>大仁田</v>
      </c>
      <c r="H318" s="113" t="str">
        <f t="shared" si="12"/>
        <v>群馬県甘楽郡南牧村大字大仁田字大仁田</v>
      </c>
      <c r="I318" s="109" t="str">
        <f t="shared" si="12"/>
        <v>別図のとおり</v>
      </c>
      <c r="J318" s="121" t="str">
        <f t="shared" si="10"/>
        <v>土石流</v>
      </c>
      <c r="L318" t="s">
        <v>1293</v>
      </c>
    </row>
    <row r="319" spans="1:12" x14ac:dyDescent="0.15">
      <c r="A319" s="130" t="s">
        <v>1104</v>
      </c>
      <c r="B319" s="111" t="s">
        <v>1105</v>
      </c>
      <c r="C319" s="17" t="s">
        <v>990</v>
      </c>
      <c r="D319" s="98" t="s">
        <v>9</v>
      </c>
      <c r="E319" s="128" t="s">
        <v>407</v>
      </c>
      <c r="F319" s="120" t="str">
        <f t="shared" si="11"/>
        <v>383-Ⅰ-011</v>
      </c>
      <c r="G319" s="109" t="str">
        <f t="shared" si="12"/>
        <v>ていのり沢</v>
      </c>
      <c r="H319" s="113" t="str">
        <f t="shared" si="12"/>
        <v>群馬県甘楽郡南牧村大字大仁田字大仁田</v>
      </c>
      <c r="I319" s="109" t="str">
        <f t="shared" si="12"/>
        <v>別図のとおり</v>
      </c>
      <c r="J319" s="121" t="str">
        <f t="shared" si="10"/>
        <v>土石流</v>
      </c>
      <c r="L319" t="s">
        <v>1293</v>
      </c>
    </row>
    <row r="320" spans="1:12" x14ac:dyDescent="0.15">
      <c r="A320" s="130" t="s">
        <v>1106</v>
      </c>
      <c r="B320" s="111" t="s">
        <v>1107</v>
      </c>
      <c r="C320" s="17" t="s">
        <v>974</v>
      </c>
      <c r="D320" s="98" t="s">
        <v>9</v>
      </c>
      <c r="E320" s="128" t="s">
        <v>407</v>
      </c>
      <c r="F320" s="120" t="str">
        <f t="shared" si="11"/>
        <v>-</v>
      </c>
      <c r="G320" s="109" t="str">
        <f t="shared" si="12"/>
        <v>-</v>
      </c>
      <c r="H320" s="113" t="str">
        <f t="shared" si="12"/>
        <v>-</v>
      </c>
      <c r="I320" s="109" t="str">
        <f t="shared" si="12"/>
        <v>-</v>
      </c>
      <c r="J320" s="121" t="str">
        <f t="shared" si="10"/>
        <v>-</v>
      </c>
      <c r="L320">
        <v>0</v>
      </c>
    </row>
    <row r="321" spans="1:12" x14ac:dyDescent="0.15">
      <c r="A321" s="130" t="s">
        <v>1108</v>
      </c>
      <c r="B321" s="111" t="s">
        <v>1109</v>
      </c>
      <c r="C321" s="17" t="s">
        <v>796</v>
      </c>
      <c r="D321" s="98" t="s">
        <v>9</v>
      </c>
      <c r="E321" s="128" t="s">
        <v>407</v>
      </c>
      <c r="F321" s="120" t="str">
        <f t="shared" si="11"/>
        <v>383-Ⅰ-013</v>
      </c>
      <c r="G321" s="109" t="str">
        <f t="shared" si="12"/>
        <v>六車</v>
      </c>
      <c r="H321" s="113" t="str">
        <f t="shared" si="12"/>
        <v>群馬県甘楽郡南牧村大字六車字六車</v>
      </c>
      <c r="I321" s="109" t="str">
        <f t="shared" si="12"/>
        <v>別図のとおり</v>
      </c>
      <c r="J321" s="121" t="str">
        <f t="shared" si="10"/>
        <v>土石流</v>
      </c>
      <c r="L321" t="s">
        <v>1293</v>
      </c>
    </row>
    <row r="322" spans="1:12" x14ac:dyDescent="0.15">
      <c r="A322" s="130" t="s">
        <v>1110</v>
      </c>
      <c r="B322" s="111" t="s">
        <v>1111</v>
      </c>
      <c r="C322" s="17" t="s">
        <v>439</v>
      </c>
      <c r="D322" s="98" t="s">
        <v>9</v>
      </c>
      <c r="E322" s="128" t="s">
        <v>407</v>
      </c>
      <c r="F322" s="120" t="str">
        <f t="shared" si="11"/>
        <v>383-Ⅰ-014</v>
      </c>
      <c r="G322" s="109" t="str">
        <f t="shared" si="12"/>
        <v>勧能井戸沢</v>
      </c>
      <c r="H322" s="113" t="str">
        <f t="shared" si="12"/>
        <v>群馬県甘楽郡南牧村大字羽沢字勧能</v>
      </c>
      <c r="I322" s="109" t="str">
        <f t="shared" si="12"/>
        <v>別図のとおり</v>
      </c>
      <c r="J322" s="121" t="str">
        <f t="shared" si="10"/>
        <v>土石流</v>
      </c>
      <c r="L322" t="s">
        <v>1293</v>
      </c>
    </row>
    <row r="323" spans="1:12" x14ac:dyDescent="0.15">
      <c r="A323" s="130" t="s">
        <v>1112</v>
      </c>
      <c r="B323" s="111" t="s">
        <v>1113</v>
      </c>
      <c r="C323" s="17" t="s">
        <v>439</v>
      </c>
      <c r="D323" s="98" t="s">
        <v>9</v>
      </c>
      <c r="E323" s="128" t="s">
        <v>407</v>
      </c>
      <c r="F323" s="120" t="str">
        <f t="shared" si="11"/>
        <v>383-Ⅰ-015</v>
      </c>
      <c r="G323" s="109" t="str">
        <f t="shared" si="12"/>
        <v>沢口沢</v>
      </c>
      <c r="H323" s="113" t="str">
        <f t="shared" si="12"/>
        <v>群馬県甘楽郡南牧村大字羽沢字勧能</v>
      </c>
      <c r="I323" s="109" t="str">
        <f t="shared" si="12"/>
        <v>別図のとおり</v>
      </c>
      <c r="J323" s="121" t="str">
        <f t="shared" si="10"/>
        <v>土石流</v>
      </c>
      <c r="L323" t="s">
        <v>1293</v>
      </c>
    </row>
    <row r="324" spans="1:12" x14ac:dyDescent="0.15">
      <c r="A324" s="130" t="s">
        <v>1114</v>
      </c>
      <c r="B324" s="111" t="s">
        <v>1115</v>
      </c>
      <c r="C324" s="17" t="s">
        <v>1116</v>
      </c>
      <c r="D324" s="98" t="s">
        <v>9</v>
      </c>
      <c r="E324" s="128" t="s">
        <v>407</v>
      </c>
      <c r="F324" s="120" t="str">
        <f t="shared" si="11"/>
        <v>383-Ⅰ-016</v>
      </c>
      <c r="G324" s="109" t="str">
        <f t="shared" si="12"/>
        <v>勧能滝ノ沢</v>
      </c>
      <c r="H324" s="113" t="str">
        <f t="shared" si="12"/>
        <v>群馬県甘楽郡南牧村大字羽沢字勧能_x000D_</v>
      </c>
      <c r="I324" s="109" t="str">
        <f t="shared" si="12"/>
        <v>別図のとおり</v>
      </c>
      <c r="J324" s="121" t="str">
        <f t="shared" si="10"/>
        <v>土石流</v>
      </c>
      <c r="L324" t="s">
        <v>1293</v>
      </c>
    </row>
    <row r="325" spans="1:12" x14ac:dyDescent="0.15">
      <c r="A325" s="130" t="s">
        <v>1117</v>
      </c>
      <c r="B325" s="111" t="s">
        <v>1118</v>
      </c>
      <c r="C325" s="17" t="s">
        <v>852</v>
      </c>
      <c r="D325" s="98" t="s">
        <v>9</v>
      </c>
      <c r="E325" s="128" t="s">
        <v>407</v>
      </c>
      <c r="F325" s="120" t="str">
        <f t="shared" si="11"/>
        <v>383-Ⅰ-017</v>
      </c>
      <c r="G325" s="109" t="str">
        <f t="shared" si="12"/>
        <v>塩水沢</v>
      </c>
      <c r="H325" s="113" t="str">
        <f t="shared" si="12"/>
        <v>群馬県甘楽郡南牧村大字星尾字仲庭</v>
      </c>
      <c r="I325" s="109" t="str">
        <f t="shared" si="12"/>
        <v>別図のとおり</v>
      </c>
      <c r="J325" s="121" t="str">
        <f t="shared" si="12"/>
        <v>土石流</v>
      </c>
      <c r="L325" t="s">
        <v>1293</v>
      </c>
    </row>
    <row r="326" spans="1:12" s="181" customFormat="1" x14ac:dyDescent="0.15">
      <c r="A326" s="174" t="s">
        <v>1119</v>
      </c>
      <c r="B326" s="186" t="s">
        <v>1120</v>
      </c>
      <c r="C326" s="176" t="s">
        <v>833</v>
      </c>
      <c r="D326" s="176" t="s">
        <v>9</v>
      </c>
      <c r="E326" s="177" t="s">
        <v>407</v>
      </c>
      <c r="F326" s="178" t="str">
        <f t="shared" ref="F326:F389" si="13">IF(L326="○",A326,"-")</f>
        <v>383-Ⅰ-018-1</v>
      </c>
      <c r="G326" s="179" t="str">
        <f t="shared" ref="G326:J389" si="14">IF($L326="○",B326,"-")</f>
        <v>道場井戸沢-1</v>
      </c>
      <c r="H326" s="175" t="str">
        <f t="shared" si="14"/>
        <v>群馬県甘楽郡南牧村大字星尾字道場</v>
      </c>
      <c r="I326" s="179" t="str">
        <f t="shared" si="14"/>
        <v>別図のとおり</v>
      </c>
      <c r="J326" s="180" t="str">
        <f t="shared" si="14"/>
        <v>土石流</v>
      </c>
      <c r="L326" t="s">
        <v>1293</v>
      </c>
    </row>
    <row r="327" spans="1:12" s="181" customFormat="1" x14ac:dyDescent="0.15">
      <c r="A327" s="174" t="s">
        <v>1121</v>
      </c>
      <c r="B327" s="186" t="s">
        <v>1122</v>
      </c>
      <c r="C327" s="176" t="s">
        <v>833</v>
      </c>
      <c r="D327" s="176" t="s">
        <v>9</v>
      </c>
      <c r="E327" s="177" t="s">
        <v>407</v>
      </c>
      <c r="F327" s="178" t="str">
        <f t="shared" si="13"/>
        <v>383-Ⅰ-018-2</v>
      </c>
      <c r="G327" s="179" t="str">
        <f t="shared" si="14"/>
        <v>道場井戸沢-2</v>
      </c>
      <c r="H327" s="175" t="str">
        <f t="shared" si="14"/>
        <v>群馬県甘楽郡南牧村大字星尾字道場</v>
      </c>
      <c r="I327" s="179" t="str">
        <f t="shared" si="14"/>
        <v>別図のとおり</v>
      </c>
      <c r="J327" s="180" t="str">
        <f t="shared" si="14"/>
        <v>土石流</v>
      </c>
      <c r="L327" t="s">
        <v>1293</v>
      </c>
    </row>
    <row r="328" spans="1:12" x14ac:dyDescent="0.15">
      <c r="A328" s="130" t="s">
        <v>1123</v>
      </c>
      <c r="B328" s="111" t="s">
        <v>1124</v>
      </c>
      <c r="C328" s="17" t="s">
        <v>833</v>
      </c>
      <c r="D328" s="98" t="s">
        <v>9</v>
      </c>
      <c r="E328" s="128" t="s">
        <v>407</v>
      </c>
      <c r="F328" s="120" t="str">
        <f t="shared" si="13"/>
        <v>383-Ⅰ-019-1</v>
      </c>
      <c r="G328" s="109" t="str">
        <f t="shared" si="14"/>
        <v>道場川-1</v>
      </c>
      <c r="H328" s="113" t="str">
        <f t="shared" si="14"/>
        <v>群馬県甘楽郡南牧村大字星尾字道場</v>
      </c>
      <c r="I328" s="109" t="str">
        <f t="shared" si="14"/>
        <v>別図のとおり</v>
      </c>
      <c r="J328" s="121" t="str">
        <f t="shared" si="14"/>
        <v>土石流</v>
      </c>
      <c r="L328" t="s">
        <v>1293</v>
      </c>
    </row>
    <row r="329" spans="1:12" x14ac:dyDescent="0.15">
      <c r="A329" s="130" t="s">
        <v>1125</v>
      </c>
      <c r="B329" s="111" t="s">
        <v>1126</v>
      </c>
      <c r="C329" s="17" t="s">
        <v>969</v>
      </c>
      <c r="D329" s="98" t="s">
        <v>9</v>
      </c>
      <c r="E329" s="128" t="s">
        <v>407</v>
      </c>
      <c r="F329" s="120" t="str">
        <f t="shared" si="13"/>
        <v>383-Ⅰ-021</v>
      </c>
      <c r="G329" s="109" t="str">
        <f t="shared" si="14"/>
        <v>畦ノ沢</v>
      </c>
      <c r="H329" s="113" t="str">
        <f t="shared" si="14"/>
        <v>群馬県甘楽郡南牧村大字砥沢字砥沢</v>
      </c>
      <c r="I329" s="109" t="str">
        <f t="shared" si="14"/>
        <v>別図のとおり</v>
      </c>
      <c r="J329" s="121" t="str">
        <f t="shared" si="14"/>
        <v>土石流</v>
      </c>
      <c r="L329" t="s">
        <v>1293</v>
      </c>
    </row>
    <row r="330" spans="1:12" x14ac:dyDescent="0.15">
      <c r="A330" s="130" t="s">
        <v>1127</v>
      </c>
      <c r="B330" s="111" t="s">
        <v>1128</v>
      </c>
      <c r="C330" s="17" t="s">
        <v>486</v>
      </c>
      <c r="D330" s="98" t="s">
        <v>9</v>
      </c>
      <c r="E330" s="128" t="s">
        <v>407</v>
      </c>
      <c r="F330" s="120" t="str">
        <f t="shared" si="13"/>
        <v>383-Ⅰ-022</v>
      </c>
      <c r="G330" s="109" t="str">
        <f t="shared" si="14"/>
        <v>吉野沢</v>
      </c>
      <c r="H330" s="113" t="str">
        <f t="shared" si="14"/>
        <v>群馬県甘楽郡南牧村大字六車字赤岩</v>
      </c>
      <c r="I330" s="109" t="str">
        <f t="shared" si="14"/>
        <v>別図のとおり</v>
      </c>
      <c r="J330" s="121" t="str">
        <f t="shared" si="14"/>
        <v>土石流</v>
      </c>
      <c r="L330" t="s">
        <v>1293</v>
      </c>
    </row>
    <row r="331" spans="1:12" x14ac:dyDescent="0.15">
      <c r="A331" s="130" t="s">
        <v>1129</v>
      </c>
      <c r="B331" s="111" t="s">
        <v>1130</v>
      </c>
      <c r="C331" s="17" t="s">
        <v>1131</v>
      </c>
      <c r="D331" s="98" t="s">
        <v>9</v>
      </c>
      <c r="E331" s="128" t="s">
        <v>407</v>
      </c>
      <c r="F331" s="120" t="str">
        <f t="shared" si="13"/>
        <v>383-Ⅰ-023</v>
      </c>
      <c r="G331" s="109" t="str">
        <f t="shared" si="14"/>
        <v>石津沢</v>
      </c>
      <c r="H331" s="113" t="str">
        <f t="shared" si="14"/>
        <v>群馬県甘楽郡南牧村大字六車字・下底瀬</v>
      </c>
      <c r="I331" s="109" t="str">
        <f t="shared" si="14"/>
        <v>別図のとおり</v>
      </c>
      <c r="J331" s="121" t="str">
        <f t="shared" si="14"/>
        <v>土石流</v>
      </c>
      <c r="L331" t="s">
        <v>1293</v>
      </c>
    </row>
    <row r="332" spans="1:12" x14ac:dyDescent="0.15">
      <c r="A332" s="130" t="s">
        <v>1132</v>
      </c>
      <c r="B332" s="111" t="s">
        <v>500</v>
      </c>
      <c r="C332" s="17" t="s">
        <v>789</v>
      </c>
      <c r="D332" s="98" t="s">
        <v>9</v>
      </c>
      <c r="E332" s="128" t="s">
        <v>407</v>
      </c>
      <c r="F332" s="120" t="str">
        <f t="shared" si="13"/>
        <v>383-Ⅰ-024</v>
      </c>
      <c r="G332" s="109" t="str">
        <f t="shared" si="14"/>
        <v>上底瀬</v>
      </c>
      <c r="H332" s="113" t="str">
        <f t="shared" si="14"/>
        <v>群馬県甘楽郡南牧村大字六車字上底瀬</v>
      </c>
      <c r="I332" s="109" t="str">
        <f t="shared" si="14"/>
        <v>別図のとおり</v>
      </c>
      <c r="J332" s="121" t="str">
        <f t="shared" si="14"/>
        <v>土石流</v>
      </c>
      <c r="L332" t="s">
        <v>1293</v>
      </c>
    </row>
    <row r="333" spans="1:12" s="181" customFormat="1" x14ac:dyDescent="0.15">
      <c r="A333" s="174" t="s">
        <v>1133</v>
      </c>
      <c r="B333" s="186" t="s">
        <v>1134</v>
      </c>
      <c r="C333" s="176" t="s">
        <v>663</v>
      </c>
      <c r="D333" s="176" t="s">
        <v>9</v>
      </c>
      <c r="E333" s="177" t="s">
        <v>407</v>
      </c>
      <c r="F333" s="178" t="str">
        <f t="shared" si="13"/>
        <v>383-Ⅰ-025</v>
      </c>
      <c r="G333" s="179" t="str">
        <f t="shared" si="14"/>
        <v>田ノ久保沢</v>
      </c>
      <c r="H333" s="175" t="str">
        <f t="shared" si="14"/>
        <v>群馬県甘楽郡南牧村大字六車字下底瀬</v>
      </c>
      <c r="I333" s="179" t="str">
        <f t="shared" si="14"/>
        <v>別図のとおり</v>
      </c>
      <c r="J333" s="180" t="str">
        <f t="shared" si="14"/>
        <v>土石流</v>
      </c>
      <c r="L333" t="s">
        <v>1293</v>
      </c>
    </row>
    <row r="334" spans="1:12" x14ac:dyDescent="0.15">
      <c r="A334" s="130" t="s">
        <v>1135</v>
      </c>
      <c r="B334" s="111" t="s">
        <v>1136</v>
      </c>
      <c r="C334" s="17" t="s">
        <v>533</v>
      </c>
      <c r="D334" s="98" t="s">
        <v>9</v>
      </c>
      <c r="E334" s="128" t="s">
        <v>407</v>
      </c>
      <c r="F334" s="120" t="str">
        <f t="shared" si="13"/>
        <v>383-Ⅰ-026</v>
      </c>
      <c r="G334" s="109" t="str">
        <f t="shared" si="14"/>
        <v>西ノ沢</v>
      </c>
      <c r="H334" s="113" t="str">
        <f t="shared" si="14"/>
        <v>群馬県甘楽郡南牧村大字大日向字日向雨沢</v>
      </c>
      <c r="I334" s="109" t="str">
        <f t="shared" si="14"/>
        <v>別図のとおり</v>
      </c>
      <c r="J334" s="121" t="str">
        <f t="shared" si="14"/>
        <v>土石流</v>
      </c>
      <c r="L334" t="s">
        <v>1293</v>
      </c>
    </row>
    <row r="335" spans="1:12" x14ac:dyDescent="0.15">
      <c r="A335" s="130" t="s">
        <v>1137</v>
      </c>
      <c r="B335" s="111" t="s">
        <v>1138</v>
      </c>
      <c r="C335" s="17" t="s">
        <v>984</v>
      </c>
      <c r="D335" s="98" t="s">
        <v>9</v>
      </c>
      <c r="E335" s="128" t="s">
        <v>407</v>
      </c>
      <c r="F335" s="120" t="str">
        <f t="shared" si="13"/>
        <v>383-Ⅰ-029</v>
      </c>
      <c r="G335" s="109" t="str">
        <f t="shared" si="14"/>
        <v>滝ノ沢</v>
      </c>
      <c r="H335" s="113" t="str">
        <f t="shared" si="14"/>
        <v>群馬県甘楽郡南牧村大字大日向字大日向</v>
      </c>
      <c r="I335" s="109" t="str">
        <f t="shared" si="14"/>
        <v>別図のとおり</v>
      </c>
      <c r="J335" s="121" t="str">
        <f t="shared" si="14"/>
        <v>土石流</v>
      </c>
      <c r="L335" t="s">
        <v>1293</v>
      </c>
    </row>
    <row r="336" spans="1:12" x14ac:dyDescent="0.15">
      <c r="A336" s="130" t="s">
        <v>1139</v>
      </c>
      <c r="B336" s="111" t="s">
        <v>1140</v>
      </c>
      <c r="C336" s="17" t="s">
        <v>1141</v>
      </c>
      <c r="D336" s="98" t="s">
        <v>9</v>
      </c>
      <c r="E336" s="128" t="s">
        <v>407</v>
      </c>
      <c r="F336" s="120" t="str">
        <f t="shared" si="13"/>
        <v>383-Ⅰ-030</v>
      </c>
      <c r="G336" s="109" t="str">
        <f t="shared" si="14"/>
        <v>岩本沢</v>
      </c>
      <c r="H336" s="113" t="str">
        <f t="shared" si="14"/>
        <v>群馬県甘楽郡南牧村字千原</v>
      </c>
      <c r="I336" s="109" t="str">
        <f t="shared" si="14"/>
        <v>別図のとおり</v>
      </c>
      <c r="J336" s="121" t="str">
        <f t="shared" si="14"/>
        <v>土石流</v>
      </c>
      <c r="L336" t="s">
        <v>1293</v>
      </c>
    </row>
    <row r="337" spans="1:12" x14ac:dyDescent="0.15">
      <c r="A337" s="130" t="s">
        <v>1142</v>
      </c>
      <c r="B337" s="111" t="s">
        <v>1143</v>
      </c>
      <c r="C337" s="17" t="s">
        <v>1141</v>
      </c>
      <c r="D337" s="98" t="s">
        <v>9</v>
      </c>
      <c r="E337" s="128" t="s">
        <v>407</v>
      </c>
      <c r="F337" s="120" t="str">
        <f t="shared" si="13"/>
        <v>-</v>
      </c>
      <c r="G337" s="109" t="str">
        <f t="shared" si="14"/>
        <v>-</v>
      </c>
      <c r="H337" s="113" t="str">
        <f t="shared" si="14"/>
        <v>-</v>
      </c>
      <c r="I337" s="109" t="str">
        <f t="shared" si="14"/>
        <v>-</v>
      </c>
      <c r="J337" s="121" t="str">
        <f t="shared" si="14"/>
        <v>-</v>
      </c>
      <c r="L337">
        <v>0</v>
      </c>
    </row>
    <row r="338" spans="1:12" x14ac:dyDescent="0.15">
      <c r="A338" s="130" t="s">
        <v>1144</v>
      </c>
      <c r="B338" s="111" t="s">
        <v>1145</v>
      </c>
      <c r="C338" s="17" t="s">
        <v>622</v>
      </c>
      <c r="D338" s="98" t="s">
        <v>9</v>
      </c>
      <c r="E338" s="128" t="s">
        <v>407</v>
      </c>
      <c r="F338" s="120" t="str">
        <f t="shared" si="13"/>
        <v>-</v>
      </c>
      <c r="G338" s="109" t="str">
        <f t="shared" si="14"/>
        <v>-</v>
      </c>
      <c r="H338" s="113" t="str">
        <f t="shared" si="14"/>
        <v>-</v>
      </c>
      <c r="I338" s="109" t="str">
        <f t="shared" si="14"/>
        <v>-</v>
      </c>
      <c r="J338" s="121" t="str">
        <f t="shared" si="14"/>
        <v>-</v>
      </c>
      <c r="L338">
        <v>0</v>
      </c>
    </row>
    <row r="339" spans="1:12" x14ac:dyDescent="0.15">
      <c r="A339" s="130" t="s">
        <v>1146</v>
      </c>
      <c r="B339" s="111" t="s">
        <v>1147</v>
      </c>
      <c r="C339" s="17" t="s">
        <v>622</v>
      </c>
      <c r="D339" s="98" t="s">
        <v>9</v>
      </c>
      <c r="E339" s="128" t="s">
        <v>407</v>
      </c>
      <c r="F339" s="120" t="str">
        <f t="shared" si="13"/>
        <v>383-Ⅰ-033</v>
      </c>
      <c r="G339" s="109" t="str">
        <f t="shared" si="14"/>
        <v>焼山沢</v>
      </c>
      <c r="H339" s="113" t="str">
        <f t="shared" si="14"/>
        <v>群馬県甘楽郡南牧村大字大塩沢</v>
      </c>
      <c r="I339" s="109" t="str">
        <f t="shared" si="14"/>
        <v>別図のとおり</v>
      </c>
      <c r="J339" s="121" t="str">
        <f t="shared" si="14"/>
        <v>土石流</v>
      </c>
      <c r="L339" t="s">
        <v>1293</v>
      </c>
    </row>
    <row r="340" spans="1:12" x14ac:dyDescent="0.15">
      <c r="A340" s="130" t="s">
        <v>1148</v>
      </c>
      <c r="B340" s="111" t="s">
        <v>1149</v>
      </c>
      <c r="C340" s="17" t="s">
        <v>622</v>
      </c>
      <c r="D340" s="98" t="s">
        <v>9</v>
      </c>
      <c r="E340" s="128" t="s">
        <v>407</v>
      </c>
      <c r="F340" s="120" t="str">
        <f t="shared" si="13"/>
        <v>383-Ⅰ-034</v>
      </c>
      <c r="G340" s="109" t="str">
        <f t="shared" si="14"/>
        <v>千沢</v>
      </c>
      <c r="H340" s="113" t="str">
        <f t="shared" si="14"/>
        <v>群馬県甘楽郡南牧村大字大塩沢</v>
      </c>
      <c r="I340" s="109" t="str">
        <f t="shared" si="14"/>
        <v>別図のとおり</v>
      </c>
      <c r="J340" s="121" t="str">
        <f t="shared" si="14"/>
        <v>土石流</v>
      </c>
      <c r="L340" t="s">
        <v>1293</v>
      </c>
    </row>
    <row r="341" spans="1:12" x14ac:dyDescent="0.15">
      <c r="A341" s="130" t="s">
        <v>1150</v>
      </c>
      <c r="B341" s="111" t="s">
        <v>1151</v>
      </c>
      <c r="C341" s="17" t="s">
        <v>622</v>
      </c>
      <c r="D341" s="98" t="s">
        <v>9</v>
      </c>
      <c r="E341" s="128" t="s">
        <v>407</v>
      </c>
      <c r="F341" s="120" t="str">
        <f t="shared" si="13"/>
        <v>383-Ⅰ-035</v>
      </c>
      <c r="G341" s="109" t="str">
        <f t="shared" si="14"/>
        <v>寺ノ入沢</v>
      </c>
      <c r="H341" s="113" t="str">
        <f t="shared" si="14"/>
        <v>群馬県甘楽郡南牧村大字大塩沢</v>
      </c>
      <c r="I341" s="109" t="str">
        <f t="shared" si="14"/>
        <v>別図のとおり</v>
      </c>
      <c r="J341" s="121" t="str">
        <f t="shared" si="14"/>
        <v>土石流</v>
      </c>
      <c r="L341" t="s">
        <v>1293</v>
      </c>
    </row>
    <row r="342" spans="1:12" x14ac:dyDescent="0.15">
      <c r="A342" s="130" t="s">
        <v>1152</v>
      </c>
      <c r="B342" s="111" t="s">
        <v>1153</v>
      </c>
      <c r="C342" s="17" t="s">
        <v>622</v>
      </c>
      <c r="D342" s="98" t="s">
        <v>9</v>
      </c>
      <c r="E342" s="128" t="s">
        <v>407</v>
      </c>
      <c r="F342" s="120" t="str">
        <f t="shared" si="13"/>
        <v>383-Ⅰ-036</v>
      </c>
      <c r="G342" s="109" t="str">
        <f t="shared" si="14"/>
        <v>沢口川</v>
      </c>
      <c r="H342" s="113" t="str">
        <f t="shared" si="14"/>
        <v>群馬県甘楽郡南牧村大字大塩沢</v>
      </c>
      <c r="I342" s="109" t="str">
        <f t="shared" si="14"/>
        <v>別図のとおり</v>
      </c>
      <c r="J342" s="121" t="str">
        <f t="shared" si="14"/>
        <v>土石流</v>
      </c>
      <c r="L342" t="s">
        <v>1293</v>
      </c>
    </row>
    <row r="343" spans="1:12" x14ac:dyDescent="0.15">
      <c r="A343" s="130" t="s">
        <v>1154</v>
      </c>
      <c r="B343" s="111" t="s">
        <v>1155</v>
      </c>
      <c r="C343" s="17" t="s">
        <v>1156</v>
      </c>
      <c r="D343" s="98" t="s">
        <v>9</v>
      </c>
      <c r="E343" s="128" t="s">
        <v>407</v>
      </c>
      <c r="F343" s="120" t="str">
        <f t="shared" si="13"/>
        <v>-</v>
      </c>
      <c r="G343" s="109" t="str">
        <f t="shared" si="14"/>
        <v>-</v>
      </c>
      <c r="H343" s="113" t="str">
        <f t="shared" si="14"/>
        <v>-</v>
      </c>
      <c r="I343" s="109" t="str">
        <f t="shared" si="14"/>
        <v>-</v>
      </c>
      <c r="J343" s="121" t="str">
        <f t="shared" si="14"/>
        <v>-</v>
      </c>
      <c r="L343">
        <v>0</v>
      </c>
    </row>
    <row r="344" spans="1:12" x14ac:dyDescent="0.15">
      <c r="A344" s="130" t="s">
        <v>1157</v>
      </c>
      <c r="B344" s="111" t="s">
        <v>1158</v>
      </c>
      <c r="C344" s="17" t="s">
        <v>633</v>
      </c>
      <c r="D344" s="98" t="s">
        <v>9</v>
      </c>
      <c r="E344" s="128" t="s">
        <v>407</v>
      </c>
      <c r="F344" s="120" t="str">
        <f t="shared" si="13"/>
        <v>383-Ⅰ-039</v>
      </c>
      <c r="G344" s="109" t="str">
        <f t="shared" si="14"/>
        <v>島屋沢</v>
      </c>
      <c r="H344" s="113" t="str">
        <f t="shared" si="14"/>
        <v>群馬県甘楽郡南牧村大字小沢</v>
      </c>
      <c r="I344" s="109" t="str">
        <f t="shared" si="14"/>
        <v>別図のとおり</v>
      </c>
      <c r="J344" s="121" t="str">
        <f t="shared" si="14"/>
        <v>土石流</v>
      </c>
      <c r="L344" t="s">
        <v>1293</v>
      </c>
    </row>
    <row r="345" spans="1:12" x14ac:dyDescent="0.15">
      <c r="A345" s="130" t="s">
        <v>1159</v>
      </c>
      <c r="B345" s="111" t="s">
        <v>1160</v>
      </c>
      <c r="C345" s="17" t="s">
        <v>579</v>
      </c>
      <c r="D345" s="98" t="s">
        <v>9</v>
      </c>
      <c r="E345" s="128" t="s">
        <v>407</v>
      </c>
      <c r="F345" s="120" t="str">
        <f t="shared" si="13"/>
        <v>383-Ⅱ-001</v>
      </c>
      <c r="G345" s="109" t="str">
        <f t="shared" si="14"/>
        <v>入口沢</v>
      </c>
      <c r="H345" s="113" t="str">
        <f t="shared" si="14"/>
        <v>群馬県甘楽郡南牧村大字磐戸</v>
      </c>
      <c r="I345" s="109" t="str">
        <f t="shared" si="14"/>
        <v>別図のとおり</v>
      </c>
      <c r="J345" s="121" t="str">
        <f t="shared" si="14"/>
        <v>土石流</v>
      </c>
      <c r="L345" t="s">
        <v>1293</v>
      </c>
    </row>
    <row r="346" spans="1:12" x14ac:dyDescent="0.15">
      <c r="A346" s="130" t="s">
        <v>1161</v>
      </c>
      <c r="B346" s="111" t="s">
        <v>1162</v>
      </c>
      <c r="C346" s="17" t="s">
        <v>593</v>
      </c>
      <c r="D346" s="98" t="s">
        <v>9</v>
      </c>
      <c r="E346" s="128" t="s">
        <v>407</v>
      </c>
      <c r="F346" s="120" t="str">
        <f t="shared" si="13"/>
        <v>-</v>
      </c>
      <c r="G346" s="109" t="str">
        <f t="shared" si="14"/>
        <v>-</v>
      </c>
      <c r="H346" s="113" t="str">
        <f t="shared" si="14"/>
        <v>-</v>
      </c>
      <c r="I346" s="109" t="str">
        <f t="shared" si="14"/>
        <v>-</v>
      </c>
      <c r="J346" s="121" t="str">
        <f t="shared" si="14"/>
        <v>-</v>
      </c>
      <c r="L346">
        <v>0</v>
      </c>
    </row>
    <row r="347" spans="1:12" x14ac:dyDescent="0.15">
      <c r="A347" s="130" t="s">
        <v>1163</v>
      </c>
      <c r="B347" s="111" t="s">
        <v>1164</v>
      </c>
      <c r="C347" s="17" t="s">
        <v>1165</v>
      </c>
      <c r="D347" s="98" t="s">
        <v>9</v>
      </c>
      <c r="E347" s="128" t="s">
        <v>407</v>
      </c>
      <c r="F347" s="120" t="str">
        <f t="shared" si="13"/>
        <v>-</v>
      </c>
      <c r="G347" s="109" t="str">
        <f t="shared" si="14"/>
        <v>-</v>
      </c>
      <c r="H347" s="113" t="str">
        <f t="shared" si="14"/>
        <v>-</v>
      </c>
      <c r="I347" s="109" t="str">
        <f t="shared" si="14"/>
        <v>-</v>
      </c>
      <c r="J347" s="121" t="str">
        <f t="shared" si="14"/>
        <v>-</v>
      </c>
      <c r="L347">
        <v>0</v>
      </c>
    </row>
    <row r="348" spans="1:12" x14ac:dyDescent="0.15">
      <c r="A348" s="130" t="s">
        <v>1166</v>
      </c>
      <c r="B348" s="111" t="s">
        <v>1167</v>
      </c>
      <c r="C348" s="17" t="s">
        <v>610</v>
      </c>
      <c r="D348" s="98" t="s">
        <v>9</v>
      </c>
      <c r="E348" s="128" t="s">
        <v>407</v>
      </c>
      <c r="F348" s="120" t="str">
        <f t="shared" si="13"/>
        <v>-</v>
      </c>
      <c r="G348" s="109" t="str">
        <f t="shared" si="14"/>
        <v>-</v>
      </c>
      <c r="H348" s="113" t="str">
        <f t="shared" si="14"/>
        <v>-</v>
      </c>
      <c r="I348" s="109" t="str">
        <f t="shared" si="14"/>
        <v>-</v>
      </c>
      <c r="J348" s="121" t="str">
        <f t="shared" si="14"/>
        <v>-</v>
      </c>
      <c r="L348">
        <v>0</v>
      </c>
    </row>
    <row r="349" spans="1:12" x14ac:dyDescent="0.15">
      <c r="A349" s="130" t="s">
        <v>1168</v>
      </c>
      <c r="B349" s="111" t="s">
        <v>1169</v>
      </c>
      <c r="C349" s="17" t="s">
        <v>683</v>
      </c>
      <c r="D349" s="98" t="s">
        <v>9</v>
      </c>
      <c r="E349" s="128" t="s">
        <v>407</v>
      </c>
      <c r="F349" s="120" t="str">
        <f t="shared" si="13"/>
        <v>383-Ⅱ-005</v>
      </c>
      <c r="G349" s="109" t="str">
        <f t="shared" si="14"/>
        <v>大入道川</v>
      </c>
      <c r="H349" s="113" t="str">
        <f t="shared" si="14"/>
        <v>群馬県甘楽郡南牧村大字檜沢字大倉</v>
      </c>
      <c r="I349" s="109" t="str">
        <f t="shared" si="14"/>
        <v>別図のとおり</v>
      </c>
      <c r="J349" s="121" t="str">
        <f t="shared" si="14"/>
        <v>土石流</v>
      </c>
      <c r="L349" t="s">
        <v>1293</v>
      </c>
    </row>
    <row r="350" spans="1:12" x14ac:dyDescent="0.15">
      <c r="A350" s="130" t="s">
        <v>1170</v>
      </c>
      <c r="B350" s="111" t="s">
        <v>1171</v>
      </c>
      <c r="C350" s="17" t="s">
        <v>984</v>
      </c>
      <c r="D350" s="98" t="s">
        <v>9</v>
      </c>
      <c r="E350" s="128" t="s">
        <v>407</v>
      </c>
      <c r="F350" s="120" t="str">
        <f t="shared" si="13"/>
        <v>-</v>
      </c>
      <c r="G350" s="109" t="str">
        <f t="shared" si="14"/>
        <v>-</v>
      </c>
      <c r="H350" s="113" t="str">
        <f t="shared" si="14"/>
        <v>-</v>
      </c>
      <c r="I350" s="109" t="str">
        <f t="shared" si="14"/>
        <v>-</v>
      </c>
      <c r="J350" s="121" t="str">
        <f t="shared" si="14"/>
        <v>-</v>
      </c>
      <c r="L350">
        <v>0</v>
      </c>
    </row>
    <row r="351" spans="1:12" x14ac:dyDescent="0.15">
      <c r="A351" s="130" t="s">
        <v>1172</v>
      </c>
      <c r="B351" s="111" t="s">
        <v>1173</v>
      </c>
      <c r="C351" s="17" t="s">
        <v>974</v>
      </c>
      <c r="D351" s="98" t="s">
        <v>9</v>
      </c>
      <c r="E351" s="128" t="s">
        <v>407</v>
      </c>
      <c r="F351" s="120" t="str">
        <f t="shared" si="13"/>
        <v>383-Ⅱ-007</v>
      </c>
      <c r="G351" s="109" t="str">
        <f t="shared" si="14"/>
        <v>丸岩沢</v>
      </c>
      <c r="H351" s="113" t="str">
        <f t="shared" si="14"/>
        <v>群馬県甘楽郡南牧村大字大日向字雨沢</v>
      </c>
      <c r="I351" s="109" t="str">
        <f t="shared" si="14"/>
        <v>別図のとおり</v>
      </c>
      <c r="J351" s="121" t="str">
        <f t="shared" si="14"/>
        <v>土石流</v>
      </c>
      <c r="L351" t="s">
        <v>1293</v>
      </c>
    </row>
    <row r="352" spans="1:12" x14ac:dyDescent="0.15">
      <c r="A352" s="130" t="s">
        <v>1174</v>
      </c>
      <c r="B352" s="111" t="s">
        <v>1175</v>
      </c>
      <c r="C352" s="17" t="s">
        <v>1101</v>
      </c>
      <c r="D352" s="98" t="s">
        <v>9</v>
      </c>
      <c r="E352" s="128" t="s">
        <v>407</v>
      </c>
      <c r="F352" s="120" t="str">
        <f t="shared" si="13"/>
        <v>383-Ⅱ-008</v>
      </c>
      <c r="G352" s="109" t="str">
        <f t="shared" si="14"/>
        <v>沢のり沢</v>
      </c>
      <c r="H352" s="113" t="str">
        <f t="shared" si="14"/>
        <v>群馬県甘楽郡南牧村大字大仁田字奥ノ萱</v>
      </c>
      <c r="I352" s="109" t="str">
        <f t="shared" si="14"/>
        <v>別図のとおり</v>
      </c>
      <c r="J352" s="121" t="str">
        <f t="shared" si="14"/>
        <v>土石流</v>
      </c>
      <c r="L352" t="s">
        <v>1293</v>
      </c>
    </row>
    <row r="353" spans="1:12" x14ac:dyDescent="0.15">
      <c r="A353" s="130" t="s">
        <v>1176</v>
      </c>
      <c r="B353" s="111" t="s">
        <v>1177</v>
      </c>
      <c r="C353" s="17" t="s">
        <v>1101</v>
      </c>
      <c r="D353" s="98" t="s">
        <v>9</v>
      </c>
      <c r="E353" s="128" t="s">
        <v>407</v>
      </c>
      <c r="F353" s="120" t="str">
        <f t="shared" si="13"/>
        <v>383-Ⅱ-009</v>
      </c>
      <c r="G353" s="109" t="str">
        <f t="shared" si="14"/>
        <v>芳ノ沢</v>
      </c>
      <c r="H353" s="113" t="str">
        <f t="shared" si="14"/>
        <v>群馬県甘楽郡南牧村大字大仁田字奥ノ萱</v>
      </c>
      <c r="I353" s="109" t="str">
        <f t="shared" si="14"/>
        <v>別図のとおり</v>
      </c>
      <c r="J353" s="121" t="str">
        <f t="shared" si="14"/>
        <v>土石流</v>
      </c>
      <c r="L353" t="s">
        <v>1293</v>
      </c>
    </row>
    <row r="354" spans="1:12" x14ac:dyDescent="0.15">
      <c r="A354" s="130" t="s">
        <v>1178</v>
      </c>
      <c r="B354" s="111" t="s">
        <v>537</v>
      </c>
      <c r="C354" s="17" t="s">
        <v>974</v>
      </c>
      <c r="D354" s="98" t="s">
        <v>9</v>
      </c>
      <c r="E354" s="128" t="s">
        <v>407</v>
      </c>
      <c r="F354" s="120" t="str">
        <f t="shared" si="13"/>
        <v>-</v>
      </c>
      <c r="G354" s="109" t="str">
        <f t="shared" si="14"/>
        <v>-</v>
      </c>
      <c r="H354" s="113" t="str">
        <f t="shared" si="14"/>
        <v>-</v>
      </c>
      <c r="I354" s="109" t="str">
        <f t="shared" si="14"/>
        <v>-</v>
      </c>
      <c r="J354" s="121" t="str">
        <f t="shared" si="14"/>
        <v>-</v>
      </c>
      <c r="L354">
        <v>0</v>
      </c>
    </row>
    <row r="355" spans="1:12" x14ac:dyDescent="0.15">
      <c r="A355" s="130" t="s">
        <v>1179</v>
      </c>
      <c r="B355" s="111" t="s">
        <v>1180</v>
      </c>
      <c r="C355" s="17" t="s">
        <v>796</v>
      </c>
      <c r="D355" s="98" t="s">
        <v>9</v>
      </c>
      <c r="E355" s="128" t="s">
        <v>407</v>
      </c>
      <c r="F355" s="120" t="str">
        <f t="shared" si="13"/>
        <v>383-Ⅱ-011</v>
      </c>
      <c r="G355" s="109" t="str">
        <f t="shared" si="14"/>
        <v>六車2</v>
      </c>
      <c r="H355" s="113" t="str">
        <f t="shared" si="14"/>
        <v>群馬県甘楽郡南牧村大字六車字六車</v>
      </c>
      <c r="I355" s="109" t="str">
        <f t="shared" si="14"/>
        <v>別図のとおり</v>
      </c>
      <c r="J355" s="121" t="str">
        <f t="shared" si="14"/>
        <v>土石流</v>
      </c>
      <c r="L355" t="s">
        <v>1293</v>
      </c>
    </row>
    <row r="356" spans="1:12" x14ac:dyDescent="0.15">
      <c r="A356" s="130" t="s">
        <v>1181</v>
      </c>
      <c r="B356" s="111" t="s">
        <v>1182</v>
      </c>
      <c r="C356" s="17" t="s">
        <v>796</v>
      </c>
      <c r="D356" s="98" t="s">
        <v>9</v>
      </c>
      <c r="E356" s="128" t="s">
        <v>407</v>
      </c>
      <c r="F356" s="120" t="str">
        <f t="shared" si="13"/>
        <v>383-Ⅱ-012</v>
      </c>
      <c r="G356" s="109" t="str">
        <f t="shared" si="14"/>
        <v>小道沢</v>
      </c>
      <c r="H356" s="113" t="str">
        <f t="shared" si="14"/>
        <v>群馬県甘楽郡南牧村大字六車字六車</v>
      </c>
      <c r="I356" s="109" t="str">
        <f t="shared" si="14"/>
        <v>別図のとおり</v>
      </c>
      <c r="J356" s="121" t="str">
        <f t="shared" si="14"/>
        <v>土石流</v>
      </c>
      <c r="L356" t="s">
        <v>1293</v>
      </c>
    </row>
    <row r="357" spans="1:12" s="181" customFormat="1" x14ac:dyDescent="0.15">
      <c r="A357" s="174" t="s">
        <v>1183</v>
      </c>
      <c r="B357" s="186" t="s">
        <v>1184</v>
      </c>
      <c r="C357" s="176" t="s">
        <v>796</v>
      </c>
      <c r="D357" s="176" t="s">
        <v>9</v>
      </c>
      <c r="E357" s="177" t="s">
        <v>407</v>
      </c>
      <c r="F357" s="178" t="str">
        <f t="shared" si="13"/>
        <v>383-Ⅱ-013</v>
      </c>
      <c r="G357" s="179" t="str">
        <f t="shared" si="14"/>
        <v>高相沢</v>
      </c>
      <c r="H357" s="175" t="str">
        <f t="shared" si="14"/>
        <v>群馬県甘楽郡南牧村大字六車字六車</v>
      </c>
      <c r="I357" s="179" t="str">
        <f t="shared" si="14"/>
        <v>別図のとおり</v>
      </c>
      <c r="J357" s="180" t="str">
        <f t="shared" si="14"/>
        <v>土石流</v>
      </c>
      <c r="L357" t="s">
        <v>1293</v>
      </c>
    </row>
    <row r="358" spans="1:12" x14ac:dyDescent="0.15">
      <c r="A358" s="130" t="s">
        <v>1185</v>
      </c>
      <c r="B358" s="111" t="s">
        <v>1186</v>
      </c>
      <c r="C358" s="17" t="s">
        <v>670</v>
      </c>
      <c r="D358" s="98" t="s">
        <v>9</v>
      </c>
      <c r="E358" s="128" t="s">
        <v>407</v>
      </c>
      <c r="F358" s="120" t="str">
        <f t="shared" si="13"/>
        <v>383-Ⅱ-014</v>
      </c>
      <c r="G358" s="109" t="str">
        <f t="shared" si="14"/>
        <v>宇曽ノ入沢</v>
      </c>
      <c r="H358" s="113" t="str">
        <f t="shared" si="14"/>
        <v>群馬県甘楽郡南牧村大字砥沢字日影</v>
      </c>
      <c r="I358" s="109" t="str">
        <f t="shared" si="14"/>
        <v>別図のとおり</v>
      </c>
      <c r="J358" s="121" t="str">
        <f t="shared" si="14"/>
        <v>土石流</v>
      </c>
      <c r="L358" t="s">
        <v>1293</v>
      </c>
    </row>
    <row r="359" spans="1:12" x14ac:dyDescent="0.15">
      <c r="A359" s="130" t="s">
        <v>1187</v>
      </c>
      <c r="B359" s="111" t="s">
        <v>1188</v>
      </c>
      <c r="C359" s="17" t="s">
        <v>918</v>
      </c>
      <c r="D359" s="98" t="s">
        <v>9</v>
      </c>
      <c r="E359" s="128" t="s">
        <v>407</v>
      </c>
      <c r="F359" s="120" t="str">
        <f t="shared" si="13"/>
        <v>383-Ⅱ-015</v>
      </c>
      <c r="G359" s="109" t="str">
        <f t="shared" si="14"/>
        <v>熊倉井戸沢</v>
      </c>
      <c r="H359" s="113" t="str">
        <f t="shared" si="14"/>
        <v>群馬県甘楽郡南牧村大字熊倉字熊倉</v>
      </c>
      <c r="I359" s="109" t="str">
        <f t="shared" si="14"/>
        <v>別図のとおり</v>
      </c>
      <c r="J359" s="121" t="str">
        <f t="shared" si="14"/>
        <v>土石流</v>
      </c>
      <c r="L359" t="s">
        <v>1293</v>
      </c>
    </row>
    <row r="360" spans="1:12" x14ac:dyDescent="0.15">
      <c r="A360" s="130" t="s">
        <v>1189</v>
      </c>
      <c r="B360" s="111" t="s">
        <v>1190</v>
      </c>
      <c r="C360" s="17" t="s">
        <v>1191</v>
      </c>
      <c r="D360" s="98" t="s">
        <v>9</v>
      </c>
      <c r="E360" s="128" t="s">
        <v>407</v>
      </c>
      <c r="F360" s="120" t="str">
        <f t="shared" si="13"/>
        <v>-</v>
      </c>
      <c r="G360" s="109" t="str">
        <f t="shared" si="14"/>
        <v>-</v>
      </c>
      <c r="H360" s="113" t="str">
        <f t="shared" si="14"/>
        <v>-</v>
      </c>
      <c r="I360" s="109" t="str">
        <f t="shared" si="14"/>
        <v>-</v>
      </c>
      <c r="J360" s="121" t="str">
        <f t="shared" si="14"/>
        <v>-</v>
      </c>
      <c r="L360">
        <v>0</v>
      </c>
    </row>
    <row r="361" spans="1:12" s="181" customFormat="1" x14ac:dyDescent="0.15">
      <c r="A361" s="174" t="s">
        <v>1192</v>
      </c>
      <c r="B361" s="186" t="s">
        <v>1193</v>
      </c>
      <c r="C361" s="176" t="s">
        <v>1194</v>
      </c>
      <c r="D361" s="176" t="s">
        <v>9</v>
      </c>
      <c r="E361" s="177" t="s">
        <v>407</v>
      </c>
      <c r="F361" s="178" t="str">
        <f t="shared" si="13"/>
        <v>383-Ⅱ-017</v>
      </c>
      <c r="G361" s="179" t="str">
        <f t="shared" si="14"/>
        <v>桜木上沢</v>
      </c>
      <c r="H361" s="175" t="str">
        <f t="shared" si="14"/>
        <v>群馬県甘楽郡南牧村大字星尾字星尾・大上_x000D_</v>
      </c>
      <c r="I361" s="179" t="str">
        <f t="shared" si="14"/>
        <v>別図のとおり</v>
      </c>
      <c r="J361" s="180" t="str">
        <f t="shared" si="14"/>
        <v>土石流</v>
      </c>
      <c r="L361" t="s">
        <v>1293</v>
      </c>
    </row>
    <row r="362" spans="1:12" x14ac:dyDescent="0.15">
      <c r="A362" s="130" t="s">
        <v>1195</v>
      </c>
      <c r="B362" s="111" t="s">
        <v>1196</v>
      </c>
      <c r="C362" s="17" t="s">
        <v>809</v>
      </c>
      <c r="D362" s="98" t="s">
        <v>9</v>
      </c>
      <c r="E362" s="128" t="s">
        <v>407</v>
      </c>
      <c r="F362" s="120" t="str">
        <f t="shared" si="13"/>
        <v>383-Ⅱ-018</v>
      </c>
      <c r="G362" s="109" t="str">
        <f t="shared" si="14"/>
        <v>井戸頭沢</v>
      </c>
      <c r="H362" s="113" t="str">
        <f t="shared" si="14"/>
        <v>群馬県甘楽郡南牧村大字六車字山仲</v>
      </c>
      <c r="I362" s="109" t="str">
        <f t="shared" si="14"/>
        <v>別図のとおり</v>
      </c>
      <c r="J362" s="121" t="str">
        <f t="shared" si="14"/>
        <v>土石流</v>
      </c>
      <c r="L362" t="s">
        <v>1293</v>
      </c>
    </row>
    <row r="363" spans="1:12" x14ac:dyDescent="0.15">
      <c r="A363" s="139" t="s">
        <v>1197</v>
      </c>
      <c r="B363" s="140" t="s">
        <v>1198</v>
      </c>
      <c r="C363" s="112" t="s">
        <v>809</v>
      </c>
      <c r="D363" s="98" t="s">
        <v>9</v>
      </c>
      <c r="E363" s="128" t="s">
        <v>407</v>
      </c>
      <c r="F363" s="141" t="str">
        <f t="shared" si="13"/>
        <v>383-Ⅱ-019</v>
      </c>
      <c r="G363" s="142" t="str">
        <f t="shared" si="14"/>
        <v>山仲井戸沢</v>
      </c>
      <c r="H363" s="156" t="str">
        <f t="shared" si="14"/>
        <v>群馬県甘楽郡南牧村大字六車字山仲</v>
      </c>
      <c r="I363" s="142" t="str">
        <f t="shared" si="14"/>
        <v>別図のとおり</v>
      </c>
      <c r="J363" s="143" t="str">
        <f t="shared" si="14"/>
        <v>土石流</v>
      </c>
      <c r="L363" t="s">
        <v>1293</v>
      </c>
    </row>
    <row r="364" spans="1:12" x14ac:dyDescent="0.15">
      <c r="A364" s="130" t="s">
        <v>1199</v>
      </c>
      <c r="B364" s="111" t="s">
        <v>1200</v>
      </c>
      <c r="C364" s="17" t="s">
        <v>809</v>
      </c>
      <c r="D364" s="98" t="s">
        <v>9</v>
      </c>
      <c r="E364" s="128" t="s">
        <v>407</v>
      </c>
      <c r="F364" s="120"/>
      <c r="G364" s="109"/>
      <c r="H364" s="113"/>
      <c r="I364" s="109"/>
      <c r="J364" s="121"/>
      <c r="L364" t="s">
        <v>1293</v>
      </c>
    </row>
    <row r="365" spans="1:12" x14ac:dyDescent="0.15">
      <c r="A365" s="134" t="s">
        <v>1201</v>
      </c>
      <c r="B365" s="135" t="s">
        <v>1202</v>
      </c>
      <c r="C365" s="26" t="s">
        <v>809</v>
      </c>
      <c r="D365" s="100" t="s">
        <v>9</v>
      </c>
      <c r="E365" s="126" t="s">
        <v>407</v>
      </c>
      <c r="F365" s="118" t="str">
        <f t="shared" si="13"/>
        <v>383-Ⅱ-021</v>
      </c>
      <c r="G365" s="116" t="str">
        <f t="shared" si="14"/>
        <v>石次沢</v>
      </c>
      <c r="H365" s="117" t="str">
        <f t="shared" si="14"/>
        <v>群馬県甘楽郡南牧村大字六車字山仲</v>
      </c>
      <c r="I365" s="116" t="str">
        <f t="shared" si="14"/>
        <v>別図のとおり</v>
      </c>
      <c r="J365" s="119" t="str">
        <f t="shared" si="14"/>
        <v>土石流</v>
      </c>
      <c r="L365" t="s">
        <v>1293</v>
      </c>
    </row>
    <row r="366" spans="1:12" x14ac:dyDescent="0.15">
      <c r="A366" s="130" t="s">
        <v>1203</v>
      </c>
      <c r="B366" s="111" t="s">
        <v>1204</v>
      </c>
      <c r="C366" s="17" t="s">
        <v>789</v>
      </c>
      <c r="D366" s="98" t="s">
        <v>9</v>
      </c>
      <c r="E366" s="128" t="s">
        <v>407</v>
      </c>
      <c r="F366" s="120" t="str">
        <f t="shared" si="13"/>
        <v>-</v>
      </c>
      <c r="G366" s="109" t="str">
        <f t="shared" si="14"/>
        <v>-</v>
      </c>
      <c r="H366" s="113" t="str">
        <f t="shared" si="14"/>
        <v>-</v>
      </c>
      <c r="I366" s="109" t="str">
        <f t="shared" si="14"/>
        <v>-</v>
      </c>
      <c r="J366" s="121" t="str">
        <f t="shared" si="14"/>
        <v>-</v>
      </c>
      <c r="L366">
        <v>0</v>
      </c>
    </row>
    <row r="367" spans="1:12" x14ac:dyDescent="0.15">
      <c r="A367" s="130" t="s">
        <v>1205</v>
      </c>
      <c r="B367" s="111" t="s">
        <v>1206</v>
      </c>
      <c r="C367" s="17" t="s">
        <v>1207</v>
      </c>
      <c r="D367" s="98" t="s">
        <v>9</v>
      </c>
      <c r="E367" s="128" t="s">
        <v>407</v>
      </c>
      <c r="F367" s="120" t="str">
        <f t="shared" si="13"/>
        <v>383-Ⅱ-023</v>
      </c>
      <c r="G367" s="109" t="str">
        <f t="shared" si="14"/>
        <v>上底瀬北入沢</v>
      </c>
      <c r="H367" s="113" t="str">
        <f t="shared" si="14"/>
        <v>群馬県甘楽郡南牧村大字六車字六車・上底瀬</v>
      </c>
      <c r="I367" s="109" t="str">
        <f t="shared" si="14"/>
        <v>別図のとおり</v>
      </c>
      <c r="J367" s="121" t="str">
        <f t="shared" si="14"/>
        <v>土石流</v>
      </c>
      <c r="L367" t="s">
        <v>1293</v>
      </c>
    </row>
    <row r="368" spans="1:12" x14ac:dyDescent="0.15">
      <c r="A368" s="130" t="s">
        <v>1208</v>
      </c>
      <c r="B368" s="111" t="s">
        <v>1209</v>
      </c>
      <c r="C368" s="17" t="s">
        <v>1210</v>
      </c>
      <c r="D368" s="98" t="s">
        <v>9</v>
      </c>
      <c r="E368" s="128" t="s">
        <v>407</v>
      </c>
      <c r="F368" s="120" t="str">
        <f t="shared" si="13"/>
        <v>383-Ⅱ-025</v>
      </c>
      <c r="G368" s="109" t="str">
        <f t="shared" si="14"/>
        <v>下底瀬沢2</v>
      </c>
      <c r="H368" s="113" t="str">
        <f t="shared" si="14"/>
        <v>群馬県甘楽郡南牧村大字六車字六車・下底瀬</v>
      </c>
      <c r="I368" s="109" t="str">
        <f t="shared" si="14"/>
        <v>別図のとおり</v>
      </c>
      <c r="J368" s="121" t="str">
        <f t="shared" si="14"/>
        <v>土石流</v>
      </c>
      <c r="L368" t="s">
        <v>1293</v>
      </c>
    </row>
    <row r="369" spans="1:12" x14ac:dyDescent="0.15">
      <c r="A369" s="130" t="s">
        <v>1211</v>
      </c>
      <c r="B369" s="111" t="s">
        <v>1212</v>
      </c>
      <c r="C369" s="17" t="s">
        <v>622</v>
      </c>
      <c r="D369" s="98" t="s">
        <v>9</v>
      </c>
      <c r="E369" s="128" t="s">
        <v>407</v>
      </c>
      <c r="F369" s="120" t="str">
        <f t="shared" si="13"/>
        <v>383-Ⅱ-026</v>
      </c>
      <c r="G369" s="109" t="str">
        <f t="shared" si="14"/>
        <v>塩沢2</v>
      </c>
      <c r="H369" s="113" t="str">
        <f t="shared" si="14"/>
        <v>群馬県甘楽郡南牧村大字大塩沢</v>
      </c>
      <c r="I369" s="109" t="str">
        <f t="shared" si="14"/>
        <v>別図のとおり</v>
      </c>
      <c r="J369" s="121" t="str">
        <f t="shared" si="14"/>
        <v>土石流</v>
      </c>
      <c r="L369" t="s">
        <v>1293</v>
      </c>
    </row>
    <row r="370" spans="1:12" x14ac:dyDescent="0.15">
      <c r="A370" s="130" t="s">
        <v>1213</v>
      </c>
      <c r="B370" s="111" t="s">
        <v>1214</v>
      </c>
      <c r="C370" s="17" t="s">
        <v>622</v>
      </c>
      <c r="D370" s="98" t="s">
        <v>9</v>
      </c>
      <c r="E370" s="128" t="s">
        <v>407</v>
      </c>
      <c r="F370" s="120" t="str">
        <f t="shared" si="13"/>
        <v>383-Ⅱ-027</v>
      </c>
      <c r="G370" s="109" t="str">
        <f t="shared" si="14"/>
        <v>塩沢3</v>
      </c>
      <c r="H370" s="113" t="str">
        <f t="shared" si="14"/>
        <v>群馬県甘楽郡南牧村大字大塩沢</v>
      </c>
      <c r="I370" s="109" t="str">
        <f t="shared" si="14"/>
        <v>別図のとおり</v>
      </c>
      <c r="J370" s="121" t="str">
        <f t="shared" si="14"/>
        <v>土石流</v>
      </c>
      <c r="L370" t="s">
        <v>1293</v>
      </c>
    </row>
    <row r="371" spans="1:12" x14ac:dyDescent="0.15">
      <c r="A371" s="130" t="s">
        <v>1215</v>
      </c>
      <c r="B371" s="111" t="s">
        <v>1216</v>
      </c>
      <c r="C371" s="17" t="s">
        <v>622</v>
      </c>
      <c r="D371" s="98" t="s">
        <v>9</v>
      </c>
      <c r="E371" s="128" t="s">
        <v>407</v>
      </c>
      <c r="F371" s="120" t="str">
        <f t="shared" si="13"/>
        <v>383-Ⅱ-028</v>
      </c>
      <c r="G371" s="109" t="str">
        <f t="shared" si="14"/>
        <v>川久保沢</v>
      </c>
      <c r="H371" s="113" t="str">
        <f t="shared" si="14"/>
        <v>群馬県甘楽郡南牧村大字大塩沢</v>
      </c>
      <c r="I371" s="109" t="str">
        <f t="shared" si="14"/>
        <v>別図のとおり</v>
      </c>
      <c r="J371" s="121" t="str">
        <f t="shared" si="14"/>
        <v>土石流</v>
      </c>
      <c r="L371" t="s">
        <v>1293</v>
      </c>
    </row>
    <row r="372" spans="1:12" x14ac:dyDescent="0.15">
      <c r="A372" s="130" t="s">
        <v>1217</v>
      </c>
      <c r="B372" s="111" t="s">
        <v>1218</v>
      </c>
      <c r="C372" s="17" t="s">
        <v>622</v>
      </c>
      <c r="D372" s="98" t="s">
        <v>9</v>
      </c>
      <c r="E372" s="128" t="s">
        <v>407</v>
      </c>
      <c r="F372" s="120" t="str">
        <f t="shared" si="13"/>
        <v>383-Ⅱ-029</v>
      </c>
      <c r="G372" s="109" t="str">
        <f t="shared" si="14"/>
        <v>薬師堂沢</v>
      </c>
      <c r="H372" s="113" t="str">
        <f t="shared" si="14"/>
        <v>群馬県甘楽郡南牧村大字大塩沢</v>
      </c>
      <c r="I372" s="109" t="str">
        <f t="shared" si="14"/>
        <v>別図のとおり</v>
      </c>
      <c r="J372" s="121" t="str">
        <f t="shared" si="14"/>
        <v>土石流</v>
      </c>
      <c r="L372" t="s">
        <v>1293</v>
      </c>
    </row>
    <row r="373" spans="1:12" s="181" customFormat="1" x14ac:dyDescent="0.15">
      <c r="A373" s="174" t="s">
        <v>1219</v>
      </c>
      <c r="B373" s="186" t="s">
        <v>1220</v>
      </c>
      <c r="C373" s="176" t="s">
        <v>622</v>
      </c>
      <c r="D373" s="176" t="s">
        <v>9</v>
      </c>
      <c r="E373" s="177" t="s">
        <v>407</v>
      </c>
      <c r="F373" s="178" t="str">
        <f t="shared" si="13"/>
        <v>383-Ⅱ-030</v>
      </c>
      <c r="G373" s="179" t="str">
        <f t="shared" si="14"/>
        <v>山ノ神沢</v>
      </c>
      <c r="H373" s="175" t="str">
        <f t="shared" si="14"/>
        <v>群馬県甘楽郡南牧村大字大塩沢</v>
      </c>
      <c r="I373" s="179" t="str">
        <f t="shared" si="14"/>
        <v>別図のとおり</v>
      </c>
      <c r="J373" s="180" t="str">
        <f t="shared" si="14"/>
        <v>土石流</v>
      </c>
      <c r="L373" t="s">
        <v>1293</v>
      </c>
    </row>
    <row r="374" spans="1:12" x14ac:dyDescent="0.15">
      <c r="A374" s="130" t="s">
        <v>1221</v>
      </c>
      <c r="B374" s="111" t="s">
        <v>1222</v>
      </c>
      <c r="C374" s="17" t="s">
        <v>622</v>
      </c>
      <c r="D374" s="98" t="s">
        <v>9</v>
      </c>
      <c r="E374" s="128" t="s">
        <v>407</v>
      </c>
      <c r="F374" s="120" t="str">
        <f t="shared" si="13"/>
        <v>383-Ⅱ-031</v>
      </c>
      <c r="G374" s="109" t="str">
        <f t="shared" si="14"/>
        <v>後山沢</v>
      </c>
      <c r="H374" s="113" t="str">
        <f t="shared" si="14"/>
        <v>群馬県甘楽郡南牧村大字大塩沢</v>
      </c>
      <c r="I374" s="109" t="str">
        <f t="shared" si="14"/>
        <v>別図のとおり</v>
      </c>
      <c r="J374" s="121" t="str">
        <f t="shared" si="14"/>
        <v>土石流</v>
      </c>
      <c r="L374" t="s">
        <v>1293</v>
      </c>
    </row>
    <row r="375" spans="1:12" x14ac:dyDescent="0.15">
      <c r="A375" s="130" t="s">
        <v>1223</v>
      </c>
      <c r="B375" s="111" t="s">
        <v>1224</v>
      </c>
      <c r="C375" s="17" t="s">
        <v>622</v>
      </c>
      <c r="D375" s="98" t="s">
        <v>9</v>
      </c>
      <c r="E375" s="128" t="s">
        <v>407</v>
      </c>
      <c r="F375" s="120" t="str">
        <f t="shared" si="13"/>
        <v>383-Ⅱ-032</v>
      </c>
      <c r="G375" s="109" t="str">
        <f t="shared" si="14"/>
        <v>上野山沢</v>
      </c>
      <c r="H375" s="113" t="str">
        <f t="shared" si="14"/>
        <v>群馬県甘楽郡南牧村大字大塩沢</v>
      </c>
      <c r="I375" s="109" t="str">
        <f t="shared" si="14"/>
        <v>別図のとおり</v>
      </c>
      <c r="J375" s="121" t="str">
        <f t="shared" si="14"/>
        <v>土石流</v>
      </c>
      <c r="L375" t="s">
        <v>1293</v>
      </c>
    </row>
    <row r="376" spans="1:12" x14ac:dyDescent="0.15">
      <c r="A376" s="130" t="s">
        <v>1225</v>
      </c>
      <c r="B376" s="111" t="s">
        <v>1226</v>
      </c>
      <c r="C376" s="17" t="s">
        <v>622</v>
      </c>
      <c r="D376" s="98" t="s">
        <v>9</v>
      </c>
      <c r="E376" s="128" t="s">
        <v>407</v>
      </c>
      <c r="F376" s="120" t="str">
        <f t="shared" si="13"/>
        <v>383-Ⅱ-033</v>
      </c>
      <c r="G376" s="109" t="str">
        <f t="shared" si="14"/>
        <v>下高原</v>
      </c>
      <c r="H376" s="113" t="str">
        <f t="shared" si="14"/>
        <v>群馬県甘楽郡南牧村大字大塩沢</v>
      </c>
      <c r="I376" s="109" t="str">
        <f t="shared" si="14"/>
        <v>別図のとおり</v>
      </c>
      <c r="J376" s="121" t="str">
        <f t="shared" si="14"/>
        <v>土石流</v>
      </c>
      <c r="L376" t="s">
        <v>1293</v>
      </c>
    </row>
    <row r="377" spans="1:12" x14ac:dyDescent="0.15">
      <c r="A377" s="130" t="s">
        <v>1227</v>
      </c>
      <c r="B377" s="111" t="s">
        <v>1228</v>
      </c>
      <c r="C377" s="17" t="s">
        <v>622</v>
      </c>
      <c r="D377" s="98" t="s">
        <v>9</v>
      </c>
      <c r="E377" s="128" t="s">
        <v>407</v>
      </c>
      <c r="F377" s="120" t="str">
        <f t="shared" si="13"/>
        <v>383-Ⅱ-034</v>
      </c>
      <c r="G377" s="109" t="str">
        <f t="shared" si="14"/>
        <v>大久保</v>
      </c>
      <c r="H377" s="113" t="str">
        <f t="shared" si="14"/>
        <v>群馬県甘楽郡南牧村大字大塩沢</v>
      </c>
      <c r="I377" s="109" t="str">
        <f t="shared" si="14"/>
        <v>別図のとおり</v>
      </c>
      <c r="J377" s="121" t="str">
        <f t="shared" si="14"/>
        <v>土石流</v>
      </c>
      <c r="L377" t="s">
        <v>1293</v>
      </c>
    </row>
    <row r="378" spans="1:12" x14ac:dyDescent="0.15">
      <c r="A378" s="130" t="s">
        <v>1229</v>
      </c>
      <c r="B378" s="111" t="s">
        <v>1230</v>
      </c>
      <c r="C378" s="17" t="s">
        <v>633</v>
      </c>
      <c r="D378" s="98" t="s">
        <v>9</v>
      </c>
      <c r="E378" s="128" t="s">
        <v>407</v>
      </c>
      <c r="F378" s="120" t="str">
        <f t="shared" si="13"/>
        <v>383-Ⅱ-035</v>
      </c>
      <c r="G378" s="109" t="str">
        <f t="shared" si="14"/>
        <v>井戸沢</v>
      </c>
      <c r="H378" s="113" t="str">
        <f t="shared" si="14"/>
        <v>群馬県甘楽郡南牧村大字小沢</v>
      </c>
      <c r="I378" s="109" t="str">
        <f t="shared" si="14"/>
        <v>別図のとおり</v>
      </c>
      <c r="J378" s="121" t="str">
        <f t="shared" si="14"/>
        <v>土石流</v>
      </c>
      <c r="L378" t="s">
        <v>1293</v>
      </c>
    </row>
    <row r="379" spans="1:12" x14ac:dyDescent="0.15">
      <c r="A379" s="130" t="s">
        <v>1231</v>
      </c>
      <c r="B379" s="111" t="s">
        <v>1232</v>
      </c>
      <c r="C379" s="17" t="s">
        <v>633</v>
      </c>
      <c r="D379" s="98" t="s">
        <v>9</v>
      </c>
      <c r="E379" s="128" t="s">
        <v>407</v>
      </c>
      <c r="F379" s="120" t="str">
        <f t="shared" si="13"/>
        <v>383-Ⅱ-036</v>
      </c>
      <c r="G379" s="109" t="str">
        <f t="shared" si="14"/>
        <v>上叶屋沢</v>
      </c>
      <c r="H379" s="113" t="str">
        <f t="shared" si="14"/>
        <v>群馬県甘楽郡南牧村大字小沢</v>
      </c>
      <c r="I379" s="109" t="str">
        <f t="shared" si="14"/>
        <v>別図のとおり</v>
      </c>
      <c r="J379" s="121" t="str">
        <f t="shared" si="14"/>
        <v>土石流</v>
      </c>
      <c r="L379" t="s">
        <v>1293</v>
      </c>
    </row>
    <row r="380" spans="1:12" x14ac:dyDescent="0.15">
      <c r="A380" s="130" t="s">
        <v>1233</v>
      </c>
      <c r="B380" s="111" t="s">
        <v>1234</v>
      </c>
      <c r="C380" s="17" t="s">
        <v>633</v>
      </c>
      <c r="D380" s="98" t="s">
        <v>9</v>
      </c>
      <c r="E380" s="128" t="s">
        <v>407</v>
      </c>
      <c r="F380" s="120" t="str">
        <f t="shared" si="13"/>
        <v>383-Ⅱ-037</v>
      </c>
      <c r="G380" s="109" t="str">
        <f t="shared" si="14"/>
        <v>下叶屋沢</v>
      </c>
      <c r="H380" s="113" t="str">
        <f t="shared" si="14"/>
        <v>群馬県甘楽郡南牧村大字小沢</v>
      </c>
      <c r="I380" s="109" t="str">
        <f t="shared" si="14"/>
        <v>別図のとおり</v>
      </c>
      <c r="J380" s="121" t="str">
        <f t="shared" si="14"/>
        <v>土石流</v>
      </c>
      <c r="L380" t="s">
        <v>1293</v>
      </c>
    </row>
    <row r="381" spans="1:12" x14ac:dyDescent="0.15">
      <c r="A381" s="130" t="s">
        <v>1235</v>
      </c>
      <c r="B381" s="111" t="s">
        <v>1236</v>
      </c>
      <c r="C381" s="17" t="s">
        <v>1075</v>
      </c>
      <c r="D381" s="98" t="s">
        <v>9</v>
      </c>
      <c r="E381" s="128" t="s">
        <v>407</v>
      </c>
      <c r="F381" s="120" t="str">
        <f t="shared" si="13"/>
        <v>383-新-001</v>
      </c>
      <c r="G381" s="109" t="str">
        <f t="shared" si="14"/>
        <v>クズ岩沢</v>
      </c>
      <c r="H381" s="113" t="str">
        <f t="shared" si="14"/>
        <v>群馬県甘楽郡南牧村大字六車</v>
      </c>
      <c r="I381" s="109" t="str">
        <f t="shared" si="14"/>
        <v>別図のとおり</v>
      </c>
      <c r="J381" s="121" t="str">
        <f t="shared" si="14"/>
        <v>土石流</v>
      </c>
      <c r="L381" t="s">
        <v>1293</v>
      </c>
    </row>
    <row r="382" spans="1:12" x14ac:dyDescent="0.15">
      <c r="A382" s="130" t="s">
        <v>1237</v>
      </c>
      <c r="B382" s="111" t="s">
        <v>1238</v>
      </c>
      <c r="C382" s="17" t="s">
        <v>1075</v>
      </c>
      <c r="D382" s="98" t="s">
        <v>9</v>
      </c>
      <c r="E382" s="128" t="s">
        <v>407</v>
      </c>
      <c r="F382" s="120" t="str">
        <f t="shared" si="13"/>
        <v>383-新-002</v>
      </c>
      <c r="G382" s="109" t="str">
        <f t="shared" si="14"/>
        <v>入山沢</v>
      </c>
      <c r="H382" s="113" t="str">
        <f t="shared" si="14"/>
        <v>群馬県甘楽郡南牧村大字六車</v>
      </c>
      <c r="I382" s="109" t="str">
        <f t="shared" si="14"/>
        <v>別図のとおり</v>
      </c>
      <c r="J382" s="121" t="str">
        <f t="shared" si="14"/>
        <v>土石流</v>
      </c>
      <c r="L382" t="s">
        <v>1293</v>
      </c>
    </row>
    <row r="383" spans="1:12" x14ac:dyDescent="0.15">
      <c r="A383" s="130" t="s">
        <v>1239</v>
      </c>
      <c r="B383" s="111" t="s">
        <v>1240</v>
      </c>
      <c r="C383" s="17" t="s">
        <v>622</v>
      </c>
      <c r="D383" s="98" t="s">
        <v>9</v>
      </c>
      <c r="E383" s="128" t="s">
        <v>407</v>
      </c>
      <c r="F383" s="120" t="str">
        <f t="shared" si="13"/>
        <v>383-新-003</v>
      </c>
      <c r="G383" s="109" t="str">
        <f t="shared" si="14"/>
        <v>大塩沢本川</v>
      </c>
      <c r="H383" s="113" t="str">
        <f t="shared" si="14"/>
        <v>群馬県甘楽郡南牧村大字大塩沢</v>
      </c>
      <c r="I383" s="109" t="str">
        <f t="shared" si="14"/>
        <v>別図のとおり</v>
      </c>
      <c r="J383" s="121" t="str">
        <f t="shared" si="14"/>
        <v>土石流</v>
      </c>
      <c r="L383" t="s">
        <v>1293</v>
      </c>
    </row>
    <row r="384" spans="1:12" x14ac:dyDescent="0.15">
      <c r="A384" s="130" t="s">
        <v>1241</v>
      </c>
      <c r="B384" s="111" t="s">
        <v>1242</v>
      </c>
      <c r="C384" s="17" t="s">
        <v>622</v>
      </c>
      <c r="D384" s="98" t="s">
        <v>9</v>
      </c>
      <c r="E384" s="128" t="s">
        <v>407</v>
      </c>
      <c r="F384" s="120" t="str">
        <f t="shared" si="13"/>
        <v>383-新-004</v>
      </c>
      <c r="G384" s="109" t="str">
        <f t="shared" si="14"/>
        <v>大塩沢右支川</v>
      </c>
      <c r="H384" s="113" t="str">
        <f t="shared" si="14"/>
        <v>群馬県甘楽郡南牧村大字大塩沢</v>
      </c>
      <c r="I384" s="109" t="str">
        <f t="shared" si="14"/>
        <v>別図のとおり</v>
      </c>
      <c r="J384" s="121" t="str">
        <f t="shared" si="14"/>
        <v>土石流</v>
      </c>
      <c r="L384" t="s">
        <v>1293</v>
      </c>
    </row>
    <row r="385" spans="1:12" ht="14.25" thickBot="1" x14ac:dyDescent="0.2">
      <c r="A385" s="132"/>
      <c r="B385" s="133"/>
      <c r="C385" s="18"/>
      <c r="D385" s="99"/>
      <c r="E385" s="137"/>
      <c r="F385" s="122"/>
      <c r="G385" s="123"/>
      <c r="H385" s="155"/>
      <c r="I385" s="123"/>
      <c r="J385" s="124"/>
      <c r="L385" t="e">
        <v>#N/A</v>
      </c>
    </row>
    <row r="386" spans="1:12" x14ac:dyDescent="0.15">
      <c r="A386" s="134">
        <v>88</v>
      </c>
      <c r="B386" s="135" t="s">
        <v>1243</v>
      </c>
      <c r="C386" s="26" t="s">
        <v>1244</v>
      </c>
      <c r="D386" s="100" t="s">
        <v>9</v>
      </c>
      <c r="E386" s="138" t="s">
        <v>1263</v>
      </c>
      <c r="F386" s="118" t="str">
        <f t="shared" si="13"/>
        <v>-</v>
      </c>
      <c r="G386" s="116" t="str">
        <f t="shared" si="14"/>
        <v>-</v>
      </c>
      <c r="H386" s="117" t="str">
        <f t="shared" si="14"/>
        <v>-</v>
      </c>
      <c r="I386" s="116" t="str">
        <f t="shared" si="14"/>
        <v>-</v>
      </c>
      <c r="J386" s="119" t="str">
        <f t="shared" si="14"/>
        <v>-</v>
      </c>
      <c r="L386">
        <v>0</v>
      </c>
    </row>
    <row r="387" spans="1:12" x14ac:dyDescent="0.15">
      <c r="A387" s="130">
        <v>89</v>
      </c>
      <c r="B387" s="111" t="s">
        <v>447</v>
      </c>
      <c r="C387" s="17" t="s">
        <v>1244</v>
      </c>
      <c r="D387" s="98" t="s">
        <v>9</v>
      </c>
      <c r="E387" s="131" t="s">
        <v>1263</v>
      </c>
      <c r="F387" s="120" t="str">
        <f t="shared" si="13"/>
        <v>-</v>
      </c>
      <c r="G387" s="109" t="str">
        <f t="shared" si="14"/>
        <v>-</v>
      </c>
      <c r="H387" s="113" t="str">
        <f t="shared" si="14"/>
        <v>-</v>
      </c>
      <c r="I387" s="109" t="str">
        <f t="shared" si="14"/>
        <v>-</v>
      </c>
      <c r="J387" s="121" t="str">
        <f t="shared" si="14"/>
        <v>-</v>
      </c>
      <c r="L387">
        <v>0</v>
      </c>
    </row>
    <row r="388" spans="1:12" x14ac:dyDescent="0.15">
      <c r="A388" s="130">
        <v>90</v>
      </c>
      <c r="B388" s="111" t="s">
        <v>1245</v>
      </c>
      <c r="C388" s="17" t="s">
        <v>1246</v>
      </c>
      <c r="D388" s="98" t="s">
        <v>9</v>
      </c>
      <c r="E388" s="131" t="s">
        <v>1263</v>
      </c>
      <c r="F388" s="120" t="str">
        <f t="shared" si="13"/>
        <v>-</v>
      </c>
      <c r="G388" s="109" t="str">
        <f t="shared" si="14"/>
        <v>-</v>
      </c>
      <c r="H388" s="113" t="str">
        <f t="shared" si="14"/>
        <v>-</v>
      </c>
      <c r="I388" s="109" t="str">
        <f t="shared" si="14"/>
        <v>-</v>
      </c>
      <c r="J388" s="121" t="str">
        <f t="shared" si="14"/>
        <v>-</v>
      </c>
      <c r="L388">
        <v>0</v>
      </c>
    </row>
    <row r="389" spans="1:12" x14ac:dyDescent="0.15">
      <c r="A389" s="130">
        <v>91</v>
      </c>
      <c r="B389" s="111" t="s">
        <v>1247</v>
      </c>
      <c r="C389" s="17" t="s">
        <v>1248</v>
      </c>
      <c r="D389" s="98" t="s">
        <v>9</v>
      </c>
      <c r="E389" s="131" t="s">
        <v>1263</v>
      </c>
      <c r="F389" s="120" t="str">
        <f t="shared" si="13"/>
        <v>-</v>
      </c>
      <c r="G389" s="109" t="str">
        <f t="shared" si="14"/>
        <v>-</v>
      </c>
      <c r="H389" s="113" t="str">
        <f t="shared" si="14"/>
        <v>-</v>
      </c>
      <c r="I389" s="109" t="str">
        <f t="shared" si="14"/>
        <v>-</v>
      </c>
      <c r="J389" s="121" t="str">
        <f t="shared" si="14"/>
        <v>-</v>
      </c>
      <c r="L389">
        <v>0</v>
      </c>
    </row>
    <row r="390" spans="1:12" x14ac:dyDescent="0.15">
      <c r="A390" s="130">
        <v>92</v>
      </c>
      <c r="B390" s="111" t="s">
        <v>1109</v>
      </c>
      <c r="C390" s="17" t="s">
        <v>1075</v>
      </c>
      <c r="D390" s="98" t="s">
        <v>9</v>
      </c>
      <c r="E390" s="131" t="s">
        <v>1263</v>
      </c>
      <c r="F390" s="120" t="str">
        <f t="shared" ref="F390:F403" si="15">IF(L390="○",A390,"-")</f>
        <v>-</v>
      </c>
      <c r="G390" s="109" t="str">
        <f t="shared" ref="G390:J403" si="16">IF($L390="○",B390,"-")</f>
        <v>-</v>
      </c>
      <c r="H390" s="113" t="str">
        <f t="shared" si="16"/>
        <v>-</v>
      </c>
      <c r="I390" s="109" t="str">
        <f t="shared" si="16"/>
        <v>-</v>
      </c>
      <c r="J390" s="121" t="str">
        <f t="shared" si="16"/>
        <v>-</v>
      </c>
      <c r="L390">
        <v>0</v>
      </c>
    </row>
    <row r="391" spans="1:12" x14ac:dyDescent="0.15">
      <c r="A391" s="130">
        <v>93</v>
      </c>
      <c r="B391" s="111" t="s">
        <v>547</v>
      </c>
      <c r="C391" s="17" t="s">
        <v>1079</v>
      </c>
      <c r="D391" s="98" t="s">
        <v>9</v>
      </c>
      <c r="E391" s="131" t="s">
        <v>1263</v>
      </c>
      <c r="F391" s="120" t="str">
        <f t="shared" si="15"/>
        <v>-</v>
      </c>
      <c r="G391" s="109" t="str">
        <f t="shared" si="16"/>
        <v>-</v>
      </c>
      <c r="H391" s="113" t="str">
        <f t="shared" si="16"/>
        <v>-</v>
      </c>
      <c r="I391" s="109" t="str">
        <f t="shared" si="16"/>
        <v>-</v>
      </c>
      <c r="J391" s="121" t="str">
        <f t="shared" si="16"/>
        <v>-</v>
      </c>
      <c r="L391">
        <v>0</v>
      </c>
    </row>
    <row r="392" spans="1:12" x14ac:dyDescent="0.15">
      <c r="A392" s="130">
        <v>94</v>
      </c>
      <c r="B392" s="111" t="s">
        <v>1249</v>
      </c>
      <c r="C392" s="17" t="s">
        <v>1250</v>
      </c>
      <c r="D392" s="98" t="s">
        <v>9</v>
      </c>
      <c r="E392" s="131" t="s">
        <v>1263</v>
      </c>
      <c r="F392" s="120" t="str">
        <f t="shared" si="15"/>
        <v>-</v>
      </c>
      <c r="G392" s="109" t="str">
        <f t="shared" si="16"/>
        <v>-</v>
      </c>
      <c r="H392" s="113" t="str">
        <f t="shared" si="16"/>
        <v>-</v>
      </c>
      <c r="I392" s="109" t="str">
        <f t="shared" si="16"/>
        <v>-</v>
      </c>
      <c r="J392" s="121" t="str">
        <f t="shared" si="16"/>
        <v>-</v>
      </c>
      <c r="L392">
        <v>0</v>
      </c>
    </row>
    <row r="393" spans="1:12" x14ac:dyDescent="0.15">
      <c r="A393" s="130">
        <v>95</v>
      </c>
      <c r="B393" s="111" t="s">
        <v>1251</v>
      </c>
      <c r="C393" s="17" t="s">
        <v>1252</v>
      </c>
      <c r="D393" s="98" t="s">
        <v>9</v>
      </c>
      <c r="E393" s="131" t="s">
        <v>1263</v>
      </c>
      <c r="F393" s="120" t="str">
        <f t="shared" si="15"/>
        <v>-</v>
      </c>
      <c r="G393" s="109" t="str">
        <f t="shared" si="16"/>
        <v>-</v>
      </c>
      <c r="H393" s="113" t="str">
        <f t="shared" si="16"/>
        <v>-</v>
      </c>
      <c r="I393" s="109" t="str">
        <f t="shared" si="16"/>
        <v>-</v>
      </c>
      <c r="J393" s="121" t="str">
        <f t="shared" si="16"/>
        <v>-</v>
      </c>
      <c r="L393">
        <v>0</v>
      </c>
    </row>
    <row r="394" spans="1:12" x14ac:dyDescent="0.15">
      <c r="A394" s="130">
        <v>96</v>
      </c>
      <c r="B394" s="111" t="s">
        <v>1253</v>
      </c>
      <c r="C394" s="17" t="s">
        <v>1252</v>
      </c>
      <c r="D394" s="98" t="s">
        <v>9</v>
      </c>
      <c r="E394" s="131" t="s">
        <v>1263</v>
      </c>
      <c r="F394" s="120" t="str">
        <f t="shared" si="15"/>
        <v>-</v>
      </c>
      <c r="G394" s="109" t="str">
        <f t="shared" si="16"/>
        <v>-</v>
      </c>
      <c r="H394" s="113" t="str">
        <f t="shared" si="16"/>
        <v>-</v>
      </c>
      <c r="I394" s="109" t="str">
        <f t="shared" si="16"/>
        <v>-</v>
      </c>
      <c r="J394" s="121" t="str">
        <f t="shared" si="16"/>
        <v>-</v>
      </c>
      <c r="L394">
        <v>0</v>
      </c>
    </row>
    <row r="395" spans="1:12" x14ac:dyDescent="0.15">
      <c r="A395" s="130">
        <v>97</v>
      </c>
      <c r="B395" s="111" t="s">
        <v>1254</v>
      </c>
      <c r="C395" s="17" t="s">
        <v>1252</v>
      </c>
      <c r="D395" s="98" t="s">
        <v>9</v>
      </c>
      <c r="E395" s="131" t="s">
        <v>1263</v>
      </c>
      <c r="F395" s="120" t="str">
        <f t="shared" si="15"/>
        <v>-</v>
      </c>
      <c r="G395" s="109" t="str">
        <f t="shared" si="16"/>
        <v>-</v>
      </c>
      <c r="H395" s="113" t="str">
        <f t="shared" si="16"/>
        <v>-</v>
      </c>
      <c r="I395" s="109" t="str">
        <f t="shared" si="16"/>
        <v>-</v>
      </c>
      <c r="J395" s="121" t="str">
        <f t="shared" si="16"/>
        <v>-</v>
      </c>
      <c r="L395">
        <v>0</v>
      </c>
    </row>
    <row r="396" spans="1:12" x14ac:dyDescent="0.15">
      <c r="A396" s="130">
        <v>98</v>
      </c>
      <c r="B396" s="111" t="s">
        <v>582</v>
      </c>
      <c r="C396" s="17" t="s">
        <v>579</v>
      </c>
      <c r="D396" s="98" t="s">
        <v>9</v>
      </c>
      <c r="E396" s="131" t="s">
        <v>1263</v>
      </c>
      <c r="F396" s="120" t="str">
        <f t="shared" si="15"/>
        <v>-</v>
      </c>
      <c r="G396" s="109" t="str">
        <f t="shared" si="16"/>
        <v>-</v>
      </c>
      <c r="H396" s="113" t="str">
        <f t="shared" si="16"/>
        <v>-</v>
      </c>
      <c r="I396" s="109" t="str">
        <f t="shared" si="16"/>
        <v>-</v>
      </c>
      <c r="J396" s="121" t="str">
        <f t="shared" si="16"/>
        <v>-</v>
      </c>
      <c r="L396">
        <v>0</v>
      </c>
    </row>
    <row r="397" spans="1:12" x14ac:dyDescent="0.15">
      <c r="A397" s="130">
        <v>510</v>
      </c>
      <c r="B397" s="111" t="s">
        <v>467</v>
      </c>
      <c r="C397" s="17" t="s">
        <v>1246</v>
      </c>
      <c r="D397" s="98" t="s">
        <v>9</v>
      </c>
      <c r="E397" s="131" t="s">
        <v>1263</v>
      </c>
      <c r="F397" s="120" t="str">
        <f t="shared" si="15"/>
        <v>-</v>
      </c>
      <c r="G397" s="109" t="str">
        <f t="shared" si="16"/>
        <v>-</v>
      </c>
      <c r="H397" s="113" t="str">
        <f t="shared" si="16"/>
        <v>-</v>
      </c>
      <c r="I397" s="109" t="str">
        <f t="shared" si="16"/>
        <v>-</v>
      </c>
      <c r="J397" s="121" t="str">
        <f t="shared" si="16"/>
        <v>-</v>
      </c>
      <c r="L397">
        <v>0</v>
      </c>
    </row>
    <row r="398" spans="1:12" x14ac:dyDescent="0.15">
      <c r="A398" s="130">
        <v>511</v>
      </c>
      <c r="B398" s="111" t="s">
        <v>630</v>
      </c>
      <c r="C398" s="17" t="s">
        <v>622</v>
      </c>
      <c r="D398" s="98" t="s">
        <v>9</v>
      </c>
      <c r="E398" s="131" t="s">
        <v>1263</v>
      </c>
      <c r="F398" s="120" t="str">
        <f t="shared" si="15"/>
        <v>-</v>
      </c>
      <c r="G398" s="109" t="str">
        <f t="shared" si="16"/>
        <v>-</v>
      </c>
      <c r="H398" s="113" t="str">
        <f t="shared" si="16"/>
        <v>-</v>
      </c>
      <c r="I398" s="109" t="str">
        <f t="shared" si="16"/>
        <v>-</v>
      </c>
      <c r="J398" s="121" t="str">
        <f t="shared" si="16"/>
        <v>-</v>
      </c>
      <c r="L398">
        <v>0</v>
      </c>
    </row>
    <row r="399" spans="1:12" x14ac:dyDescent="0.15">
      <c r="A399" s="130" t="s">
        <v>1255</v>
      </c>
      <c r="B399" s="111" t="s">
        <v>1228</v>
      </c>
      <c r="C399" s="17" t="s">
        <v>622</v>
      </c>
      <c r="D399" s="98" t="s">
        <v>9</v>
      </c>
      <c r="E399" s="131" t="s">
        <v>1263</v>
      </c>
      <c r="F399" s="120" t="str">
        <f t="shared" si="15"/>
        <v>-</v>
      </c>
      <c r="G399" s="109" t="str">
        <f t="shared" si="16"/>
        <v>-</v>
      </c>
      <c r="H399" s="113" t="str">
        <f t="shared" si="16"/>
        <v>-</v>
      </c>
      <c r="I399" s="109" t="str">
        <f t="shared" si="16"/>
        <v>-</v>
      </c>
      <c r="J399" s="121" t="str">
        <f t="shared" si="16"/>
        <v>-</v>
      </c>
      <c r="L399">
        <v>0</v>
      </c>
    </row>
    <row r="400" spans="1:12" x14ac:dyDescent="0.15">
      <c r="A400" s="130" t="s">
        <v>1256</v>
      </c>
      <c r="B400" s="111" t="s">
        <v>635</v>
      </c>
      <c r="C400" s="17" t="s">
        <v>633</v>
      </c>
      <c r="D400" s="98" t="s">
        <v>9</v>
      </c>
      <c r="E400" s="131" t="s">
        <v>1263</v>
      </c>
      <c r="F400" s="120" t="str">
        <f t="shared" si="15"/>
        <v>-</v>
      </c>
      <c r="G400" s="109" t="str">
        <f t="shared" si="16"/>
        <v>-</v>
      </c>
      <c r="H400" s="113" t="str">
        <f t="shared" si="16"/>
        <v>-</v>
      </c>
      <c r="I400" s="109" t="str">
        <f t="shared" si="16"/>
        <v>-</v>
      </c>
      <c r="J400" s="121" t="str">
        <f t="shared" si="16"/>
        <v>-</v>
      </c>
      <c r="L400">
        <v>0</v>
      </c>
    </row>
    <row r="401" spans="1:12" x14ac:dyDescent="0.15">
      <c r="A401" s="130" t="s">
        <v>1257</v>
      </c>
      <c r="B401" s="111" t="s">
        <v>1258</v>
      </c>
      <c r="C401" s="17" t="s">
        <v>579</v>
      </c>
      <c r="D401" s="98" t="s">
        <v>9</v>
      </c>
      <c r="E401" s="131" t="s">
        <v>1263</v>
      </c>
      <c r="F401" s="120" t="str">
        <f t="shared" si="15"/>
        <v>-</v>
      </c>
      <c r="G401" s="109" t="str">
        <f t="shared" si="16"/>
        <v>-</v>
      </c>
      <c r="H401" s="113" t="str">
        <f t="shared" si="16"/>
        <v>-</v>
      </c>
      <c r="I401" s="109" t="str">
        <f t="shared" si="16"/>
        <v>-</v>
      </c>
      <c r="J401" s="121" t="str">
        <f t="shared" si="16"/>
        <v>-</v>
      </c>
      <c r="L401">
        <v>0</v>
      </c>
    </row>
    <row r="402" spans="1:12" x14ac:dyDescent="0.15">
      <c r="A402" s="130" t="s">
        <v>1259</v>
      </c>
      <c r="B402" s="111" t="s">
        <v>1260</v>
      </c>
      <c r="C402" s="17" t="s">
        <v>1250</v>
      </c>
      <c r="D402" s="98" t="s">
        <v>9</v>
      </c>
      <c r="E402" s="131" t="s">
        <v>1263</v>
      </c>
      <c r="F402" s="120" t="str">
        <f t="shared" si="15"/>
        <v>-</v>
      </c>
      <c r="G402" s="109" t="str">
        <f t="shared" si="16"/>
        <v>-</v>
      </c>
      <c r="H402" s="113" t="str">
        <f t="shared" si="16"/>
        <v>-</v>
      </c>
      <c r="I402" s="109" t="str">
        <f t="shared" si="16"/>
        <v>-</v>
      </c>
      <c r="J402" s="121" t="str">
        <f t="shared" si="16"/>
        <v>-</v>
      </c>
      <c r="L402">
        <v>0</v>
      </c>
    </row>
    <row r="403" spans="1:12" ht="14.25" thickBot="1" x14ac:dyDescent="0.2">
      <c r="A403" s="132" t="s">
        <v>1261</v>
      </c>
      <c r="B403" s="133" t="s">
        <v>1262</v>
      </c>
      <c r="C403" s="18" t="s">
        <v>1246</v>
      </c>
      <c r="D403" s="99" t="s">
        <v>9</v>
      </c>
      <c r="E403" s="137" t="s">
        <v>1263</v>
      </c>
      <c r="F403" s="122" t="str">
        <f t="shared" si="15"/>
        <v>-</v>
      </c>
      <c r="G403" s="123" t="str">
        <f t="shared" si="16"/>
        <v>-</v>
      </c>
      <c r="H403" s="155" t="str">
        <f t="shared" si="16"/>
        <v>-</v>
      </c>
      <c r="I403" s="123" t="str">
        <f t="shared" si="16"/>
        <v>-</v>
      </c>
      <c r="J403" s="124" t="str">
        <f t="shared" si="16"/>
        <v>-</v>
      </c>
      <c r="L403">
        <v>0</v>
      </c>
    </row>
    <row r="404" spans="1:12" ht="14.25" thickBot="1" x14ac:dyDescent="0.2">
      <c r="A404" s="144"/>
      <c r="B404" s="145"/>
      <c r="C404" s="146"/>
      <c r="D404" s="147"/>
      <c r="E404" s="144"/>
      <c r="F404" s="148"/>
      <c r="G404" s="148"/>
      <c r="H404" s="157"/>
      <c r="I404" s="148"/>
      <c r="J404" s="148"/>
    </row>
    <row r="405" spans="1:12" x14ac:dyDescent="0.15">
      <c r="A405" s="187" t="s">
        <v>1267</v>
      </c>
      <c r="B405" s="145"/>
      <c r="C405" s="146"/>
      <c r="D405" s="159" t="s">
        <v>1264</v>
      </c>
      <c r="E405" s="160" t="s">
        <v>10</v>
      </c>
      <c r="F405" s="161" t="s">
        <v>11</v>
      </c>
      <c r="G405" s="148"/>
      <c r="H405" s="157"/>
      <c r="I405" s="148"/>
      <c r="J405" s="148"/>
    </row>
    <row r="406" spans="1:12" x14ac:dyDescent="0.15">
      <c r="A406" s="144"/>
      <c r="B406" s="145"/>
      <c r="C406" s="146"/>
      <c r="D406" s="162" t="s">
        <v>1265</v>
      </c>
      <c r="E406" s="163">
        <f>COUNTIF(E5:E403,"急傾斜地の崩壊")</f>
        <v>302</v>
      </c>
      <c r="F406" s="164">
        <f>COUNTIF(J5:J403,"急傾斜地の崩壊")</f>
        <v>302</v>
      </c>
      <c r="G406" s="148"/>
      <c r="H406" s="157"/>
      <c r="I406" s="148"/>
      <c r="J406" s="148"/>
    </row>
    <row r="407" spans="1:12" x14ac:dyDescent="0.15">
      <c r="A407" s="144"/>
      <c r="B407" s="145"/>
      <c r="C407" s="146"/>
      <c r="D407" s="165" t="s">
        <v>407</v>
      </c>
      <c r="E407" s="166">
        <f>COUNTIF(E5:E403,"土石流")</f>
        <v>77</v>
      </c>
      <c r="F407" s="167">
        <f>COUNTIF(J5:J403,"土石流")</f>
        <v>60</v>
      </c>
      <c r="G407" s="148"/>
      <c r="H407" s="157"/>
      <c r="I407" s="148"/>
      <c r="J407" s="148"/>
    </row>
    <row r="408" spans="1:12" ht="14.25" thickBot="1" x14ac:dyDescent="0.2">
      <c r="A408" s="144"/>
      <c r="B408" s="145"/>
      <c r="C408" s="146"/>
      <c r="D408" s="168" t="s">
        <v>1263</v>
      </c>
      <c r="E408" s="169">
        <f>COUNTIF(E5:E403,"地すべり")</f>
        <v>18</v>
      </c>
      <c r="F408" s="170">
        <f>COUNTIF(J5:J403,"地すべり")</f>
        <v>0</v>
      </c>
      <c r="G408" s="148"/>
      <c r="H408" s="157"/>
      <c r="I408" s="148"/>
      <c r="J408" s="148"/>
    </row>
    <row r="409" spans="1:12" ht="15" thickTop="1" thickBot="1" x14ac:dyDescent="0.2">
      <c r="A409" s="144"/>
      <c r="B409" s="145"/>
      <c r="C409" s="146"/>
      <c r="D409" s="171" t="s">
        <v>1266</v>
      </c>
      <c r="E409" s="172">
        <f>SUM(E406:E408)</f>
        <v>397</v>
      </c>
      <c r="F409" s="173">
        <f>SUM(F406:F408)</f>
        <v>362</v>
      </c>
      <c r="G409" s="148"/>
      <c r="H409" s="157"/>
      <c r="I409" s="148"/>
      <c r="J409" s="148"/>
    </row>
    <row r="410" spans="1:12" x14ac:dyDescent="0.15">
      <c r="A410" s="144"/>
      <c r="B410" s="145"/>
      <c r="C410" s="146"/>
      <c r="D410" s="147"/>
      <c r="E410" s="144"/>
      <c r="F410" s="148"/>
      <c r="G410" s="148"/>
      <c r="H410" s="157"/>
      <c r="I410" s="148"/>
      <c r="J410" s="148"/>
    </row>
    <row r="411" spans="1:12" x14ac:dyDescent="0.15">
      <c r="A411" s="144"/>
      <c r="B411" s="145"/>
      <c r="C411" s="146"/>
      <c r="D411" s="147"/>
      <c r="E411" s="144"/>
      <c r="F411" s="148"/>
      <c r="G411" s="148"/>
      <c r="H411" s="157"/>
      <c r="I411" s="148"/>
      <c r="J411" s="148"/>
    </row>
    <row r="412" spans="1:12" x14ac:dyDescent="0.15">
      <c r="A412" s="144"/>
      <c r="B412" s="145"/>
      <c r="C412" s="146"/>
      <c r="D412" s="147"/>
      <c r="E412" s="144"/>
      <c r="F412" s="148"/>
      <c r="G412" s="148"/>
      <c r="H412" s="157"/>
      <c r="I412" s="148"/>
      <c r="J412" s="148"/>
    </row>
    <row r="413" spans="1:12" x14ac:dyDescent="0.15">
      <c r="A413" s="144"/>
      <c r="B413" s="145"/>
      <c r="C413" s="146"/>
      <c r="D413" s="147"/>
      <c r="E413" s="144"/>
      <c r="F413" s="148"/>
      <c r="G413" s="148"/>
      <c r="H413" s="157"/>
      <c r="I413" s="148"/>
      <c r="J413" s="148"/>
    </row>
    <row r="414" spans="1:12" x14ac:dyDescent="0.15">
      <c r="A414" s="144"/>
      <c r="B414" s="145"/>
      <c r="C414" s="146"/>
      <c r="D414" s="147"/>
      <c r="E414" s="144"/>
      <c r="F414" s="148"/>
      <c r="G414" s="148"/>
      <c r="H414" s="157"/>
      <c r="I414" s="148"/>
      <c r="J414" s="148"/>
    </row>
    <row r="415" spans="1:12" x14ac:dyDescent="0.15">
      <c r="A415" s="144"/>
      <c r="B415" s="145"/>
      <c r="C415" s="146"/>
      <c r="D415" s="147"/>
      <c r="E415" s="144"/>
      <c r="F415" s="148"/>
      <c r="G415" s="148"/>
      <c r="H415" s="157"/>
      <c r="I415" s="148"/>
      <c r="J415" s="148"/>
    </row>
    <row r="416" spans="1:12" x14ac:dyDescent="0.15">
      <c r="A416" s="144"/>
      <c r="B416" s="145"/>
      <c r="C416" s="146"/>
      <c r="D416" s="147"/>
      <c r="E416" s="144"/>
      <c r="F416" s="148"/>
      <c r="G416" s="148"/>
      <c r="H416" s="157"/>
      <c r="I416" s="148"/>
      <c r="J416" s="148"/>
    </row>
    <row r="417" spans="1:10" x14ac:dyDescent="0.15">
      <c r="A417" s="144"/>
      <c r="B417" s="145"/>
      <c r="C417" s="146"/>
      <c r="D417" s="147"/>
      <c r="E417" s="144"/>
      <c r="F417" s="148"/>
      <c r="G417" s="148"/>
      <c r="H417" s="157"/>
      <c r="I417" s="148"/>
      <c r="J417" s="148"/>
    </row>
    <row r="418" spans="1:10" x14ac:dyDescent="0.15">
      <c r="A418" s="144"/>
      <c r="B418" s="145"/>
      <c r="C418" s="146"/>
      <c r="D418" s="147"/>
      <c r="E418" s="144"/>
      <c r="F418" s="148"/>
      <c r="G418" s="148"/>
      <c r="H418" s="157"/>
      <c r="I418" s="148"/>
      <c r="J418" s="148"/>
    </row>
    <row r="419" spans="1:10" x14ac:dyDescent="0.15">
      <c r="A419" s="144"/>
      <c r="B419" s="145"/>
      <c r="C419" s="146"/>
      <c r="D419" s="147"/>
      <c r="E419" s="144"/>
      <c r="F419" s="148"/>
      <c r="G419" s="148"/>
      <c r="H419" s="157"/>
      <c r="I419" s="148"/>
      <c r="J419" s="148"/>
    </row>
    <row r="420" spans="1:10" x14ac:dyDescent="0.15">
      <c r="A420" s="144"/>
      <c r="B420" s="145"/>
      <c r="C420" s="146"/>
      <c r="D420" s="147"/>
      <c r="E420" s="144"/>
      <c r="F420" s="148"/>
      <c r="G420" s="148"/>
      <c r="H420" s="157"/>
      <c r="I420" s="148"/>
      <c r="J420" s="148"/>
    </row>
    <row r="421" spans="1:10" x14ac:dyDescent="0.15">
      <c r="A421" s="144"/>
      <c r="B421" s="145"/>
      <c r="C421" s="146"/>
      <c r="D421" s="147"/>
      <c r="E421" s="144"/>
      <c r="F421" s="148"/>
      <c r="G421" s="148"/>
      <c r="H421" s="157"/>
      <c r="I421" s="148"/>
      <c r="J421" s="148"/>
    </row>
    <row r="422" spans="1:10" x14ac:dyDescent="0.15">
      <c r="A422" s="144"/>
      <c r="B422" s="145"/>
      <c r="C422" s="146"/>
      <c r="D422" s="147"/>
      <c r="E422" s="144"/>
      <c r="F422" s="148"/>
      <c r="G422" s="148"/>
      <c r="H422" s="157"/>
      <c r="I422" s="148"/>
      <c r="J422" s="148"/>
    </row>
    <row r="423" spans="1:10" x14ac:dyDescent="0.15">
      <c r="A423" s="144"/>
      <c r="B423" s="145"/>
      <c r="C423" s="146"/>
      <c r="D423" s="147"/>
      <c r="E423" s="144"/>
      <c r="F423" s="148"/>
      <c r="G423" s="148"/>
      <c r="H423" s="157"/>
      <c r="I423" s="148"/>
      <c r="J423" s="148"/>
    </row>
    <row r="424" spans="1:10" x14ac:dyDescent="0.15">
      <c r="A424" s="144"/>
      <c r="B424" s="145"/>
      <c r="C424" s="146"/>
      <c r="D424" s="147"/>
      <c r="E424" s="144"/>
      <c r="F424" s="148"/>
      <c r="G424" s="148"/>
      <c r="H424" s="157"/>
      <c r="I424" s="148"/>
      <c r="J424" s="148"/>
    </row>
    <row r="425" spans="1:10" x14ac:dyDescent="0.15">
      <c r="A425" s="144"/>
      <c r="B425" s="145"/>
      <c r="C425" s="146"/>
      <c r="D425" s="147"/>
      <c r="E425" s="144"/>
      <c r="F425" s="148"/>
      <c r="G425" s="148"/>
      <c r="H425" s="157"/>
      <c r="I425" s="148"/>
      <c r="J425" s="148"/>
    </row>
    <row r="426" spans="1:10" x14ac:dyDescent="0.15">
      <c r="A426" s="144"/>
      <c r="B426" s="145"/>
      <c r="C426" s="146"/>
      <c r="D426" s="147"/>
      <c r="E426" s="144"/>
      <c r="F426" s="148"/>
      <c r="G426" s="148"/>
      <c r="H426" s="157"/>
      <c r="I426" s="148"/>
      <c r="J426" s="148"/>
    </row>
    <row r="427" spans="1:10" x14ac:dyDescent="0.15">
      <c r="A427" s="144"/>
      <c r="B427" s="145"/>
      <c r="C427" s="146"/>
      <c r="D427" s="147"/>
      <c r="E427" s="144"/>
      <c r="F427" s="148"/>
      <c r="G427" s="148"/>
      <c r="H427" s="157"/>
      <c r="I427" s="148"/>
      <c r="J427" s="148"/>
    </row>
    <row r="428" spans="1:10" x14ac:dyDescent="0.15">
      <c r="A428" s="144"/>
      <c r="B428" s="145"/>
      <c r="C428" s="146"/>
      <c r="D428" s="147"/>
      <c r="E428" s="144"/>
      <c r="F428" s="148"/>
      <c r="G428" s="148"/>
      <c r="H428" s="157"/>
      <c r="I428" s="148"/>
      <c r="J428" s="148"/>
    </row>
    <row r="429" spans="1:10" x14ac:dyDescent="0.15">
      <c r="A429" s="144"/>
      <c r="B429" s="145"/>
      <c r="C429" s="146"/>
      <c r="D429" s="147"/>
      <c r="E429" s="144"/>
      <c r="F429" s="148"/>
      <c r="G429" s="148"/>
      <c r="H429" s="157"/>
      <c r="I429" s="148"/>
      <c r="J429" s="148"/>
    </row>
    <row r="430" spans="1:10" x14ac:dyDescent="0.15">
      <c r="A430" s="144"/>
      <c r="B430" s="145"/>
      <c r="C430" s="146"/>
      <c r="D430" s="147"/>
      <c r="E430" s="144"/>
      <c r="F430" s="148"/>
      <c r="G430" s="148"/>
      <c r="H430" s="157"/>
      <c r="I430" s="148"/>
      <c r="J430" s="148"/>
    </row>
    <row r="431" spans="1:10" x14ac:dyDescent="0.15">
      <c r="A431" s="144"/>
      <c r="B431" s="145"/>
      <c r="C431" s="146"/>
      <c r="D431" s="147"/>
      <c r="E431" s="144"/>
      <c r="F431" s="148"/>
      <c r="G431" s="148"/>
      <c r="H431" s="157"/>
      <c r="I431" s="148"/>
      <c r="J431" s="148"/>
    </row>
    <row r="432" spans="1:10" x14ac:dyDescent="0.15">
      <c r="A432" s="144"/>
      <c r="B432" s="145"/>
      <c r="C432" s="146"/>
      <c r="D432" s="147"/>
      <c r="E432" s="144"/>
      <c r="F432" s="148"/>
      <c r="G432" s="148"/>
      <c r="H432" s="157"/>
      <c r="I432" s="148"/>
      <c r="J432" s="148"/>
    </row>
    <row r="433" spans="1:10" x14ac:dyDescent="0.15">
      <c r="A433" s="144"/>
      <c r="B433" s="145"/>
      <c r="C433" s="146"/>
      <c r="D433" s="147"/>
      <c r="E433" s="144"/>
      <c r="F433" s="148"/>
      <c r="G433" s="148"/>
      <c r="H433" s="157"/>
      <c r="I433" s="148"/>
      <c r="J433" s="148"/>
    </row>
    <row r="434" spans="1:10" x14ac:dyDescent="0.15">
      <c r="A434" s="144"/>
      <c r="B434" s="145"/>
      <c r="C434" s="146"/>
      <c r="D434" s="147"/>
      <c r="E434" s="144"/>
      <c r="F434" s="148"/>
      <c r="G434" s="148"/>
      <c r="H434" s="157"/>
      <c r="I434" s="148"/>
      <c r="J434" s="148"/>
    </row>
    <row r="435" spans="1:10" x14ac:dyDescent="0.15">
      <c r="A435" s="144"/>
      <c r="B435" s="145"/>
      <c r="C435" s="146"/>
      <c r="D435" s="147"/>
      <c r="E435" s="144"/>
      <c r="F435" s="148"/>
      <c r="G435" s="148"/>
      <c r="H435" s="157"/>
      <c r="I435" s="148"/>
      <c r="J435" s="148"/>
    </row>
    <row r="436" spans="1:10" x14ac:dyDescent="0.15">
      <c r="A436" s="144"/>
      <c r="B436" s="145"/>
      <c r="C436" s="146"/>
      <c r="D436" s="147"/>
      <c r="E436" s="144"/>
      <c r="F436" s="148"/>
      <c r="G436" s="148"/>
      <c r="H436" s="157"/>
      <c r="I436" s="148"/>
      <c r="J436" s="148"/>
    </row>
    <row r="437" spans="1:10" x14ac:dyDescent="0.15">
      <c r="A437" s="144"/>
      <c r="B437" s="145"/>
      <c r="C437" s="146"/>
      <c r="D437" s="147"/>
      <c r="E437" s="144"/>
      <c r="F437" s="148"/>
      <c r="G437" s="148"/>
      <c r="H437" s="157"/>
      <c r="I437" s="148"/>
      <c r="J437" s="148"/>
    </row>
    <row r="438" spans="1:10" x14ac:dyDescent="0.15">
      <c r="A438" s="144"/>
      <c r="B438" s="145"/>
      <c r="C438" s="146"/>
      <c r="D438" s="147"/>
      <c r="E438" s="144"/>
      <c r="F438" s="148"/>
      <c r="G438" s="148"/>
      <c r="H438" s="157"/>
      <c r="I438" s="148"/>
      <c r="J438" s="148"/>
    </row>
    <row r="439" spans="1:10" x14ac:dyDescent="0.15">
      <c r="A439" s="144"/>
      <c r="B439" s="145"/>
      <c r="C439" s="146"/>
      <c r="D439" s="147"/>
      <c r="E439" s="144"/>
      <c r="F439" s="148"/>
      <c r="G439" s="148"/>
      <c r="H439" s="157"/>
      <c r="I439" s="148"/>
      <c r="J439" s="148"/>
    </row>
    <row r="440" spans="1:10" x14ac:dyDescent="0.15">
      <c r="A440" s="144"/>
      <c r="B440" s="145"/>
      <c r="C440" s="146"/>
      <c r="D440" s="147"/>
      <c r="E440" s="144"/>
      <c r="F440" s="148"/>
      <c r="G440" s="148"/>
      <c r="H440" s="157"/>
      <c r="I440" s="148"/>
      <c r="J440" s="148"/>
    </row>
    <row r="441" spans="1:10" x14ac:dyDescent="0.15">
      <c r="A441" s="144"/>
      <c r="B441" s="145"/>
      <c r="C441" s="146"/>
      <c r="D441" s="147"/>
      <c r="E441" s="144"/>
      <c r="F441" s="148"/>
      <c r="G441" s="148"/>
      <c r="H441" s="157"/>
      <c r="I441" s="148"/>
      <c r="J441" s="148"/>
    </row>
    <row r="442" spans="1:10" x14ac:dyDescent="0.15">
      <c r="A442" s="144"/>
      <c r="B442" s="145"/>
      <c r="C442" s="146"/>
      <c r="D442" s="147"/>
      <c r="E442" s="144"/>
      <c r="F442" s="148"/>
      <c r="G442" s="148"/>
      <c r="H442" s="157"/>
      <c r="I442" s="148"/>
      <c r="J442" s="148"/>
    </row>
    <row r="443" spans="1:10" x14ac:dyDescent="0.15">
      <c r="A443" s="144"/>
      <c r="B443" s="145"/>
      <c r="C443" s="146"/>
      <c r="D443" s="147"/>
      <c r="E443" s="144"/>
      <c r="F443" s="148"/>
      <c r="G443" s="148"/>
      <c r="H443" s="157"/>
      <c r="I443" s="148"/>
      <c r="J443" s="148"/>
    </row>
    <row r="444" spans="1:10" x14ac:dyDescent="0.15">
      <c r="A444" s="144"/>
      <c r="B444" s="145"/>
      <c r="C444" s="146"/>
      <c r="D444" s="147"/>
      <c r="E444" s="144"/>
      <c r="F444" s="148"/>
      <c r="G444" s="148"/>
      <c r="H444" s="157"/>
      <c r="I444" s="148"/>
      <c r="J444" s="148"/>
    </row>
    <row r="445" spans="1:10" x14ac:dyDescent="0.15">
      <c r="A445" s="144"/>
      <c r="B445" s="145"/>
      <c r="C445" s="146"/>
      <c r="D445" s="147"/>
      <c r="E445" s="144"/>
      <c r="F445" s="148"/>
      <c r="G445" s="148"/>
      <c r="H445" s="157"/>
      <c r="I445" s="148"/>
      <c r="J445" s="148"/>
    </row>
    <row r="446" spans="1:10" x14ac:dyDescent="0.15">
      <c r="A446" s="144"/>
      <c r="B446" s="145"/>
      <c r="C446" s="146"/>
      <c r="D446" s="147"/>
      <c r="E446" s="144"/>
      <c r="F446" s="148"/>
      <c r="G446" s="148"/>
      <c r="H446" s="157"/>
      <c r="I446" s="148"/>
      <c r="J446" s="148"/>
    </row>
    <row r="447" spans="1:10" x14ac:dyDescent="0.15">
      <c r="A447" s="144"/>
      <c r="B447" s="145"/>
      <c r="C447" s="146"/>
      <c r="D447" s="147"/>
      <c r="E447" s="144"/>
      <c r="F447" s="148"/>
      <c r="G447" s="148"/>
      <c r="H447" s="157"/>
      <c r="I447" s="148"/>
      <c r="J447" s="148"/>
    </row>
    <row r="448" spans="1:10" x14ac:dyDescent="0.15">
      <c r="A448" s="144"/>
      <c r="B448" s="145"/>
      <c r="C448" s="146"/>
      <c r="D448" s="147"/>
      <c r="E448" s="144"/>
      <c r="F448" s="148"/>
      <c r="G448" s="148"/>
      <c r="H448" s="157"/>
      <c r="I448" s="148"/>
      <c r="J448" s="148"/>
    </row>
    <row r="449" spans="1:10" x14ac:dyDescent="0.15">
      <c r="A449" s="144"/>
      <c r="B449" s="145"/>
      <c r="C449" s="146"/>
      <c r="D449" s="147"/>
      <c r="E449" s="144"/>
      <c r="F449" s="148"/>
      <c r="G449" s="148"/>
      <c r="H449" s="157"/>
      <c r="I449" s="148"/>
      <c r="J449" s="148"/>
    </row>
    <row r="450" spans="1:10" x14ac:dyDescent="0.15">
      <c r="A450" s="144"/>
      <c r="B450" s="145"/>
      <c r="C450" s="146"/>
      <c r="D450" s="147"/>
      <c r="E450" s="144"/>
      <c r="F450" s="148"/>
      <c r="G450" s="148"/>
      <c r="H450" s="157"/>
      <c r="I450" s="148"/>
      <c r="J450" s="148"/>
    </row>
    <row r="451" spans="1:10" x14ac:dyDescent="0.15">
      <c r="A451" s="144"/>
      <c r="B451" s="145"/>
      <c r="C451" s="146"/>
      <c r="D451" s="147"/>
      <c r="E451" s="144"/>
      <c r="F451" s="148"/>
      <c r="G451" s="148"/>
      <c r="H451" s="157"/>
      <c r="I451" s="148"/>
      <c r="J451" s="148"/>
    </row>
    <row r="452" spans="1:10" x14ac:dyDescent="0.15">
      <c r="A452" s="144"/>
      <c r="B452" s="145"/>
      <c r="C452" s="146"/>
      <c r="D452" s="147"/>
      <c r="E452" s="144"/>
      <c r="F452" s="148"/>
      <c r="G452" s="148"/>
      <c r="H452" s="157"/>
      <c r="I452" s="148"/>
      <c r="J452" s="148"/>
    </row>
    <row r="453" spans="1:10" x14ac:dyDescent="0.15">
      <c r="A453" s="144"/>
      <c r="B453" s="145"/>
      <c r="C453" s="146"/>
      <c r="D453" s="147"/>
      <c r="E453" s="144"/>
      <c r="F453" s="148"/>
      <c r="G453" s="148"/>
      <c r="H453" s="157"/>
      <c r="I453" s="148"/>
      <c r="J453" s="148"/>
    </row>
    <row r="454" spans="1:10" x14ac:dyDescent="0.15">
      <c r="A454" s="144"/>
      <c r="B454" s="145"/>
      <c r="C454" s="146"/>
      <c r="D454" s="147"/>
      <c r="E454" s="144"/>
      <c r="F454" s="148"/>
      <c r="G454" s="148"/>
      <c r="H454" s="157"/>
      <c r="I454" s="148"/>
      <c r="J454" s="148"/>
    </row>
    <row r="455" spans="1:10" x14ac:dyDescent="0.15">
      <c r="A455" s="144"/>
      <c r="B455" s="145"/>
      <c r="C455" s="146"/>
      <c r="D455" s="147"/>
      <c r="E455" s="144"/>
      <c r="F455" s="148"/>
      <c r="G455" s="148"/>
      <c r="H455" s="157"/>
      <c r="I455" s="148"/>
      <c r="J455" s="148"/>
    </row>
    <row r="456" spans="1:10" x14ac:dyDescent="0.15">
      <c r="A456" s="144"/>
      <c r="B456" s="145"/>
      <c r="C456" s="146"/>
      <c r="D456" s="147"/>
      <c r="E456" s="144"/>
      <c r="F456" s="148"/>
      <c r="G456" s="148"/>
      <c r="H456" s="157"/>
      <c r="I456" s="148"/>
      <c r="J456" s="148"/>
    </row>
    <row r="457" spans="1:10" x14ac:dyDescent="0.15">
      <c r="A457" s="144"/>
      <c r="B457" s="145"/>
      <c r="C457" s="146"/>
      <c r="D457" s="147"/>
      <c r="E457" s="144"/>
      <c r="F457" s="148"/>
      <c r="G457" s="148"/>
      <c r="H457" s="157"/>
      <c r="I457" s="148"/>
      <c r="J457" s="148"/>
    </row>
    <row r="458" spans="1:10" x14ac:dyDescent="0.15">
      <c r="A458" s="144"/>
      <c r="B458" s="145"/>
      <c r="C458" s="146"/>
      <c r="D458" s="147"/>
      <c r="E458" s="144"/>
      <c r="F458" s="148"/>
      <c r="G458" s="148"/>
      <c r="H458" s="157"/>
      <c r="I458" s="148"/>
      <c r="J458" s="148"/>
    </row>
    <row r="459" spans="1:10" x14ac:dyDescent="0.15">
      <c r="A459" s="144"/>
      <c r="B459" s="145"/>
      <c r="C459" s="146"/>
      <c r="D459" s="147"/>
      <c r="E459" s="144"/>
      <c r="F459" s="148"/>
      <c r="G459" s="148"/>
      <c r="H459" s="157"/>
      <c r="I459" s="148"/>
      <c r="J459" s="148"/>
    </row>
    <row r="460" spans="1:10" x14ac:dyDescent="0.15">
      <c r="A460" s="144"/>
      <c r="B460" s="145"/>
      <c r="C460" s="146"/>
      <c r="D460" s="147"/>
      <c r="E460" s="144"/>
      <c r="F460" s="148"/>
      <c r="G460" s="148"/>
      <c r="H460" s="157"/>
      <c r="I460" s="148"/>
      <c r="J460" s="148"/>
    </row>
    <row r="461" spans="1:10" x14ac:dyDescent="0.15">
      <c r="A461" s="144"/>
      <c r="B461" s="145"/>
      <c r="C461" s="146"/>
      <c r="D461" s="147"/>
      <c r="E461" s="144"/>
      <c r="F461" s="148"/>
      <c r="G461" s="148"/>
      <c r="H461" s="157"/>
      <c r="I461" s="148"/>
      <c r="J461" s="148"/>
    </row>
    <row r="462" spans="1:10" x14ac:dyDescent="0.15">
      <c r="A462" s="144"/>
      <c r="B462" s="145"/>
      <c r="C462" s="146"/>
      <c r="D462" s="147"/>
      <c r="E462" s="144"/>
      <c r="F462" s="148"/>
      <c r="G462" s="148"/>
      <c r="H462" s="157"/>
      <c r="I462" s="148"/>
      <c r="J462" s="148"/>
    </row>
    <row r="463" spans="1:10" x14ac:dyDescent="0.15">
      <c r="A463" s="144"/>
      <c r="B463" s="145"/>
      <c r="C463" s="146"/>
      <c r="D463" s="147"/>
      <c r="E463" s="144"/>
      <c r="F463" s="148"/>
      <c r="G463" s="148"/>
      <c r="H463" s="157"/>
      <c r="I463" s="148"/>
      <c r="J463" s="148"/>
    </row>
    <row r="464" spans="1:10" x14ac:dyDescent="0.15">
      <c r="A464" s="144"/>
      <c r="B464" s="145"/>
      <c r="C464" s="146"/>
      <c r="D464" s="147"/>
      <c r="E464" s="144"/>
      <c r="F464" s="148"/>
      <c r="G464" s="148"/>
      <c r="H464" s="157"/>
      <c r="I464" s="148"/>
      <c r="J464" s="148"/>
    </row>
    <row r="465" spans="1:10" x14ac:dyDescent="0.15">
      <c r="A465" s="144"/>
      <c r="B465" s="145"/>
      <c r="C465" s="146"/>
      <c r="D465" s="147"/>
      <c r="E465" s="144"/>
      <c r="F465" s="148"/>
      <c r="G465" s="148"/>
      <c r="H465" s="157"/>
      <c r="I465" s="148"/>
      <c r="J465" s="148"/>
    </row>
    <row r="466" spans="1:10" x14ac:dyDescent="0.15">
      <c r="A466" s="144"/>
      <c r="B466" s="145"/>
      <c r="C466" s="146"/>
      <c r="D466" s="147"/>
      <c r="E466" s="144"/>
      <c r="F466" s="148"/>
      <c r="G466" s="148"/>
      <c r="H466" s="157"/>
      <c r="I466" s="148"/>
      <c r="J466" s="148"/>
    </row>
    <row r="467" spans="1:10" x14ac:dyDescent="0.15">
      <c r="A467" s="144"/>
      <c r="B467" s="145"/>
      <c r="C467" s="146"/>
      <c r="D467" s="147"/>
      <c r="E467" s="144"/>
      <c r="F467" s="148"/>
      <c r="G467" s="148"/>
      <c r="H467" s="157"/>
      <c r="I467" s="148"/>
      <c r="J467" s="148"/>
    </row>
    <row r="468" spans="1:10" x14ac:dyDescent="0.15">
      <c r="A468" s="144"/>
      <c r="B468" s="145"/>
      <c r="C468" s="146"/>
      <c r="D468" s="147"/>
      <c r="E468" s="144"/>
      <c r="F468" s="148"/>
      <c r="G468" s="148"/>
      <c r="H468" s="157"/>
      <c r="I468" s="148"/>
      <c r="J468" s="148"/>
    </row>
    <row r="469" spans="1:10" x14ac:dyDescent="0.15">
      <c r="A469" s="144"/>
      <c r="B469" s="145"/>
      <c r="C469" s="146"/>
      <c r="D469" s="147"/>
      <c r="E469" s="144"/>
      <c r="F469" s="148"/>
      <c r="G469" s="148"/>
      <c r="H469" s="157"/>
      <c r="I469" s="148"/>
      <c r="J469" s="148"/>
    </row>
    <row r="470" spans="1:10" x14ac:dyDescent="0.15">
      <c r="A470" s="144"/>
      <c r="B470" s="145"/>
      <c r="C470" s="146"/>
      <c r="D470" s="147"/>
      <c r="E470" s="144"/>
      <c r="F470" s="148"/>
      <c r="G470" s="148"/>
      <c r="H470" s="157"/>
      <c r="I470" s="148"/>
      <c r="J470" s="148"/>
    </row>
    <row r="471" spans="1:10" x14ac:dyDescent="0.15">
      <c r="A471" s="144"/>
      <c r="B471" s="145"/>
      <c r="C471" s="146"/>
      <c r="D471" s="147"/>
      <c r="E471" s="144"/>
      <c r="F471" s="148"/>
      <c r="G471" s="148"/>
      <c r="H471" s="157"/>
      <c r="I471" s="148"/>
      <c r="J471" s="148"/>
    </row>
    <row r="472" spans="1:10" x14ac:dyDescent="0.15">
      <c r="A472" s="144"/>
      <c r="B472" s="145"/>
      <c r="C472" s="146"/>
      <c r="D472" s="147"/>
      <c r="E472" s="144"/>
      <c r="F472" s="148"/>
      <c r="G472" s="148"/>
      <c r="H472" s="157"/>
      <c r="I472" s="148"/>
      <c r="J472" s="148"/>
    </row>
    <row r="473" spans="1:10" x14ac:dyDescent="0.15">
      <c r="A473" s="144"/>
      <c r="B473" s="145"/>
      <c r="C473" s="146"/>
      <c r="D473" s="147"/>
      <c r="E473" s="144"/>
      <c r="F473" s="148"/>
      <c r="G473" s="148"/>
      <c r="H473" s="157"/>
      <c r="I473" s="148"/>
      <c r="J473" s="148"/>
    </row>
    <row r="474" spans="1:10" x14ac:dyDescent="0.15">
      <c r="A474" s="144"/>
      <c r="B474" s="145"/>
      <c r="C474" s="146"/>
      <c r="D474" s="147"/>
      <c r="E474" s="144"/>
      <c r="F474" s="148"/>
      <c r="G474" s="148"/>
      <c r="H474" s="157"/>
      <c r="I474" s="148"/>
      <c r="J474" s="148"/>
    </row>
    <row r="475" spans="1:10" x14ac:dyDescent="0.15">
      <c r="A475" s="144"/>
      <c r="B475" s="145"/>
      <c r="C475" s="146"/>
      <c r="D475" s="147"/>
      <c r="E475" s="144"/>
      <c r="F475" s="148"/>
      <c r="G475" s="148"/>
      <c r="H475" s="157"/>
      <c r="I475" s="148"/>
      <c r="J475" s="148"/>
    </row>
    <row r="476" spans="1:10" x14ac:dyDescent="0.15">
      <c r="A476" s="144"/>
      <c r="B476" s="145"/>
      <c r="C476" s="146"/>
      <c r="D476" s="147"/>
      <c r="E476" s="144"/>
      <c r="F476" s="148"/>
      <c r="G476" s="148"/>
      <c r="H476" s="157"/>
      <c r="I476" s="148"/>
      <c r="J476" s="148"/>
    </row>
    <row r="477" spans="1:10" x14ac:dyDescent="0.15">
      <c r="A477" s="144"/>
      <c r="B477" s="145"/>
      <c r="C477" s="146"/>
      <c r="D477" s="147"/>
      <c r="E477" s="144"/>
      <c r="F477" s="148"/>
      <c r="G477" s="148"/>
      <c r="H477" s="157"/>
      <c r="I477" s="148"/>
      <c r="J477" s="148"/>
    </row>
    <row r="478" spans="1:10" x14ac:dyDescent="0.15">
      <c r="A478" s="144"/>
      <c r="B478" s="145"/>
      <c r="C478" s="146"/>
      <c r="D478" s="147"/>
      <c r="E478" s="144"/>
      <c r="F478" s="148"/>
      <c r="G478" s="148"/>
      <c r="H478" s="157"/>
      <c r="I478" s="148"/>
      <c r="J478" s="148"/>
    </row>
    <row r="479" spans="1:10" x14ac:dyDescent="0.15">
      <c r="A479" s="144"/>
      <c r="B479" s="145"/>
      <c r="C479" s="146"/>
      <c r="D479" s="147"/>
      <c r="E479" s="144"/>
      <c r="F479" s="148"/>
      <c r="G479" s="148"/>
      <c r="H479" s="157"/>
      <c r="I479" s="148"/>
      <c r="J479" s="148"/>
    </row>
    <row r="480" spans="1:10" x14ac:dyDescent="0.15">
      <c r="A480" s="144"/>
      <c r="B480" s="145"/>
      <c r="C480" s="146"/>
      <c r="D480" s="147"/>
      <c r="E480" s="144"/>
      <c r="F480" s="148"/>
      <c r="G480" s="148"/>
      <c r="H480" s="157"/>
      <c r="I480" s="148"/>
      <c r="J480" s="148"/>
    </row>
    <row r="481" spans="1:10" x14ac:dyDescent="0.15">
      <c r="A481" s="144"/>
      <c r="B481" s="145"/>
      <c r="C481" s="146"/>
      <c r="D481" s="147"/>
      <c r="E481" s="144"/>
      <c r="F481" s="148"/>
      <c r="G481" s="148"/>
      <c r="H481" s="157"/>
      <c r="I481" s="148"/>
      <c r="J481" s="148"/>
    </row>
    <row r="482" spans="1:10" x14ac:dyDescent="0.15">
      <c r="A482" s="144"/>
      <c r="B482" s="145"/>
      <c r="C482" s="146"/>
      <c r="D482" s="147"/>
      <c r="E482" s="144"/>
      <c r="F482" s="148"/>
      <c r="G482" s="148"/>
      <c r="H482" s="157"/>
      <c r="I482" s="148"/>
      <c r="J482" s="148"/>
    </row>
    <row r="483" spans="1:10" x14ac:dyDescent="0.15">
      <c r="A483" s="144"/>
      <c r="B483" s="145"/>
      <c r="C483" s="146"/>
      <c r="D483" s="147"/>
      <c r="E483" s="144"/>
      <c r="F483" s="148"/>
      <c r="G483" s="148"/>
      <c r="H483" s="157"/>
      <c r="I483" s="148"/>
      <c r="J483" s="148"/>
    </row>
    <row r="484" spans="1:10" x14ac:dyDescent="0.15">
      <c r="A484" s="144"/>
      <c r="B484" s="145"/>
      <c r="C484" s="146"/>
      <c r="D484" s="147"/>
      <c r="E484" s="144"/>
      <c r="F484" s="148"/>
      <c r="G484" s="148"/>
      <c r="H484" s="157"/>
      <c r="I484" s="148"/>
      <c r="J484" s="148"/>
    </row>
    <row r="485" spans="1:10" x14ac:dyDescent="0.15">
      <c r="A485" s="144"/>
      <c r="B485" s="145"/>
      <c r="C485" s="146"/>
      <c r="D485" s="147"/>
      <c r="E485" s="144"/>
      <c r="F485" s="148"/>
      <c r="G485" s="148"/>
      <c r="H485" s="157"/>
      <c r="I485" s="148"/>
      <c r="J485" s="148"/>
    </row>
    <row r="486" spans="1:10" x14ac:dyDescent="0.15">
      <c r="A486" s="144"/>
      <c r="B486" s="145"/>
      <c r="C486" s="146"/>
      <c r="D486" s="147"/>
      <c r="E486" s="144"/>
      <c r="F486" s="148"/>
      <c r="G486" s="148"/>
      <c r="H486" s="157"/>
      <c r="I486" s="148"/>
      <c r="J486" s="148"/>
    </row>
    <row r="487" spans="1:10" x14ac:dyDescent="0.15">
      <c r="A487" s="144"/>
      <c r="B487" s="145"/>
      <c r="C487" s="146"/>
      <c r="D487" s="147"/>
      <c r="E487" s="144"/>
      <c r="F487" s="148"/>
      <c r="G487" s="148"/>
      <c r="H487" s="157"/>
      <c r="I487" s="148"/>
      <c r="J487" s="148"/>
    </row>
    <row r="488" spans="1:10" x14ac:dyDescent="0.15">
      <c r="A488" s="144"/>
      <c r="B488" s="145"/>
      <c r="C488" s="146"/>
      <c r="D488" s="147"/>
      <c r="E488" s="144"/>
      <c r="F488" s="148"/>
      <c r="G488" s="148"/>
      <c r="H488" s="157"/>
      <c r="I488" s="148"/>
      <c r="J488" s="148"/>
    </row>
    <row r="489" spans="1:10" x14ac:dyDescent="0.15">
      <c r="A489" s="144"/>
      <c r="B489" s="145"/>
      <c r="C489" s="146"/>
      <c r="D489" s="147"/>
      <c r="E489" s="144"/>
      <c r="F489" s="148"/>
      <c r="G489" s="148"/>
      <c r="H489" s="157"/>
      <c r="I489" s="148"/>
      <c r="J489" s="148"/>
    </row>
    <row r="490" spans="1:10" x14ac:dyDescent="0.15">
      <c r="A490" s="144"/>
      <c r="B490" s="145"/>
      <c r="C490" s="146"/>
      <c r="D490" s="147"/>
      <c r="E490" s="144"/>
      <c r="F490" s="148"/>
      <c r="G490" s="148"/>
      <c r="H490" s="157"/>
      <c r="I490" s="148"/>
      <c r="J490" s="148"/>
    </row>
    <row r="491" spans="1:10" x14ac:dyDescent="0.15">
      <c r="A491" s="144"/>
      <c r="B491" s="145"/>
      <c r="C491" s="146"/>
      <c r="D491" s="147"/>
      <c r="E491" s="144"/>
      <c r="F491" s="148"/>
      <c r="G491" s="148"/>
      <c r="H491" s="157"/>
      <c r="I491" s="148"/>
      <c r="J491" s="148"/>
    </row>
    <row r="492" spans="1:10" x14ac:dyDescent="0.15">
      <c r="A492" s="144"/>
      <c r="B492" s="145"/>
      <c r="C492" s="146"/>
      <c r="D492" s="147"/>
      <c r="E492" s="144"/>
      <c r="F492" s="148"/>
      <c r="G492" s="148"/>
      <c r="H492" s="157"/>
      <c r="I492" s="148"/>
      <c r="J492" s="148"/>
    </row>
    <row r="493" spans="1:10" x14ac:dyDescent="0.15">
      <c r="A493" s="144"/>
      <c r="B493" s="145"/>
      <c r="C493" s="146"/>
      <c r="D493" s="147"/>
      <c r="E493" s="144"/>
      <c r="F493" s="148"/>
      <c r="G493" s="148"/>
      <c r="H493" s="157"/>
      <c r="I493" s="148"/>
      <c r="J493" s="148"/>
    </row>
    <row r="494" spans="1:10" x14ac:dyDescent="0.15">
      <c r="A494" s="144"/>
      <c r="B494" s="145"/>
      <c r="C494" s="146"/>
      <c r="D494" s="147"/>
      <c r="E494" s="144"/>
      <c r="F494" s="148"/>
      <c r="G494" s="148"/>
      <c r="H494" s="157"/>
      <c r="I494" s="148"/>
      <c r="J494" s="148"/>
    </row>
    <row r="495" spans="1:10" x14ac:dyDescent="0.15">
      <c r="A495" s="144"/>
      <c r="B495" s="145"/>
      <c r="C495" s="146"/>
      <c r="D495" s="147"/>
      <c r="E495" s="144"/>
      <c r="F495" s="148"/>
      <c r="G495" s="148"/>
      <c r="H495" s="157"/>
      <c r="I495" s="148"/>
      <c r="J495" s="148"/>
    </row>
    <row r="496" spans="1:10" x14ac:dyDescent="0.15">
      <c r="A496" s="144"/>
      <c r="B496" s="145"/>
      <c r="C496" s="146"/>
      <c r="D496" s="147"/>
      <c r="E496" s="144"/>
      <c r="F496" s="148"/>
      <c r="G496" s="148"/>
      <c r="H496" s="157"/>
      <c r="I496" s="148"/>
      <c r="J496" s="148"/>
    </row>
    <row r="497" spans="1:10" x14ac:dyDescent="0.15">
      <c r="A497" s="144"/>
      <c r="B497" s="145"/>
      <c r="C497" s="146"/>
      <c r="D497" s="147"/>
      <c r="E497" s="144"/>
      <c r="F497" s="148"/>
      <c r="G497" s="148"/>
      <c r="H497" s="157"/>
      <c r="I497" s="148"/>
      <c r="J497" s="148"/>
    </row>
    <row r="498" spans="1:10" x14ac:dyDescent="0.15">
      <c r="A498" s="144"/>
      <c r="B498" s="145"/>
      <c r="C498" s="146"/>
      <c r="D498" s="147"/>
      <c r="E498" s="144"/>
      <c r="F498" s="148"/>
      <c r="G498" s="148"/>
      <c r="H498" s="157"/>
      <c r="I498" s="148"/>
      <c r="J498" s="148"/>
    </row>
    <row r="499" spans="1:10" x14ac:dyDescent="0.15">
      <c r="A499" s="144"/>
      <c r="B499" s="145"/>
      <c r="C499" s="146"/>
      <c r="D499" s="147"/>
      <c r="E499" s="144"/>
      <c r="F499" s="148"/>
      <c r="G499" s="148"/>
      <c r="H499" s="157"/>
      <c r="I499" s="148"/>
      <c r="J499" s="148"/>
    </row>
    <row r="500" spans="1:10" x14ac:dyDescent="0.15">
      <c r="A500" s="144"/>
      <c r="B500" s="145"/>
      <c r="C500" s="146"/>
      <c r="D500" s="147"/>
      <c r="E500" s="144"/>
      <c r="F500" s="148"/>
      <c r="G500" s="148"/>
      <c r="H500" s="157"/>
      <c r="I500" s="148"/>
      <c r="J500" s="148"/>
    </row>
    <row r="501" spans="1:10" x14ac:dyDescent="0.15">
      <c r="A501" s="144"/>
      <c r="B501" s="145"/>
      <c r="C501" s="146"/>
      <c r="D501" s="147"/>
      <c r="E501" s="144"/>
      <c r="F501" s="148"/>
      <c r="G501" s="148"/>
      <c r="H501" s="157"/>
      <c r="I501" s="148"/>
      <c r="J501" s="148"/>
    </row>
    <row r="502" spans="1:10" x14ac:dyDescent="0.15">
      <c r="A502" s="144"/>
      <c r="B502" s="145"/>
      <c r="C502" s="146"/>
      <c r="D502" s="147"/>
      <c r="E502" s="144"/>
      <c r="F502" s="148"/>
      <c r="G502" s="148"/>
      <c r="H502" s="157"/>
      <c r="I502" s="148"/>
      <c r="J502" s="148"/>
    </row>
    <row r="503" spans="1:10" x14ac:dyDescent="0.15">
      <c r="A503" s="144"/>
      <c r="B503" s="145"/>
      <c r="C503" s="146"/>
      <c r="D503" s="147"/>
      <c r="E503" s="144"/>
      <c r="F503" s="148"/>
      <c r="G503" s="148"/>
      <c r="H503" s="157"/>
      <c r="I503" s="148"/>
      <c r="J503" s="148"/>
    </row>
    <row r="504" spans="1:10" x14ac:dyDescent="0.15">
      <c r="A504" s="144"/>
      <c r="B504" s="145"/>
      <c r="C504" s="146"/>
      <c r="D504" s="147"/>
      <c r="E504" s="144"/>
      <c r="F504" s="148"/>
      <c r="G504" s="148"/>
      <c r="H504" s="157"/>
      <c r="I504" s="148"/>
      <c r="J504" s="148"/>
    </row>
    <row r="505" spans="1:10" x14ac:dyDescent="0.15">
      <c r="A505" s="144"/>
      <c r="B505" s="145"/>
      <c r="C505" s="146"/>
      <c r="D505" s="147"/>
      <c r="E505" s="144"/>
      <c r="F505" s="148"/>
      <c r="G505" s="148"/>
      <c r="H505" s="157"/>
      <c r="I505" s="148"/>
      <c r="J505" s="148"/>
    </row>
    <row r="506" spans="1:10" x14ac:dyDescent="0.15">
      <c r="A506" s="144"/>
      <c r="B506" s="145"/>
      <c r="C506" s="146"/>
      <c r="D506" s="147"/>
      <c r="E506" s="144"/>
      <c r="F506" s="148"/>
      <c r="G506" s="148"/>
      <c r="H506" s="157"/>
      <c r="I506" s="148"/>
      <c r="J506" s="148"/>
    </row>
    <row r="507" spans="1:10" x14ac:dyDescent="0.15">
      <c r="A507" s="144"/>
      <c r="B507" s="145"/>
      <c r="C507" s="146"/>
      <c r="D507" s="147"/>
      <c r="E507" s="144"/>
      <c r="F507" s="148"/>
      <c r="G507" s="148"/>
      <c r="H507" s="157"/>
      <c r="I507" s="148"/>
      <c r="J507" s="148"/>
    </row>
    <row r="508" spans="1:10" x14ac:dyDescent="0.15">
      <c r="A508" s="144"/>
      <c r="B508" s="145"/>
      <c r="C508" s="146"/>
      <c r="D508" s="147"/>
      <c r="E508" s="144"/>
      <c r="F508" s="148"/>
      <c r="G508" s="148"/>
      <c r="H508" s="157"/>
      <c r="I508" s="148"/>
      <c r="J508" s="148"/>
    </row>
    <row r="509" spans="1:10" x14ac:dyDescent="0.15">
      <c r="A509" s="144"/>
      <c r="B509" s="145"/>
      <c r="C509" s="146"/>
      <c r="D509" s="147"/>
      <c r="E509" s="144"/>
      <c r="F509" s="148"/>
      <c r="G509" s="148"/>
      <c r="H509" s="157"/>
      <c r="I509" s="148"/>
      <c r="J509" s="148"/>
    </row>
    <row r="510" spans="1:10" x14ac:dyDescent="0.15">
      <c r="A510" s="144"/>
      <c r="B510" s="145"/>
      <c r="C510" s="146"/>
      <c r="D510" s="147"/>
      <c r="E510" s="144"/>
      <c r="F510" s="148"/>
      <c r="G510" s="148"/>
      <c r="H510" s="157"/>
      <c r="I510" s="148"/>
      <c r="J510" s="148"/>
    </row>
    <row r="511" spans="1:10" x14ac:dyDescent="0.15">
      <c r="A511" s="144"/>
      <c r="B511" s="145"/>
      <c r="C511" s="146"/>
      <c r="D511" s="147"/>
      <c r="E511" s="144"/>
      <c r="F511" s="148"/>
      <c r="G511" s="148"/>
      <c r="H511" s="157"/>
      <c r="I511" s="148"/>
      <c r="J511" s="148"/>
    </row>
    <row r="512" spans="1:10" x14ac:dyDescent="0.15">
      <c r="A512" s="144"/>
      <c r="B512" s="145"/>
      <c r="C512" s="146"/>
      <c r="D512" s="147"/>
      <c r="E512" s="144"/>
      <c r="F512" s="148"/>
      <c r="G512" s="148"/>
      <c r="H512" s="157"/>
      <c r="I512" s="148"/>
      <c r="J512" s="148"/>
    </row>
    <row r="513" spans="1:10" x14ac:dyDescent="0.15">
      <c r="A513" s="144"/>
      <c r="B513" s="145"/>
      <c r="C513" s="146"/>
      <c r="D513" s="147"/>
      <c r="E513" s="144"/>
      <c r="F513" s="148"/>
      <c r="G513" s="148"/>
      <c r="H513" s="157"/>
      <c r="I513" s="148"/>
      <c r="J513" s="148"/>
    </row>
    <row r="514" spans="1:10" x14ac:dyDescent="0.15">
      <c r="A514" s="144"/>
      <c r="B514" s="145"/>
      <c r="C514" s="146"/>
      <c r="D514" s="147"/>
      <c r="E514" s="144"/>
      <c r="F514" s="148"/>
      <c r="G514" s="148"/>
      <c r="H514" s="157"/>
      <c r="I514" s="148"/>
      <c r="J514" s="148"/>
    </row>
    <row r="515" spans="1:10" x14ac:dyDescent="0.15">
      <c r="A515" s="144"/>
      <c r="B515" s="145"/>
      <c r="C515" s="146"/>
      <c r="D515" s="147"/>
      <c r="E515" s="144"/>
      <c r="F515" s="148"/>
      <c r="G515" s="148"/>
      <c r="H515" s="157"/>
      <c r="I515" s="148"/>
      <c r="J515" s="148"/>
    </row>
    <row r="516" spans="1:10" x14ac:dyDescent="0.15">
      <c r="A516" s="144"/>
      <c r="B516" s="145"/>
      <c r="C516" s="146"/>
      <c r="D516" s="147"/>
      <c r="E516" s="144"/>
      <c r="F516" s="148"/>
      <c r="G516" s="148"/>
      <c r="H516" s="157"/>
      <c r="I516" s="148"/>
      <c r="J516" s="148"/>
    </row>
    <row r="517" spans="1:10" x14ac:dyDescent="0.15">
      <c r="A517" s="144"/>
      <c r="B517" s="145"/>
      <c r="C517" s="146"/>
      <c r="D517" s="147"/>
      <c r="E517" s="144"/>
      <c r="F517" s="148"/>
      <c r="G517" s="148"/>
      <c r="H517" s="157"/>
      <c r="I517" s="148"/>
      <c r="J517" s="148"/>
    </row>
    <row r="518" spans="1:10" x14ac:dyDescent="0.15">
      <c r="A518" s="144"/>
      <c r="B518" s="145"/>
      <c r="C518" s="146"/>
      <c r="D518" s="147"/>
      <c r="E518" s="144"/>
      <c r="F518" s="148"/>
      <c r="G518" s="148"/>
      <c r="H518" s="157"/>
      <c r="I518" s="148"/>
      <c r="J518" s="148"/>
    </row>
    <row r="519" spans="1:10" x14ac:dyDescent="0.15">
      <c r="A519" s="144"/>
      <c r="B519" s="145"/>
      <c r="C519" s="146"/>
      <c r="D519" s="147"/>
      <c r="E519" s="144"/>
      <c r="F519" s="148"/>
      <c r="G519" s="148"/>
      <c r="H519" s="157"/>
      <c r="I519" s="148"/>
      <c r="J519" s="148"/>
    </row>
    <row r="520" spans="1:10" x14ac:dyDescent="0.15">
      <c r="A520" s="144"/>
      <c r="B520" s="145"/>
      <c r="C520" s="146"/>
      <c r="D520" s="147"/>
      <c r="E520" s="144"/>
      <c r="F520" s="148"/>
      <c r="G520" s="148"/>
      <c r="H520" s="157"/>
      <c r="I520" s="148"/>
      <c r="J520" s="148"/>
    </row>
    <row r="521" spans="1:10" x14ac:dyDescent="0.15">
      <c r="A521" s="144"/>
      <c r="B521" s="145"/>
      <c r="C521" s="146"/>
      <c r="D521" s="147"/>
      <c r="E521" s="144"/>
      <c r="F521" s="148"/>
      <c r="G521" s="148"/>
      <c r="H521" s="157"/>
      <c r="I521" s="148"/>
      <c r="J521" s="148"/>
    </row>
    <row r="522" spans="1:10" x14ac:dyDescent="0.15">
      <c r="A522" s="144"/>
      <c r="B522" s="145"/>
      <c r="C522" s="146"/>
      <c r="D522" s="147"/>
      <c r="E522" s="144"/>
      <c r="F522" s="148"/>
      <c r="G522" s="148"/>
      <c r="H522" s="157"/>
      <c r="I522" s="148"/>
      <c r="J522" s="148"/>
    </row>
    <row r="523" spans="1:10" x14ac:dyDescent="0.15">
      <c r="A523" s="144"/>
      <c r="B523" s="145"/>
      <c r="C523" s="146"/>
      <c r="D523" s="147"/>
      <c r="E523" s="144"/>
      <c r="F523" s="148"/>
      <c r="G523" s="148"/>
      <c r="H523" s="157"/>
      <c r="I523" s="148"/>
      <c r="J523" s="148"/>
    </row>
    <row r="524" spans="1:10" x14ac:dyDescent="0.15">
      <c r="A524" s="144"/>
      <c r="B524" s="145"/>
      <c r="C524" s="146"/>
      <c r="D524" s="147"/>
      <c r="E524" s="144"/>
      <c r="F524" s="148"/>
      <c r="G524" s="148"/>
      <c r="H524" s="157"/>
      <c r="I524" s="148"/>
      <c r="J524" s="148"/>
    </row>
    <row r="525" spans="1:10" x14ac:dyDescent="0.15">
      <c r="A525" s="144"/>
      <c r="B525" s="145"/>
      <c r="C525" s="146"/>
      <c r="D525" s="147"/>
      <c r="E525" s="144"/>
      <c r="F525" s="148"/>
      <c r="G525" s="148"/>
      <c r="H525" s="157"/>
      <c r="I525" s="148"/>
      <c r="J525" s="148"/>
    </row>
    <row r="526" spans="1:10" x14ac:dyDescent="0.15">
      <c r="A526" s="144"/>
      <c r="B526" s="145"/>
      <c r="C526" s="146"/>
      <c r="D526" s="147"/>
      <c r="E526" s="144"/>
      <c r="F526" s="148"/>
      <c r="G526" s="148"/>
      <c r="H526" s="157"/>
      <c r="I526" s="148"/>
      <c r="J526" s="148"/>
    </row>
    <row r="527" spans="1:10" x14ac:dyDescent="0.15">
      <c r="A527" s="144"/>
      <c r="B527" s="145"/>
      <c r="C527" s="146"/>
      <c r="D527" s="147"/>
      <c r="E527" s="144"/>
      <c r="F527" s="148"/>
      <c r="G527" s="148"/>
      <c r="H527" s="157"/>
      <c r="I527" s="148"/>
      <c r="J527" s="148"/>
    </row>
    <row r="528" spans="1:10" x14ac:dyDescent="0.15">
      <c r="A528" s="144"/>
      <c r="B528" s="145"/>
      <c r="C528" s="146"/>
      <c r="D528" s="147"/>
      <c r="E528" s="144"/>
      <c r="F528" s="148"/>
      <c r="G528" s="148"/>
      <c r="H528" s="157"/>
      <c r="I528" s="148"/>
      <c r="J528" s="148"/>
    </row>
    <row r="529" spans="1:10" x14ac:dyDescent="0.15">
      <c r="A529" s="144"/>
      <c r="B529" s="145"/>
      <c r="C529" s="146"/>
      <c r="D529" s="147"/>
      <c r="E529" s="144"/>
      <c r="F529" s="148"/>
      <c r="G529" s="148"/>
      <c r="H529" s="157"/>
      <c r="I529" s="148"/>
      <c r="J529" s="148"/>
    </row>
    <row r="530" spans="1:10" x14ac:dyDescent="0.15">
      <c r="A530" s="144"/>
      <c r="B530" s="145"/>
      <c r="C530" s="146"/>
      <c r="D530" s="147"/>
      <c r="E530" s="144"/>
      <c r="F530" s="148"/>
      <c r="G530" s="148"/>
      <c r="H530" s="157"/>
      <c r="I530" s="148"/>
      <c r="J530" s="148"/>
    </row>
    <row r="531" spans="1:10" x14ac:dyDescent="0.15">
      <c r="A531" s="144"/>
      <c r="B531" s="145"/>
      <c r="C531" s="146"/>
      <c r="D531" s="147"/>
      <c r="E531" s="144"/>
      <c r="F531" s="148"/>
      <c r="G531" s="148"/>
      <c r="H531" s="157"/>
      <c r="I531" s="148"/>
      <c r="J531" s="148"/>
    </row>
    <row r="532" spans="1:10" x14ac:dyDescent="0.15">
      <c r="A532" s="144"/>
      <c r="B532" s="145"/>
      <c r="C532" s="146"/>
      <c r="D532" s="147"/>
      <c r="E532" s="144"/>
      <c r="F532" s="148"/>
      <c r="G532" s="148"/>
      <c r="H532" s="157"/>
      <c r="I532" s="148"/>
      <c r="J532" s="148"/>
    </row>
    <row r="533" spans="1:10" x14ac:dyDescent="0.15">
      <c r="A533" s="144"/>
      <c r="B533" s="145"/>
      <c r="C533" s="146"/>
      <c r="D533" s="147"/>
      <c r="E533" s="144"/>
      <c r="F533" s="148"/>
      <c r="G533" s="148"/>
      <c r="H533" s="157"/>
      <c r="I533" s="148"/>
      <c r="J533" s="148"/>
    </row>
    <row r="534" spans="1:10" x14ac:dyDescent="0.15">
      <c r="A534" s="144"/>
      <c r="B534" s="145"/>
      <c r="C534" s="146"/>
      <c r="D534" s="147"/>
      <c r="E534" s="144"/>
      <c r="F534" s="148"/>
      <c r="G534" s="148"/>
      <c r="H534" s="157"/>
      <c r="I534" s="148"/>
      <c r="J534" s="148"/>
    </row>
    <row r="535" spans="1:10" x14ac:dyDescent="0.15">
      <c r="A535" s="144"/>
      <c r="B535" s="145"/>
      <c r="C535" s="146"/>
      <c r="D535" s="147"/>
      <c r="E535" s="144"/>
      <c r="F535" s="148"/>
      <c r="G535" s="148"/>
      <c r="H535" s="157"/>
      <c r="I535" s="148"/>
      <c r="J535" s="148"/>
    </row>
    <row r="536" spans="1:10" x14ac:dyDescent="0.15">
      <c r="A536" s="144"/>
      <c r="B536" s="145"/>
      <c r="C536" s="146"/>
      <c r="D536" s="147"/>
      <c r="E536" s="144"/>
      <c r="F536" s="148"/>
      <c r="G536" s="148"/>
      <c r="H536" s="157"/>
      <c r="I536" s="148"/>
      <c r="J536" s="148"/>
    </row>
    <row r="537" spans="1:10" x14ac:dyDescent="0.15">
      <c r="A537" s="144"/>
      <c r="B537" s="145"/>
      <c r="C537" s="146"/>
      <c r="D537" s="147"/>
      <c r="E537" s="144"/>
      <c r="F537" s="148"/>
      <c r="G537" s="148"/>
      <c r="H537" s="157"/>
      <c r="I537" s="148"/>
      <c r="J537" s="148"/>
    </row>
    <row r="538" spans="1:10" x14ac:dyDescent="0.15">
      <c r="A538" s="144"/>
      <c r="B538" s="145"/>
      <c r="C538" s="146"/>
      <c r="D538" s="147"/>
      <c r="E538" s="144"/>
      <c r="F538" s="148"/>
      <c r="G538" s="148"/>
      <c r="H538" s="157"/>
      <c r="I538" s="148"/>
      <c r="J538" s="148"/>
    </row>
    <row r="539" spans="1:10" x14ac:dyDescent="0.15">
      <c r="A539" s="144"/>
      <c r="B539" s="145"/>
      <c r="C539" s="146"/>
      <c r="D539" s="147"/>
      <c r="E539" s="144"/>
      <c r="F539" s="148"/>
      <c r="G539" s="148"/>
      <c r="H539" s="157"/>
      <c r="I539" s="148"/>
      <c r="J539" s="148"/>
    </row>
    <row r="540" spans="1:10" x14ac:dyDescent="0.15">
      <c r="A540" s="144"/>
      <c r="B540" s="145"/>
      <c r="C540" s="146"/>
      <c r="D540" s="147"/>
      <c r="E540" s="144"/>
      <c r="F540" s="148"/>
      <c r="G540" s="148"/>
      <c r="H540" s="157"/>
      <c r="I540" s="148"/>
      <c r="J540" s="148"/>
    </row>
    <row r="541" spans="1:10" x14ac:dyDescent="0.15">
      <c r="A541" s="144"/>
      <c r="B541" s="145"/>
      <c r="C541" s="146"/>
      <c r="D541" s="147"/>
      <c r="E541" s="144"/>
      <c r="F541" s="148"/>
      <c r="G541" s="148"/>
      <c r="H541" s="157"/>
      <c r="I541" s="148"/>
      <c r="J541" s="148"/>
    </row>
    <row r="542" spans="1:10" x14ac:dyDescent="0.15">
      <c r="A542" s="144"/>
      <c r="B542" s="145"/>
      <c r="C542" s="146"/>
      <c r="D542" s="147"/>
      <c r="E542" s="144"/>
      <c r="F542" s="148"/>
      <c r="G542" s="148"/>
      <c r="H542" s="157"/>
      <c r="I542" s="148"/>
      <c r="J542" s="148"/>
    </row>
    <row r="543" spans="1:10" x14ac:dyDescent="0.15">
      <c r="A543" s="144"/>
      <c r="B543" s="145"/>
      <c r="C543" s="146"/>
      <c r="D543" s="147"/>
      <c r="E543" s="144"/>
      <c r="F543" s="148"/>
      <c r="G543" s="148"/>
      <c r="H543" s="157"/>
      <c r="I543" s="148"/>
      <c r="J543" s="148"/>
    </row>
    <row r="544" spans="1:10" x14ac:dyDescent="0.15">
      <c r="A544" s="144"/>
      <c r="B544" s="145"/>
      <c r="C544" s="146"/>
      <c r="D544" s="147"/>
      <c r="E544" s="144"/>
      <c r="F544" s="148"/>
      <c r="G544" s="148"/>
      <c r="H544" s="157"/>
      <c r="I544" s="148"/>
      <c r="J544" s="148"/>
    </row>
    <row r="545" spans="1:10" x14ac:dyDescent="0.15">
      <c r="A545" s="144"/>
      <c r="B545" s="145"/>
      <c r="C545" s="146"/>
      <c r="D545" s="147"/>
      <c r="E545" s="144"/>
      <c r="F545" s="148"/>
      <c r="G545" s="148"/>
      <c r="H545" s="157"/>
      <c r="I545" s="148"/>
      <c r="J545" s="148"/>
    </row>
    <row r="546" spans="1:10" x14ac:dyDescent="0.15">
      <c r="A546" s="144"/>
      <c r="B546" s="145"/>
      <c r="C546" s="146"/>
      <c r="D546" s="147"/>
      <c r="E546" s="144"/>
      <c r="F546" s="148"/>
      <c r="G546" s="148"/>
      <c r="H546" s="157"/>
      <c r="I546" s="148"/>
      <c r="J546" s="148"/>
    </row>
    <row r="547" spans="1:10" x14ac:dyDescent="0.15">
      <c r="A547" s="144"/>
      <c r="B547" s="145"/>
      <c r="C547" s="146"/>
      <c r="D547" s="146"/>
      <c r="E547" s="144"/>
      <c r="F547" s="148"/>
      <c r="G547" s="148"/>
      <c r="H547" s="157"/>
      <c r="I547" s="148"/>
      <c r="J547" s="148"/>
    </row>
    <row r="548" spans="1:10" x14ac:dyDescent="0.15">
      <c r="A548" s="144"/>
      <c r="B548" s="145"/>
      <c r="C548" s="146"/>
      <c r="D548" s="147"/>
      <c r="E548" s="144"/>
      <c r="F548" s="148"/>
      <c r="G548" s="148"/>
      <c r="H548" s="157"/>
      <c r="I548" s="148"/>
      <c r="J548" s="148"/>
    </row>
    <row r="549" spans="1:10" x14ac:dyDescent="0.15">
      <c r="A549" s="144"/>
      <c r="B549" s="145"/>
      <c r="C549" s="146"/>
      <c r="D549" s="147"/>
      <c r="E549" s="144"/>
      <c r="F549" s="148"/>
      <c r="G549" s="148"/>
      <c r="H549" s="157"/>
      <c r="I549" s="148"/>
      <c r="J549" s="148"/>
    </row>
    <row r="550" spans="1:10" x14ac:dyDescent="0.15">
      <c r="A550" s="144"/>
      <c r="B550" s="145"/>
      <c r="C550" s="146"/>
      <c r="D550" s="147"/>
      <c r="E550" s="144"/>
      <c r="F550" s="148"/>
      <c r="G550" s="148"/>
      <c r="H550" s="157"/>
      <c r="I550" s="148"/>
      <c r="J550" s="148"/>
    </row>
    <row r="551" spans="1:10" x14ac:dyDescent="0.15">
      <c r="A551" s="144"/>
      <c r="B551" s="145"/>
      <c r="C551" s="146"/>
      <c r="D551" s="147"/>
      <c r="E551" s="144"/>
      <c r="F551" s="148"/>
      <c r="G551" s="148"/>
      <c r="H551" s="157"/>
      <c r="I551" s="148"/>
      <c r="J551" s="148"/>
    </row>
    <row r="552" spans="1:10" x14ac:dyDescent="0.15">
      <c r="A552" s="144"/>
      <c r="B552" s="145"/>
      <c r="C552" s="146"/>
      <c r="D552" s="147"/>
      <c r="E552" s="144"/>
      <c r="F552" s="148"/>
      <c r="G552" s="148"/>
      <c r="H552" s="157"/>
      <c r="I552" s="148"/>
      <c r="J552" s="148"/>
    </row>
    <row r="553" spans="1:10" x14ac:dyDescent="0.15">
      <c r="A553" s="144"/>
      <c r="B553" s="145"/>
      <c r="C553" s="146"/>
      <c r="D553" s="147"/>
      <c r="E553" s="144"/>
      <c r="F553" s="148"/>
      <c r="G553" s="148"/>
      <c r="H553" s="157"/>
      <c r="I553" s="148"/>
      <c r="J553" s="148"/>
    </row>
    <row r="554" spans="1:10" x14ac:dyDescent="0.15">
      <c r="A554" s="144"/>
      <c r="B554" s="145"/>
      <c r="C554" s="146"/>
      <c r="D554" s="147"/>
      <c r="E554" s="144"/>
      <c r="F554" s="148"/>
      <c r="G554" s="148"/>
      <c r="H554" s="157"/>
      <c r="I554" s="148"/>
      <c r="J554" s="148"/>
    </row>
    <row r="555" spans="1:10" x14ac:dyDescent="0.15">
      <c r="A555" s="144"/>
      <c r="B555" s="145"/>
      <c r="C555" s="146"/>
      <c r="D555" s="147"/>
      <c r="E555" s="144"/>
      <c r="F555" s="148"/>
      <c r="G555" s="148"/>
      <c r="H555" s="157"/>
      <c r="I555" s="148"/>
      <c r="J555" s="148"/>
    </row>
    <row r="556" spans="1:10" x14ac:dyDescent="0.15">
      <c r="A556" s="144"/>
      <c r="B556" s="145"/>
      <c r="C556" s="146"/>
      <c r="D556" s="147"/>
      <c r="E556" s="144"/>
      <c r="F556" s="148"/>
      <c r="G556" s="148"/>
      <c r="H556" s="157"/>
      <c r="I556" s="148"/>
      <c r="J556" s="148"/>
    </row>
    <row r="557" spans="1:10" x14ac:dyDescent="0.15">
      <c r="A557" s="144"/>
      <c r="B557" s="145"/>
      <c r="C557" s="146"/>
      <c r="D557" s="147"/>
      <c r="E557" s="144"/>
      <c r="F557" s="148"/>
      <c r="G557" s="148"/>
      <c r="H557" s="157"/>
      <c r="I557" s="148"/>
      <c r="J557" s="148"/>
    </row>
    <row r="558" spans="1:10" x14ac:dyDescent="0.15">
      <c r="A558" s="144"/>
      <c r="B558" s="145"/>
      <c r="C558" s="146"/>
      <c r="D558" s="147"/>
      <c r="E558" s="144"/>
      <c r="F558" s="148"/>
      <c r="G558" s="148"/>
      <c r="H558" s="157"/>
      <c r="I558" s="148"/>
      <c r="J558" s="148"/>
    </row>
    <row r="559" spans="1:10" x14ac:dyDescent="0.15">
      <c r="A559" s="144"/>
      <c r="B559" s="145"/>
      <c r="C559" s="146"/>
      <c r="D559" s="147"/>
      <c r="E559" s="144"/>
      <c r="F559" s="148"/>
      <c r="G559" s="148"/>
      <c r="H559" s="157"/>
      <c r="I559" s="148"/>
      <c r="J559" s="148"/>
    </row>
    <row r="560" spans="1:10" x14ac:dyDescent="0.15">
      <c r="A560" s="144"/>
      <c r="B560" s="145"/>
      <c r="C560" s="146"/>
      <c r="D560" s="147"/>
      <c r="E560" s="144"/>
      <c r="F560" s="148"/>
      <c r="G560" s="148"/>
      <c r="H560" s="157"/>
      <c r="I560" s="148"/>
      <c r="J560" s="148"/>
    </row>
    <row r="561" spans="1:10" x14ac:dyDescent="0.15">
      <c r="A561" s="144"/>
      <c r="B561" s="145"/>
      <c r="C561" s="146"/>
      <c r="D561" s="147"/>
      <c r="E561" s="144"/>
      <c r="F561" s="148"/>
      <c r="G561" s="148"/>
      <c r="H561" s="157"/>
      <c r="I561" s="148"/>
      <c r="J561" s="148"/>
    </row>
    <row r="562" spans="1:10" x14ac:dyDescent="0.15">
      <c r="A562" s="144"/>
      <c r="B562" s="145"/>
      <c r="C562" s="146"/>
      <c r="D562" s="147"/>
      <c r="E562" s="144"/>
      <c r="F562" s="148"/>
      <c r="G562" s="148"/>
      <c r="H562" s="157"/>
      <c r="I562" s="148"/>
      <c r="J562" s="148"/>
    </row>
    <row r="563" spans="1:10" x14ac:dyDescent="0.15">
      <c r="A563" s="144"/>
      <c r="B563" s="145"/>
      <c r="C563" s="146"/>
      <c r="D563" s="147"/>
      <c r="E563" s="144"/>
      <c r="F563" s="148"/>
      <c r="G563" s="148"/>
      <c r="H563" s="157"/>
      <c r="I563" s="148"/>
      <c r="J563" s="148"/>
    </row>
    <row r="564" spans="1:10" x14ac:dyDescent="0.15">
      <c r="A564" s="144"/>
      <c r="B564" s="145"/>
      <c r="C564" s="146"/>
      <c r="D564" s="147"/>
      <c r="E564" s="144"/>
      <c r="F564" s="148"/>
      <c r="G564" s="148"/>
      <c r="H564" s="157"/>
      <c r="I564" s="148"/>
      <c r="J564" s="148"/>
    </row>
    <row r="565" spans="1:10" x14ac:dyDescent="0.15">
      <c r="A565" s="144"/>
      <c r="B565" s="145"/>
      <c r="C565" s="146"/>
      <c r="D565" s="147"/>
      <c r="E565" s="144"/>
      <c r="F565" s="148"/>
      <c r="G565" s="148"/>
      <c r="H565" s="157"/>
      <c r="I565" s="148"/>
      <c r="J565" s="148"/>
    </row>
    <row r="566" spans="1:10" x14ac:dyDescent="0.15">
      <c r="A566" s="144"/>
      <c r="B566" s="145"/>
      <c r="C566" s="146"/>
      <c r="D566" s="147"/>
      <c r="E566" s="144"/>
      <c r="F566" s="148"/>
      <c r="G566" s="148"/>
      <c r="H566" s="157"/>
      <c r="I566" s="148"/>
      <c r="J566" s="148"/>
    </row>
    <row r="567" spans="1:10" x14ac:dyDescent="0.15">
      <c r="A567" s="144"/>
      <c r="B567" s="145"/>
      <c r="C567" s="146"/>
      <c r="D567" s="147"/>
      <c r="E567" s="144"/>
      <c r="F567" s="148"/>
      <c r="G567" s="148"/>
      <c r="H567" s="157"/>
      <c r="I567" s="148"/>
      <c r="J567" s="148"/>
    </row>
    <row r="568" spans="1:10" x14ac:dyDescent="0.15">
      <c r="A568" s="144"/>
      <c r="B568" s="145"/>
      <c r="C568" s="146"/>
      <c r="D568" s="147"/>
      <c r="E568" s="144"/>
      <c r="F568" s="148"/>
      <c r="G568" s="148"/>
      <c r="H568" s="157"/>
      <c r="I568" s="148"/>
      <c r="J568" s="148"/>
    </row>
    <row r="569" spans="1:10" x14ac:dyDescent="0.15">
      <c r="A569" s="144"/>
      <c r="B569" s="145"/>
      <c r="C569" s="146"/>
      <c r="D569" s="147"/>
      <c r="E569" s="144"/>
      <c r="F569" s="148"/>
      <c r="G569" s="148"/>
      <c r="H569" s="157"/>
      <c r="I569" s="148"/>
      <c r="J569" s="148"/>
    </row>
    <row r="570" spans="1:10" x14ac:dyDescent="0.15">
      <c r="A570" s="144"/>
      <c r="B570" s="145"/>
      <c r="C570" s="146"/>
      <c r="D570" s="147"/>
      <c r="E570" s="144"/>
      <c r="F570" s="148"/>
      <c r="G570" s="148"/>
      <c r="H570" s="157"/>
      <c r="I570" s="148"/>
      <c r="J570" s="148"/>
    </row>
    <row r="571" spans="1:10" x14ac:dyDescent="0.15">
      <c r="A571" s="144"/>
      <c r="B571" s="145"/>
      <c r="C571" s="146"/>
      <c r="D571" s="147"/>
      <c r="E571" s="144"/>
      <c r="F571" s="148"/>
      <c r="G571" s="148"/>
      <c r="H571" s="157"/>
      <c r="I571" s="148"/>
      <c r="J571" s="148"/>
    </row>
    <row r="572" spans="1:10" x14ac:dyDescent="0.15">
      <c r="A572" s="144"/>
      <c r="B572" s="145"/>
      <c r="C572" s="146"/>
      <c r="D572" s="147"/>
      <c r="E572" s="144"/>
      <c r="F572" s="148"/>
      <c r="G572" s="148"/>
      <c r="H572" s="157"/>
      <c r="I572" s="148"/>
      <c r="J572" s="148"/>
    </row>
    <row r="573" spans="1:10" x14ac:dyDescent="0.15">
      <c r="A573" s="144"/>
      <c r="B573" s="145"/>
      <c r="C573" s="146"/>
      <c r="D573" s="147"/>
      <c r="E573" s="144"/>
      <c r="F573" s="148"/>
      <c r="G573" s="148"/>
      <c r="H573" s="157"/>
      <c r="I573" s="148"/>
      <c r="J573" s="148"/>
    </row>
    <row r="574" spans="1:10" x14ac:dyDescent="0.15">
      <c r="A574" s="144"/>
      <c r="B574" s="145"/>
      <c r="C574" s="146"/>
      <c r="D574" s="147"/>
      <c r="E574" s="144"/>
      <c r="F574" s="148"/>
      <c r="G574" s="148"/>
      <c r="H574" s="157"/>
      <c r="I574" s="148"/>
      <c r="J574" s="148"/>
    </row>
    <row r="575" spans="1:10" x14ac:dyDescent="0.15">
      <c r="A575" s="149"/>
      <c r="B575" s="150"/>
      <c r="C575" s="151"/>
      <c r="D575" s="151"/>
      <c r="E575" s="152"/>
      <c r="F575" s="149"/>
      <c r="G575" s="150"/>
      <c r="H575" s="158"/>
      <c r="I575" s="151"/>
      <c r="J575" s="151"/>
    </row>
  </sheetData>
  <mergeCells count="115">
    <mergeCell ref="M119:N119"/>
    <mergeCell ref="M113:N113"/>
    <mergeCell ref="M114:N114"/>
    <mergeCell ref="M115:N115"/>
    <mergeCell ref="M116:N116"/>
    <mergeCell ref="M117:N117"/>
    <mergeCell ref="M118:N118"/>
    <mergeCell ref="M104:N104"/>
    <mergeCell ref="M105:N105"/>
    <mergeCell ref="M106:N106"/>
    <mergeCell ref="M107:N107"/>
    <mergeCell ref="M108:N108"/>
    <mergeCell ref="M109:N109"/>
    <mergeCell ref="M110:N110"/>
    <mergeCell ref="M111:N111"/>
    <mergeCell ref="M112:N112"/>
    <mergeCell ref="M95:N95"/>
    <mergeCell ref="M96:N96"/>
    <mergeCell ref="M97:N97"/>
    <mergeCell ref="M98:N98"/>
    <mergeCell ref="M99:N99"/>
    <mergeCell ref="M100:N100"/>
    <mergeCell ref="M101:N101"/>
    <mergeCell ref="M102:N102"/>
    <mergeCell ref="M103:N103"/>
    <mergeCell ref="M86:N86"/>
    <mergeCell ref="M87:N87"/>
    <mergeCell ref="M88:N88"/>
    <mergeCell ref="M89:N89"/>
    <mergeCell ref="M90:N90"/>
    <mergeCell ref="M91:N91"/>
    <mergeCell ref="M92:N92"/>
    <mergeCell ref="M93:N93"/>
    <mergeCell ref="M94:N94"/>
    <mergeCell ref="M77:N77"/>
    <mergeCell ref="M78:N78"/>
    <mergeCell ref="M79:N79"/>
    <mergeCell ref="M80:N80"/>
    <mergeCell ref="M81:N81"/>
    <mergeCell ref="M82:N82"/>
    <mergeCell ref="M83:N83"/>
    <mergeCell ref="M84:N84"/>
    <mergeCell ref="M85:N85"/>
    <mergeCell ref="M67:N67"/>
    <mergeCell ref="M68:N68"/>
    <mergeCell ref="M69:N69"/>
    <mergeCell ref="M70:N70"/>
    <mergeCell ref="M72:N72"/>
    <mergeCell ref="M73:N73"/>
    <mergeCell ref="M74:N74"/>
    <mergeCell ref="M75:N75"/>
    <mergeCell ref="M76:N76"/>
    <mergeCell ref="M58:N58"/>
    <mergeCell ref="M59:N59"/>
    <mergeCell ref="M60:N60"/>
    <mergeCell ref="M61:N61"/>
    <mergeCell ref="M62:N62"/>
    <mergeCell ref="M63:N63"/>
    <mergeCell ref="M64:N64"/>
    <mergeCell ref="M65:N65"/>
    <mergeCell ref="M66:N66"/>
    <mergeCell ref="M49:N49"/>
    <mergeCell ref="M50:N50"/>
    <mergeCell ref="M51:N51"/>
    <mergeCell ref="M52:N52"/>
    <mergeCell ref="M53:N53"/>
    <mergeCell ref="M54:N54"/>
    <mergeCell ref="M55:N55"/>
    <mergeCell ref="M56:N56"/>
    <mergeCell ref="M57:N57"/>
    <mergeCell ref="M40:N40"/>
    <mergeCell ref="M41:N41"/>
    <mergeCell ref="M42:N42"/>
    <mergeCell ref="M43:N43"/>
    <mergeCell ref="M44:N44"/>
    <mergeCell ref="M45:N45"/>
    <mergeCell ref="M46:N46"/>
    <mergeCell ref="M47:N47"/>
    <mergeCell ref="M48:N48"/>
    <mergeCell ref="M31:N31"/>
    <mergeCell ref="M32:N32"/>
    <mergeCell ref="M33:N33"/>
    <mergeCell ref="M34:N34"/>
    <mergeCell ref="M35:N35"/>
    <mergeCell ref="M36:N36"/>
    <mergeCell ref="M37:N37"/>
    <mergeCell ref="M38:N38"/>
    <mergeCell ref="M39:N39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A3:E3"/>
    <mergeCell ref="F3:J3"/>
    <mergeCell ref="M6:N6"/>
    <mergeCell ref="M7:N7"/>
    <mergeCell ref="M8:N8"/>
    <mergeCell ref="M9:N9"/>
    <mergeCell ref="M10:N10"/>
    <mergeCell ref="M11:N11"/>
    <mergeCell ref="M12:N12"/>
  </mergeCells>
  <phoneticPr fontId="2"/>
  <pageMargins left="0.75" right="0.75" top="1" bottom="1" header="0.51200000000000001" footer="0.51200000000000001"/>
  <pageSetup paperSize="9" scale="51" fitToHeight="0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Normal="100" zoomScaleSheetLayoutView="100" workbookViewId="0">
      <selection activeCell="G42" sqref="G42"/>
    </sheetView>
  </sheetViews>
  <sheetFormatPr defaultRowHeight="13.5" x14ac:dyDescent="0.15"/>
  <cols>
    <col min="1" max="1" width="6.875" style="21" customWidth="1"/>
    <col min="2" max="2" width="4.625" style="21" customWidth="1"/>
    <col min="3" max="3" width="8.125" style="21" customWidth="1"/>
    <col min="4" max="4" width="5.125" style="21" customWidth="1"/>
    <col min="5" max="5" width="20.625" style="24" customWidth="1"/>
    <col min="6" max="6" width="10.625" style="21" customWidth="1"/>
    <col min="7" max="7" width="12.375" style="21" customWidth="1"/>
    <col min="8" max="8" width="6.875" style="21" customWidth="1"/>
    <col min="9" max="9" width="4.625" style="21" customWidth="1"/>
    <col min="10" max="10" width="9" style="21"/>
    <col min="11" max="11" width="4.625" style="21" customWidth="1"/>
    <col min="12" max="12" width="20.625" style="24" customWidth="1"/>
    <col min="13" max="13" width="10.625" style="21" customWidth="1"/>
    <col min="14" max="14" width="12.375" style="21" customWidth="1"/>
    <col min="15" max="16384" width="9" style="21"/>
  </cols>
  <sheetData>
    <row r="1" spans="1:14" s="20" customFormat="1" x14ac:dyDescent="0.15">
      <c r="A1" s="20" t="s">
        <v>0</v>
      </c>
      <c r="E1" s="25"/>
      <c r="L1" s="25"/>
    </row>
    <row r="2" spans="1:14" s="20" customFormat="1" ht="14.25" thickBot="1" x14ac:dyDescent="0.2">
      <c r="A2" s="20" t="s">
        <v>1</v>
      </c>
      <c r="E2" s="25"/>
      <c r="L2" s="25"/>
    </row>
    <row r="3" spans="1:14" s="20" customFormat="1" ht="13.5" customHeight="1" thickBot="1" x14ac:dyDescent="0.2">
      <c r="A3" s="229" t="s">
        <v>2</v>
      </c>
      <c r="B3" s="230"/>
      <c r="C3" s="230"/>
      <c r="D3" s="230"/>
      <c r="E3" s="230"/>
      <c r="F3" s="230"/>
      <c r="G3" s="231"/>
      <c r="H3" s="229" t="s">
        <v>3</v>
      </c>
      <c r="I3" s="230"/>
      <c r="J3" s="230"/>
      <c r="K3" s="230"/>
      <c r="L3" s="230"/>
      <c r="M3" s="230"/>
      <c r="N3" s="231"/>
    </row>
    <row r="4" spans="1:14" ht="32.25" customHeight="1" thickBot="1" x14ac:dyDescent="0.2">
      <c r="A4" s="232" t="s">
        <v>4</v>
      </c>
      <c r="B4" s="233"/>
      <c r="C4" s="234" t="s">
        <v>5</v>
      </c>
      <c r="D4" s="235"/>
      <c r="E4" s="22" t="s">
        <v>6</v>
      </c>
      <c r="F4" s="22" t="s">
        <v>7</v>
      </c>
      <c r="G4" s="1" t="s">
        <v>8</v>
      </c>
      <c r="H4" s="236" t="s">
        <v>4</v>
      </c>
      <c r="I4" s="237"/>
      <c r="J4" s="238" t="s">
        <v>5</v>
      </c>
      <c r="K4" s="239"/>
      <c r="L4" s="23" t="s">
        <v>6</v>
      </c>
      <c r="M4" s="23" t="s">
        <v>7</v>
      </c>
      <c r="N4" s="1" t="s">
        <v>8</v>
      </c>
    </row>
    <row r="5" spans="1:14" x14ac:dyDescent="0.15">
      <c r="A5" s="240" t="s">
        <v>23</v>
      </c>
      <c r="B5" s="228"/>
      <c r="C5" s="227" t="s">
        <v>26</v>
      </c>
      <c r="D5" s="228"/>
      <c r="E5" s="19" t="s">
        <v>29</v>
      </c>
      <c r="F5" s="5" t="s">
        <v>9</v>
      </c>
      <c r="G5" s="9" t="s">
        <v>22</v>
      </c>
      <c r="H5" s="240" t="s">
        <v>23</v>
      </c>
      <c r="I5" s="228"/>
      <c r="J5" s="227" t="s">
        <v>26</v>
      </c>
      <c r="K5" s="228"/>
      <c r="L5" s="19" t="s">
        <v>29</v>
      </c>
      <c r="M5" s="5" t="s">
        <v>9</v>
      </c>
      <c r="N5" s="9" t="s">
        <v>22</v>
      </c>
    </row>
    <row r="6" spans="1:14" x14ac:dyDescent="0.15">
      <c r="A6" s="223" t="s">
        <v>24</v>
      </c>
      <c r="B6" s="222"/>
      <c r="C6" s="224" t="s">
        <v>27</v>
      </c>
      <c r="D6" s="225"/>
      <c r="E6" s="17" t="s">
        <v>29</v>
      </c>
      <c r="F6" s="2" t="s">
        <v>9</v>
      </c>
      <c r="G6" s="4" t="s">
        <v>22</v>
      </c>
      <c r="H6" s="223" t="s">
        <v>24</v>
      </c>
      <c r="I6" s="222"/>
      <c r="J6" s="224" t="s">
        <v>27</v>
      </c>
      <c r="K6" s="225"/>
      <c r="L6" s="17" t="s">
        <v>29</v>
      </c>
      <c r="M6" s="2" t="s">
        <v>9</v>
      </c>
      <c r="N6" s="4" t="s">
        <v>22</v>
      </c>
    </row>
    <row r="7" spans="1:14" s="13" customFormat="1" x14ac:dyDescent="0.15">
      <c r="A7" s="223" t="s">
        <v>25</v>
      </c>
      <c r="B7" s="222"/>
      <c r="C7" s="224" t="s">
        <v>28</v>
      </c>
      <c r="D7" s="225"/>
      <c r="E7" s="17" t="s">
        <v>29</v>
      </c>
      <c r="F7" s="2" t="s">
        <v>9</v>
      </c>
      <c r="G7" s="4" t="s">
        <v>22</v>
      </c>
      <c r="H7" s="223" t="s">
        <v>25</v>
      </c>
      <c r="I7" s="222"/>
      <c r="J7" s="224" t="s">
        <v>28</v>
      </c>
      <c r="K7" s="225"/>
      <c r="L7" s="17" t="s">
        <v>29</v>
      </c>
      <c r="M7" s="2" t="s">
        <v>9</v>
      </c>
      <c r="N7" s="4" t="s">
        <v>22</v>
      </c>
    </row>
    <row r="8" spans="1:14" s="13" customFormat="1" x14ac:dyDescent="0.15">
      <c r="A8" s="226" t="s">
        <v>30</v>
      </c>
      <c r="B8" s="225"/>
      <c r="C8" s="224" t="s">
        <v>203</v>
      </c>
      <c r="D8" s="225"/>
      <c r="E8" s="17" t="s">
        <v>29</v>
      </c>
      <c r="F8" s="2" t="s">
        <v>9</v>
      </c>
      <c r="G8" s="3" t="s">
        <v>55</v>
      </c>
      <c r="H8" s="226" t="s">
        <v>30</v>
      </c>
      <c r="I8" s="225"/>
      <c r="J8" s="224" t="s">
        <v>203</v>
      </c>
      <c r="K8" s="225"/>
      <c r="L8" s="17" t="s">
        <v>29</v>
      </c>
      <c r="M8" s="2" t="s">
        <v>9</v>
      </c>
      <c r="N8" s="4" t="s">
        <v>55</v>
      </c>
    </row>
    <row r="9" spans="1:14" s="13" customFormat="1" x14ac:dyDescent="0.15">
      <c r="A9" s="223" t="s">
        <v>31</v>
      </c>
      <c r="B9" s="222"/>
      <c r="C9" s="224" t="s">
        <v>43</v>
      </c>
      <c r="D9" s="225"/>
      <c r="E9" s="17" t="s">
        <v>29</v>
      </c>
      <c r="F9" s="2" t="s">
        <v>9</v>
      </c>
      <c r="G9" s="3" t="s">
        <v>55</v>
      </c>
      <c r="H9" s="223" t="s">
        <v>31</v>
      </c>
      <c r="I9" s="222"/>
      <c r="J9" s="224" t="s">
        <v>43</v>
      </c>
      <c r="K9" s="225"/>
      <c r="L9" s="17" t="s">
        <v>29</v>
      </c>
      <c r="M9" s="2" t="s">
        <v>9</v>
      </c>
      <c r="N9" s="4" t="s">
        <v>55</v>
      </c>
    </row>
    <row r="10" spans="1:14" x14ac:dyDescent="0.15">
      <c r="A10" s="223" t="s">
        <v>32</v>
      </c>
      <c r="B10" s="222"/>
      <c r="C10" s="224" t="s">
        <v>44</v>
      </c>
      <c r="D10" s="225"/>
      <c r="E10" s="17" t="s">
        <v>29</v>
      </c>
      <c r="F10" s="2" t="s">
        <v>9</v>
      </c>
      <c r="G10" s="3" t="s">
        <v>55</v>
      </c>
      <c r="H10" s="223" t="s">
        <v>32</v>
      </c>
      <c r="I10" s="222"/>
      <c r="J10" s="224" t="s">
        <v>44</v>
      </c>
      <c r="K10" s="225"/>
      <c r="L10" s="17" t="s">
        <v>29</v>
      </c>
      <c r="M10" s="2" t="s">
        <v>9</v>
      </c>
      <c r="N10" s="4" t="s">
        <v>55</v>
      </c>
    </row>
    <row r="11" spans="1:14" x14ac:dyDescent="0.15">
      <c r="A11" s="223" t="s">
        <v>33</v>
      </c>
      <c r="B11" s="222"/>
      <c r="C11" s="224" t="s">
        <v>45</v>
      </c>
      <c r="D11" s="225"/>
      <c r="E11" s="17" t="s">
        <v>29</v>
      </c>
      <c r="F11" s="2" t="s">
        <v>9</v>
      </c>
      <c r="G11" s="3" t="s">
        <v>55</v>
      </c>
      <c r="H11" s="223" t="s">
        <v>33</v>
      </c>
      <c r="I11" s="222"/>
      <c r="J11" s="224" t="s">
        <v>45</v>
      </c>
      <c r="K11" s="225"/>
      <c r="L11" s="17" t="s">
        <v>29</v>
      </c>
      <c r="M11" s="2" t="s">
        <v>9</v>
      </c>
      <c r="N11" s="4" t="s">
        <v>55</v>
      </c>
    </row>
    <row r="12" spans="1:14" x14ac:dyDescent="0.15">
      <c r="A12" s="223" t="s">
        <v>34</v>
      </c>
      <c r="B12" s="222"/>
      <c r="C12" s="224" t="s">
        <v>46</v>
      </c>
      <c r="D12" s="225"/>
      <c r="E12" s="17" t="s">
        <v>29</v>
      </c>
      <c r="F12" s="2" t="s">
        <v>9</v>
      </c>
      <c r="G12" s="3" t="s">
        <v>55</v>
      </c>
      <c r="H12" s="223" t="s">
        <v>34</v>
      </c>
      <c r="I12" s="222"/>
      <c r="J12" s="224" t="s">
        <v>46</v>
      </c>
      <c r="K12" s="225"/>
      <c r="L12" s="17" t="s">
        <v>29</v>
      </c>
      <c r="M12" s="2" t="s">
        <v>9</v>
      </c>
      <c r="N12" s="4" t="s">
        <v>55</v>
      </c>
    </row>
    <row r="13" spans="1:14" x14ac:dyDescent="0.15">
      <c r="A13" s="223" t="s">
        <v>35</v>
      </c>
      <c r="B13" s="222"/>
      <c r="C13" s="224" t="s">
        <v>47</v>
      </c>
      <c r="D13" s="225"/>
      <c r="E13" s="17" t="s">
        <v>29</v>
      </c>
      <c r="F13" s="2" t="s">
        <v>9</v>
      </c>
      <c r="G13" s="3" t="s">
        <v>55</v>
      </c>
      <c r="H13" s="223" t="s">
        <v>35</v>
      </c>
      <c r="I13" s="222"/>
      <c r="J13" s="224" t="s">
        <v>47</v>
      </c>
      <c r="K13" s="225"/>
      <c r="L13" s="17" t="s">
        <v>29</v>
      </c>
      <c r="M13" s="2" t="s">
        <v>9</v>
      </c>
      <c r="N13" s="4" t="s">
        <v>55</v>
      </c>
    </row>
    <row r="14" spans="1:14" s="13" customFormat="1" x14ac:dyDescent="0.15">
      <c r="A14" s="223" t="s">
        <v>36</v>
      </c>
      <c r="B14" s="222"/>
      <c r="C14" s="224" t="s">
        <v>48</v>
      </c>
      <c r="D14" s="225"/>
      <c r="E14" s="17" t="s">
        <v>29</v>
      </c>
      <c r="F14" s="2" t="s">
        <v>9</v>
      </c>
      <c r="G14" s="3" t="s">
        <v>55</v>
      </c>
      <c r="H14" s="223" t="s">
        <v>36</v>
      </c>
      <c r="I14" s="222"/>
      <c r="J14" s="224" t="s">
        <v>48</v>
      </c>
      <c r="K14" s="225"/>
      <c r="L14" s="17" t="s">
        <v>29</v>
      </c>
      <c r="M14" s="2" t="s">
        <v>9</v>
      </c>
      <c r="N14" s="4" t="s">
        <v>55</v>
      </c>
    </row>
    <row r="15" spans="1:14" x14ac:dyDescent="0.15">
      <c r="A15" s="223" t="s">
        <v>37</v>
      </c>
      <c r="B15" s="222"/>
      <c r="C15" s="224" t="s">
        <v>49</v>
      </c>
      <c r="D15" s="225"/>
      <c r="E15" s="17" t="s">
        <v>29</v>
      </c>
      <c r="F15" s="2" t="s">
        <v>9</v>
      </c>
      <c r="G15" s="3" t="s">
        <v>55</v>
      </c>
      <c r="H15" s="223" t="s">
        <v>37</v>
      </c>
      <c r="I15" s="222"/>
      <c r="J15" s="224" t="s">
        <v>49</v>
      </c>
      <c r="K15" s="225"/>
      <c r="L15" s="17" t="s">
        <v>29</v>
      </c>
      <c r="M15" s="2" t="s">
        <v>9</v>
      </c>
      <c r="N15" s="4" t="s">
        <v>55</v>
      </c>
    </row>
    <row r="16" spans="1:14" x14ac:dyDescent="0.15">
      <c r="A16" s="223" t="s">
        <v>38</v>
      </c>
      <c r="B16" s="222"/>
      <c r="C16" s="224" t="s">
        <v>50</v>
      </c>
      <c r="D16" s="225"/>
      <c r="E16" s="17" t="s">
        <v>29</v>
      </c>
      <c r="F16" s="2" t="s">
        <v>9</v>
      </c>
      <c r="G16" s="3" t="s">
        <v>55</v>
      </c>
      <c r="H16" s="223" t="s">
        <v>38</v>
      </c>
      <c r="I16" s="222"/>
      <c r="J16" s="224" t="s">
        <v>50</v>
      </c>
      <c r="K16" s="225"/>
      <c r="L16" s="17" t="s">
        <v>29</v>
      </c>
      <c r="M16" s="2" t="s">
        <v>9</v>
      </c>
      <c r="N16" s="4" t="s">
        <v>55</v>
      </c>
    </row>
    <row r="17" spans="1:14" x14ac:dyDescent="0.15">
      <c r="A17" s="223" t="s">
        <v>39</v>
      </c>
      <c r="B17" s="222"/>
      <c r="C17" s="224" t="s">
        <v>51</v>
      </c>
      <c r="D17" s="225"/>
      <c r="E17" s="17" t="s">
        <v>29</v>
      </c>
      <c r="F17" s="2" t="s">
        <v>9</v>
      </c>
      <c r="G17" s="3" t="s">
        <v>55</v>
      </c>
      <c r="H17" s="223" t="s">
        <v>39</v>
      </c>
      <c r="I17" s="222"/>
      <c r="J17" s="224" t="s">
        <v>51</v>
      </c>
      <c r="K17" s="225"/>
      <c r="L17" s="17" t="s">
        <v>29</v>
      </c>
      <c r="M17" s="2" t="s">
        <v>9</v>
      </c>
      <c r="N17" s="4" t="s">
        <v>55</v>
      </c>
    </row>
    <row r="18" spans="1:14" x14ac:dyDescent="0.15">
      <c r="A18" s="223" t="s">
        <v>40</v>
      </c>
      <c r="B18" s="222"/>
      <c r="C18" s="224" t="s">
        <v>52</v>
      </c>
      <c r="D18" s="225"/>
      <c r="E18" s="17" t="s">
        <v>29</v>
      </c>
      <c r="F18" s="2" t="s">
        <v>9</v>
      </c>
      <c r="G18" s="3" t="s">
        <v>55</v>
      </c>
      <c r="H18" s="223" t="s">
        <v>40</v>
      </c>
      <c r="I18" s="222"/>
      <c r="J18" s="224" t="s">
        <v>52</v>
      </c>
      <c r="K18" s="225"/>
      <c r="L18" s="17" t="s">
        <v>29</v>
      </c>
      <c r="M18" s="2" t="s">
        <v>9</v>
      </c>
      <c r="N18" s="4" t="s">
        <v>55</v>
      </c>
    </row>
    <row r="19" spans="1:14" x14ac:dyDescent="0.15">
      <c r="A19" s="245" t="s">
        <v>41</v>
      </c>
      <c r="B19" s="246"/>
      <c r="C19" s="247" t="s">
        <v>53</v>
      </c>
      <c r="D19" s="248"/>
      <c r="E19" s="30" t="s">
        <v>29</v>
      </c>
      <c r="F19" s="35" t="s">
        <v>9</v>
      </c>
      <c r="G19" s="31" t="s">
        <v>55</v>
      </c>
      <c r="H19" s="245" t="s">
        <v>41</v>
      </c>
      <c r="I19" s="246"/>
      <c r="J19" s="247" t="s">
        <v>53</v>
      </c>
      <c r="K19" s="248"/>
      <c r="L19" s="30" t="s">
        <v>29</v>
      </c>
      <c r="M19" s="35" t="s">
        <v>9</v>
      </c>
      <c r="N19" s="32" t="s">
        <v>55</v>
      </c>
    </row>
    <row r="20" spans="1:14" x14ac:dyDescent="0.15">
      <c r="A20" s="223" t="s">
        <v>42</v>
      </c>
      <c r="B20" s="222"/>
      <c r="C20" s="224" t="s">
        <v>54</v>
      </c>
      <c r="D20" s="225"/>
      <c r="E20" s="17" t="s">
        <v>29</v>
      </c>
      <c r="F20" s="2" t="s">
        <v>9</v>
      </c>
      <c r="G20" s="3" t="s">
        <v>55</v>
      </c>
      <c r="H20" s="223" t="s">
        <v>42</v>
      </c>
      <c r="I20" s="222"/>
      <c r="J20" s="224" t="s">
        <v>54</v>
      </c>
      <c r="K20" s="225"/>
      <c r="L20" s="17" t="s">
        <v>29</v>
      </c>
      <c r="M20" s="2" t="s">
        <v>9</v>
      </c>
      <c r="N20" s="4" t="s">
        <v>55</v>
      </c>
    </row>
    <row r="21" spans="1:14" x14ac:dyDescent="0.15">
      <c r="A21" s="223"/>
      <c r="B21" s="222"/>
      <c r="C21" s="221"/>
      <c r="D21" s="222"/>
      <c r="E21" s="17"/>
      <c r="F21" s="2"/>
      <c r="G21" s="3"/>
      <c r="H21" s="223"/>
      <c r="I21" s="222"/>
      <c r="J21" s="221"/>
      <c r="K21" s="222"/>
      <c r="L21" s="17"/>
      <c r="M21" s="2"/>
      <c r="N21" s="4"/>
    </row>
    <row r="22" spans="1:14" x14ac:dyDescent="0.15">
      <c r="A22" s="27"/>
      <c r="B22" s="28"/>
      <c r="C22" s="29"/>
      <c r="D22" s="28"/>
      <c r="E22" s="17"/>
      <c r="F22" s="2"/>
      <c r="G22" s="3"/>
      <c r="H22" s="27"/>
      <c r="I22" s="28"/>
      <c r="J22" s="29"/>
      <c r="K22" s="28"/>
      <c r="L22" s="17"/>
      <c r="M22" s="2"/>
      <c r="N22" s="4"/>
    </row>
    <row r="23" spans="1:14" x14ac:dyDescent="0.15">
      <c r="A23" s="27"/>
      <c r="B23" s="28"/>
      <c r="C23" s="29"/>
      <c r="D23" s="28"/>
      <c r="E23" s="17"/>
      <c r="F23" s="2"/>
      <c r="G23" s="3"/>
      <c r="H23" s="27"/>
      <c r="I23" s="28"/>
      <c r="J23" s="29"/>
      <c r="K23" s="28"/>
      <c r="L23" s="17"/>
      <c r="M23" s="2"/>
      <c r="N23" s="4"/>
    </row>
    <row r="24" spans="1:14" x14ac:dyDescent="0.15">
      <c r="A24" s="27"/>
      <c r="B24" s="28"/>
      <c r="C24" s="29"/>
      <c r="D24" s="28"/>
      <c r="E24" s="17"/>
      <c r="F24" s="2"/>
      <c r="G24" s="3"/>
      <c r="H24" s="27"/>
      <c r="I24" s="28"/>
      <c r="J24" s="29"/>
      <c r="K24" s="28"/>
      <c r="L24" s="17"/>
      <c r="M24" s="2"/>
      <c r="N24" s="4"/>
    </row>
    <row r="25" spans="1:14" x14ac:dyDescent="0.15">
      <c r="A25" s="223"/>
      <c r="B25" s="222"/>
      <c r="C25" s="221"/>
      <c r="D25" s="222"/>
      <c r="E25" s="17"/>
      <c r="F25" s="2"/>
      <c r="G25" s="3"/>
      <c r="H25" s="223"/>
      <c r="I25" s="222"/>
      <c r="J25" s="221"/>
      <c r="K25" s="222"/>
      <c r="L25" s="17"/>
      <c r="M25" s="2"/>
      <c r="N25" s="4"/>
    </row>
    <row r="26" spans="1:14" x14ac:dyDescent="0.15">
      <c r="A26" s="223"/>
      <c r="B26" s="222"/>
      <c r="C26" s="221"/>
      <c r="D26" s="222"/>
      <c r="E26" s="17"/>
      <c r="F26" s="2"/>
      <c r="G26" s="3"/>
      <c r="H26" s="223"/>
      <c r="I26" s="222"/>
      <c r="J26" s="221"/>
      <c r="K26" s="222"/>
      <c r="L26" s="17"/>
      <c r="M26" s="2"/>
      <c r="N26" s="4"/>
    </row>
    <row r="27" spans="1:14" x14ac:dyDescent="0.15">
      <c r="A27" s="223"/>
      <c r="B27" s="222"/>
      <c r="C27" s="221"/>
      <c r="D27" s="222"/>
      <c r="E27" s="17"/>
      <c r="F27" s="2"/>
      <c r="G27" s="3"/>
      <c r="H27" s="223"/>
      <c r="I27" s="222"/>
      <c r="J27" s="221"/>
      <c r="K27" s="222"/>
      <c r="L27" s="17"/>
      <c r="M27" s="2"/>
      <c r="N27" s="4"/>
    </row>
    <row r="28" spans="1:14" x14ac:dyDescent="0.15">
      <c r="A28" s="223"/>
      <c r="B28" s="222"/>
      <c r="C28" s="221"/>
      <c r="D28" s="222"/>
      <c r="E28" s="17"/>
      <c r="F28" s="2"/>
      <c r="G28" s="3"/>
      <c r="H28" s="223"/>
      <c r="I28" s="222"/>
      <c r="J28" s="221"/>
      <c r="K28" s="222"/>
      <c r="L28" s="17"/>
      <c r="M28" s="2"/>
      <c r="N28" s="4"/>
    </row>
    <row r="29" spans="1:14" x14ac:dyDescent="0.15">
      <c r="A29" s="223"/>
      <c r="B29" s="222"/>
      <c r="C29" s="221"/>
      <c r="D29" s="222"/>
      <c r="E29" s="17"/>
      <c r="F29" s="2"/>
      <c r="G29" s="3"/>
      <c r="H29" s="223"/>
      <c r="I29" s="222"/>
      <c r="J29" s="221"/>
      <c r="K29" s="222"/>
      <c r="L29" s="17"/>
      <c r="M29" s="2"/>
      <c r="N29" s="4"/>
    </row>
    <row r="30" spans="1:14" x14ac:dyDescent="0.15">
      <c r="A30" s="223"/>
      <c r="B30" s="222"/>
      <c r="C30" s="221"/>
      <c r="D30" s="222"/>
      <c r="E30" s="17"/>
      <c r="F30" s="2"/>
      <c r="G30" s="3"/>
      <c r="H30" s="223"/>
      <c r="I30" s="222"/>
      <c r="J30" s="221"/>
      <c r="K30" s="222"/>
      <c r="L30" s="17"/>
      <c r="M30" s="2"/>
      <c r="N30" s="4"/>
    </row>
    <row r="31" spans="1:14" ht="14.25" thickBot="1" x14ac:dyDescent="0.2">
      <c r="A31" s="244"/>
      <c r="B31" s="243"/>
      <c r="C31" s="242"/>
      <c r="D31" s="243"/>
      <c r="E31" s="18"/>
      <c r="F31" s="10"/>
      <c r="G31" s="11"/>
      <c r="H31" s="244"/>
      <c r="I31" s="243"/>
      <c r="J31" s="242"/>
      <c r="K31" s="243"/>
      <c r="L31" s="18"/>
      <c r="M31" s="10"/>
      <c r="N31" s="12"/>
    </row>
    <row r="32" spans="1:14" x14ac:dyDescent="0.15">
      <c r="A32" s="241"/>
      <c r="B32" s="241"/>
      <c r="C32" s="241"/>
      <c r="D32" s="241"/>
    </row>
    <row r="33" spans="1:12" x14ac:dyDescent="0.15">
      <c r="A33" s="24"/>
      <c r="B33" s="24"/>
      <c r="C33" s="24"/>
      <c r="D33" s="24"/>
      <c r="G33" s="14" t="s">
        <v>10</v>
      </c>
      <c r="H33" s="249" t="s">
        <v>204</v>
      </c>
      <c r="I33" s="249"/>
      <c r="J33" s="249" t="s">
        <v>20</v>
      </c>
      <c r="K33" s="249"/>
    </row>
    <row r="34" spans="1:12" x14ac:dyDescent="0.15">
      <c r="A34" s="24"/>
      <c r="B34" s="24"/>
      <c r="C34" s="24"/>
      <c r="D34" s="24"/>
      <c r="G34" s="14" t="s">
        <v>11</v>
      </c>
      <c r="H34" s="249" t="s">
        <v>204</v>
      </c>
      <c r="I34" s="249"/>
      <c r="J34" s="249" t="s">
        <v>20</v>
      </c>
      <c r="K34" s="249"/>
    </row>
    <row r="35" spans="1:12" x14ac:dyDescent="0.15">
      <c r="L35" s="39"/>
    </row>
    <row r="36" spans="1:12" s="33" customFormat="1" ht="12" x14ac:dyDescent="0.15">
      <c r="E36" s="34" t="s">
        <v>205</v>
      </c>
      <c r="F36" s="34"/>
      <c r="G36" s="34"/>
      <c r="H36" s="34"/>
      <c r="I36" s="40"/>
      <c r="J36" s="40"/>
      <c r="K36" s="40"/>
      <c r="L36" s="40"/>
    </row>
    <row r="37" spans="1:12" s="33" customFormat="1" ht="12" x14ac:dyDescent="0.15">
      <c r="E37" s="34" t="s">
        <v>206</v>
      </c>
      <c r="F37" s="34"/>
      <c r="G37" s="34"/>
      <c r="H37" s="34"/>
      <c r="I37" s="40"/>
      <c r="J37" s="40"/>
      <c r="K37" s="40"/>
      <c r="L37" s="40"/>
    </row>
    <row r="38" spans="1:12" s="33" customFormat="1" ht="12" x14ac:dyDescent="0.15"/>
    <row r="39" spans="1:12" s="33" customFormat="1" ht="12" x14ac:dyDescent="0.15">
      <c r="E39" s="33" t="s">
        <v>210</v>
      </c>
    </row>
  </sheetData>
  <mergeCells count="108">
    <mergeCell ref="J19:K19"/>
    <mergeCell ref="J16:K16"/>
    <mergeCell ref="H34:I34"/>
    <mergeCell ref="H33:I33"/>
    <mergeCell ref="H28:I28"/>
    <mergeCell ref="J29:K29"/>
    <mergeCell ref="J34:K34"/>
    <mergeCell ref="J30:K30"/>
    <mergeCell ref="J31:K31"/>
    <mergeCell ref="J33:K33"/>
    <mergeCell ref="H30:I30"/>
    <mergeCell ref="H31:I31"/>
    <mergeCell ref="H9:I9"/>
    <mergeCell ref="H10:I10"/>
    <mergeCell ref="J5:K5"/>
    <mergeCell ref="J12:K12"/>
    <mergeCell ref="J13:K13"/>
    <mergeCell ref="J15:K15"/>
    <mergeCell ref="J11:K11"/>
    <mergeCell ref="J14:K14"/>
    <mergeCell ref="J6:K6"/>
    <mergeCell ref="J7:K7"/>
    <mergeCell ref="J10:K10"/>
    <mergeCell ref="J9:K9"/>
    <mergeCell ref="H12:I12"/>
    <mergeCell ref="C30:D30"/>
    <mergeCell ref="C26:D26"/>
    <mergeCell ref="A28:B28"/>
    <mergeCell ref="A29:B29"/>
    <mergeCell ref="C28:D28"/>
    <mergeCell ref="A30:B30"/>
    <mergeCell ref="H13:I13"/>
    <mergeCell ref="A32:B32"/>
    <mergeCell ref="C32:D32"/>
    <mergeCell ref="C31:D31"/>
    <mergeCell ref="A31:B31"/>
    <mergeCell ref="H15:I15"/>
    <mergeCell ref="H14:I14"/>
    <mergeCell ref="H27:I27"/>
    <mergeCell ref="H26:I26"/>
    <mergeCell ref="H29:I29"/>
    <mergeCell ref="C27:D27"/>
    <mergeCell ref="A19:B19"/>
    <mergeCell ref="C19:D19"/>
    <mergeCell ref="H19:I19"/>
    <mergeCell ref="C18:D18"/>
    <mergeCell ref="H18:I18"/>
    <mergeCell ref="A18:B18"/>
    <mergeCell ref="A17:B17"/>
    <mergeCell ref="A7:B7"/>
    <mergeCell ref="A8:B8"/>
    <mergeCell ref="C5:D5"/>
    <mergeCell ref="C6:D6"/>
    <mergeCell ref="C7:D7"/>
    <mergeCell ref="C8:D8"/>
    <mergeCell ref="A3:G3"/>
    <mergeCell ref="H3:N3"/>
    <mergeCell ref="A4:B4"/>
    <mergeCell ref="C4:D4"/>
    <mergeCell ref="H4:I4"/>
    <mergeCell ref="J4:K4"/>
    <mergeCell ref="J8:K8"/>
    <mergeCell ref="A5:B5"/>
    <mergeCell ref="A6:B6"/>
    <mergeCell ref="H5:I5"/>
    <mergeCell ref="H6:I6"/>
    <mergeCell ref="H7:I7"/>
    <mergeCell ref="H8:I8"/>
    <mergeCell ref="C17:D17"/>
    <mergeCell ref="H17:I17"/>
    <mergeCell ref="J17:K17"/>
    <mergeCell ref="C16:D16"/>
    <mergeCell ref="A16:B16"/>
    <mergeCell ref="H16:I16"/>
    <mergeCell ref="A26:B26"/>
    <mergeCell ref="A27:B27"/>
    <mergeCell ref="A9:B9"/>
    <mergeCell ref="C12:D12"/>
    <mergeCell ref="A13:B13"/>
    <mergeCell ref="A15:B15"/>
    <mergeCell ref="A10:B10"/>
    <mergeCell ref="J18:K18"/>
    <mergeCell ref="A11:B11"/>
    <mergeCell ref="A12:B12"/>
    <mergeCell ref="A14:B14"/>
    <mergeCell ref="C13:D13"/>
    <mergeCell ref="C15:D15"/>
    <mergeCell ref="C10:D10"/>
    <mergeCell ref="C9:D9"/>
    <mergeCell ref="C11:D11"/>
    <mergeCell ref="C14:D14"/>
    <mergeCell ref="H11:I11"/>
    <mergeCell ref="C29:D29"/>
    <mergeCell ref="J25:K25"/>
    <mergeCell ref="A25:B25"/>
    <mergeCell ref="H25:I25"/>
    <mergeCell ref="C25:D25"/>
    <mergeCell ref="J28:K28"/>
    <mergeCell ref="J26:K26"/>
    <mergeCell ref="J27:K27"/>
    <mergeCell ref="J20:K20"/>
    <mergeCell ref="A21:B21"/>
    <mergeCell ref="C21:D21"/>
    <mergeCell ref="H21:I21"/>
    <mergeCell ref="J21:K21"/>
    <mergeCell ref="A20:B20"/>
    <mergeCell ref="H20:I20"/>
    <mergeCell ref="C20:D20"/>
  </mergeCells>
  <phoneticPr fontId="2"/>
  <pageMargins left="0.78740157480314965" right="0.78740157480314965" top="0.98425196850393704" bottom="0.59055118110236227" header="0.51181102362204722" footer="0.51181102362204722"/>
  <pageSetup paperSize="9" scale="93" fitToHeight="12" orientation="landscape" horizontalDpi="300" r:id="rId1"/>
  <headerFooter alignWithMargins="0"/>
  <rowBreaks count="1" manualBreakCount="1">
    <brk id="40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view="pageBreakPreview" topLeftCell="A2" zoomScaleNormal="100" zoomScaleSheetLayoutView="100" workbookViewId="0">
      <selection activeCell="G42" sqref="G42"/>
    </sheetView>
  </sheetViews>
  <sheetFormatPr defaultRowHeight="13.5" x14ac:dyDescent="0.15"/>
  <cols>
    <col min="1" max="1" width="6.875" style="20" customWidth="1"/>
    <col min="2" max="2" width="4.625" style="20" customWidth="1"/>
    <col min="3" max="3" width="8.125" style="20" customWidth="1"/>
    <col min="4" max="4" width="5.125" style="20" customWidth="1"/>
    <col min="5" max="5" width="20.625" style="25" customWidth="1"/>
    <col min="6" max="6" width="10.625" style="20" customWidth="1"/>
    <col min="7" max="7" width="12.375" style="20" customWidth="1"/>
    <col min="8" max="8" width="6.875" style="20" customWidth="1"/>
    <col min="9" max="9" width="4.625" style="20" customWidth="1"/>
    <col min="10" max="10" width="9" style="20"/>
    <col min="11" max="11" width="4.625" style="20" customWidth="1"/>
    <col min="12" max="12" width="20.625" style="25" customWidth="1"/>
    <col min="13" max="13" width="10.625" style="20" customWidth="1"/>
    <col min="14" max="14" width="12.375" style="20" customWidth="1"/>
    <col min="15" max="16384" width="9" style="20"/>
  </cols>
  <sheetData>
    <row r="1" spans="1:14" x14ac:dyDescent="0.15">
      <c r="A1" s="20" t="s">
        <v>0</v>
      </c>
    </row>
    <row r="2" spans="1:14" ht="14.25" thickBot="1" x14ac:dyDescent="0.2">
      <c r="A2" s="20" t="s">
        <v>1</v>
      </c>
    </row>
    <row r="3" spans="1:14" ht="13.5" customHeight="1" thickBot="1" x14ac:dyDescent="0.2">
      <c r="A3" s="229" t="s">
        <v>2</v>
      </c>
      <c r="B3" s="230"/>
      <c r="C3" s="230"/>
      <c r="D3" s="230"/>
      <c r="E3" s="230"/>
      <c r="F3" s="230"/>
      <c r="G3" s="231"/>
      <c r="H3" s="229" t="s">
        <v>3</v>
      </c>
      <c r="I3" s="230"/>
      <c r="J3" s="230"/>
      <c r="K3" s="230"/>
      <c r="L3" s="230"/>
      <c r="M3" s="230"/>
      <c r="N3" s="231"/>
    </row>
    <row r="4" spans="1:14" ht="32.25" customHeight="1" thickBot="1" x14ac:dyDescent="0.2">
      <c r="A4" s="232" t="s">
        <v>4</v>
      </c>
      <c r="B4" s="233"/>
      <c r="C4" s="234" t="s">
        <v>5</v>
      </c>
      <c r="D4" s="235"/>
      <c r="E4" s="22" t="s">
        <v>6</v>
      </c>
      <c r="F4" s="22" t="s">
        <v>7</v>
      </c>
      <c r="G4" s="1" t="s">
        <v>8</v>
      </c>
      <c r="H4" s="232" t="s">
        <v>4</v>
      </c>
      <c r="I4" s="233"/>
      <c r="J4" s="234" t="s">
        <v>5</v>
      </c>
      <c r="K4" s="235"/>
      <c r="L4" s="22" t="s">
        <v>6</v>
      </c>
      <c r="M4" s="22" t="s">
        <v>7</v>
      </c>
      <c r="N4" s="1" t="s">
        <v>8</v>
      </c>
    </row>
    <row r="5" spans="1:14" x14ac:dyDescent="0.15">
      <c r="A5" s="240" t="s">
        <v>56</v>
      </c>
      <c r="B5" s="228"/>
      <c r="C5" s="227" t="s">
        <v>61</v>
      </c>
      <c r="D5" s="228"/>
      <c r="E5" s="19" t="s">
        <v>29</v>
      </c>
      <c r="F5" s="5" t="s">
        <v>9</v>
      </c>
      <c r="G5" s="8" t="s">
        <v>12</v>
      </c>
      <c r="H5" s="240" t="s">
        <v>56</v>
      </c>
      <c r="I5" s="228"/>
      <c r="J5" s="227" t="s">
        <v>61</v>
      </c>
      <c r="K5" s="228"/>
      <c r="L5" s="19" t="s">
        <v>29</v>
      </c>
      <c r="M5" s="5" t="s">
        <v>9</v>
      </c>
      <c r="N5" s="9" t="s">
        <v>12</v>
      </c>
    </row>
    <row r="6" spans="1:14" x14ac:dyDescent="0.15">
      <c r="A6" s="223" t="s">
        <v>57</v>
      </c>
      <c r="B6" s="222"/>
      <c r="C6" s="224" t="s">
        <v>62</v>
      </c>
      <c r="D6" s="225"/>
      <c r="E6" s="17" t="s">
        <v>29</v>
      </c>
      <c r="F6" s="2" t="s">
        <v>9</v>
      </c>
      <c r="G6" s="4" t="s">
        <v>22</v>
      </c>
      <c r="H6" s="223" t="s">
        <v>57</v>
      </c>
      <c r="I6" s="222"/>
      <c r="J6" s="224" t="s">
        <v>62</v>
      </c>
      <c r="K6" s="225"/>
      <c r="L6" s="17" t="s">
        <v>29</v>
      </c>
      <c r="M6" s="2" t="s">
        <v>9</v>
      </c>
      <c r="N6" s="4" t="s">
        <v>22</v>
      </c>
    </row>
    <row r="7" spans="1:14" s="13" customFormat="1" x14ac:dyDescent="0.15">
      <c r="A7" s="226" t="s">
        <v>58</v>
      </c>
      <c r="B7" s="225"/>
      <c r="C7" s="224" t="s">
        <v>63</v>
      </c>
      <c r="D7" s="225"/>
      <c r="E7" s="17" t="s">
        <v>29</v>
      </c>
      <c r="F7" s="2" t="s">
        <v>9</v>
      </c>
      <c r="G7" s="4" t="s">
        <v>22</v>
      </c>
      <c r="H7" s="226" t="s">
        <v>58</v>
      </c>
      <c r="I7" s="225"/>
      <c r="J7" s="224" t="s">
        <v>63</v>
      </c>
      <c r="K7" s="225"/>
      <c r="L7" s="17" t="s">
        <v>29</v>
      </c>
      <c r="M7" s="2" t="s">
        <v>9</v>
      </c>
      <c r="N7" s="4" t="s">
        <v>22</v>
      </c>
    </row>
    <row r="8" spans="1:14" s="13" customFormat="1" x14ac:dyDescent="0.15">
      <c r="A8" s="226" t="s">
        <v>59</v>
      </c>
      <c r="B8" s="225"/>
      <c r="C8" s="224" t="s">
        <v>64</v>
      </c>
      <c r="D8" s="225"/>
      <c r="E8" s="17" t="s">
        <v>29</v>
      </c>
      <c r="F8" s="2" t="s">
        <v>9</v>
      </c>
      <c r="G8" s="4" t="s">
        <v>22</v>
      </c>
      <c r="H8" s="226" t="s">
        <v>59</v>
      </c>
      <c r="I8" s="225"/>
      <c r="J8" s="224" t="s">
        <v>64</v>
      </c>
      <c r="K8" s="225"/>
      <c r="L8" s="17" t="s">
        <v>29</v>
      </c>
      <c r="M8" s="2" t="s">
        <v>9</v>
      </c>
      <c r="N8" s="4" t="s">
        <v>22</v>
      </c>
    </row>
    <row r="9" spans="1:14" s="13" customFormat="1" x14ac:dyDescent="0.15">
      <c r="A9" s="226" t="s">
        <v>60</v>
      </c>
      <c r="B9" s="225"/>
      <c r="C9" s="221" t="s">
        <v>65</v>
      </c>
      <c r="D9" s="222"/>
      <c r="E9" s="17" t="s">
        <v>29</v>
      </c>
      <c r="F9" s="2" t="s">
        <v>9</v>
      </c>
      <c r="G9" s="4" t="s">
        <v>22</v>
      </c>
      <c r="H9" s="226" t="s">
        <v>60</v>
      </c>
      <c r="I9" s="225"/>
      <c r="J9" s="221" t="s">
        <v>65</v>
      </c>
      <c r="K9" s="222"/>
      <c r="L9" s="17" t="s">
        <v>29</v>
      </c>
      <c r="M9" s="2" t="s">
        <v>9</v>
      </c>
      <c r="N9" s="4" t="s">
        <v>22</v>
      </c>
    </row>
    <row r="10" spans="1:14" x14ac:dyDescent="0.15">
      <c r="A10" s="223" t="s">
        <v>66</v>
      </c>
      <c r="B10" s="222"/>
      <c r="C10" s="221" t="s">
        <v>68</v>
      </c>
      <c r="D10" s="222"/>
      <c r="E10" s="17" t="s">
        <v>29</v>
      </c>
      <c r="F10" s="2" t="s">
        <v>9</v>
      </c>
      <c r="G10" s="3" t="s">
        <v>55</v>
      </c>
      <c r="H10" s="223" t="s">
        <v>66</v>
      </c>
      <c r="I10" s="222"/>
      <c r="J10" s="221" t="s">
        <v>68</v>
      </c>
      <c r="K10" s="222"/>
      <c r="L10" s="17" t="s">
        <v>29</v>
      </c>
      <c r="M10" s="2" t="s">
        <v>9</v>
      </c>
      <c r="N10" s="4" t="s">
        <v>55</v>
      </c>
    </row>
    <row r="11" spans="1:14" x14ac:dyDescent="0.15">
      <c r="A11" s="223" t="s">
        <v>67</v>
      </c>
      <c r="B11" s="222"/>
      <c r="C11" s="221" t="s">
        <v>69</v>
      </c>
      <c r="D11" s="222"/>
      <c r="E11" s="17" t="s">
        <v>29</v>
      </c>
      <c r="F11" s="2" t="s">
        <v>9</v>
      </c>
      <c r="G11" s="3" t="s">
        <v>55</v>
      </c>
      <c r="H11" s="223" t="s">
        <v>67</v>
      </c>
      <c r="I11" s="222"/>
      <c r="J11" s="221" t="s">
        <v>69</v>
      </c>
      <c r="K11" s="222"/>
      <c r="L11" s="17" t="s">
        <v>29</v>
      </c>
      <c r="M11" s="2" t="s">
        <v>9</v>
      </c>
      <c r="N11" s="4" t="s">
        <v>55</v>
      </c>
    </row>
    <row r="12" spans="1:14" x14ac:dyDescent="0.15">
      <c r="A12" s="223" t="s">
        <v>71</v>
      </c>
      <c r="B12" s="222"/>
      <c r="C12" s="221" t="s">
        <v>74</v>
      </c>
      <c r="D12" s="222"/>
      <c r="E12" s="17" t="s">
        <v>29</v>
      </c>
      <c r="F12" s="2" t="s">
        <v>9</v>
      </c>
      <c r="G12" s="3" t="s">
        <v>55</v>
      </c>
      <c r="H12" s="223" t="s">
        <v>71</v>
      </c>
      <c r="I12" s="222"/>
      <c r="J12" s="221" t="s">
        <v>74</v>
      </c>
      <c r="K12" s="222"/>
      <c r="L12" s="17" t="s">
        <v>29</v>
      </c>
      <c r="M12" s="2" t="s">
        <v>9</v>
      </c>
      <c r="N12" s="4" t="s">
        <v>55</v>
      </c>
    </row>
    <row r="13" spans="1:14" x14ac:dyDescent="0.15">
      <c r="A13" s="223" t="s">
        <v>72</v>
      </c>
      <c r="B13" s="222"/>
      <c r="C13" s="221" t="s">
        <v>75</v>
      </c>
      <c r="D13" s="222"/>
      <c r="E13" s="17" t="s">
        <v>29</v>
      </c>
      <c r="F13" s="2" t="s">
        <v>9</v>
      </c>
      <c r="G13" s="3" t="s">
        <v>55</v>
      </c>
      <c r="H13" s="223" t="s">
        <v>72</v>
      </c>
      <c r="I13" s="222"/>
      <c r="J13" s="221" t="s">
        <v>75</v>
      </c>
      <c r="K13" s="222"/>
      <c r="L13" s="17" t="s">
        <v>29</v>
      </c>
      <c r="M13" s="2" t="s">
        <v>9</v>
      </c>
      <c r="N13" s="4" t="s">
        <v>55</v>
      </c>
    </row>
    <row r="14" spans="1:14" s="13" customFormat="1" x14ac:dyDescent="0.15">
      <c r="A14" s="223" t="s">
        <v>73</v>
      </c>
      <c r="B14" s="222"/>
      <c r="C14" s="221" t="s">
        <v>76</v>
      </c>
      <c r="D14" s="222"/>
      <c r="E14" s="17" t="s">
        <v>29</v>
      </c>
      <c r="F14" s="2" t="s">
        <v>9</v>
      </c>
      <c r="G14" s="3" t="s">
        <v>55</v>
      </c>
      <c r="H14" s="223" t="s">
        <v>73</v>
      </c>
      <c r="I14" s="222"/>
      <c r="J14" s="221" t="s">
        <v>76</v>
      </c>
      <c r="K14" s="222"/>
      <c r="L14" s="17" t="s">
        <v>29</v>
      </c>
      <c r="M14" s="2" t="s">
        <v>9</v>
      </c>
      <c r="N14" s="4" t="s">
        <v>55</v>
      </c>
    </row>
    <row r="15" spans="1:14" x14ac:dyDescent="0.15">
      <c r="A15" s="223"/>
      <c r="B15" s="222"/>
      <c r="C15" s="221"/>
      <c r="D15" s="222"/>
      <c r="E15" s="17"/>
      <c r="F15" s="2"/>
      <c r="G15" s="3"/>
      <c r="H15" s="223"/>
      <c r="I15" s="222"/>
      <c r="J15" s="221"/>
      <c r="K15" s="222"/>
      <c r="L15" s="17"/>
      <c r="M15" s="2"/>
      <c r="N15" s="4"/>
    </row>
    <row r="16" spans="1:14" x14ac:dyDescent="0.15">
      <c r="A16" s="223"/>
      <c r="B16" s="222"/>
      <c r="C16" s="221"/>
      <c r="D16" s="222"/>
      <c r="E16" s="17"/>
      <c r="F16" s="2"/>
      <c r="G16" s="3"/>
      <c r="H16" s="223"/>
      <c r="I16" s="222"/>
      <c r="J16" s="221"/>
      <c r="K16" s="222"/>
      <c r="L16" s="17"/>
      <c r="M16" s="2"/>
      <c r="N16" s="4"/>
    </row>
    <row r="17" spans="1:14" x14ac:dyDescent="0.15">
      <c r="A17" s="223"/>
      <c r="B17" s="222"/>
      <c r="C17" s="221"/>
      <c r="D17" s="222"/>
      <c r="E17" s="17"/>
      <c r="F17" s="2"/>
      <c r="G17" s="3"/>
      <c r="H17" s="223"/>
      <c r="I17" s="222"/>
      <c r="J17" s="221"/>
      <c r="K17" s="222"/>
      <c r="L17" s="17"/>
      <c r="M17" s="2"/>
      <c r="N17" s="4"/>
    </row>
    <row r="18" spans="1:14" x14ac:dyDescent="0.15">
      <c r="A18" s="223"/>
      <c r="B18" s="222"/>
      <c r="C18" s="221"/>
      <c r="D18" s="222"/>
      <c r="E18" s="17"/>
      <c r="F18" s="2"/>
      <c r="G18" s="3"/>
      <c r="H18" s="223"/>
      <c r="I18" s="222"/>
      <c r="J18" s="221"/>
      <c r="K18" s="222"/>
      <c r="L18" s="17"/>
      <c r="M18" s="2"/>
      <c r="N18" s="4"/>
    </row>
    <row r="19" spans="1:14" x14ac:dyDescent="0.15">
      <c r="A19" s="223"/>
      <c r="B19" s="222"/>
      <c r="C19" s="221"/>
      <c r="D19" s="222"/>
      <c r="E19" s="17"/>
      <c r="F19" s="2"/>
      <c r="G19" s="3"/>
      <c r="H19" s="223"/>
      <c r="I19" s="222"/>
      <c r="J19" s="221"/>
      <c r="K19" s="222"/>
      <c r="L19" s="17"/>
      <c r="M19" s="2"/>
      <c r="N19" s="4"/>
    </row>
    <row r="20" spans="1:14" x14ac:dyDescent="0.15">
      <c r="A20" s="223"/>
      <c r="B20" s="222"/>
      <c r="C20" s="221"/>
      <c r="D20" s="222"/>
      <c r="E20" s="17"/>
      <c r="F20" s="2"/>
      <c r="G20" s="3"/>
      <c r="H20" s="223"/>
      <c r="I20" s="222"/>
      <c r="J20" s="221"/>
      <c r="K20" s="222"/>
      <c r="L20" s="17"/>
      <c r="M20" s="2"/>
      <c r="N20" s="4"/>
    </row>
    <row r="21" spans="1:14" x14ac:dyDescent="0.15">
      <c r="A21" s="223"/>
      <c r="B21" s="222"/>
      <c r="C21" s="221"/>
      <c r="D21" s="222"/>
      <c r="E21" s="17"/>
      <c r="F21" s="2"/>
      <c r="G21" s="3"/>
      <c r="H21" s="223"/>
      <c r="I21" s="222"/>
      <c r="J21" s="221"/>
      <c r="K21" s="222"/>
      <c r="L21" s="17"/>
      <c r="M21" s="2"/>
      <c r="N21" s="4"/>
    </row>
    <row r="22" spans="1:14" x14ac:dyDescent="0.15">
      <c r="A22" s="223"/>
      <c r="B22" s="222"/>
      <c r="C22" s="221"/>
      <c r="D22" s="222"/>
      <c r="E22" s="17"/>
      <c r="F22" s="2"/>
      <c r="G22" s="3"/>
      <c r="H22" s="223"/>
      <c r="I22" s="222"/>
      <c r="J22" s="221"/>
      <c r="K22" s="222"/>
      <c r="L22" s="17"/>
      <c r="M22" s="2"/>
      <c r="N22" s="4"/>
    </row>
    <row r="23" spans="1:14" x14ac:dyDescent="0.15">
      <c r="A23" s="223"/>
      <c r="B23" s="222"/>
      <c r="C23" s="221"/>
      <c r="D23" s="222"/>
      <c r="E23" s="17"/>
      <c r="F23" s="2"/>
      <c r="G23" s="3"/>
      <c r="H23" s="223"/>
      <c r="I23" s="222"/>
      <c r="J23" s="221"/>
      <c r="K23" s="222"/>
      <c r="L23" s="17"/>
      <c r="M23" s="2"/>
      <c r="N23" s="4"/>
    </row>
    <row r="24" spans="1:14" x14ac:dyDescent="0.15">
      <c r="A24" s="223"/>
      <c r="B24" s="222"/>
      <c r="C24" s="221"/>
      <c r="D24" s="222"/>
      <c r="E24" s="17"/>
      <c r="F24" s="2"/>
      <c r="G24" s="3"/>
      <c r="H24" s="223"/>
      <c r="I24" s="222"/>
      <c r="J24" s="221"/>
      <c r="K24" s="222"/>
      <c r="L24" s="17"/>
      <c r="M24" s="2"/>
      <c r="N24" s="4"/>
    </row>
    <row r="25" spans="1:14" x14ac:dyDescent="0.15">
      <c r="A25" s="223"/>
      <c r="B25" s="222"/>
      <c r="C25" s="221"/>
      <c r="D25" s="222"/>
      <c r="E25" s="17"/>
      <c r="F25" s="2"/>
      <c r="G25" s="3"/>
      <c r="H25" s="223"/>
      <c r="I25" s="222"/>
      <c r="J25" s="221"/>
      <c r="K25" s="222"/>
      <c r="L25" s="17"/>
      <c r="M25" s="2"/>
      <c r="N25" s="4"/>
    </row>
    <row r="26" spans="1:14" x14ac:dyDescent="0.15">
      <c r="A26" s="223"/>
      <c r="B26" s="222"/>
      <c r="C26" s="221"/>
      <c r="D26" s="222"/>
      <c r="E26" s="17"/>
      <c r="F26" s="2"/>
      <c r="G26" s="3"/>
      <c r="H26" s="223"/>
      <c r="I26" s="222"/>
      <c r="J26" s="221"/>
      <c r="K26" s="222"/>
      <c r="L26" s="17"/>
      <c r="M26" s="2"/>
      <c r="N26" s="4"/>
    </row>
    <row r="27" spans="1:14" x14ac:dyDescent="0.15">
      <c r="A27" s="223"/>
      <c r="B27" s="222"/>
      <c r="C27" s="221"/>
      <c r="D27" s="222"/>
      <c r="E27" s="17"/>
      <c r="F27" s="2"/>
      <c r="G27" s="3"/>
      <c r="H27" s="223"/>
      <c r="I27" s="222"/>
      <c r="J27" s="221"/>
      <c r="K27" s="222"/>
      <c r="L27" s="17"/>
      <c r="M27" s="2"/>
      <c r="N27" s="4"/>
    </row>
    <row r="28" spans="1:14" x14ac:dyDescent="0.15">
      <c r="A28" s="223"/>
      <c r="B28" s="222"/>
      <c r="C28" s="221"/>
      <c r="D28" s="222"/>
      <c r="E28" s="17"/>
      <c r="F28" s="2"/>
      <c r="G28" s="3"/>
      <c r="H28" s="223"/>
      <c r="I28" s="222"/>
      <c r="J28" s="221"/>
      <c r="K28" s="222"/>
      <c r="L28" s="17"/>
      <c r="M28" s="2"/>
      <c r="N28" s="4"/>
    </row>
    <row r="29" spans="1:14" x14ac:dyDescent="0.15">
      <c r="A29" s="223"/>
      <c r="B29" s="222"/>
      <c r="C29" s="221"/>
      <c r="D29" s="222"/>
      <c r="E29" s="17"/>
      <c r="F29" s="2"/>
      <c r="G29" s="3"/>
      <c r="H29" s="223"/>
      <c r="I29" s="222"/>
      <c r="J29" s="221"/>
      <c r="K29" s="222"/>
      <c r="L29" s="17"/>
      <c r="M29" s="2"/>
      <c r="N29" s="4"/>
    </row>
    <row r="30" spans="1:14" x14ac:dyDescent="0.15">
      <c r="A30" s="223"/>
      <c r="B30" s="222"/>
      <c r="C30" s="221"/>
      <c r="D30" s="222"/>
      <c r="E30" s="17"/>
      <c r="F30" s="2"/>
      <c r="G30" s="3"/>
      <c r="H30" s="223"/>
      <c r="I30" s="222"/>
      <c r="J30" s="221"/>
      <c r="K30" s="222"/>
      <c r="L30" s="17"/>
      <c r="M30" s="2"/>
      <c r="N30" s="4"/>
    </row>
    <row r="31" spans="1:14" x14ac:dyDescent="0.15">
      <c r="A31" s="223"/>
      <c r="B31" s="222"/>
      <c r="C31" s="221"/>
      <c r="D31" s="222"/>
      <c r="E31" s="17"/>
      <c r="F31" s="2"/>
      <c r="G31" s="3"/>
      <c r="H31" s="223"/>
      <c r="I31" s="222"/>
      <c r="J31" s="221"/>
      <c r="K31" s="222"/>
      <c r="L31" s="17"/>
      <c r="M31" s="2"/>
      <c r="N31" s="4"/>
    </row>
    <row r="32" spans="1:14" x14ac:dyDescent="0.15">
      <c r="A32" s="223"/>
      <c r="B32" s="222"/>
      <c r="C32" s="221"/>
      <c r="D32" s="222"/>
      <c r="E32" s="17"/>
      <c r="F32" s="2"/>
      <c r="G32" s="3"/>
      <c r="H32" s="223"/>
      <c r="I32" s="222"/>
      <c r="J32" s="221"/>
      <c r="K32" s="222"/>
      <c r="L32" s="17"/>
      <c r="M32" s="2"/>
      <c r="N32" s="4"/>
    </row>
    <row r="33" spans="1:14" x14ac:dyDescent="0.15">
      <c r="A33" s="223"/>
      <c r="B33" s="222"/>
      <c r="C33" s="221"/>
      <c r="D33" s="222"/>
      <c r="E33" s="17"/>
      <c r="F33" s="2"/>
      <c r="G33" s="3"/>
      <c r="H33" s="223"/>
      <c r="I33" s="222"/>
      <c r="J33" s="221"/>
      <c r="K33" s="222"/>
      <c r="L33" s="17"/>
      <c r="M33" s="2"/>
      <c r="N33" s="4"/>
    </row>
    <row r="34" spans="1:14" x14ac:dyDescent="0.15">
      <c r="A34" s="223"/>
      <c r="B34" s="222"/>
      <c r="C34" s="221"/>
      <c r="D34" s="222"/>
      <c r="E34" s="17"/>
      <c r="F34" s="2"/>
      <c r="G34" s="3"/>
      <c r="H34" s="223"/>
      <c r="I34" s="222"/>
      <c r="J34" s="221"/>
      <c r="K34" s="222"/>
      <c r="L34" s="17"/>
      <c r="M34" s="2"/>
      <c r="N34" s="4"/>
    </row>
    <row r="35" spans="1:14" x14ac:dyDescent="0.15">
      <c r="A35" s="223"/>
      <c r="B35" s="222"/>
      <c r="C35" s="221"/>
      <c r="D35" s="222"/>
      <c r="E35" s="17"/>
      <c r="F35" s="2"/>
      <c r="G35" s="3"/>
      <c r="H35" s="223"/>
      <c r="I35" s="222"/>
      <c r="J35" s="221"/>
      <c r="K35" s="222"/>
      <c r="L35" s="17"/>
      <c r="M35" s="2"/>
      <c r="N35" s="4"/>
    </row>
    <row r="36" spans="1:14" x14ac:dyDescent="0.15">
      <c r="A36" s="223"/>
      <c r="B36" s="222"/>
      <c r="C36" s="221"/>
      <c r="D36" s="222"/>
      <c r="E36" s="17"/>
      <c r="F36" s="2"/>
      <c r="G36" s="3"/>
      <c r="H36" s="223"/>
      <c r="I36" s="222"/>
      <c r="J36" s="221"/>
      <c r="K36" s="222"/>
      <c r="L36" s="17"/>
      <c r="M36" s="2"/>
      <c r="N36" s="4"/>
    </row>
    <row r="37" spans="1:14" ht="14.25" thickBot="1" x14ac:dyDescent="0.2">
      <c r="A37" s="244"/>
      <c r="B37" s="243"/>
      <c r="C37" s="242"/>
      <c r="D37" s="243"/>
      <c r="E37" s="18"/>
      <c r="F37" s="10"/>
      <c r="G37" s="11"/>
      <c r="H37" s="244"/>
      <c r="I37" s="243"/>
      <c r="J37" s="242"/>
      <c r="K37" s="243"/>
      <c r="L37" s="18"/>
      <c r="M37" s="10"/>
      <c r="N37" s="12"/>
    </row>
    <row r="38" spans="1:14" x14ac:dyDescent="0.15">
      <c r="A38" s="250"/>
      <c r="B38" s="250"/>
      <c r="C38" s="250"/>
      <c r="D38" s="250"/>
    </row>
    <row r="39" spans="1:14" x14ac:dyDescent="0.15">
      <c r="A39" s="25"/>
      <c r="B39" s="25"/>
      <c r="C39" s="25"/>
      <c r="D39" s="25"/>
      <c r="G39" s="14" t="s">
        <v>10</v>
      </c>
      <c r="H39" s="249" t="s">
        <v>21</v>
      </c>
      <c r="I39" s="249"/>
      <c r="J39" s="249" t="s">
        <v>17</v>
      </c>
      <c r="K39" s="249"/>
    </row>
    <row r="40" spans="1:14" x14ac:dyDescent="0.15">
      <c r="A40" s="25"/>
      <c r="B40" s="25"/>
      <c r="C40" s="25"/>
      <c r="D40" s="25"/>
      <c r="G40" s="14" t="s">
        <v>11</v>
      </c>
      <c r="H40" s="249" t="s">
        <v>21</v>
      </c>
      <c r="I40" s="249"/>
      <c r="J40" s="249" t="s">
        <v>17</v>
      </c>
      <c r="K40" s="249"/>
    </row>
  </sheetData>
  <mergeCells count="144">
    <mergeCell ref="J35:K35"/>
    <mergeCell ref="J40:K40"/>
    <mergeCell ref="J36:K36"/>
    <mergeCell ref="J37:K37"/>
    <mergeCell ref="J39:K39"/>
    <mergeCell ref="H40:I40"/>
    <mergeCell ref="H39:I39"/>
    <mergeCell ref="H34:I34"/>
    <mergeCell ref="J34:K34"/>
    <mergeCell ref="J16:K16"/>
    <mergeCell ref="C29:D29"/>
    <mergeCell ref="C30:D30"/>
    <mergeCell ref="H17:I17"/>
    <mergeCell ref="J17:K17"/>
    <mergeCell ref="H16:I16"/>
    <mergeCell ref="J20:K20"/>
    <mergeCell ref="H21:I21"/>
    <mergeCell ref="J21:K21"/>
    <mergeCell ref="J18:K18"/>
    <mergeCell ref="H19:I19"/>
    <mergeCell ref="J19:K19"/>
    <mergeCell ref="H18:I18"/>
    <mergeCell ref="H20:I20"/>
    <mergeCell ref="J24:K24"/>
    <mergeCell ref="H25:I25"/>
    <mergeCell ref="J25:K25"/>
    <mergeCell ref="J22:K22"/>
    <mergeCell ref="J5:K5"/>
    <mergeCell ref="J12:K12"/>
    <mergeCell ref="J13:K13"/>
    <mergeCell ref="J15:K15"/>
    <mergeCell ref="J11:K11"/>
    <mergeCell ref="H14:I14"/>
    <mergeCell ref="J14:K14"/>
    <mergeCell ref="H12:I12"/>
    <mergeCell ref="J6:K6"/>
    <mergeCell ref="J7:K7"/>
    <mergeCell ref="J10:K10"/>
    <mergeCell ref="J8:K8"/>
    <mergeCell ref="H8:I8"/>
    <mergeCell ref="J9:K9"/>
    <mergeCell ref="A38:B38"/>
    <mergeCell ref="C13:D13"/>
    <mergeCell ref="C15:D15"/>
    <mergeCell ref="C34:D34"/>
    <mergeCell ref="A36:B36"/>
    <mergeCell ref="C38:D38"/>
    <mergeCell ref="C35:D35"/>
    <mergeCell ref="C36:D36"/>
    <mergeCell ref="C37:D37"/>
    <mergeCell ref="C31:D31"/>
    <mergeCell ref="A17:B17"/>
    <mergeCell ref="C17:D17"/>
    <mergeCell ref="C16:D16"/>
    <mergeCell ref="A15:B15"/>
    <mergeCell ref="A14:B14"/>
    <mergeCell ref="A21:B21"/>
    <mergeCell ref="C21:D21"/>
    <mergeCell ref="A20:B20"/>
    <mergeCell ref="A19:B19"/>
    <mergeCell ref="C19:D19"/>
    <mergeCell ref="C18:D18"/>
    <mergeCell ref="A25:B25"/>
    <mergeCell ref="C25:D25"/>
    <mergeCell ref="A24:B24"/>
    <mergeCell ref="A3:G3"/>
    <mergeCell ref="H3:N3"/>
    <mergeCell ref="A4:B4"/>
    <mergeCell ref="C4:D4"/>
    <mergeCell ref="H4:I4"/>
    <mergeCell ref="J4:K4"/>
    <mergeCell ref="A16:B16"/>
    <mergeCell ref="A18:B18"/>
    <mergeCell ref="A26:B26"/>
    <mergeCell ref="C9:D9"/>
    <mergeCell ref="C11:D11"/>
    <mergeCell ref="C14:D14"/>
    <mergeCell ref="C20:D20"/>
    <mergeCell ref="C22:D22"/>
    <mergeCell ref="C24:D24"/>
    <mergeCell ref="C26:D26"/>
    <mergeCell ref="H5:I5"/>
    <mergeCell ref="H6:I6"/>
    <mergeCell ref="H7:I7"/>
    <mergeCell ref="H10:I10"/>
    <mergeCell ref="H9:I9"/>
    <mergeCell ref="H11:I11"/>
    <mergeCell ref="H13:I13"/>
    <mergeCell ref="H15:I15"/>
    <mergeCell ref="A5:B5"/>
    <mergeCell ref="A6:B6"/>
    <mergeCell ref="A7:B7"/>
    <mergeCell ref="A8:B8"/>
    <mergeCell ref="C5:D5"/>
    <mergeCell ref="C6:D6"/>
    <mergeCell ref="C7:D7"/>
    <mergeCell ref="C8:D8"/>
    <mergeCell ref="A13:B13"/>
    <mergeCell ref="A10:B10"/>
    <mergeCell ref="A11:B11"/>
    <mergeCell ref="C10:D10"/>
    <mergeCell ref="A12:B12"/>
    <mergeCell ref="A9:B9"/>
    <mergeCell ref="C12:D12"/>
    <mergeCell ref="A23:B23"/>
    <mergeCell ref="C23:D23"/>
    <mergeCell ref="H23:I23"/>
    <mergeCell ref="J23:K23"/>
    <mergeCell ref="A22:B22"/>
    <mergeCell ref="H22:I22"/>
    <mergeCell ref="H24:I24"/>
    <mergeCell ref="J28:K28"/>
    <mergeCell ref="A32:B32"/>
    <mergeCell ref="J29:K29"/>
    <mergeCell ref="J30:K30"/>
    <mergeCell ref="J31:K31"/>
    <mergeCell ref="J32:K32"/>
    <mergeCell ref="H26:I26"/>
    <mergeCell ref="J26:K26"/>
    <mergeCell ref="A27:B27"/>
    <mergeCell ref="C27:D27"/>
    <mergeCell ref="H27:I27"/>
    <mergeCell ref="J27:K27"/>
    <mergeCell ref="A31:B31"/>
    <mergeCell ref="C33:D33"/>
    <mergeCell ref="C28:D28"/>
    <mergeCell ref="C32:D32"/>
    <mergeCell ref="H33:I33"/>
    <mergeCell ref="H32:I32"/>
    <mergeCell ref="H29:I29"/>
    <mergeCell ref="H30:I30"/>
    <mergeCell ref="H31:I31"/>
    <mergeCell ref="J33:K33"/>
    <mergeCell ref="A35:B35"/>
    <mergeCell ref="A37:B37"/>
    <mergeCell ref="A34:B34"/>
    <mergeCell ref="H28:I28"/>
    <mergeCell ref="A29:B29"/>
    <mergeCell ref="A30:B30"/>
    <mergeCell ref="A28:B28"/>
    <mergeCell ref="H36:I36"/>
    <mergeCell ref="H37:I37"/>
    <mergeCell ref="H35:I35"/>
    <mergeCell ref="A33:B33"/>
  </mergeCells>
  <phoneticPr fontId="2"/>
  <pageMargins left="0.78740157480314965" right="0.78740157480314965" top="0.98425196850393704" bottom="0.59055118110236227" header="0.51181102362204722" footer="0.51181102362204722"/>
  <pageSetup paperSize="9" scale="93" fitToHeight="12" orientation="landscape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view="pageBreakPreview" topLeftCell="A2" zoomScaleNormal="100" zoomScaleSheetLayoutView="100" workbookViewId="0">
      <selection activeCell="G42" sqref="G42"/>
    </sheetView>
  </sheetViews>
  <sheetFormatPr defaultRowHeight="13.5" x14ac:dyDescent="0.15"/>
  <cols>
    <col min="1" max="1" width="6.875" style="20" customWidth="1"/>
    <col min="2" max="2" width="4.625" style="20" customWidth="1"/>
    <col min="3" max="3" width="8.125" style="20" customWidth="1"/>
    <col min="4" max="4" width="5.125" style="20" customWidth="1"/>
    <col min="5" max="5" width="20.625" style="25" customWidth="1"/>
    <col min="6" max="6" width="10.625" style="20" customWidth="1"/>
    <col min="7" max="7" width="12.375" style="20" customWidth="1"/>
    <col min="8" max="8" width="6.875" style="20" customWidth="1"/>
    <col min="9" max="9" width="4.625" style="20" customWidth="1"/>
    <col min="10" max="10" width="9" style="20"/>
    <col min="11" max="11" width="4.625" style="20" customWidth="1"/>
    <col min="12" max="12" width="20.625" style="25" customWidth="1"/>
    <col min="13" max="13" width="10.625" style="20" customWidth="1"/>
    <col min="14" max="14" width="12.375" style="20" customWidth="1"/>
    <col min="15" max="16384" width="9" style="20"/>
  </cols>
  <sheetData>
    <row r="1" spans="1:14" x14ac:dyDescent="0.15">
      <c r="A1" s="20" t="s">
        <v>0</v>
      </c>
    </row>
    <row r="2" spans="1:14" ht="14.25" thickBot="1" x14ac:dyDescent="0.2">
      <c r="A2" s="20" t="s">
        <v>1</v>
      </c>
    </row>
    <row r="3" spans="1:14" ht="13.5" customHeight="1" thickBot="1" x14ac:dyDescent="0.2">
      <c r="A3" s="229" t="s">
        <v>2</v>
      </c>
      <c r="B3" s="230"/>
      <c r="C3" s="230"/>
      <c r="D3" s="230"/>
      <c r="E3" s="230"/>
      <c r="F3" s="230"/>
      <c r="G3" s="231"/>
      <c r="H3" s="229" t="s">
        <v>3</v>
      </c>
      <c r="I3" s="230"/>
      <c r="J3" s="230"/>
      <c r="K3" s="230"/>
      <c r="L3" s="230"/>
      <c r="M3" s="230"/>
      <c r="N3" s="231"/>
    </row>
    <row r="4" spans="1:14" ht="32.25" customHeight="1" thickBot="1" x14ac:dyDescent="0.2">
      <c r="A4" s="232" t="s">
        <v>4</v>
      </c>
      <c r="B4" s="233"/>
      <c r="C4" s="234" t="s">
        <v>5</v>
      </c>
      <c r="D4" s="235"/>
      <c r="E4" s="22" t="s">
        <v>6</v>
      </c>
      <c r="F4" s="22" t="s">
        <v>7</v>
      </c>
      <c r="G4" s="1" t="s">
        <v>8</v>
      </c>
      <c r="H4" s="232" t="s">
        <v>4</v>
      </c>
      <c r="I4" s="233"/>
      <c r="J4" s="234" t="s">
        <v>5</v>
      </c>
      <c r="K4" s="235"/>
      <c r="L4" s="22" t="s">
        <v>6</v>
      </c>
      <c r="M4" s="22" t="s">
        <v>7</v>
      </c>
      <c r="N4" s="1" t="s">
        <v>8</v>
      </c>
    </row>
    <row r="5" spans="1:14" x14ac:dyDescent="0.15">
      <c r="A5" s="240" t="s">
        <v>77</v>
      </c>
      <c r="B5" s="228"/>
      <c r="C5" s="227" t="s">
        <v>83</v>
      </c>
      <c r="D5" s="228"/>
      <c r="E5" s="19" t="s">
        <v>29</v>
      </c>
      <c r="F5" s="5" t="s">
        <v>9</v>
      </c>
      <c r="G5" s="8" t="s">
        <v>12</v>
      </c>
      <c r="H5" s="240" t="s">
        <v>77</v>
      </c>
      <c r="I5" s="228"/>
      <c r="J5" s="227" t="s">
        <v>83</v>
      </c>
      <c r="K5" s="228"/>
      <c r="L5" s="19" t="s">
        <v>29</v>
      </c>
      <c r="M5" s="5" t="s">
        <v>9</v>
      </c>
      <c r="N5" s="9" t="s">
        <v>12</v>
      </c>
    </row>
    <row r="6" spans="1:14" x14ac:dyDescent="0.15">
      <c r="A6" s="223" t="s">
        <v>78</v>
      </c>
      <c r="B6" s="222"/>
      <c r="C6" s="224" t="s">
        <v>82</v>
      </c>
      <c r="D6" s="225"/>
      <c r="E6" s="17" t="s">
        <v>29</v>
      </c>
      <c r="F6" s="2" t="s">
        <v>9</v>
      </c>
      <c r="G6" s="4" t="s">
        <v>22</v>
      </c>
      <c r="H6" s="253" t="s">
        <v>13</v>
      </c>
      <c r="I6" s="252"/>
      <c r="J6" s="251" t="s">
        <v>13</v>
      </c>
      <c r="K6" s="252"/>
      <c r="L6" s="17" t="s">
        <v>13</v>
      </c>
      <c r="M6" s="2" t="s">
        <v>13</v>
      </c>
      <c r="N6" s="6" t="s">
        <v>13</v>
      </c>
    </row>
    <row r="7" spans="1:14" s="13" customFormat="1" x14ac:dyDescent="0.15">
      <c r="A7" s="223" t="s">
        <v>79</v>
      </c>
      <c r="B7" s="222"/>
      <c r="C7" s="224" t="s">
        <v>81</v>
      </c>
      <c r="D7" s="225"/>
      <c r="E7" s="17" t="s">
        <v>29</v>
      </c>
      <c r="F7" s="2" t="s">
        <v>9</v>
      </c>
      <c r="G7" s="4" t="s">
        <v>22</v>
      </c>
      <c r="H7" s="223" t="s">
        <v>79</v>
      </c>
      <c r="I7" s="222"/>
      <c r="J7" s="224" t="s">
        <v>81</v>
      </c>
      <c r="K7" s="225"/>
      <c r="L7" s="17" t="s">
        <v>29</v>
      </c>
      <c r="M7" s="2" t="s">
        <v>9</v>
      </c>
      <c r="N7" s="4" t="s">
        <v>22</v>
      </c>
    </row>
    <row r="8" spans="1:14" s="13" customFormat="1" x14ac:dyDescent="0.15">
      <c r="A8" s="223" t="s">
        <v>80</v>
      </c>
      <c r="B8" s="222"/>
      <c r="C8" s="224" t="s">
        <v>84</v>
      </c>
      <c r="D8" s="225"/>
      <c r="E8" s="17" t="s">
        <v>29</v>
      </c>
      <c r="F8" s="2" t="s">
        <v>9</v>
      </c>
      <c r="G8" s="4" t="s">
        <v>22</v>
      </c>
      <c r="H8" s="223" t="s">
        <v>80</v>
      </c>
      <c r="I8" s="222"/>
      <c r="J8" s="224" t="s">
        <v>84</v>
      </c>
      <c r="K8" s="225"/>
      <c r="L8" s="17" t="s">
        <v>29</v>
      </c>
      <c r="M8" s="2" t="s">
        <v>9</v>
      </c>
      <c r="N8" s="4" t="s">
        <v>22</v>
      </c>
    </row>
    <row r="9" spans="1:14" s="13" customFormat="1" x14ac:dyDescent="0.15">
      <c r="A9" s="223" t="s">
        <v>85</v>
      </c>
      <c r="B9" s="222"/>
      <c r="C9" s="221" t="s">
        <v>87</v>
      </c>
      <c r="D9" s="222"/>
      <c r="E9" s="17" t="s">
        <v>29</v>
      </c>
      <c r="F9" s="2" t="s">
        <v>9</v>
      </c>
      <c r="G9" s="3" t="s">
        <v>55</v>
      </c>
      <c r="H9" s="223" t="s">
        <v>85</v>
      </c>
      <c r="I9" s="222"/>
      <c r="J9" s="221" t="s">
        <v>87</v>
      </c>
      <c r="K9" s="222"/>
      <c r="L9" s="17" t="s">
        <v>29</v>
      </c>
      <c r="M9" s="2" t="s">
        <v>9</v>
      </c>
      <c r="N9" s="4" t="s">
        <v>55</v>
      </c>
    </row>
    <row r="10" spans="1:14" x14ac:dyDescent="0.15">
      <c r="A10" s="223" t="s">
        <v>86</v>
      </c>
      <c r="B10" s="222"/>
      <c r="C10" s="221" t="s">
        <v>88</v>
      </c>
      <c r="D10" s="222"/>
      <c r="E10" s="17" t="s">
        <v>29</v>
      </c>
      <c r="F10" s="2" t="s">
        <v>9</v>
      </c>
      <c r="G10" s="3" t="s">
        <v>55</v>
      </c>
      <c r="H10" s="223" t="s">
        <v>86</v>
      </c>
      <c r="I10" s="222"/>
      <c r="J10" s="221" t="s">
        <v>88</v>
      </c>
      <c r="K10" s="222"/>
      <c r="L10" s="17" t="s">
        <v>29</v>
      </c>
      <c r="M10" s="2" t="s">
        <v>9</v>
      </c>
      <c r="N10" s="4" t="s">
        <v>55</v>
      </c>
    </row>
    <row r="11" spans="1:14" x14ac:dyDescent="0.15">
      <c r="A11" s="223" t="s">
        <v>89</v>
      </c>
      <c r="B11" s="222"/>
      <c r="C11" s="221" t="s">
        <v>99</v>
      </c>
      <c r="D11" s="222"/>
      <c r="E11" s="17" t="s">
        <v>29</v>
      </c>
      <c r="F11" s="2" t="s">
        <v>9</v>
      </c>
      <c r="G11" s="3" t="s">
        <v>55</v>
      </c>
      <c r="H11" s="223" t="s">
        <v>89</v>
      </c>
      <c r="I11" s="222"/>
      <c r="J11" s="221" t="s">
        <v>99</v>
      </c>
      <c r="K11" s="222"/>
      <c r="L11" s="17" t="s">
        <v>29</v>
      </c>
      <c r="M11" s="2" t="s">
        <v>9</v>
      </c>
      <c r="N11" s="4" t="s">
        <v>55</v>
      </c>
    </row>
    <row r="12" spans="1:14" x14ac:dyDescent="0.15">
      <c r="A12" s="223" t="s">
        <v>90</v>
      </c>
      <c r="B12" s="222"/>
      <c r="C12" s="221" t="s">
        <v>100</v>
      </c>
      <c r="D12" s="222"/>
      <c r="E12" s="17" t="s">
        <v>29</v>
      </c>
      <c r="F12" s="2" t="s">
        <v>9</v>
      </c>
      <c r="G12" s="3" t="s">
        <v>55</v>
      </c>
      <c r="H12" s="223" t="s">
        <v>90</v>
      </c>
      <c r="I12" s="222"/>
      <c r="J12" s="221" t="s">
        <v>100</v>
      </c>
      <c r="K12" s="222"/>
      <c r="L12" s="17" t="s">
        <v>29</v>
      </c>
      <c r="M12" s="2" t="s">
        <v>9</v>
      </c>
      <c r="N12" s="4" t="s">
        <v>55</v>
      </c>
    </row>
    <row r="13" spans="1:14" x14ac:dyDescent="0.15">
      <c r="A13" s="223" t="s">
        <v>91</v>
      </c>
      <c r="B13" s="222"/>
      <c r="C13" s="221" t="s">
        <v>101</v>
      </c>
      <c r="D13" s="222"/>
      <c r="E13" s="17" t="s">
        <v>29</v>
      </c>
      <c r="F13" s="2" t="s">
        <v>9</v>
      </c>
      <c r="G13" s="3" t="s">
        <v>55</v>
      </c>
      <c r="H13" s="223" t="s">
        <v>91</v>
      </c>
      <c r="I13" s="222"/>
      <c r="J13" s="221" t="s">
        <v>101</v>
      </c>
      <c r="K13" s="222"/>
      <c r="L13" s="17" t="s">
        <v>29</v>
      </c>
      <c r="M13" s="2" t="s">
        <v>9</v>
      </c>
      <c r="N13" s="4" t="s">
        <v>55</v>
      </c>
    </row>
    <row r="14" spans="1:14" s="13" customFormat="1" x14ac:dyDescent="0.15">
      <c r="A14" s="223" t="s">
        <v>92</v>
      </c>
      <c r="B14" s="222"/>
      <c r="C14" s="221" t="s">
        <v>102</v>
      </c>
      <c r="D14" s="222"/>
      <c r="E14" s="17" t="s">
        <v>29</v>
      </c>
      <c r="F14" s="2" t="s">
        <v>9</v>
      </c>
      <c r="G14" s="3" t="s">
        <v>55</v>
      </c>
      <c r="H14" s="223" t="s">
        <v>92</v>
      </c>
      <c r="I14" s="222"/>
      <c r="J14" s="221" t="s">
        <v>102</v>
      </c>
      <c r="K14" s="222"/>
      <c r="L14" s="17" t="s">
        <v>29</v>
      </c>
      <c r="M14" s="2" t="s">
        <v>9</v>
      </c>
      <c r="N14" s="4" t="s">
        <v>55</v>
      </c>
    </row>
    <row r="15" spans="1:14" x14ac:dyDescent="0.15">
      <c r="A15" s="223" t="s">
        <v>93</v>
      </c>
      <c r="B15" s="222"/>
      <c r="C15" s="221" t="s">
        <v>103</v>
      </c>
      <c r="D15" s="222"/>
      <c r="E15" s="17" t="s">
        <v>29</v>
      </c>
      <c r="F15" s="2" t="s">
        <v>9</v>
      </c>
      <c r="G15" s="3" t="s">
        <v>55</v>
      </c>
      <c r="H15" s="223" t="s">
        <v>93</v>
      </c>
      <c r="I15" s="222"/>
      <c r="J15" s="221" t="s">
        <v>103</v>
      </c>
      <c r="K15" s="222"/>
      <c r="L15" s="17" t="s">
        <v>29</v>
      </c>
      <c r="M15" s="2" t="s">
        <v>9</v>
      </c>
      <c r="N15" s="4" t="s">
        <v>55</v>
      </c>
    </row>
    <row r="16" spans="1:14" x14ac:dyDescent="0.15">
      <c r="A16" s="223" t="s">
        <v>94</v>
      </c>
      <c r="B16" s="222"/>
      <c r="C16" s="221" t="s">
        <v>104</v>
      </c>
      <c r="D16" s="222"/>
      <c r="E16" s="17" t="s">
        <v>29</v>
      </c>
      <c r="F16" s="2" t="s">
        <v>9</v>
      </c>
      <c r="G16" s="3" t="s">
        <v>55</v>
      </c>
      <c r="H16" s="223" t="s">
        <v>94</v>
      </c>
      <c r="I16" s="222"/>
      <c r="J16" s="221" t="s">
        <v>104</v>
      </c>
      <c r="K16" s="222"/>
      <c r="L16" s="17" t="s">
        <v>29</v>
      </c>
      <c r="M16" s="2" t="s">
        <v>9</v>
      </c>
      <c r="N16" s="4" t="s">
        <v>55</v>
      </c>
    </row>
    <row r="17" spans="1:14" x14ac:dyDescent="0.15">
      <c r="A17" s="223" t="s">
        <v>95</v>
      </c>
      <c r="B17" s="222"/>
      <c r="C17" s="221" t="s">
        <v>105</v>
      </c>
      <c r="D17" s="222"/>
      <c r="E17" s="17" t="s">
        <v>29</v>
      </c>
      <c r="F17" s="2" t="s">
        <v>9</v>
      </c>
      <c r="G17" s="3" t="s">
        <v>55</v>
      </c>
      <c r="H17" s="223" t="s">
        <v>95</v>
      </c>
      <c r="I17" s="222"/>
      <c r="J17" s="221" t="s">
        <v>105</v>
      </c>
      <c r="K17" s="222"/>
      <c r="L17" s="17" t="s">
        <v>29</v>
      </c>
      <c r="M17" s="2" t="s">
        <v>9</v>
      </c>
      <c r="N17" s="4" t="s">
        <v>55</v>
      </c>
    </row>
    <row r="18" spans="1:14" x14ac:dyDescent="0.15">
      <c r="A18" s="223" t="s">
        <v>96</v>
      </c>
      <c r="B18" s="222"/>
      <c r="C18" s="221" t="s">
        <v>106</v>
      </c>
      <c r="D18" s="222"/>
      <c r="E18" s="17" t="s">
        <v>29</v>
      </c>
      <c r="F18" s="2" t="s">
        <v>9</v>
      </c>
      <c r="G18" s="3" t="s">
        <v>55</v>
      </c>
      <c r="H18" s="223" t="s">
        <v>96</v>
      </c>
      <c r="I18" s="222"/>
      <c r="J18" s="221" t="s">
        <v>106</v>
      </c>
      <c r="K18" s="222"/>
      <c r="L18" s="17" t="s">
        <v>29</v>
      </c>
      <c r="M18" s="2" t="s">
        <v>9</v>
      </c>
      <c r="N18" s="4" t="s">
        <v>55</v>
      </c>
    </row>
    <row r="19" spans="1:14" x14ac:dyDescent="0.15">
      <c r="A19" s="223" t="s">
        <v>97</v>
      </c>
      <c r="B19" s="222"/>
      <c r="C19" s="221" t="s">
        <v>107</v>
      </c>
      <c r="D19" s="222"/>
      <c r="E19" s="17" t="s">
        <v>29</v>
      </c>
      <c r="F19" s="2" t="s">
        <v>9</v>
      </c>
      <c r="G19" s="3" t="s">
        <v>55</v>
      </c>
      <c r="H19" s="223" t="s">
        <v>97</v>
      </c>
      <c r="I19" s="222"/>
      <c r="J19" s="221" t="s">
        <v>107</v>
      </c>
      <c r="K19" s="222"/>
      <c r="L19" s="17" t="s">
        <v>29</v>
      </c>
      <c r="M19" s="2" t="s">
        <v>9</v>
      </c>
      <c r="N19" s="4" t="s">
        <v>55</v>
      </c>
    </row>
    <row r="20" spans="1:14" x14ac:dyDescent="0.15">
      <c r="A20" s="223" t="s">
        <v>98</v>
      </c>
      <c r="B20" s="222"/>
      <c r="C20" s="221" t="s">
        <v>108</v>
      </c>
      <c r="D20" s="222"/>
      <c r="E20" s="17" t="s">
        <v>29</v>
      </c>
      <c r="F20" s="2" t="s">
        <v>9</v>
      </c>
      <c r="G20" s="3" t="s">
        <v>55</v>
      </c>
      <c r="H20" s="223" t="s">
        <v>98</v>
      </c>
      <c r="I20" s="222"/>
      <c r="J20" s="221" t="s">
        <v>108</v>
      </c>
      <c r="K20" s="222"/>
      <c r="L20" s="17" t="s">
        <v>29</v>
      </c>
      <c r="M20" s="2" t="s">
        <v>9</v>
      </c>
      <c r="N20" s="4" t="s">
        <v>55</v>
      </c>
    </row>
    <row r="21" spans="1:14" x14ac:dyDescent="0.15">
      <c r="A21" s="223" t="s">
        <v>109</v>
      </c>
      <c r="B21" s="222"/>
      <c r="C21" s="221" t="s">
        <v>110</v>
      </c>
      <c r="D21" s="222"/>
      <c r="E21" s="17" t="s">
        <v>29</v>
      </c>
      <c r="F21" s="2" t="s">
        <v>9</v>
      </c>
      <c r="G21" s="3" t="s">
        <v>55</v>
      </c>
      <c r="H21" s="223" t="s">
        <v>109</v>
      </c>
      <c r="I21" s="222"/>
      <c r="J21" s="221" t="s">
        <v>110</v>
      </c>
      <c r="K21" s="222"/>
      <c r="L21" s="17" t="s">
        <v>29</v>
      </c>
      <c r="M21" s="2" t="s">
        <v>9</v>
      </c>
      <c r="N21" s="4" t="s">
        <v>55</v>
      </c>
    </row>
    <row r="22" spans="1:14" x14ac:dyDescent="0.15">
      <c r="A22" s="223"/>
      <c r="B22" s="222"/>
      <c r="C22" s="221"/>
      <c r="D22" s="222"/>
      <c r="E22" s="17"/>
      <c r="F22" s="2"/>
      <c r="G22" s="3"/>
      <c r="H22" s="223"/>
      <c r="I22" s="222"/>
      <c r="J22" s="221"/>
      <c r="K22" s="222"/>
      <c r="L22" s="17"/>
      <c r="M22" s="2"/>
      <c r="N22" s="4"/>
    </row>
    <row r="23" spans="1:14" x14ac:dyDescent="0.15">
      <c r="A23" s="223"/>
      <c r="B23" s="222"/>
      <c r="C23" s="221"/>
      <c r="D23" s="222"/>
      <c r="E23" s="17"/>
      <c r="F23" s="2"/>
      <c r="G23" s="3"/>
      <c r="H23" s="223"/>
      <c r="I23" s="222"/>
      <c r="J23" s="221"/>
      <c r="K23" s="222"/>
      <c r="L23" s="17"/>
      <c r="M23" s="2"/>
      <c r="N23" s="4"/>
    </row>
    <row r="24" spans="1:14" x14ac:dyDescent="0.15">
      <c r="A24" s="223"/>
      <c r="B24" s="222"/>
      <c r="C24" s="221"/>
      <c r="D24" s="222"/>
      <c r="E24" s="17"/>
      <c r="F24" s="2"/>
      <c r="G24" s="3"/>
      <c r="H24" s="223"/>
      <c r="I24" s="222"/>
      <c r="J24" s="221"/>
      <c r="K24" s="222"/>
      <c r="L24" s="17"/>
      <c r="M24" s="2"/>
      <c r="N24" s="4"/>
    </row>
    <row r="25" spans="1:14" x14ac:dyDescent="0.15">
      <c r="A25" s="223"/>
      <c r="B25" s="222"/>
      <c r="C25" s="221"/>
      <c r="D25" s="222"/>
      <c r="E25" s="17"/>
      <c r="F25" s="2"/>
      <c r="G25" s="3"/>
      <c r="H25" s="223"/>
      <c r="I25" s="222"/>
      <c r="J25" s="221"/>
      <c r="K25" s="222"/>
      <c r="L25" s="17"/>
      <c r="M25" s="2"/>
      <c r="N25" s="4"/>
    </row>
    <row r="26" spans="1:14" x14ac:dyDescent="0.15">
      <c r="A26" s="223"/>
      <c r="B26" s="222"/>
      <c r="C26" s="221"/>
      <c r="D26" s="222"/>
      <c r="E26" s="17"/>
      <c r="F26" s="2"/>
      <c r="G26" s="3"/>
      <c r="H26" s="223"/>
      <c r="I26" s="222"/>
      <c r="J26" s="221"/>
      <c r="K26" s="222"/>
      <c r="L26" s="17"/>
      <c r="M26" s="2"/>
      <c r="N26" s="4"/>
    </row>
    <row r="27" spans="1:14" x14ac:dyDescent="0.15">
      <c r="A27" s="223"/>
      <c r="B27" s="222"/>
      <c r="C27" s="221"/>
      <c r="D27" s="222"/>
      <c r="E27" s="17"/>
      <c r="F27" s="2"/>
      <c r="G27" s="3"/>
      <c r="H27" s="223"/>
      <c r="I27" s="222"/>
      <c r="J27" s="221"/>
      <c r="K27" s="222"/>
      <c r="L27" s="17"/>
      <c r="M27" s="2"/>
      <c r="N27" s="4"/>
    </row>
    <row r="28" spans="1:14" x14ac:dyDescent="0.15">
      <c r="A28" s="223"/>
      <c r="B28" s="222"/>
      <c r="C28" s="221"/>
      <c r="D28" s="222"/>
      <c r="E28" s="17"/>
      <c r="F28" s="2"/>
      <c r="G28" s="3"/>
      <c r="H28" s="223"/>
      <c r="I28" s="222"/>
      <c r="J28" s="221"/>
      <c r="K28" s="222"/>
      <c r="L28" s="17"/>
      <c r="M28" s="2"/>
      <c r="N28" s="4"/>
    </row>
    <row r="29" spans="1:14" x14ac:dyDescent="0.15">
      <c r="A29" s="223"/>
      <c r="B29" s="222"/>
      <c r="C29" s="221"/>
      <c r="D29" s="222"/>
      <c r="E29" s="17"/>
      <c r="F29" s="2"/>
      <c r="G29" s="3"/>
      <c r="H29" s="223"/>
      <c r="I29" s="222"/>
      <c r="J29" s="221"/>
      <c r="K29" s="222"/>
      <c r="L29" s="17"/>
      <c r="M29" s="2"/>
      <c r="N29" s="4"/>
    </row>
    <row r="30" spans="1:14" x14ac:dyDescent="0.15">
      <c r="A30" s="223"/>
      <c r="B30" s="222"/>
      <c r="C30" s="221"/>
      <c r="D30" s="222"/>
      <c r="E30" s="17"/>
      <c r="F30" s="2"/>
      <c r="G30" s="3"/>
      <c r="H30" s="223"/>
      <c r="I30" s="222"/>
      <c r="J30" s="221"/>
      <c r="K30" s="222"/>
      <c r="L30" s="17"/>
      <c r="M30" s="2"/>
      <c r="N30" s="4"/>
    </row>
    <row r="31" spans="1:14" x14ac:dyDescent="0.15">
      <c r="A31" s="223"/>
      <c r="B31" s="222"/>
      <c r="C31" s="221"/>
      <c r="D31" s="222"/>
      <c r="E31" s="17"/>
      <c r="F31" s="2"/>
      <c r="G31" s="3"/>
      <c r="H31" s="223"/>
      <c r="I31" s="222"/>
      <c r="J31" s="221"/>
      <c r="K31" s="222"/>
      <c r="L31" s="17"/>
      <c r="M31" s="2"/>
      <c r="N31" s="4"/>
    </row>
    <row r="32" spans="1:14" x14ac:dyDescent="0.15">
      <c r="A32" s="223"/>
      <c r="B32" s="222"/>
      <c r="C32" s="221"/>
      <c r="D32" s="222"/>
      <c r="E32" s="17"/>
      <c r="F32" s="2"/>
      <c r="G32" s="3"/>
      <c r="H32" s="223"/>
      <c r="I32" s="222"/>
      <c r="J32" s="221"/>
      <c r="K32" s="222"/>
      <c r="L32" s="17"/>
      <c r="M32" s="2"/>
      <c r="N32" s="4"/>
    </row>
    <row r="33" spans="1:14" x14ac:dyDescent="0.15">
      <c r="A33" s="223"/>
      <c r="B33" s="222"/>
      <c r="C33" s="221"/>
      <c r="D33" s="222"/>
      <c r="E33" s="17"/>
      <c r="F33" s="2"/>
      <c r="G33" s="3"/>
      <c r="H33" s="223"/>
      <c r="I33" s="222"/>
      <c r="J33" s="221"/>
      <c r="K33" s="222"/>
      <c r="L33" s="17"/>
      <c r="M33" s="2"/>
      <c r="N33" s="4"/>
    </row>
    <row r="34" spans="1:14" x14ac:dyDescent="0.15">
      <c r="A34" s="223"/>
      <c r="B34" s="222"/>
      <c r="C34" s="221"/>
      <c r="D34" s="222"/>
      <c r="E34" s="17"/>
      <c r="F34" s="2"/>
      <c r="G34" s="3"/>
      <c r="H34" s="223"/>
      <c r="I34" s="222"/>
      <c r="J34" s="221"/>
      <c r="K34" s="222"/>
      <c r="L34" s="17"/>
      <c r="M34" s="2"/>
      <c r="N34" s="4"/>
    </row>
    <row r="35" spans="1:14" x14ac:dyDescent="0.15">
      <c r="A35" s="223"/>
      <c r="B35" s="222"/>
      <c r="C35" s="221"/>
      <c r="D35" s="222"/>
      <c r="E35" s="17"/>
      <c r="F35" s="2"/>
      <c r="G35" s="3"/>
      <c r="H35" s="223"/>
      <c r="I35" s="222"/>
      <c r="J35" s="221"/>
      <c r="K35" s="222"/>
      <c r="L35" s="17"/>
      <c r="M35" s="2"/>
      <c r="N35" s="4"/>
    </row>
    <row r="36" spans="1:14" x14ac:dyDescent="0.15">
      <c r="A36" s="223"/>
      <c r="B36" s="222"/>
      <c r="C36" s="221"/>
      <c r="D36" s="222"/>
      <c r="E36" s="17"/>
      <c r="F36" s="2"/>
      <c r="G36" s="3"/>
      <c r="H36" s="223"/>
      <c r="I36" s="222"/>
      <c r="J36" s="221"/>
      <c r="K36" s="222"/>
      <c r="L36" s="17"/>
      <c r="M36" s="2"/>
      <c r="N36" s="4"/>
    </row>
    <row r="37" spans="1:14" ht="14.25" thickBot="1" x14ac:dyDescent="0.2">
      <c r="A37" s="244"/>
      <c r="B37" s="243"/>
      <c r="C37" s="242"/>
      <c r="D37" s="243"/>
      <c r="E37" s="18"/>
      <c r="F37" s="10"/>
      <c r="G37" s="11"/>
      <c r="H37" s="244"/>
      <c r="I37" s="243"/>
      <c r="J37" s="242"/>
      <c r="K37" s="243"/>
      <c r="L37" s="18"/>
      <c r="M37" s="10"/>
      <c r="N37" s="12"/>
    </row>
    <row r="38" spans="1:14" x14ac:dyDescent="0.15">
      <c r="A38" s="250"/>
      <c r="B38" s="250"/>
      <c r="C38" s="250"/>
      <c r="D38" s="250"/>
    </row>
    <row r="39" spans="1:14" x14ac:dyDescent="0.15">
      <c r="A39" s="25"/>
      <c r="B39" s="25"/>
      <c r="C39" s="25"/>
      <c r="D39" s="25"/>
      <c r="G39" s="14" t="s">
        <v>10</v>
      </c>
      <c r="H39" s="249" t="s">
        <v>70</v>
      </c>
      <c r="I39" s="249"/>
      <c r="J39" s="249" t="s">
        <v>18</v>
      </c>
      <c r="K39" s="249"/>
    </row>
    <row r="40" spans="1:14" x14ac:dyDescent="0.15">
      <c r="A40" s="25"/>
      <c r="B40" s="25"/>
      <c r="C40" s="25"/>
      <c r="D40" s="25"/>
      <c r="G40" s="14" t="s">
        <v>11</v>
      </c>
      <c r="H40" s="249" t="s">
        <v>70</v>
      </c>
      <c r="I40" s="249"/>
      <c r="J40" s="249" t="s">
        <v>20</v>
      </c>
      <c r="K40" s="249"/>
    </row>
  </sheetData>
  <mergeCells count="144">
    <mergeCell ref="A35:B35"/>
    <mergeCell ref="A37:B37"/>
    <mergeCell ref="A34:B34"/>
    <mergeCell ref="H28:I28"/>
    <mergeCell ref="A29:B29"/>
    <mergeCell ref="A30:B30"/>
    <mergeCell ref="A28:B28"/>
    <mergeCell ref="H36:I36"/>
    <mergeCell ref="H37:I37"/>
    <mergeCell ref="H35:I35"/>
    <mergeCell ref="A32:B32"/>
    <mergeCell ref="A33:B33"/>
    <mergeCell ref="C32:D32"/>
    <mergeCell ref="C24:D24"/>
    <mergeCell ref="A25:B25"/>
    <mergeCell ref="C25:D25"/>
    <mergeCell ref="H25:I25"/>
    <mergeCell ref="J25:K25"/>
    <mergeCell ref="A24:B24"/>
    <mergeCell ref="J28:K28"/>
    <mergeCell ref="C26:D26"/>
    <mergeCell ref="C28:D28"/>
    <mergeCell ref="C29:D29"/>
    <mergeCell ref="C30:D30"/>
    <mergeCell ref="C6:D6"/>
    <mergeCell ref="H8:I8"/>
    <mergeCell ref="H26:I26"/>
    <mergeCell ref="J26:K26"/>
    <mergeCell ref="A27:B27"/>
    <mergeCell ref="C27:D27"/>
    <mergeCell ref="H27:I27"/>
    <mergeCell ref="J27:K27"/>
    <mergeCell ref="A31:B31"/>
    <mergeCell ref="C23:D23"/>
    <mergeCell ref="H23:I23"/>
    <mergeCell ref="A3:G3"/>
    <mergeCell ref="H3:N3"/>
    <mergeCell ref="A4:B4"/>
    <mergeCell ref="C4:D4"/>
    <mergeCell ref="H4:I4"/>
    <mergeCell ref="J4:K4"/>
    <mergeCell ref="A9:B9"/>
    <mergeCell ref="C16:D16"/>
    <mergeCell ref="H16:I16"/>
    <mergeCell ref="C12:D12"/>
    <mergeCell ref="A13:B13"/>
    <mergeCell ref="A15:B15"/>
    <mergeCell ref="A10:B10"/>
    <mergeCell ref="A11:B11"/>
    <mergeCell ref="C10:D10"/>
    <mergeCell ref="A12:B12"/>
    <mergeCell ref="J8:K8"/>
    <mergeCell ref="A5:B5"/>
    <mergeCell ref="A6:B6"/>
    <mergeCell ref="A7:B7"/>
    <mergeCell ref="A8:B8"/>
    <mergeCell ref="C5:D5"/>
    <mergeCell ref="A23:B23"/>
    <mergeCell ref="A22:B22"/>
    <mergeCell ref="C9:D9"/>
    <mergeCell ref="C11:D11"/>
    <mergeCell ref="C33:D33"/>
    <mergeCell ref="C14:D14"/>
    <mergeCell ref="C20:D20"/>
    <mergeCell ref="H5:I5"/>
    <mergeCell ref="H6:I6"/>
    <mergeCell ref="H7:I7"/>
    <mergeCell ref="H10:I10"/>
    <mergeCell ref="H9:I9"/>
    <mergeCell ref="C31:D31"/>
    <mergeCell ref="C7:D7"/>
    <mergeCell ref="C8:D8"/>
    <mergeCell ref="C17:D17"/>
    <mergeCell ref="H17:I17"/>
    <mergeCell ref="C19:D19"/>
    <mergeCell ref="H19:I19"/>
    <mergeCell ref="C18:D18"/>
    <mergeCell ref="H18:I18"/>
    <mergeCell ref="C21:D21"/>
    <mergeCell ref="H21:I21"/>
    <mergeCell ref="C22:D22"/>
    <mergeCell ref="J24:K24"/>
    <mergeCell ref="J10:K10"/>
    <mergeCell ref="A38:B38"/>
    <mergeCell ref="C13:D13"/>
    <mergeCell ref="C15:D15"/>
    <mergeCell ref="C34:D34"/>
    <mergeCell ref="A36:B36"/>
    <mergeCell ref="H11:I11"/>
    <mergeCell ref="H13:I13"/>
    <mergeCell ref="H15:I15"/>
    <mergeCell ref="H33:I33"/>
    <mergeCell ref="H32:I32"/>
    <mergeCell ref="A14:B14"/>
    <mergeCell ref="A16:B16"/>
    <mergeCell ref="A18:B18"/>
    <mergeCell ref="A26:B26"/>
    <mergeCell ref="A19:B19"/>
    <mergeCell ref="C38:D38"/>
    <mergeCell ref="C35:D35"/>
    <mergeCell ref="C36:D36"/>
    <mergeCell ref="C37:D37"/>
    <mergeCell ref="A17:B17"/>
    <mergeCell ref="A21:B21"/>
    <mergeCell ref="A20:B20"/>
    <mergeCell ref="J9:K9"/>
    <mergeCell ref="J32:K32"/>
    <mergeCell ref="J33:K33"/>
    <mergeCell ref="J16:K16"/>
    <mergeCell ref="J20:K20"/>
    <mergeCell ref="H20:I20"/>
    <mergeCell ref="H22:I22"/>
    <mergeCell ref="H24:I24"/>
    <mergeCell ref="J5:K5"/>
    <mergeCell ref="J12:K12"/>
    <mergeCell ref="J13:K13"/>
    <mergeCell ref="J15:K15"/>
    <mergeCell ref="J11:K11"/>
    <mergeCell ref="H14:I14"/>
    <mergeCell ref="J14:K14"/>
    <mergeCell ref="H12:I12"/>
    <mergeCell ref="J6:K6"/>
    <mergeCell ref="J7:K7"/>
    <mergeCell ref="J17:K17"/>
    <mergeCell ref="J18:K18"/>
    <mergeCell ref="J19:K19"/>
    <mergeCell ref="J21:K21"/>
    <mergeCell ref="J22:K22"/>
    <mergeCell ref="J23:K23"/>
    <mergeCell ref="J35:K35"/>
    <mergeCell ref="J40:K40"/>
    <mergeCell ref="J36:K36"/>
    <mergeCell ref="J37:K37"/>
    <mergeCell ref="J39:K39"/>
    <mergeCell ref="H40:I40"/>
    <mergeCell ref="H39:I39"/>
    <mergeCell ref="H34:I34"/>
    <mergeCell ref="H29:I29"/>
    <mergeCell ref="H30:I30"/>
    <mergeCell ref="H31:I31"/>
    <mergeCell ref="J34:K34"/>
    <mergeCell ref="J29:K29"/>
    <mergeCell ref="J30:K30"/>
    <mergeCell ref="J31:K31"/>
  </mergeCells>
  <phoneticPr fontId="2"/>
  <pageMargins left="0.78740157480314965" right="0.78740157480314965" top="0.98425196850393704" bottom="0.59055118110236227" header="0.51181102362204722" footer="0.51181102362204722"/>
  <pageSetup paperSize="9" scale="93" fitToHeight="12" orientation="landscape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view="pageBreakPreview" topLeftCell="A2" zoomScaleNormal="100" zoomScaleSheetLayoutView="100" workbookViewId="0">
      <selection activeCell="G42" sqref="G42"/>
    </sheetView>
  </sheetViews>
  <sheetFormatPr defaultRowHeight="13.5" x14ac:dyDescent="0.15"/>
  <cols>
    <col min="1" max="1" width="6.875" style="20" customWidth="1"/>
    <col min="2" max="2" width="4.625" style="20" customWidth="1"/>
    <col min="3" max="3" width="8.125" style="20" customWidth="1"/>
    <col min="4" max="4" width="5.125" style="20" customWidth="1"/>
    <col min="5" max="5" width="20.625" style="25" customWidth="1"/>
    <col min="6" max="6" width="10.625" style="20" customWidth="1"/>
    <col min="7" max="7" width="12.375" style="20" customWidth="1"/>
    <col min="8" max="8" width="6.875" style="20" customWidth="1"/>
    <col min="9" max="9" width="4.625" style="20" customWidth="1"/>
    <col min="10" max="10" width="9" style="20"/>
    <col min="11" max="11" width="4.625" style="20" customWidth="1"/>
    <col min="12" max="12" width="20.625" style="25" customWidth="1"/>
    <col min="13" max="13" width="10.625" style="20" customWidth="1"/>
    <col min="14" max="14" width="12.375" style="20" customWidth="1"/>
    <col min="15" max="16384" width="9" style="20"/>
  </cols>
  <sheetData>
    <row r="1" spans="1:14" x14ac:dyDescent="0.15">
      <c r="A1" s="20" t="s">
        <v>0</v>
      </c>
    </row>
    <row r="2" spans="1:14" ht="14.25" thickBot="1" x14ac:dyDescent="0.2">
      <c r="A2" s="20" t="s">
        <v>1</v>
      </c>
    </row>
    <row r="3" spans="1:14" ht="13.5" customHeight="1" thickBot="1" x14ac:dyDescent="0.2">
      <c r="A3" s="229" t="s">
        <v>2</v>
      </c>
      <c r="B3" s="230"/>
      <c r="C3" s="230"/>
      <c r="D3" s="230"/>
      <c r="E3" s="230"/>
      <c r="F3" s="230"/>
      <c r="G3" s="231"/>
      <c r="H3" s="229" t="s">
        <v>3</v>
      </c>
      <c r="I3" s="230"/>
      <c r="J3" s="230"/>
      <c r="K3" s="230"/>
      <c r="L3" s="230"/>
      <c r="M3" s="230"/>
      <c r="N3" s="231"/>
    </row>
    <row r="4" spans="1:14" ht="32.25" customHeight="1" thickBot="1" x14ac:dyDescent="0.2">
      <c r="A4" s="232" t="s">
        <v>4</v>
      </c>
      <c r="B4" s="233"/>
      <c r="C4" s="234" t="s">
        <v>5</v>
      </c>
      <c r="D4" s="235"/>
      <c r="E4" s="22" t="s">
        <v>6</v>
      </c>
      <c r="F4" s="22" t="s">
        <v>7</v>
      </c>
      <c r="G4" s="1" t="s">
        <v>8</v>
      </c>
      <c r="H4" s="232" t="s">
        <v>4</v>
      </c>
      <c r="I4" s="233"/>
      <c r="J4" s="234" t="s">
        <v>5</v>
      </c>
      <c r="K4" s="235"/>
      <c r="L4" s="22" t="s">
        <v>6</v>
      </c>
      <c r="M4" s="22" t="s">
        <v>7</v>
      </c>
      <c r="N4" s="1" t="s">
        <v>8</v>
      </c>
    </row>
    <row r="5" spans="1:14" x14ac:dyDescent="0.15">
      <c r="A5" s="240" t="s">
        <v>111</v>
      </c>
      <c r="B5" s="228"/>
      <c r="C5" s="227" t="s">
        <v>136</v>
      </c>
      <c r="D5" s="228"/>
      <c r="E5" s="19" t="s">
        <v>29</v>
      </c>
      <c r="F5" s="5" t="s">
        <v>9</v>
      </c>
      <c r="G5" s="8" t="s">
        <v>12</v>
      </c>
      <c r="H5" s="240" t="s">
        <v>111</v>
      </c>
      <c r="I5" s="228"/>
      <c r="J5" s="227" t="s">
        <v>136</v>
      </c>
      <c r="K5" s="228"/>
      <c r="L5" s="19" t="s">
        <v>29</v>
      </c>
      <c r="M5" s="5" t="s">
        <v>9</v>
      </c>
      <c r="N5" s="9" t="s">
        <v>12</v>
      </c>
    </row>
    <row r="6" spans="1:14" x14ac:dyDescent="0.15">
      <c r="A6" s="223" t="s">
        <v>112</v>
      </c>
      <c r="B6" s="222"/>
      <c r="C6" s="224" t="s">
        <v>137</v>
      </c>
      <c r="D6" s="225"/>
      <c r="E6" s="17" t="s">
        <v>29</v>
      </c>
      <c r="F6" s="2" t="s">
        <v>9</v>
      </c>
      <c r="G6" s="4" t="s">
        <v>22</v>
      </c>
      <c r="H6" s="223" t="s">
        <v>112</v>
      </c>
      <c r="I6" s="222"/>
      <c r="J6" s="224" t="s">
        <v>137</v>
      </c>
      <c r="K6" s="225"/>
      <c r="L6" s="17" t="s">
        <v>29</v>
      </c>
      <c r="M6" s="2" t="s">
        <v>9</v>
      </c>
      <c r="N6" s="4" t="s">
        <v>22</v>
      </c>
    </row>
    <row r="7" spans="1:14" s="13" customFormat="1" x14ac:dyDescent="0.15">
      <c r="A7" s="223" t="s">
        <v>113</v>
      </c>
      <c r="B7" s="222"/>
      <c r="C7" s="224" t="s">
        <v>138</v>
      </c>
      <c r="D7" s="225"/>
      <c r="E7" s="17" t="s">
        <v>29</v>
      </c>
      <c r="F7" s="2" t="s">
        <v>9</v>
      </c>
      <c r="G7" s="4" t="s">
        <v>22</v>
      </c>
      <c r="H7" s="223" t="s">
        <v>113</v>
      </c>
      <c r="I7" s="222"/>
      <c r="J7" s="224" t="s">
        <v>138</v>
      </c>
      <c r="K7" s="225"/>
      <c r="L7" s="17" t="s">
        <v>29</v>
      </c>
      <c r="M7" s="2" t="s">
        <v>9</v>
      </c>
      <c r="N7" s="4" t="s">
        <v>22</v>
      </c>
    </row>
    <row r="8" spans="1:14" s="13" customFormat="1" x14ac:dyDescent="0.15">
      <c r="A8" s="223" t="s">
        <v>114</v>
      </c>
      <c r="B8" s="222"/>
      <c r="C8" s="224" t="s">
        <v>139</v>
      </c>
      <c r="D8" s="225"/>
      <c r="E8" s="17" t="s">
        <v>29</v>
      </c>
      <c r="F8" s="2" t="s">
        <v>9</v>
      </c>
      <c r="G8" s="4" t="s">
        <v>22</v>
      </c>
      <c r="H8" s="223" t="s">
        <v>114</v>
      </c>
      <c r="I8" s="222"/>
      <c r="J8" s="224" t="s">
        <v>139</v>
      </c>
      <c r="K8" s="225"/>
      <c r="L8" s="17" t="s">
        <v>29</v>
      </c>
      <c r="M8" s="2" t="s">
        <v>9</v>
      </c>
      <c r="N8" s="4" t="s">
        <v>22</v>
      </c>
    </row>
    <row r="9" spans="1:14" s="13" customFormat="1" x14ac:dyDescent="0.15">
      <c r="A9" s="223" t="s">
        <v>115</v>
      </c>
      <c r="B9" s="222"/>
      <c r="C9" s="221" t="s">
        <v>140</v>
      </c>
      <c r="D9" s="222"/>
      <c r="E9" s="17" t="s">
        <v>29</v>
      </c>
      <c r="F9" s="2" t="s">
        <v>9</v>
      </c>
      <c r="G9" s="4" t="s">
        <v>22</v>
      </c>
      <c r="H9" s="223" t="s">
        <v>115</v>
      </c>
      <c r="I9" s="222"/>
      <c r="J9" s="221" t="s">
        <v>140</v>
      </c>
      <c r="K9" s="222"/>
      <c r="L9" s="17" t="s">
        <v>29</v>
      </c>
      <c r="M9" s="2" t="s">
        <v>9</v>
      </c>
      <c r="N9" s="4" t="s">
        <v>22</v>
      </c>
    </row>
    <row r="10" spans="1:14" x14ac:dyDescent="0.15">
      <c r="A10" s="223" t="s">
        <v>116</v>
      </c>
      <c r="B10" s="222"/>
      <c r="C10" s="221" t="s">
        <v>141</v>
      </c>
      <c r="D10" s="222"/>
      <c r="E10" s="17" t="s">
        <v>29</v>
      </c>
      <c r="F10" s="2" t="s">
        <v>9</v>
      </c>
      <c r="G10" s="4" t="s">
        <v>22</v>
      </c>
      <c r="H10" s="223" t="s">
        <v>116</v>
      </c>
      <c r="I10" s="222"/>
      <c r="J10" s="221" t="s">
        <v>141</v>
      </c>
      <c r="K10" s="222"/>
      <c r="L10" s="17" t="s">
        <v>29</v>
      </c>
      <c r="M10" s="2" t="s">
        <v>9</v>
      </c>
      <c r="N10" s="4" t="s">
        <v>22</v>
      </c>
    </row>
    <row r="11" spans="1:14" x14ac:dyDescent="0.15">
      <c r="A11" s="223" t="s">
        <v>117</v>
      </c>
      <c r="B11" s="222"/>
      <c r="C11" s="221" t="s">
        <v>142</v>
      </c>
      <c r="D11" s="222"/>
      <c r="E11" s="17" t="s">
        <v>29</v>
      </c>
      <c r="F11" s="2" t="s">
        <v>9</v>
      </c>
      <c r="G11" s="3" t="s">
        <v>55</v>
      </c>
      <c r="H11" s="223" t="s">
        <v>117</v>
      </c>
      <c r="I11" s="222"/>
      <c r="J11" s="221" t="s">
        <v>142</v>
      </c>
      <c r="K11" s="222"/>
      <c r="L11" s="17" t="s">
        <v>29</v>
      </c>
      <c r="M11" s="2" t="s">
        <v>9</v>
      </c>
      <c r="N11" s="4" t="s">
        <v>55</v>
      </c>
    </row>
    <row r="12" spans="1:14" x14ac:dyDescent="0.15">
      <c r="A12" s="223" t="s">
        <v>118</v>
      </c>
      <c r="B12" s="222"/>
      <c r="C12" s="221" t="s">
        <v>143</v>
      </c>
      <c r="D12" s="222"/>
      <c r="E12" s="17" t="s">
        <v>29</v>
      </c>
      <c r="F12" s="2" t="s">
        <v>9</v>
      </c>
      <c r="G12" s="3" t="s">
        <v>55</v>
      </c>
      <c r="H12" s="223" t="s">
        <v>118</v>
      </c>
      <c r="I12" s="222"/>
      <c r="J12" s="221" t="s">
        <v>143</v>
      </c>
      <c r="K12" s="222"/>
      <c r="L12" s="17" t="s">
        <v>29</v>
      </c>
      <c r="M12" s="2" t="s">
        <v>9</v>
      </c>
      <c r="N12" s="4" t="s">
        <v>55</v>
      </c>
    </row>
    <row r="13" spans="1:14" x14ac:dyDescent="0.15">
      <c r="A13" s="223" t="s">
        <v>119</v>
      </c>
      <c r="B13" s="222"/>
      <c r="C13" s="221" t="s">
        <v>144</v>
      </c>
      <c r="D13" s="222"/>
      <c r="E13" s="17" t="s">
        <v>29</v>
      </c>
      <c r="F13" s="2" t="s">
        <v>9</v>
      </c>
      <c r="G13" s="3" t="s">
        <v>55</v>
      </c>
      <c r="H13" s="223" t="s">
        <v>119</v>
      </c>
      <c r="I13" s="222"/>
      <c r="J13" s="221" t="s">
        <v>144</v>
      </c>
      <c r="K13" s="222"/>
      <c r="L13" s="17" t="s">
        <v>29</v>
      </c>
      <c r="M13" s="2" t="s">
        <v>9</v>
      </c>
      <c r="N13" s="4" t="s">
        <v>55</v>
      </c>
    </row>
    <row r="14" spans="1:14" s="13" customFormat="1" x14ac:dyDescent="0.15">
      <c r="A14" s="223" t="s">
        <v>120</v>
      </c>
      <c r="B14" s="222"/>
      <c r="C14" s="221" t="s">
        <v>145</v>
      </c>
      <c r="D14" s="222"/>
      <c r="E14" s="17" t="s">
        <v>29</v>
      </c>
      <c r="F14" s="2" t="s">
        <v>9</v>
      </c>
      <c r="G14" s="3" t="s">
        <v>55</v>
      </c>
      <c r="H14" s="223" t="s">
        <v>120</v>
      </c>
      <c r="I14" s="222"/>
      <c r="J14" s="221" t="s">
        <v>145</v>
      </c>
      <c r="K14" s="222"/>
      <c r="L14" s="17" t="s">
        <v>29</v>
      </c>
      <c r="M14" s="2" t="s">
        <v>9</v>
      </c>
      <c r="N14" s="4" t="s">
        <v>55</v>
      </c>
    </row>
    <row r="15" spans="1:14" x14ac:dyDescent="0.15">
      <c r="A15" s="223" t="s">
        <v>121</v>
      </c>
      <c r="B15" s="222"/>
      <c r="C15" s="221" t="s">
        <v>146</v>
      </c>
      <c r="D15" s="222"/>
      <c r="E15" s="17" t="s">
        <v>29</v>
      </c>
      <c r="F15" s="2" t="s">
        <v>9</v>
      </c>
      <c r="G15" s="3" t="s">
        <v>55</v>
      </c>
      <c r="H15" s="223" t="s">
        <v>121</v>
      </c>
      <c r="I15" s="222"/>
      <c r="J15" s="221" t="s">
        <v>146</v>
      </c>
      <c r="K15" s="222"/>
      <c r="L15" s="17" t="s">
        <v>29</v>
      </c>
      <c r="M15" s="2" t="s">
        <v>9</v>
      </c>
      <c r="N15" s="4" t="s">
        <v>55</v>
      </c>
    </row>
    <row r="16" spans="1:14" x14ac:dyDescent="0.15">
      <c r="A16" s="223" t="s">
        <v>122</v>
      </c>
      <c r="B16" s="222"/>
      <c r="C16" s="221" t="s">
        <v>147</v>
      </c>
      <c r="D16" s="222"/>
      <c r="E16" s="17" t="s">
        <v>29</v>
      </c>
      <c r="F16" s="2" t="s">
        <v>9</v>
      </c>
      <c r="G16" s="3" t="s">
        <v>55</v>
      </c>
      <c r="H16" s="223" t="s">
        <v>122</v>
      </c>
      <c r="I16" s="222"/>
      <c r="J16" s="221" t="s">
        <v>147</v>
      </c>
      <c r="K16" s="222"/>
      <c r="L16" s="17" t="s">
        <v>29</v>
      </c>
      <c r="M16" s="2" t="s">
        <v>9</v>
      </c>
      <c r="N16" s="4" t="s">
        <v>55</v>
      </c>
    </row>
    <row r="17" spans="1:14" x14ac:dyDescent="0.15">
      <c r="A17" s="223" t="s">
        <v>123</v>
      </c>
      <c r="B17" s="222"/>
      <c r="C17" s="221" t="s">
        <v>148</v>
      </c>
      <c r="D17" s="222"/>
      <c r="E17" s="17" t="s">
        <v>29</v>
      </c>
      <c r="F17" s="2" t="s">
        <v>9</v>
      </c>
      <c r="G17" s="3" t="s">
        <v>55</v>
      </c>
      <c r="H17" s="223" t="s">
        <v>123</v>
      </c>
      <c r="I17" s="222"/>
      <c r="J17" s="221" t="s">
        <v>148</v>
      </c>
      <c r="K17" s="222"/>
      <c r="L17" s="17" t="s">
        <v>29</v>
      </c>
      <c r="M17" s="2" t="s">
        <v>9</v>
      </c>
      <c r="N17" s="4" t="s">
        <v>55</v>
      </c>
    </row>
    <row r="18" spans="1:14" x14ac:dyDescent="0.15">
      <c r="A18" s="223" t="s">
        <v>124</v>
      </c>
      <c r="B18" s="222"/>
      <c r="C18" s="221" t="s">
        <v>149</v>
      </c>
      <c r="D18" s="222"/>
      <c r="E18" s="17" t="s">
        <v>29</v>
      </c>
      <c r="F18" s="2" t="s">
        <v>9</v>
      </c>
      <c r="G18" s="3" t="s">
        <v>55</v>
      </c>
      <c r="H18" s="223" t="s">
        <v>124</v>
      </c>
      <c r="I18" s="222"/>
      <c r="J18" s="221" t="s">
        <v>149</v>
      </c>
      <c r="K18" s="222"/>
      <c r="L18" s="17" t="s">
        <v>29</v>
      </c>
      <c r="M18" s="2" t="s">
        <v>9</v>
      </c>
      <c r="N18" s="4" t="s">
        <v>55</v>
      </c>
    </row>
    <row r="19" spans="1:14" x14ac:dyDescent="0.15">
      <c r="A19" s="223" t="s">
        <v>125</v>
      </c>
      <c r="B19" s="222"/>
      <c r="C19" s="221" t="s">
        <v>150</v>
      </c>
      <c r="D19" s="222"/>
      <c r="E19" s="17" t="s">
        <v>29</v>
      </c>
      <c r="F19" s="2" t="s">
        <v>9</v>
      </c>
      <c r="G19" s="3" t="s">
        <v>55</v>
      </c>
      <c r="H19" s="223" t="s">
        <v>125</v>
      </c>
      <c r="I19" s="222"/>
      <c r="J19" s="221" t="s">
        <v>150</v>
      </c>
      <c r="K19" s="222"/>
      <c r="L19" s="17" t="s">
        <v>29</v>
      </c>
      <c r="M19" s="2" t="s">
        <v>9</v>
      </c>
      <c r="N19" s="4" t="s">
        <v>55</v>
      </c>
    </row>
    <row r="20" spans="1:14" x14ac:dyDescent="0.15">
      <c r="A20" s="223" t="s">
        <v>126</v>
      </c>
      <c r="B20" s="222"/>
      <c r="C20" s="221" t="s">
        <v>151</v>
      </c>
      <c r="D20" s="222"/>
      <c r="E20" s="17" t="s">
        <v>29</v>
      </c>
      <c r="F20" s="2" t="s">
        <v>9</v>
      </c>
      <c r="G20" s="3" t="s">
        <v>55</v>
      </c>
      <c r="H20" s="223" t="s">
        <v>126</v>
      </c>
      <c r="I20" s="222"/>
      <c r="J20" s="221" t="s">
        <v>151</v>
      </c>
      <c r="K20" s="222"/>
      <c r="L20" s="17" t="s">
        <v>29</v>
      </c>
      <c r="M20" s="2" t="s">
        <v>9</v>
      </c>
      <c r="N20" s="4" t="s">
        <v>55</v>
      </c>
    </row>
    <row r="21" spans="1:14" x14ac:dyDescent="0.15">
      <c r="A21" s="223" t="s">
        <v>127</v>
      </c>
      <c r="B21" s="222"/>
      <c r="C21" s="221" t="s">
        <v>152</v>
      </c>
      <c r="D21" s="222"/>
      <c r="E21" s="17" t="s">
        <v>29</v>
      </c>
      <c r="F21" s="2" t="s">
        <v>9</v>
      </c>
      <c r="G21" s="3" t="s">
        <v>55</v>
      </c>
      <c r="H21" s="223" t="s">
        <v>127</v>
      </c>
      <c r="I21" s="222"/>
      <c r="J21" s="221" t="s">
        <v>152</v>
      </c>
      <c r="K21" s="222"/>
      <c r="L21" s="17" t="s">
        <v>29</v>
      </c>
      <c r="M21" s="2" t="s">
        <v>9</v>
      </c>
      <c r="N21" s="4" t="s">
        <v>55</v>
      </c>
    </row>
    <row r="22" spans="1:14" x14ac:dyDescent="0.15">
      <c r="A22" s="223" t="s">
        <v>128</v>
      </c>
      <c r="B22" s="222"/>
      <c r="C22" s="221" t="s">
        <v>153</v>
      </c>
      <c r="D22" s="222"/>
      <c r="E22" s="17" t="s">
        <v>29</v>
      </c>
      <c r="F22" s="2" t="s">
        <v>9</v>
      </c>
      <c r="G22" s="3" t="s">
        <v>55</v>
      </c>
      <c r="H22" s="223" t="s">
        <v>128</v>
      </c>
      <c r="I22" s="222"/>
      <c r="J22" s="221" t="s">
        <v>153</v>
      </c>
      <c r="K22" s="222"/>
      <c r="L22" s="17" t="s">
        <v>29</v>
      </c>
      <c r="M22" s="2" t="s">
        <v>9</v>
      </c>
      <c r="N22" s="4" t="s">
        <v>55</v>
      </c>
    </row>
    <row r="23" spans="1:14" x14ac:dyDescent="0.15">
      <c r="A23" s="223" t="s">
        <v>129</v>
      </c>
      <c r="B23" s="222"/>
      <c r="C23" s="221" t="s">
        <v>211</v>
      </c>
      <c r="D23" s="222"/>
      <c r="E23" s="17" t="s">
        <v>29</v>
      </c>
      <c r="F23" s="2" t="s">
        <v>9</v>
      </c>
      <c r="G23" s="3" t="s">
        <v>55</v>
      </c>
      <c r="H23" s="223" t="s">
        <v>129</v>
      </c>
      <c r="I23" s="222"/>
      <c r="J23" s="221" t="s">
        <v>211</v>
      </c>
      <c r="K23" s="222"/>
      <c r="L23" s="17" t="s">
        <v>29</v>
      </c>
      <c r="M23" s="2" t="s">
        <v>9</v>
      </c>
      <c r="N23" s="4" t="s">
        <v>55</v>
      </c>
    </row>
    <row r="24" spans="1:14" x14ac:dyDescent="0.15">
      <c r="A24" s="223" t="s">
        <v>130</v>
      </c>
      <c r="B24" s="222"/>
      <c r="C24" s="221" t="s">
        <v>212</v>
      </c>
      <c r="D24" s="222"/>
      <c r="E24" s="17" t="s">
        <v>29</v>
      </c>
      <c r="F24" s="2" t="s">
        <v>9</v>
      </c>
      <c r="G24" s="3" t="s">
        <v>55</v>
      </c>
      <c r="H24" s="223" t="s">
        <v>130</v>
      </c>
      <c r="I24" s="222"/>
      <c r="J24" s="221" t="s">
        <v>212</v>
      </c>
      <c r="K24" s="222"/>
      <c r="L24" s="17" t="s">
        <v>29</v>
      </c>
      <c r="M24" s="2" t="s">
        <v>9</v>
      </c>
      <c r="N24" s="4" t="s">
        <v>55</v>
      </c>
    </row>
    <row r="25" spans="1:14" x14ac:dyDescent="0.15">
      <c r="A25" s="223" t="s">
        <v>131</v>
      </c>
      <c r="B25" s="222"/>
      <c r="C25" s="221" t="s">
        <v>154</v>
      </c>
      <c r="D25" s="222"/>
      <c r="E25" s="17" t="s">
        <v>29</v>
      </c>
      <c r="F25" s="2" t="s">
        <v>9</v>
      </c>
      <c r="G25" s="3" t="s">
        <v>55</v>
      </c>
      <c r="H25" s="223" t="s">
        <v>131</v>
      </c>
      <c r="I25" s="222"/>
      <c r="J25" s="221" t="s">
        <v>154</v>
      </c>
      <c r="K25" s="222"/>
      <c r="L25" s="17" t="s">
        <v>29</v>
      </c>
      <c r="M25" s="2" t="s">
        <v>9</v>
      </c>
      <c r="N25" s="4" t="s">
        <v>55</v>
      </c>
    </row>
    <row r="26" spans="1:14" x14ac:dyDescent="0.15">
      <c r="A26" s="223" t="s">
        <v>132</v>
      </c>
      <c r="B26" s="222"/>
      <c r="C26" s="221" t="s">
        <v>155</v>
      </c>
      <c r="D26" s="222"/>
      <c r="E26" s="17" t="s">
        <v>29</v>
      </c>
      <c r="F26" s="2" t="s">
        <v>9</v>
      </c>
      <c r="G26" s="3" t="s">
        <v>55</v>
      </c>
      <c r="H26" s="223" t="s">
        <v>132</v>
      </c>
      <c r="I26" s="222"/>
      <c r="J26" s="221" t="s">
        <v>155</v>
      </c>
      <c r="K26" s="222"/>
      <c r="L26" s="17" t="s">
        <v>29</v>
      </c>
      <c r="M26" s="2" t="s">
        <v>9</v>
      </c>
      <c r="N26" s="4" t="s">
        <v>55</v>
      </c>
    </row>
    <row r="27" spans="1:14" x14ac:dyDescent="0.15">
      <c r="A27" s="223" t="s">
        <v>133</v>
      </c>
      <c r="B27" s="222"/>
      <c r="C27" s="221" t="s">
        <v>156</v>
      </c>
      <c r="D27" s="222"/>
      <c r="E27" s="17" t="s">
        <v>29</v>
      </c>
      <c r="F27" s="2" t="s">
        <v>9</v>
      </c>
      <c r="G27" s="3" t="s">
        <v>55</v>
      </c>
      <c r="H27" s="223" t="s">
        <v>133</v>
      </c>
      <c r="I27" s="222"/>
      <c r="J27" s="221" t="s">
        <v>156</v>
      </c>
      <c r="K27" s="222"/>
      <c r="L27" s="17" t="s">
        <v>29</v>
      </c>
      <c r="M27" s="2" t="s">
        <v>9</v>
      </c>
      <c r="N27" s="4" t="s">
        <v>55</v>
      </c>
    </row>
    <row r="28" spans="1:14" x14ac:dyDescent="0.15">
      <c r="A28" s="223" t="s">
        <v>134</v>
      </c>
      <c r="B28" s="222"/>
      <c r="C28" s="221" t="s">
        <v>157</v>
      </c>
      <c r="D28" s="222"/>
      <c r="E28" s="17" t="s">
        <v>29</v>
      </c>
      <c r="F28" s="2" t="s">
        <v>9</v>
      </c>
      <c r="G28" s="3" t="s">
        <v>55</v>
      </c>
      <c r="H28" s="223" t="s">
        <v>134</v>
      </c>
      <c r="I28" s="222"/>
      <c r="J28" s="221" t="s">
        <v>157</v>
      </c>
      <c r="K28" s="222"/>
      <c r="L28" s="17" t="s">
        <v>29</v>
      </c>
      <c r="M28" s="2" t="s">
        <v>9</v>
      </c>
      <c r="N28" s="4" t="s">
        <v>55</v>
      </c>
    </row>
    <row r="29" spans="1:14" x14ac:dyDescent="0.15">
      <c r="A29" s="223" t="s">
        <v>135</v>
      </c>
      <c r="B29" s="222"/>
      <c r="C29" s="221" t="s">
        <v>158</v>
      </c>
      <c r="D29" s="222"/>
      <c r="E29" s="17" t="s">
        <v>29</v>
      </c>
      <c r="F29" s="2" t="s">
        <v>9</v>
      </c>
      <c r="G29" s="3" t="s">
        <v>55</v>
      </c>
      <c r="H29" s="223" t="s">
        <v>135</v>
      </c>
      <c r="I29" s="222"/>
      <c r="J29" s="221" t="s">
        <v>158</v>
      </c>
      <c r="K29" s="222"/>
      <c r="L29" s="17" t="s">
        <v>29</v>
      </c>
      <c r="M29" s="2" t="s">
        <v>9</v>
      </c>
      <c r="N29" s="4" t="s">
        <v>55</v>
      </c>
    </row>
    <row r="30" spans="1:14" x14ac:dyDescent="0.15">
      <c r="A30" s="223"/>
      <c r="B30" s="222"/>
      <c r="C30" s="221"/>
      <c r="D30" s="222"/>
      <c r="E30" s="17"/>
      <c r="F30" s="2"/>
      <c r="G30" s="3"/>
      <c r="H30" s="223"/>
      <c r="I30" s="222"/>
      <c r="J30" s="221"/>
      <c r="K30" s="222"/>
      <c r="L30" s="17"/>
      <c r="M30" s="2"/>
      <c r="N30" s="4"/>
    </row>
    <row r="31" spans="1:14" x14ac:dyDescent="0.15">
      <c r="A31" s="223"/>
      <c r="B31" s="222"/>
      <c r="C31" s="221"/>
      <c r="D31" s="222"/>
      <c r="E31" s="17"/>
      <c r="F31" s="2"/>
      <c r="G31" s="3"/>
      <c r="H31" s="223"/>
      <c r="I31" s="222"/>
      <c r="J31" s="221"/>
      <c r="K31" s="222"/>
      <c r="L31" s="17"/>
      <c r="M31" s="2"/>
      <c r="N31" s="4"/>
    </row>
    <row r="32" spans="1:14" x14ac:dyDescent="0.15">
      <c r="A32" s="223"/>
      <c r="B32" s="222"/>
      <c r="C32" s="221"/>
      <c r="D32" s="222"/>
      <c r="E32" s="17"/>
      <c r="F32" s="2"/>
      <c r="G32" s="3"/>
      <c r="H32" s="223"/>
      <c r="I32" s="222"/>
      <c r="J32" s="221"/>
      <c r="K32" s="222"/>
      <c r="L32" s="17"/>
      <c r="M32" s="2"/>
      <c r="N32" s="4"/>
    </row>
    <row r="33" spans="1:14" x14ac:dyDescent="0.15">
      <c r="A33" s="223"/>
      <c r="B33" s="222"/>
      <c r="C33" s="221"/>
      <c r="D33" s="222"/>
      <c r="E33" s="17"/>
      <c r="F33" s="2"/>
      <c r="G33" s="3"/>
      <c r="H33" s="223"/>
      <c r="I33" s="222"/>
      <c r="J33" s="221"/>
      <c r="K33" s="222"/>
      <c r="L33" s="17"/>
      <c r="M33" s="2"/>
      <c r="N33" s="4"/>
    </row>
    <row r="34" spans="1:14" x14ac:dyDescent="0.15">
      <c r="A34" s="223"/>
      <c r="B34" s="222"/>
      <c r="C34" s="221"/>
      <c r="D34" s="222"/>
      <c r="E34" s="17"/>
      <c r="F34" s="2"/>
      <c r="G34" s="3"/>
      <c r="H34" s="223"/>
      <c r="I34" s="222"/>
      <c r="J34" s="221"/>
      <c r="K34" s="222"/>
      <c r="L34" s="17"/>
      <c r="M34" s="2"/>
      <c r="N34" s="4"/>
    </row>
    <row r="35" spans="1:14" x14ac:dyDescent="0.15">
      <c r="A35" s="223"/>
      <c r="B35" s="222"/>
      <c r="C35" s="221"/>
      <c r="D35" s="222"/>
      <c r="E35" s="17"/>
      <c r="F35" s="2"/>
      <c r="G35" s="3"/>
      <c r="H35" s="223"/>
      <c r="I35" s="222"/>
      <c r="J35" s="221"/>
      <c r="K35" s="222"/>
      <c r="L35" s="17"/>
      <c r="M35" s="2"/>
      <c r="N35" s="4"/>
    </row>
    <row r="36" spans="1:14" x14ac:dyDescent="0.15">
      <c r="A36" s="223"/>
      <c r="B36" s="222"/>
      <c r="C36" s="221"/>
      <c r="D36" s="222"/>
      <c r="E36" s="17"/>
      <c r="F36" s="2"/>
      <c r="G36" s="3"/>
      <c r="H36" s="223"/>
      <c r="I36" s="222"/>
      <c r="J36" s="221"/>
      <c r="K36" s="222"/>
      <c r="L36" s="17"/>
      <c r="M36" s="2"/>
      <c r="N36" s="4"/>
    </row>
    <row r="37" spans="1:14" ht="14.25" thickBot="1" x14ac:dyDescent="0.2">
      <c r="A37" s="244"/>
      <c r="B37" s="243"/>
      <c r="C37" s="242"/>
      <c r="D37" s="243"/>
      <c r="E37" s="18"/>
      <c r="F37" s="10"/>
      <c r="G37" s="11"/>
      <c r="H37" s="244"/>
      <c r="I37" s="243"/>
      <c r="J37" s="242"/>
      <c r="K37" s="243"/>
      <c r="L37" s="18"/>
      <c r="M37" s="10"/>
      <c r="N37" s="12"/>
    </row>
    <row r="38" spans="1:14" x14ac:dyDescent="0.15">
      <c r="A38" s="250"/>
      <c r="B38" s="250"/>
      <c r="C38" s="250"/>
      <c r="D38" s="250"/>
    </row>
    <row r="39" spans="1:14" x14ac:dyDescent="0.15">
      <c r="A39" s="25"/>
      <c r="B39" s="25"/>
      <c r="C39" s="25"/>
      <c r="D39" s="25"/>
      <c r="G39" s="14" t="s">
        <v>10</v>
      </c>
      <c r="H39" s="249" t="s">
        <v>159</v>
      </c>
      <c r="I39" s="249"/>
      <c r="J39" s="249" t="s">
        <v>19</v>
      </c>
      <c r="K39" s="249"/>
    </row>
    <row r="40" spans="1:14" x14ac:dyDescent="0.15">
      <c r="A40" s="25"/>
      <c r="B40" s="25"/>
      <c r="C40" s="25"/>
      <c r="D40" s="25"/>
      <c r="G40" s="14" t="s">
        <v>11</v>
      </c>
      <c r="H40" s="249" t="s">
        <v>159</v>
      </c>
      <c r="I40" s="249"/>
      <c r="J40" s="249" t="s">
        <v>19</v>
      </c>
      <c r="K40" s="249"/>
    </row>
  </sheetData>
  <mergeCells count="144">
    <mergeCell ref="A35:B35"/>
    <mergeCell ref="A37:B37"/>
    <mergeCell ref="A34:B34"/>
    <mergeCell ref="H28:I28"/>
    <mergeCell ref="A29:B29"/>
    <mergeCell ref="A30:B30"/>
    <mergeCell ref="A28:B28"/>
    <mergeCell ref="H36:I36"/>
    <mergeCell ref="H37:I37"/>
    <mergeCell ref="H35:I35"/>
    <mergeCell ref="A32:B32"/>
    <mergeCell ref="A33:B33"/>
    <mergeCell ref="C32:D32"/>
    <mergeCell ref="C24:D24"/>
    <mergeCell ref="A25:B25"/>
    <mergeCell ref="C25:D25"/>
    <mergeCell ref="H25:I25"/>
    <mergeCell ref="J25:K25"/>
    <mergeCell ref="A24:B24"/>
    <mergeCell ref="J28:K28"/>
    <mergeCell ref="C26:D26"/>
    <mergeCell ref="C28:D28"/>
    <mergeCell ref="C29:D29"/>
    <mergeCell ref="C30:D30"/>
    <mergeCell ref="C6:D6"/>
    <mergeCell ref="H8:I8"/>
    <mergeCell ref="H26:I26"/>
    <mergeCell ref="J26:K26"/>
    <mergeCell ref="A27:B27"/>
    <mergeCell ref="C27:D27"/>
    <mergeCell ref="H27:I27"/>
    <mergeCell ref="J27:K27"/>
    <mergeCell ref="A31:B31"/>
    <mergeCell ref="C23:D23"/>
    <mergeCell ref="H23:I23"/>
    <mergeCell ref="A3:G3"/>
    <mergeCell ref="H3:N3"/>
    <mergeCell ref="A4:B4"/>
    <mergeCell ref="C4:D4"/>
    <mergeCell ref="H4:I4"/>
    <mergeCell ref="J4:K4"/>
    <mergeCell ref="A9:B9"/>
    <mergeCell ref="C16:D16"/>
    <mergeCell ref="H16:I16"/>
    <mergeCell ref="C12:D12"/>
    <mergeCell ref="A13:B13"/>
    <mergeCell ref="A15:B15"/>
    <mergeCell ref="A10:B10"/>
    <mergeCell ref="A11:B11"/>
    <mergeCell ref="C10:D10"/>
    <mergeCell ref="A12:B12"/>
    <mergeCell ref="J8:K8"/>
    <mergeCell ref="A5:B5"/>
    <mergeCell ref="A6:B6"/>
    <mergeCell ref="A7:B7"/>
    <mergeCell ref="A8:B8"/>
    <mergeCell ref="C5:D5"/>
    <mergeCell ref="A23:B23"/>
    <mergeCell ref="A22:B22"/>
    <mergeCell ref="C9:D9"/>
    <mergeCell ref="C11:D11"/>
    <mergeCell ref="C33:D33"/>
    <mergeCell ref="C14:D14"/>
    <mergeCell ref="C20:D20"/>
    <mergeCell ref="H5:I5"/>
    <mergeCell ref="H6:I6"/>
    <mergeCell ref="H7:I7"/>
    <mergeCell ref="H10:I10"/>
    <mergeCell ref="H9:I9"/>
    <mergeCell ref="C31:D31"/>
    <mergeCell ref="C7:D7"/>
    <mergeCell ref="C8:D8"/>
    <mergeCell ref="C17:D17"/>
    <mergeCell ref="H17:I17"/>
    <mergeCell ref="C19:D19"/>
    <mergeCell ref="H19:I19"/>
    <mergeCell ref="C18:D18"/>
    <mergeCell ref="H18:I18"/>
    <mergeCell ref="C21:D21"/>
    <mergeCell ref="H21:I21"/>
    <mergeCell ref="C22:D22"/>
    <mergeCell ref="J24:K24"/>
    <mergeCell ref="J10:K10"/>
    <mergeCell ref="A38:B38"/>
    <mergeCell ref="C13:D13"/>
    <mergeCell ref="C15:D15"/>
    <mergeCell ref="C34:D34"/>
    <mergeCell ref="A36:B36"/>
    <mergeCell ref="H11:I11"/>
    <mergeCell ref="H13:I13"/>
    <mergeCell ref="H15:I15"/>
    <mergeCell ref="H33:I33"/>
    <mergeCell ref="H32:I32"/>
    <mergeCell ref="A14:B14"/>
    <mergeCell ref="A16:B16"/>
    <mergeCell ref="A18:B18"/>
    <mergeCell ref="A26:B26"/>
    <mergeCell ref="A19:B19"/>
    <mergeCell ref="C38:D38"/>
    <mergeCell ref="C35:D35"/>
    <mergeCell ref="C36:D36"/>
    <mergeCell ref="C37:D37"/>
    <mergeCell ref="A17:B17"/>
    <mergeCell ref="A21:B21"/>
    <mergeCell ref="A20:B20"/>
    <mergeCell ref="J9:K9"/>
    <mergeCell ref="J32:K32"/>
    <mergeCell ref="J33:K33"/>
    <mergeCell ref="J16:K16"/>
    <mergeCell ref="J20:K20"/>
    <mergeCell ref="H20:I20"/>
    <mergeCell ref="H22:I22"/>
    <mergeCell ref="H24:I24"/>
    <mergeCell ref="J5:K5"/>
    <mergeCell ref="J12:K12"/>
    <mergeCell ref="J13:K13"/>
    <mergeCell ref="J15:K15"/>
    <mergeCell ref="J11:K11"/>
    <mergeCell ref="H14:I14"/>
    <mergeCell ref="J14:K14"/>
    <mergeCell ref="H12:I12"/>
    <mergeCell ref="J6:K6"/>
    <mergeCell ref="J7:K7"/>
    <mergeCell ref="J17:K17"/>
    <mergeCell ref="J18:K18"/>
    <mergeCell ref="J19:K19"/>
    <mergeCell ref="J21:K21"/>
    <mergeCell ref="J22:K22"/>
    <mergeCell ref="J23:K23"/>
    <mergeCell ref="J35:K35"/>
    <mergeCell ref="J40:K40"/>
    <mergeCell ref="J36:K36"/>
    <mergeCell ref="J37:K37"/>
    <mergeCell ref="J39:K39"/>
    <mergeCell ref="H40:I40"/>
    <mergeCell ref="H39:I39"/>
    <mergeCell ref="H34:I34"/>
    <mergeCell ref="H29:I29"/>
    <mergeCell ref="H30:I30"/>
    <mergeCell ref="H31:I31"/>
    <mergeCell ref="J34:K34"/>
    <mergeCell ref="J29:K29"/>
    <mergeCell ref="J30:K30"/>
    <mergeCell ref="J31:K31"/>
  </mergeCells>
  <phoneticPr fontId="2"/>
  <pageMargins left="0.78740157480314965" right="0.78740157480314965" top="0.98425196850393704" bottom="0.59055118110236227" header="0.51181102362204722" footer="0.51181102362204722"/>
  <pageSetup paperSize="9" scale="93" fitToHeight="12" orientation="landscape" horizont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view="pageBreakPreview" zoomScaleNormal="100" zoomScaleSheetLayoutView="100" workbookViewId="0">
      <selection activeCell="G42" sqref="G42"/>
    </sheetView>
  </sheetViews>
  <sheetFormatPr defaultRowHeight="13.5" x14ac:dyDescent="0.15"/>
  <cols>
    <col min="1" max="1" width="6.875" style="20" customWidth="1"/>
    <col min="2" max="2" width="4.625" style="20" customWidth="1"/>
    <col min="3" max="3" width="8.125" style="20" customWidth="1"/>
    <col min="4" max="4" width="5.125" style="20" customWidth="1"/>
    <col min="5" max="5" width="20.625" style="25" customWidth="1"/>
    <col min="6" max="6" width="10.625" style="20" customWidth="1"/>
    <col min="7" max="7" width="12.375" style="20" customWidth="1"/>
    <col min="8" max="8" width="6.875" style="20" customWidth="1"/>
    <col min="9" max="9" width="4.625" style="20" customWidth="1"/>
    <col min="10" max="10" width="9" style="20"/>
    <col min="11" max="11" width="4.625" style="20" customWidth="1"/>
    <col min="12" max="12" width="20.625" style="25" customWidth="1"/>
    <col min="13" max="13" width="10.625" style="20" customWidth="1"/>
    <col min="14" max="14" width="12.375" style="20" customWidth="1"/>
    <col min="15" max="16384" width="9" style="20"/>
  </cols>
  <sheetData>
    <row r="1" spans="1:14" x14ac:dyDescent="0.15">
      <c r="A1" s="20" t="s">
        <v>0</v>
      </c>
    </row>
    <row r="2" spans="1:14" ht="14.25" thickBot="1" x14ac:dyDescent="0.2">
      <c r="A2" s="20" t="s">
        <v>1</v>
      </c>
    </row>
    <row r="3" spans="1:14" ht="13.5" customHeight="1" thickBot="1" x14ac:dyDescent="0.2">
      <c r="A3" s="229" t="s">
        <v>2</v>
      </c>
      <c r="B3" s="230"/>
      <c r="C3" s="230"/>
      <c r="D3" s="230"/>
      <c r="E3" s="230"/>
      <c r="F3" s="230"/>
      <c r="G3" s="231"/>
      <c r="H3" s="229" t="s">
        <v>3</v>
      </c>
      <c r="I3" s="230"/>
      <c r="J3" s="230"/>
      <c r="K3" s="230"/>
      <c r="L3" s="230"/>
      <c r="M3" s="230"/>
      <c r="N3" s="231"/>
    </row>
    <row r="4" spans="1:14" ht="32.25" customHeight="1" thickBot="1" x14ac:dyDescent="0.2">
      <c r="A4" s="232" t="s">
        <v>4</v>
      </c>
      <c r="B4" s="233"/>
      <c r="C4" s="234" t="s">
        <v>5</v>
      </c>
      <c r="D4" s="235"/>
      <c r="E4" s="22" t="s">
        <v>6</v>
      </c>
      <c r="F4" s="22" t="s">
        <v>7</v>
      </c>
      <c r="G4" s="1" t="s">
        <v>8</v>
      </c>
      <c r="H4" s="232" t="s">
        <v>4</v>
      </c>
      <c r="I4" s="233"/>
      <c r="J4" s="234" t="s">
        <v>5</v>
      </c>
      <c r="K4" s="235"/>
      <c r="L4" s="22" t="s">
        <v>6</v>
      </c>
      <c r="M4" s="22" t="s">
        <v>7</v>
      </c>
      <c r="N4" s="1" t="s">
        <v>8</v>
      </c>
    </row>
    <row r="5" spans="1:14" x14ac:dyDescent="0.15">
      <c r="A5" s="240" t="s">
        <v>160</v>
      </c>
      <c r="B5" s="228"/>
      <c r="C5" s="227" t="s">
        <v>164</v>
      </c>
      <c r="D5" s="228"/>
      <c r="E5" s="19" t="s">
        <v>29</v>
      </c>
      <c r="F5" s="5" t="s">
        <v>9</v>
      </c>
      <c r="G5" s="8" t="s">
        <v>12</v>
      </c>
      <c r="H5" s="240" t="s">
        <v>160</v>
      </c>
      <c r="I5" s="228"/>
      <c r="J5" s="227" t="s">
        <v>164</v>
      </c>
      <c r="K5" s="228"/>
      <c r="L5" s="19" t="s">
        <v>29</v>
      </c>
      <c r="M5" s="5" t="s">
        <v>9</v>
      </c>
      <c r="N5" s="9" t="s">
        <v>12</v>
      </c>
    </row>
    <row r="6" spans="1:14" x14ac:dyDescent="0.15">
      <c r="A6" s="223" t="s">
        <v>161</v>
      </c>
      <c r="B6" s="222"/>
      <c r="C6" s="224" t="s">
        <v>165</v>
      </c>
      <c r="D6" s="225"/>
      <c r="E6" s="17" t="s">
        <v>29</v>
      </c>
      <c r="F6" s="2" t="s">
        <v>9</v>
      </c>
      <c r="G6" s="4" t="s">
        <v>22</v>
      </c>
      <c r="H6" s="223" t="s">
        <v>161</v>
      </c>
      <c r="I6" s="222"/>
      <c r="J6" s="224" t="s">
        <v>165</v>
      </c>
      <c r="K6" s="225"/>
      <c r="L6" s="17" t="s">
        <v>29</v>
      </c>
      <c r="M6" s="2" t="s">
        <v>9</v>
      </c>
      <c r="N6" s="4" t="s">
        <v>22</v>
      </c>
    </row>
    <row r="7" spans="1:14" s="13" customFormat="1" x14ac:dyDescent="0.15">
      <c r="A7" s="223" t="s">
        <v>162</v>
      </c>
      <c r="B7" s="222"/>
      <c r="C7" s="224" t="s">
        <v>166</v>
      </c>
      <c r="D7" s="225"/>
      <c r="E7" s="17" t="s">
        <v>29</v>
      </c>
      <c r="F7" s="2" t="s">
        <v>9</v>
      </c>
      <c r="G7" s="4" t="s">
        <v>22</v>
      </c>
      <c r="H7" s="223" t="s">
        <v>162</v>
      </c>
      <c r="I7" s="222"/>
      <c r="J7" s="224" t="s">
        <v>166</v>
      </c>
      <c r="K7" s="225"/>
      <c r="L7" s="17" t="s">
        <v>29</v>
      </c>
      <c r="M7" s="2" t="s">
        <v>9</v>
      </c>
      <c r="N7" s="4" t="s">
        <v>22</v>
      </c>
    </row>
    <row r="8" spans="1:14" s="13" customFormat="1" x14ac:dyDescent="0.15">
      <c r="A8" s="223" t="s">
        <v>163</v>
      </c>
      <c r="B8" s="222"/>
      <c r="C8" s="224" t="s">
        <v>167</v>
      </c>
      <c r="D8" s="225"/>
      <c r="E8" s="17" t="s">
        <v>29</v>
      </c>
      <c r="F8" s="2" t="s">
        <v>9</v>
      </c>
      <c r="G8" s="4" t="s">
        <v>22</v>
      </c>
      <c r="H8" s="223" t="s">
        <v>163</v>
      </c>
      <c r="I8" s="222"/>
      <c r="J8" s="224" t="s">
        <v>167</v>
      </c>
      <c r="K8" s="225"/>
      <c r="L8" s="17" t="s">
        <v>29</v>
      </c>
      <c r="M8" s="2" t="s">
        <v>9</v>
      </c>
      <c r="N8" s="4" t="s">
        <v>22</v>
      </c>
    </row>
    <row r="9" spans="1:14" s="13" customFormat="1" x14ac:dyDescent="0.15">
      <c r="A9" s="223" t="s">
        <v>168</v>
      </c>
      <c r="B9" s="222"/>
      <c r="C9" s="221" t="s">
        <v>182</v>
      </c>
      <c r="D9" s="222"/>
      <c r="E9" s="17" t="s">
        <v>29</v>
      </c>
      <c r="F9" s="2" t="s">
        <v>9</v>
      </c>
      <c r="G9" s="3" t="s">
        <v>55</v>
      </c>
      <c r="H9" s="223" t="s">
        <v>168</v>
      </c>
      <c r="I9" s="222"/>
      <c r="J9" s="221" t="s">
        <v>182</v>
      </c>
      <c r="K9" s="222"/>
      <c r="L9" s="17" t="s">
        <v>29</v>
      </c>
      <c r="M9" s="2" t="s">
        <v>9</v>
      </c>
      <c r="N9" s="4" t="s">
        <v>55</v>
      </c>
    </row>
    <row r="10" spans="1:14" x14ac:dyDescent="0.15">
      <c r="A10" s="223" t="s">
        <v>169</v>
      </c>
      <c r="B10" s="222"/>
      <c r="C10" s="221" t="s">
        <v>183</v>
      </c>
      <c r="D10" s="222"/>
      <c r="E10" s="17" t="s">
        <v>29</v>
      </c>
      <c r="F10" s="2" t="s">
        <v>9</v>
      </c>
      <c r="G10" s="3" t="s">
        <v>55</v>
      </c>
      <c r="H10" s="223" t="s">
        <v>169</v>
      </c>
      <c r="I10" s="222"/>
      <c r="J10" s="221" t="s">
        <v>183</v>
      </c>
      <c r="K10" s="222"/>
      <c r="L10" s="17" t="s">
        <v>29</v>
      </c>
      <c r="M10" s="2" t="s">
        <v>9</v>
      </c>
      <c r="N10" s="4" t="s">
        <v>55</v>
      </c>
    </row>
    <row r="11" spans="1:14" x14ac:dyDescent="0.15">
      <c r="A11" s="223" t="s">
        <v>170</v>
      </c>
      <c r="B11" s="222"/>
      <c r="C11" s="221" t="s">
        <v>184</v>
      </c>
      <c r="D11" s="222"/>
      <c r="E11" s="17" t="s">
        <v>29</v>
      </c>
      <c r="F11" s="2" t="s">
        <v>9</v>
      </c>
      <c r="G11" s="3" t="s">
        <v>55</v>
      </c>
      <c r="H11" s="223" t="s">
        <v>170</v>
      </c>
      <c r="I11" s="222"/>
      <c r="J11" s="221" t="s">
        <v>184</v>
      </c>
      <c r="K11" s="222"/>
      <c r="L11" s="17" t="s">
        <v>29</v>
      </c>
      <c r="M11" s="2" t="s">
        <v>9</v>
      </c>
      <c r="N11" s="4" t="s">
        <v>55</v>
      </c>
    </row>
    <row r="12" spans="1:14" x14ac:dyDescent="0.15">
      <c r="A12" s="223" t="s">
        <v>171</v>
      </c>
      <c r="B12" s="222"/>
      <c r="C12" s="221" t="s">
        <v>185</v>
      </c>
      <c r="D12" s="222"/>
      <c r="E12" s="17" t="s">
        <v>29</v>
      </c>
      <c r="F12" s="2" t="s">
        <v>9</v>
      </c>
      <c r="G12" s="3" t="s">
        <v>55</v>
      </c>
      <c r="H12" s="223" t="s">
        <v>171</v>
      </c>
      <c r="I12" s="222"/>
      <c r="J12" s="221" t="s">
        <v>185</v>
      </c>
      <c r="K12" s="222"/>
      <c r="L12" s="17" t="s">
        <v>29</v>
      </c>
      <c r="M12" s="2" t="s">
        <v>9</v>
      </c>
      <c r="N12" s="4" t="s">
        <v>55</v>
      </c>
    </row>
    <row r="13" spans="1:14" x14ac:dyDescent="0.15">
      <c r="A13" s="223" t="s">
        <v>181</v>
      </c>
      <c r="B13" s="222"/>
      <c r="C13" s="221" t="s">
        <v>213</v>
      </c>
      <c r="D13" s="222"/>
      <c r="E13" s="17" t="s">
        <v>29</v>
      </c>
      <c r="F13" s="2" t="s">
        <v>9</v>
      </c>
      <c r="G13" s="3" t="s">
        <v>55</v>
      </c>
      <c r="H13" s="223" t="s">
        <v>181</v>
      </c>
      <c r="I13" s="222"/>
      <c r="J13" s="221" t="s">
        <v>213</v>
      </c>
      <c r="K13" s="222"/>
      <c r="L13" s="17" t="s">
        <v>29</v>
      </c>
      <c r="M13" s="2" t="s">
        <v>9</v>
      </c>
      <c r="N13" s="4" t="s">
        <v>55</v>
      </c>
    </row>
    <row r="14" spans="1:14" x14ac:dyDescent="0.15">
      <c r="A14" s="223" t="s">
        <v>172</v>
      </c>
      <c r="B14" s="222"/>
      <c r="C14" s="221" t="s">
        <v>186</v>
      </c>
      <c r="D14" s="222"/>
      <c r="E14" s="17" t="s">
        <v>29</v>
      </c>
      <c r="F14" s="2" t="s">
        <v>9</v>
      </c>
      <c r="G14" s="3" t="s">
        <v>55</v>
      </c>
      <c r="H14" s="223" t="s">
        <v>172</v>
      </c>
      <c r="I14" s="222"/>
      <c r="J14" s="221" t="s">
        <v>186</v>
      </c>
      <c r="K14" s="222"/>
      <c r="L14" s="17" t="s">
        <v>29</v>
      </c>
      <c r="M14" s="2" t="s">
        <v>9</v>
      </c>
      <c r="N14" s="4" t="s">
        <v>55</v>
      </c>
    </row>
    <row r="15" spans="1:14" s="13" customFormat="1" x14ac:dyDescent="0.15">
      <c r="A15" s="223" t="s">
        <v>173</v>
      </c>
      <c r="B15" s="222"/>
      <c r="C15" s="221" t="s">
        <v>187</v>
      </c>
      <c r="D15" s="222"/>
      <c r="E15" s="17" t="s">
        <v>29</v>
      </c>
      <c r="F15" s="2" t="s">
        <v>9</v>
      </c>
      <c r="G15" s="3" t="s">
        <v>55</v>
      </c>
      <c r="H15" s="223" t="s">
        <v>173</v>
      </c>
      <c r="I15" s="222"/>
      <c r="J15" s="221" t="s">
        <v>187</v>
      </c>
      <c r="K15" s="222"/>
      <c r="L15" s="17" t="s">
        <v>29</v>
      </c>
      <c r="M15" s="2" t="s">
        <v>9</v>
      </c>
      <c r="N15" s="4" t="s">
        <v>55</v>
      </c>
    </row>
    <row r="16" spans="1:14" x14ac:dyDescent="0.15">
      <c r="A16" s="223" t="s">
        <v>174</v>
      </c>
      <c r="B16" s="222"/>
      <c r="C16" s="221" t="s">
        <v>188</v>
      </c>
      <c r="D16" s="222"/>
      <c r="E16" s="17" t="s">
        <v>29</v>
      </c>
      <c r="F16" s="2" t="s">
        <v>9</v>
      </c>
      <c r="G16" s="3" t="s">
        <v>55</v>
      </c>
      <c r="H16" s="223" t="s">
        <v>174</v>
      </c>
      <c r="I16" s="222"/>
      <c r="J16" s="221" t="s">
        <v>188</v>
      </c>
      <c r="K16" s="222"/>
      <c r="L16" s="17" t="s">
        <v>29</v>
      </c>
      <c r="M16" s="2" t="s">
        <v>9</v>
      </c>
      <c r="N16" s="4" t="s">
        <v>55</v>
      </c>
    </row>
    <row r="17" spans="1:14" x14ac:dyDescent="0.15">
      <c r="A17" s="223" t="s">
        <v>175</v>
      </c>
      <c r="B17" s="222"/>
      <c r="C17" s="221" t="s">
        <v>189</v>
      </c>
      <c r="D17" s="222"/>
      <c r="E17" s="17" t="s">
        <v>29</v>
      </c>
      <c r="F17" s="2" t="s">
        <v>9</v>
      </c>
      <c r="G17" s="3" t="s">
        <v>55</v>
      </c>
      <c r="H17" s="223" t="s">
        <v>175</v>
      </c>
      <c r="I17" s="222"/>
      <c r="J17" s="221" t="s">
        <v>189</v>
      </c>
      <c r="K17" s="222"/>
      <c r="L17" s="17" t="s">
        <v>29</v>
      </c>
      <c r="M17" s="2" t="s">
        <v>9</v>
      </c>
      <c r="N17" s="4" t="s">
        <v>55</v>
      </c>
    </row>
    <row r="18" spans="1:14" x14ac:dyDescent="0.15">
      <c r="A18" s="223" t="s">
        <v>176</v>
      </c>
      <c r="B18" s="222"/>
      <c r="C18" s="221" t="s">
        <v>190</v>
      </c>
      <c r="D18" s="222"/>
      <c r="E18" s="17" t="s">
        <v>29</v>
      </c>
      <c r="F18" s="2" t="s">
        <v>9</v>
      </c>
      <c r="G18" s="3" t="s">
        <v>55</v>
      </c>
      <c r="H18" s="223" t="s">
        <v>176</v>
      </c>
      <c r="I18" s="222"/>
      <c r="J18" s="221" t="s">
        <v>190</v>
      </c>
      <c r="K18" s="222"/>
      <c r="L18" s="17" t="s">
        <v>29</v>
      </c>
      <c r="M18" s="2" t="s">
        <v>9</v>
      </c>
      <c r="N18" s="4" t="s">
        <v>55</v>
      </c>
    </row>
    <row r="19" spans="1:14" x14ac:dyDescent="0.15">
      <c r="A19" s="223" t="s">
        <v>177</v>
      </c>
      <c r="B19" s="222"/>
      <c r="C19" s="221" t="s">
        <v>191</v>
      </c>
      <c r="D19" s="222"/>
      <c r="E19" s="17" t="s">
        <v>29</v>
      </c>
      <c r="F19" s="2" t="s">
        <v>9</v>
      </c>
      <c r="G19" s="3" t="s">
        <v>55</v>
      </c>
      <c r="H19" s="223" t="s">
        <v>177</v>
      </c>
      <c r="I19" s="222"/>
      <c r="J19" s="221" t="s">
        <v>191</v>
      </c>
      <c r="K19" s="222"/>
      <c r="L19" s="17" t="s">
        <v>29</v>
      </c>
      <c r="M19" s="2" t="s">
        <v>9</v>
      </c>
      <c r="N19" s="4" t="s">
        <v>55</v>
      </c>
    </row>
    <row r="20" spans="1:14" x14ac:dyDescent="0.15">
      <c r="A20" s="223" t="s">
        <v>178</v>
      </c>
      <c r="B20" s="222"/>
      <c r="C20" s="221" t="s">
        <v>192</v>
      </c>
      <c r="D20" s="222"/>
      <c r="E20" s="17" t="s">
        <v>29</v>
      </c>
      <c r="F20" s="2" t="s">
        <v>9</v>
      </c>
      <c r="G20" s="3" t="s">
        <v>55</v>
      </c>
      <c r="H20" s="223" t="s">
        <v>178</v>
      </c>
      <c r="I20" s="222"/>
      <c r="J20" s="221" t="s">
        <v>192</v>
      </c>
      <c r="K20" s="222"/>
      <c r="L20" s="17" t="s">
        <v>29</v>
      </c>
      <c r="M20" s="2" t="s">
        <v>9</v>
      </c>
      <c r="N20" s="4" t="s">
        <v>55</v>
      </c>
    </row>
    <row r="21" spans="1:14" x14ac:dyDescent="0.15">
      <c r="A21" s="223" t="s">
        <v>179</v>
      </c>
      <c r="B21" s="222"/>
      <c r="C21" s="221" t="s">
        <v>193</v>
      </c>
      <c r="D21" s="222"/>
      <c r="E21" s="17" t="s">
        <v>29</v>
      </c>
      <c r="F21" s="2" t="s">
        <v>9</v>
      </c>
      <c r="G21" s="3" t="s">
        <v>55</v>
      </c>
      <c r="H21" s="223" t="s">
        <v>179</v>
      </c>
      <c r="I21" s="222"/>
      <c r="J21" s="221" t="s">
        <v>193</v>
      </c>
      <c r="K21" s="222"/>
      <c r="L21" s="17" t="s">
        <v>29</v>
      </c>
      <c r="M21" s="2" t="s">
        <v>9</v>
      </c>
      <c r="N21" s="4" t="s">
        <v>55</v>
      </c>
    </row>
    <row r="22" spans="1:14" x14ac:dyDescent="0.15">
      <c r="A22" s="223" t="s">
        <v>180</v>
      </c>
      <c r="B22" s="222"/>
      <c r="C22" s="221" t="s">
        <v>194</v>
      </c>
      <c r="D22" s="222"/>
      <c r="E22" s="17" t="s">
        <v>29</v>
      </c>
      <c r="F22" s="2" t="s">
        <v>9</v>
      </c>
      <c r="G22" s="3" t="s">
        <v>55</v>
      </c>
      <c r="H22" s="223" t="s">
        <v>180</v>
      </c>
      <c r="I22" s="222"/>
      <c r="J22" s="221" t="s">
        <v>194</v>
      </c>
      <c r="K22" s="222"/>
      <c r="L22" s="17" t="s">
        <v>29</v>
      </c>
      <c r="M22" s="2" t="s">
        <v>9</v>
      </c>
      <c r="N22" s="4" t="s">
        <v>55</v>
      </c>
    </row>
    <row r="23" spans="1:14" x14ac:dyDescent="0.15">
      <c r="A23" s="223"/>
      <c r="B23" s="222"/>
      <c r="C23" s="221"/>
      <c r="D23" s="222"/>
      <c r="E23" s="17"/>
      <c r="F23" s="2"/>
      <c r="G23" s="3"/>
      <c r="H23" s="223"/>
      <c r="I23" s="222"/>
      <c r="J23" s="221"/>
      <c r="K23" s="222"/>
      <c r="L23" s="17"/>
      <c r="M23" s="2"/>
      <c r="N23" s="4"/>
    </row>
    <row r="24" spans="1:14" x14ac:dyDescent="0.15">
      <c r="A24" s="223"/>
      <c r="B24" s="222"/>
      <c r="C24" s="221"/>
      <c r="D24" s="222"/>
      <c r="E24" s="17"/>
      <c r="F24" s="2"/>
      <c r="G24" s="3"/>
      <c r="H24" s="223"/>
      <c r="I24" s="222"/>
      <c r="J24" s="221"/>
      <c r="K24" s="222"/>
      <c r="L24" s="17"/>
      <c r="M24" s="2"/>
      <c r="N24" s="4"/>
    </row>
    <row r="25" spans="1:14" x14ac:dyDescent="0.15">
      <c r="A25" s="223"/>
      <c r="B25" s="222"/>
      <c r="C25" s="221"/>
      <c r="D25" s="222"/>
      <c r="E25" s="17"/>
      <c r="F25" s="2"/>
      <c r="G25" s="3"/>
      <c r="H25" s="223"/>
      <c r="I25" s="222"/>
      <c r="J25" s="221"/>
      <c r="K25" s="222"/>
      <c r="L25" s="17"/>
      <c r="M25" s="2"/>
      <c r="N25" s="4"/>
    </row>
    <row r="26" spans="1:14" x14ac:dyDescent="0.15">
      <c r="A26" s="223"/>
      <c r="B26" s="222"/>
      <c r="C26" s="221"/>
      <c r="D26" s="222"/>
      <c r="E26" s="17"/>
      <c r="F26" s="2"/>
      <c r="G26" s="3"/>
      <c r="H26" s="223"/>
      <c r="I26" s="222"/>
      <c r="J26" s="221"/>
      <c r="K26" s="222"/>
      <c r="L26" s="17"/>
      <c r="M26" s="2"/>
      <c r="N26" s="4"/>
    </row>
    <row r="27" spans="1:14" x14ac:dyDescent="0.15">
      <c r="A27" s="223"/>
      <c r="B27" s="222"/>
      <c r="C27" s="221"/>
      <c r="D27" s="222"/>
      <c r="E27" s="17"/>
      <c r="F27" s="2"/>
      <c r="G27" s="3"/>
      <c r="H27" s="223"/>
      <c r="I27" s="222"/>
      <c r="J27" s="221"/>
      <c r="K27" s="222"/>
      <c r="L27" s="17"/>
      <c r="M27" s="2"/>
      <c r="N27" s="4"/>
    </row>
    <row r="28" spans="1:14" x14ac:dyDescent="0.15">
      <c r="A28" s="223"/>
      <c r="B28" s="222"/>
      <c r="C28" s="221"/>
      <c r="D28" s="222"/>
      <c r="E28" s="17"/>
      <c r="F28" s="2"/>
      <c r="G28" s="3"/>
      <c r="H28" s="223"/>
      <c r="I28" s="222"/>
      <c r="J28" s="221"/>
      <c r="K28" s="222"/>
      <c r="L28" s="17"/>
      <c r="M28" s="2"/>
      <c r="N28" s="4"/>
    </row>
    <row r="29" spans="1:14" x14ac:dyDescent="0.15">
      <c r="A29" s="223"/>
      <c r="B29" s="222"/>
      <c r="C29" s="221"/>
      <c r="D29" s="222"/>
      <c r="E29" s="17"/>
      <c r="F29" s="2"/>
      <c r="G29" s="3"/>
      <c r="H29" s="223"/>
      <c r="I29" s="222"/>
      <c r="J29" s="221"/>
      <c r="K29" s="222"/>
      <c r="L29" s="17"/>
      <c r="M29" s="2"/>
      <c r="N29" s="4"/>
    </row>
    <row r="30" spans="1:14" x14ac:dyDescent="0.15">
      <c r="A30" s="223"/>
      <c r="B30" s="222"/>
      <c r="C30" s="221"/>
      <c r="D30" s="222"/>
      <c r="E30" s="17"/>
      <c r="F30" s="2"/>
      <c r="G30" s="3"/>
      <c r="H30" s="223"/>
      <c r="I30" s="222"/>
      <c r="J30" s="221"/>
      <c r="K30" s="222"/>
      <c r="L30" s="17"/>
      <c r="M30" s="2"/>
      <c r="N30" s="4"/>
    </row>
    <row r="31" spans="1:14" x14ac:dyDescent="0.15">
      <c r="A31" s="223"/>
      <c r="B31" s="222"/>
      <c r="C31" s="221"/>
      <c r="D31" s="222"/>
      <c r="E31" s="17"/>
      <c r="F31" s="2"/>
      <c r="G31" s="3"/>
      <c r="H31" s="223"/>
      <c r="I31" s="222"/>
      <c r="J31" s="221"/>
      <c r="K31" s="222"/>
      <c r="L31" s="17"/>
      <c r="M31" s="2"/>
      <c r="N31" s="4"/>
    </row>
    <row r="32" spans="1:14" x14ac:dyDescent="0.15">
      <c r="A32" s="223"/>
      <c r="B32" s="222"/>
      <c r="C32" s="221"/>
      <c r="D32" s="222"/>
      <c r="E32" s="17"/>
      <c r="F32" s="2"/>
      <c r="G32" s="3"/>
      <c r="H32" s="223"/>
      <c r="I32" s="222"/>
      <c r="J32" s="221"/>
      <c r="K32" s="222"/>
      <c r="L32" s="17"/>
      <c r="M32" s="2"/>
      <c r="N32" s="4"/>
    </row>
    <row r="33" spans="1:14" x14ac:dyDescent="0.15">
      <c r="A33" s="223"/>
      <c r="B33" s="222"/>
      <c r="C33" s="221"/>
      <c r="D33" s="222"/>
      <c r="E33" s="17"/>
      <c r="F33" s="2"/>
      <c r="G33" s="3"/>
      <c r="H33" s="223"/>
      <c r="I33" s="222"/>
      <c r="J33" s="221"/>
      <c r="K33" s="222"/>
      <c r="L33" s="17"/>
      <c r="M33" s="2"/>
      <c r="N33" s="4"/>
    </row>
    <row r="34" spans="1:14" x14ac:dyDescent="0.15">
      <c r="A34" s="223"/>
      <c r="B34" s="222"/>
      <c r="C34" s="221"/>
      <c r="D34" s="222"/>
      <c r="E34" s="17"/>
      <c r="F34" s="2"/>
      <c r="G34" s="3"/>
      <c r="H34" s="223"/>
      <c r="I34" s="222"/>
      <c r="J34" s="221"/>
      <c r="K34" s="222"/>
      <c r="L34" s="17"/>
      <c r="M34" s="2"/>
      <c r="N34" s="4"/>
    </row>
    <row r="35" spans="1:14" x14ac:dyDescent="0.15">
      <c r="A35" s="223"/>
      <c r="B35" s="222"/>
      <c r="C35" s="221"/>
      <c r="D35" s="222"/>
      <c r="E35" s="17"/>
      <c r="F35" s="2"/>
      <c r="G35" s="3"/>
      <c r="H35" s="223"/>
      <c r="I35" s="222"/>
      <c r="J35" s="221"/>
      <c r="K35" s="222"/>
      <c r="L35" s="17"/>
      <c r="M35" s="2"/>
      <c r="N35" s="4"/>
    </row>
    <row r="36" spans="1:14" x14ac:dyDescent="0.15">
      <c r="A36" s="223"/>
      <c r="B36" s="222"/>
      <c r="C36" s="221"/>
      <c r="D36" s="222"/>
      <c r="E36" s="17"/>
      <c r="F36" s="2"/>
      <c r="G36" s="3"/>
      <c r="H36" s="223"/>
      <c r="I36" s="222"/>
      <c r="J36" s="221"/>
      <c r="K36" s="222"/>
      <c r="L36" s="17"/>
      <c r="M36" s="2"/>
      <c r="N36" s="4"/>
    </row>
    <row r="37" spans="1:14" ht="14.25" thickBot="1" x14ac:dyDescent="0.2">
      <c r="A37" s="244"/>
      <c r="B37" s="243"/>
      <c r="C37" s="242"/>
      <c r="D37" s="243"/>
      <c r="E37" s="18"/>
      <c r="F37" s="10"/>
      <c r="G37" s="11"/>
      <c r="H37" s="244"/>
      <c r="I37" s="243"/>
      <c r="J37" s="242"/>
      <c r="K37" s="243"/>
      <c r="L37" s="18"/>
      <c r="M37" s="10"/>
      <c r="N37" s="12"/>
    </row>
    <row r="38" spans="1:14" x14ac:dyDescent="0.15">
      <c r="A38" s="250"/>
      <c r="B38" s="250"/>
      <c r="C38" s="250"/>
      <c r="D38" s="250"/>
    </row>
    <row r="39" spans="1:14" x14ac:dyDescent="0.15">
      <c r="A39" s="25"/>
      <c r="B39" s="25"/>
      <c r="C39" s="25"/>
      <c r="D39" s="25"/>
      <c r="G39" s="14" t="s">
        <v>10</v>
      </c>
      <c r="H39" s="249" t="s">
        <v>195</v>
      </c>
      <c r="I39" s="249"/>
      <c r="J39" s="249" t="s">
        <v>18</v>
      </c>
      <c r="K39" s="249"/>
    </row>
    <row r="40" spans="1:14" x14ac:dyDescent="0.15">
      <c r="A40" s="25"/>
      <c r="B40" s="25"/>
      <c r="C40" s="25"/>
      <c r="D40" s="25"/>
      <c r="G40" s="14" t="s">
        <v>11</v>
      </c>
      <c r="H40" s="249" t="s">
        <v>195</v>
      </c>
      <c r="I40" s="249"/>
      <c r="J40" s="249" t="s">
        <v>18</v>
      </c>
      <c r="K40" s="249"/>
    </row>
  </sheetData>
  <mergeCells count="144">
    <mergeCell ref="A34:B34"/>
    <mergeCell ref="H28:I28"/>
    <mergeCell ref="A29:B29"/>
    <mergeCell ref="A30:B30"/>
    <mergeCell ref="A28:B28"/>
    <mergeCell ref="H36:I36"/>
    <mergeCell ref="H37:I37"/>
    <mergeCell ref="H35:I35"/>
    <mergeCell ref="C7:D7"/>
    <mergeCell ref="C8:D8"/>
    <mergeCell ref="A7:B7"/>
    <mergeCell ref="A8:B8"/>
    <mergeCell ref="H24:I24"/>
    <mergeCell ref="H23:I23"/>
    <mergeCell ref="H25:I25"/>
    <mergeCell ref="H26:I26"/>
    <mergeCell ref="H27:I27"/>
    <mergeCell ref="C29:D29"/>
    <mergeCell ref="C30:D30"/>
    <mergeCell ref="A18:B18"/>
    <mergeCell ref="C18:D18"/>
    <mergeCell ref="H18:I18"/>
    <mergeCell ref="J18:K18"/>
    <mergeCell ref="J22:K22"/>
    <mergeCell ref="A21:B21"/>
    <mergeCell ref="J19:K19"/>
    <mergeCell ref="A20:B20"/>
    <mergeCell ref="C20:D20"/>
    <mergeCell ref="J20:K20"/>
    <mergeCell ref="C19:D19"/>
    <mergeCell ref="H19:I19"/>
    <mergeCell ref="H21:I21"/>
    <mergeCell ref="H20:I20"/>
    <mergeCell ref="A13:B13"/>
    <mergeCell ref="J21:K21"/>
    <mergeCell ref="C22:D22"/>
    <mergeCell ref="H22:I22"/>
    <mergeCell ref="A3:G3"/>
    <mergeCell ref="H3:N3"/>
    <mergeCell ref="A4:B4"/>
    <mergeCell ref="C4:D4"/>
    <mergeCell ref="H4:I4"/>
    <mergeCell ref="J4:K4"/>
    <mergeCell ref="A9:B9"/>
    <mergeCell ref="C17:D17"/>
    <mergeCell ref="H17:I17"/>
    <mergeCell ref="C12:D12"/>
    <mergeCell ref="A14:B14"/>
    <mergeCell ref="A16:B16"/>
    <mergeCell ref="A10:B10"/>
    <mergeCell ref="A11:B11"/>
    <mergeCell ref="C10:D10"/>
    <mergeCell ref="A12:B12"/>
    <mergeCell ref="J8:K8"/>
    <mergeCell ref="A5:B5"/>
    <mergeCell ref="A6:B6"/>
    <mergeCell ref="J17:K17"/>
    <mergeCell ref="C5:D5"/>
    <mergeCell ref="C6:D6"/>
    <mergeCell ref="H8:I8"/>
    <mergeCell ref="C9:D9"/>
    <mergeCell ref="C11:D11"/>
    <mergeCell ref="C33:D33"/>
    <mergeCell ref="C15:D15"/>
    <mergeCell ref="C21:D21"/>
    <mergeCell ref="C13:D13"/>
    <mergeCell ref="C24:D24"/>
    <mergeCell ref="C26:D26"/>
    <mergeCell ref="C28:D28"/>
    <mergeCell ref="C32:D32"/>
    <mergeCell ref="C23:D23"/>
    <mergeCell ref="C25:D25"/>
    <mergeCell ref="C27:D27"/>
    <mergeCell ref="H11:I11"/>
    <mergeCell ref="H14:I14"/>
    <mergeCell ref="H16:I16"/>
    <mergeCell ref="H33:I33"/>
    <mergeCell ref="H32:I32"/>
    <mergeCell ref="H29:I29"/>
    <mergeCell ref="H30:I30"/>
    <mergeCell ref="H31:I31"/>
    <mergeCell ref="A38:B38"/>
    <mergeCell ref="C14:D14"/>
    <mergeCell ref="C16:D16"/>
    <mergeCell ref="C34:D34"/>
    <mergeCell ref="A36:B36"/>
    <mergeCell ref="C38:D38"/>
    <mergeCell ref="C35:D35"/>
    <mergeCell ref="C36:D36"/>
    <mergeCell ref="C37:D37"/>
    <mergeCell ref="C31:D31"/>
    <mergeCell ref="A15:B15"/>
    <mergeCell ref="A17:B17"/>
    <mergeCell ref="A19:B19"/>
    <mergeCell ref="A26:B26"/>
    <mergeCell ref="A22:B22"/>
    <mergeCell ref="A23:B23"/>
    <mergeCell ref="A25:B25"/>
    <mergeCell ref="A24:B24"/>
    <mergeCell ref="A32:B32"/>
    <mergeCell ref="A33:B33"/>
    <mergeCell ref="A27:B27"/>
    <mergeCell ref="A31:B31"/>
    <mergeCell ref="A35:B35"/>
    <mergeCell ref="A37:B37"/>
    <mergeCell ref="J5:K5"/>
    <mergeCell ref="J12:K12"/>
    <mergeCell ref="J14:K14"/>
    <mergeCell ref="J16:K16"/>
    <mergeCell ref="J11:K11"/>
    <mergeCell ref="H15:I15"/>
    <mergeCell ref="J15:K15"/>
    <mergeCell ref="H5:I5"/>
    <mergeCell ref="H6:I6"/>
    <mergeCell ref="H7:I7"/>
    <mergeCell ref="H10:I10"/>
    <mergeCell ref="H9:I9"/>
    <mergeCell ref="H12:I12"/>
    <mergeCell ref="H13:I13"/>
    <mergeCell ref="J6:K6"/>
    <mergeCell ref="J7:K7"/>
    <mergeCell ref="J10:K10"/>
    <mergeCell ref="J13:K13"/>
    <mergeCell ref="J29:K29"/>
    <mergeCell ref="J30:K30"/>
    <mergeCell ref="J31:K31"/>
    <mergeCell ref="J9:K9"/>
    <mergeCell ref="J32:K32"/>
    <mergeCell ref="J33:K33"/>
    <mergeCell ref="J23:K23"/>
    <mergeCell ref="J24:K24"/>
    <mergeCell ref="J25:K25"/>
    <mergeCell ref="J28:K28"/>
    <mergeCell ref="J26:K26"/>
    <mergeCell ref="J27:K27"/>
    <mergeCell ref="J35:K35"/>
    <mergeCell ref="J40:K40"/>
    <mergeCell ref="J36:K36"/>
    <mergeCell ref="J37:K37"/>
    <mergeCell ref="J39:K39"/>
    <mergeCell ref="H40:I40"/>
    <mergeCell ref="H39:I39"/>
    <mergeCell ref="H34:I34"/>
    <mergeCell ref="J34:K34"/>
  </mergeCells>
  <phoneticPr fontId="2"/>
  <pageMargins left="0.78740157480314965" right="0.78740157480314965" top="0.98425196850393704" bottom="0.59055118110236227" header="0.51181102362204722" footer="0.51181102362204722"/>
  <pageSetup paperSize="9" scale="93" fitToHeight="12" orientation="landscape" horizont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zoomScaleSheetLayoutView="100" workbookViewId="0">
      <selection activeCell="G42" sqref="G42"/>
    </sheetView>
  </sheetViews>
  <sheetFormatPr defaultRowHeight="13.5" x14ac:dyDescent="0.15"/>
  <cols>
    <col min="1" max="1" width="6.875" style="20" customWidth="1"/>
    <col min="2" max="2" width="4.625" style="20" customWidth="1"/>
    <col min="3" max="3" width="8.125" style="20" customWidth="1"/>
    <col min="4" max="4" width="5.125" style="20" customWidth="1"/>
    <col min="5" max="5" width="20.625" style="25" customWidth="1"/>
    <col min="6" max="6" width="10.625" style="20" customWidth="1"/>
    <col min="7" max="7" width="12.375" style="20" customWidth="1"/>
    <col min="8" max="8" width="6.875" style="20" customWidth="1"/>
    <col min="9" max="9" width="4.625" style="20" customWidth="1"/>
    <col min="10" max="10" width="9" style="20"/>
    <col min="11" max="11" width="4.625" style="20" customWidth="1"/>
    <col min="12" max="12" width="20.625" style="25" customWidth="1"/>
    <col min="13" max="13" width="10.625" style="20" customWidth="1"/>
    <col min="14" max="14" width="12.375" style="20" customWidth="1"/>
    <col min="15" max="16384" width="9" style="20"/>
  </cols>
  <sheetData>
    <row r="1" spans="1:14" x14ac:dyDescent="0.15">
      <c r="A1" s="20" t="s">
        <v>0</v>
      </c>
    </row>
    <row r="2" spans="1:14" ht="14.25" thickBot="1" x14ac:dyDescent="0.2">
      <c r="A2" s="20" t="s">
        <v>1</v>
      </c>
    </row>
    <row r="3" spans="1:14" ht="13.5" customHeight="1" thickBot="1" x14ac:dyDescent="0.2">
      <c r="A3" s="229" t="s">
        <v>2</v>
      </c>
      <c r="B3" s="230"/>
      <c r="C3" s="230"/>
      <c r="D3" s="230"/>
      <c r="E3" s="230"/>
      <c r="F3" s="230"/>
      <c r="G3" s="231"/>
      <c r="H3" s="229" t="s">
        <v>3</v>
      </c>
      <c r="I3" s="230"/>
      <c r="J3" s="230"/>
      <c r="K3" s="230"/>
      <c r="L3" s="230"/>
      <c r="M3" s="230"/>
      <c r="N3" s="231"/>
    </row>
    <row r="4" spans="1:14" ht="32.25" customHeight="1" thickBot="1" x14ac:dyDescent="0.2">
      <c r="A4" s="232" t="s">
        <v>4</v>
      </c>
      <c r="B4" s="233"/>
      <c r="C4" s="234" t="s">
        <v>5</v>
      </c>
      <c r="D4" s="235"/>
      <c r="E4" s="22" t="s">
        <v>6</v>
      </c>
      <c r="F4" s="22" t="s">
        <v>7</v>
      </c>
      <c r="G4" s="1" t="s">
        <v>8</v>
      </c>
      <c r="H4" s="232" t="s">
        <v>4</v>
      </c>
      <c r="I4" s="233"/>
      <c r="J4" s="234" t="s">
        <v>5</v>
      </c>
      <c r="K4" s="235"/>
      <c r="L4" s="22" t="s">
        <v>6</v>
      </c>
      <c r="M4" s="22" t="s">
        <v>7</v>
      </c>
      <c r="N4" s="1" t="s">
        <v>8</v>
      </c>
    </row>
    <row r="5" spans="1:14" x14ac:dyDescent="0.15">
      <c r="A5" s="258" t="s">
        <v>196</v>
      </c>
      <c r="B5" s="257"/>
      <c r="C5" s="256" t="s">
        <v>197</v>
      </c>
      <c r="D5" s="257"/>
      <c r="E5" s="36" t="s">
        <v>29</v>
      </c>
      <c r="F5" s="37" t="s">
        <v>9</v>
      </c>
      <c r="G5" s="38" t="s">
        <v>12</v>
      </c>
      <c r="H5" s="258" t="s">
        <v>196</v>
      </c>
      <c r="I5" s="257"/>
      <c r="J5" s="256" t="s">
        <v>197</v>
      </c>
      <c r="K5" s="257"/>
      <c r="L5" s="36" t="s">
        <v>29</v>
      </c>
      <c r="M5" s="37" t="s">
        <v>9</v>
      </c>
      <c r="N5" s="41" t="s">
        <v>12</v>
      </c>
    </row>
    <row r="6" spans="1:14" x14ac:dyDescent="0.15">
      <c r="A6" s="226"/>
      <c r="B6" s="225"/>
      <c r="C6" s="224"/>
      <c r="D6" s="225"/>
      <c r="E6" s="17"/>
      <c r="F6" s="2"/>
      <c r="G6" s="3"/>
      <c r="H6" s="223"/>
      <c r="I6" s="222"/>
      <c r="J6" s="221"/>
      <c r="K6" s="222"/>
      <c r="L6" s="17"/>
      <c r="M6" s="2"/>
      <c r="N6" s="4"/>
    </row>
    <row r="7" spans="1:14" s="13" customFormat="1" x14ac:dyDescent="0.15">
      <c r="A7" s="226"/>
      <c r="B7" s="225"/>
      <c r="C7" s="224"/>
      <c r="D7" s="225"/>
      <c r="E7" s="17"/>
      <c r="F7" s="2"/>
      <c r="G7" s="3"/>
      <c r="H7" s="223"/>
      <c r="I7" s="222"/>
      <c r="J7" s="221"/>
      <c r="K7" s="222"/>
      <c r="L7" s="17"/>
      <c r="M7" s="2"/>
      <c r="N7" s="4"/>
    </row>
    <row r="8" spans="1:14" s="13" customFormat="1" x14ac:dyDescent="0.15">
      <c r="A8" s="226"/>
      <c r="B8" s="225"/>
      <c r="C8" s="224"/>
      <c r="D8" s="225"/>
      <c r="E8" s="17"/>
      <c r="F8" s="2"/>
      <c r="G8" s="3"/>
      <c r="H8" s="226"/>
      <c r="I8" s="225"/>
      <c r="J8" s="224"/>
      <c r="K8" s="225"/>
      <c r="L8" s="17"/>
      <c r="M8" s="2"/>
      <c r="N8" s="4"/>
    </row>
    <row r="9" spans="1:14" s="13" customFormat="1" x14ac:dyDescent="0.15">
      <c r="A9" s="223"/>
      <c r="B9" s="222"/>
      <c r="C9" s="221"/>
      <c r="D9" s="222"/>
      <c r="E9" s="17"/>
      <c r="F9" s="2"/>
      <c r="G9" s="3"/>
      <c r="H9" s="223"/>
      <c r="I9" s="222"/>
      <c r="J9" s="221"/>
      <c r="K9" s="222"/>
      <c r="L9" s="17"/>
      <c r="M9" s="2"/>
      <c r="N9" s="4"/>
    </row>
    <row r="10" spans="1:14" x14ac:dyDescent="0.15">
      <c r="A10" s="223"/>
      <c r="B10" s="222"/>
      <c r="C10" s="221"/>
      <c r="D10" s="222"/>
      <c r="E10" s="17"/>
      <c r="F10" s="2"/>
      <c r="G10" s="3"/>
      <c r="H10" s="259"/>
      <c r="I10" s="255"/>
      <c r="J10" s="254"/>
      <c r="K10" s="255"/>
      <c r="L10" s="26"/>
      <c r="M10" s="15"/>
      <c r="N10" s="16"/>
    </row>
    <row r="11" spans="1:14" x14ac:dyDescent="0.15">
      <c r="A11" s="223"/>
      <c r="B11" s="222"/>
      <c r="C11" s="221"/>
      <c r="D11" s="222"/>
      <c r="E11" s="17"/>
      <c r="F11" s="2"/>
      <c r="G11" s="3"/>
      <c r="H11" s="223"/>
      <c r="I11" s="222"/>
      <c r="J11" s="221"/>
      <c r="K11" s="222"/>
      <c r="L11" s="17"/>
      <c r="M11" s="2"/>
      <c r="N11" s="4"/>
    </row>
    <row r="12" spans="1:14" x14ac:dyDescent="0.15">
      <c r="A12" s="223"/>
      <c r="B12" s="222"/>
      <c r="C12" s="221"/>
      <c r="D12" s="222"/>
      <c r="E12" s="17"/>
      <c r="F12" s="2"/>
      <c r="G12" s="3"/>
      <c r="H12" s="223"/>
      <c r="I12" s="222"/>
      <c r="J12" s="221"/>
      <c r="K12" s="222"/>
      <c r="L12" s="17"/>
      <c r="M12" s="2"/>
      <c r="N12" s="4"/>
    </row>
    <row r="13" spans="1:14" x14ac:dyDescent="0.15">
      <c r="A13" s="223"/>
      <c r="B13" s="222"/>
      <c r="C13" s="221"/>
      <c r="D13" s="222"/>
      <c r="E13" s="17"/>
      <c r="F13" s="2"/>
      <c r="G13" s="3"/>
      <c r="H13" s="223"/>
      <c r="I13" s="222"/>
      <c r="J13" s="221"/>
      <c r="K13" s="222"/>
      <c r="L13" s="17"/>
      <c r="M13" s="2"/>
      <c r="N13" s="4"/>
    </row>
    <row r="14" spans="1:14" s="13" customFormat="1" x14ac:dyDescent="0.15">
      <c r="A14" s="223"/>
      <c r="B14" s="222"/>
      <c r="C14" s="221"/>
      <c r="D14" s="222"/>
      <c r="E14" s="17"/>
      <c r="F14" s="2"/>
      <c r="G14" s="3"/>
      <c r="H14" s="223"/>
      <c r="I14" s="222"/>
      <c r="J14" s="221"/>
      <c r="K14" s="222"/>
      <c r="L14" s="17"/>
      <c r="M14" s="2"/>
      <c r="N14" s="4"/>
    </row>
    <row r="15" spans="1:14" x14ac:dyDescent="0.15">
      <c r="A15" s="223"/>
      <c r="B15" s="222"/>
      <c r="C15" s="221"/>
      <c r="D15" s="222"/>
      <c r="E15" s="17"/>
      <c r="F15" s="2"/>
      <c r="G15" s="3"/>
      <c r="H15" s="223"/>
      <c r="I15" s="222"/>
      <c r="J15" s="221"/>
      <c r="K15" s="222"/>
      <c r="L15" s="17"/>
      <c r="M15" s="2"/>
      <c r="N15" s="4"/>
    </row>
    <row r="16" spans="1:14" x14ac:dyDescent="0.15">
      <c r="A16" s="223"/>
      <c r="B16" s="222"/>
      <c r="C16" s="221"/>
      <c r="D16" s="222"/>
      <c r="E16" s="17"/>
      <c r="F16" s="2"/>
      <c r="G16" s="3"/>
      <c r="H16" s="223"/>
      <c r="I16" s="222"/>
      <c r="J16" s="221"/>
      <c r="K16" s="222"/>
      <c r="L16" s="17"/>
      <c r="M16" s="2"/>
      <c r="N16" s="4"/>
    </row>
    <row r="17" spans="1:14" x14ac:dyDescent="0.15">
      <c r="A17" s="223"/>
      <c r="B17" s="222"/>
      <c r="C17" s="221"/>
      <c r="D17" s="222"/>
      <c r="E17" s="17"/>
      <c r="F17" s="2"/>
      <c r="G17" s="3"/>
      <c r="H17" s="223"/>
      <c r="I17" s="222"/>
      <c r="J17" s="221"/>
      <c r="K17" s="222"/>
      <c r="L17" s="17"/>
      <c r="M17" s="2"/>
      <c r="N17" s="4"/>
    </row>
    <row r="18" spans="1:14" x14ac:dyDescent="0.15">
      <c r="A18" s="27"/>
      <c r="B18" s="28"/>
      <c r="C18" s="29"/>
      <c r="D18" s="28"/>
      <c r="E18" s="17"/>
      <c r="F18" s="2"/>
      <c r="G18" s="3"/>
      <c r="H18" s="27"/>
      <c r="I18" s="28"/>
      <c r="J18" s="29"/>
      <c r="K18" s="28"/>
      <c r="L18" s="17"/>
      <c r="M18" s="2"/>
      <c r="N18" s="4"/>
    </row>
    <row r="19" spans="1:14" x14ac:dyDescent="0.15">
      <c r="A19" s="223"/>
      <c r="B19" s="222"/>
      <c r="C19" s="221"/>
      <c r="D19" s="222"/>
      <c r="E19" s="17"/>
      <c r="F19" s="2"/>
      <c r="G19" s="3"/>
      <c r="H19" s="223"/>
      <c r="I19" s="222"/>
      <c r="J19" s="221"/>
      <c r="K19" s="222"/>
      <c r="L19" s="17"/>
      <c r="M19" s="2"/>
      <c r="N19" s="4"/>
    </row>
    <row r="20" spans="1:14" x14ac:dyDescent="0.15">
      <c r="A20" s="223"/>
      <c r="B20" s="222"/>
      <c r="C20" s="221"/>
      <c r="D20" s="222"/>
      <c r="E20" s="17"/>
      <c r="F20" s="2"/>
      <c r="G20" s="3"/>
      <c r="H20" s="223"/>
      <c r="I20" s="222"/>
      <c r="J20" s="221"/>
      <c r="K20" s="222"/>
      <c r="L20" s="17"/>
      <c r="M20" s="2"/>
      <c r="N20" s="4"/>
    </row>
    <row r="21" spans="1:14" x14ac:dyDescent="0.15">
      <c r="A21" s="223"/>
      <c r="B21" s="222"/>
      <c r="C21" s="221"/>
      <c r="D21" s="222"/>
      <c r="E21" s="17"/>
      <c r="F21" s="2"/>
      <c r="G21" s="3"/>
      <c r="H21" s="223"/>
      <c r="I21" s="222"/>
      <c r="J21" s="221"/>
      <c r="K21" s="222"/>
      <c r="L21" s="17"/>
      <c r="M21" s="2"/>
      <c r="N21" s="4"/>
    </row>
    <row r="22" spans="1:14" x14ac:dyDescent="0.15">
      <c r="A22" s="223"/>
      <c r="B22" s="222"/>
      <c r="C22" s="221"/>
      <c r="D22" s="222"/>
      <c r="E22" s="17"/>
      <c r="F22" s="2"/>
      <c r="G22" s="3"/>
      <c r="H22" s="223"/>
      <c r="I22" s="222"/>
      <c r="J22" s="221"/>
      <c r="K22" s="222"/>
      <c r="L22" s="17"/>
      <c r="M22" s="2"/>
      <c r="N22" s="4"/>
    </row>
    <row r="23" spans="1:14" x14ac:dyDescent="0.15">
      <c r="A23" s="223"/>
      <c r="B23" s="222"/>
      <c r="C23" s="221"/>
      <c r="D23" s="222"/>
      <c r="E23" s="17"/>
      <c r="F23" s="2"/>
      <c r="G23" s="3"/>
      <c r="H23" s="223"/>
      <c r="I23" s="222"/>
      <c r="J23" s="221"/>
      <c r="K23" s="222"/>
      <c r="L23" s="17"/>
      <c r="M23" s="2"/>
      <c r="N23" s="4"/>
    </row>
    <row r="24" spans="1:14" x14ac:dyDescent="0.15">
      <c r="A24" s="223"/>
      <c r="B24" s="222"/>
      <c r="C24" s="221"/>
      <c r="D24" s="222"/>
      <c r="E24" s="17"/>
      <c r="F24" s="2"/>
      <c r="G24" s="3"/>
      <c r="H24" s="223"/>
      <c r="I24" s="222"/>
      <c r="J24" s="221"/>
      <c r="K24" s="222"/>
      <c r="L24" s="17"/>
      <c r="M24" s="2"/>
      <c r="N24" s="4"/>
    </row>
    <row r="25" spans="1:14" x14ac:dyDescent="0.15">
      <c r="A25" s="223"/>
      <c r="B25" s="222"/>
      <c r="C25" s="221"/>
      <c r="D25" s="222"/>
      <c r="E25" s="17"/>
      <c r="F25" s="2"/>
      <c r="G25" s="3"/>
      <c r="H25" s="223"/>
      <c r="I25" s="222"/>
      <c r="J25" s="221"/>
      <c r="K25" s="222"/>
      <c r="L25" s="17"/>
      <c r="M25" s="2"/>
      <c r="N25" s="4"/>
    </row>
    <row r="26" spans="1:14" x14ac:dyDescent="0.15">
      <c r="A26" s="223"/>
      <c r="B26" s="222"/>
      <c r="C26" s="221"/>
      <c r="D26" s="222"/>
      <c r="E26" s="17"/>
      <c r="F26" s="2"/>
      <c r="G26" s="3"/>
      <c r="H26" s="223"/>
      <c r="I26" s="222"/>
      <c r="J26" s="221"/>
      <c r="K26" s="222"/>
      <c r="L26" s="17"/>
      <c r="M26" s="2"/>
      <c r="N26" s="4"/>
    </row>
    <row r="27" spans="1:14" x14ac:dyDescent="0.15">
      <c r="A27" s="223"/>
      <c r="B27" s="222"/>
      <c r="C27" s="221"/>
      <c r="D27" s="222"/>
      <c r="E27" s="17"/>
      <c r="F27" s="2"/>
      <c r="G27" s="3"/>
      <c r="H27" s="223"/>
      <c r="I27" s="222"/>
      <c r="J27" s="221"/>
      <c r="K27" s="222"/>
      <c r="L27" s="17"/>
      <c r="M27" s="2"/>
      <c r="N27" s="4"/>
    </row>
    <row r="28" spans="1:14" x14ac:dyDescent="0.15">
      <c r="A28" s="223"/>
      <c r="B28" s="222"/>
      <c r="C28" s="221"/>
      <c r="D28" s="222"/>
      <c r="E28" s="17"/>
      <c r="F28" s="2"/>
      <c r="G28" s="3"/>
      <c r="H28" s="223"/>
      <c r="I28" s="222"/>
      <c r="J28" s="221"/>
      <c r="K28" s="222"/>
      <c r="L28" s="17"/>
      <c r="M28" s="2"/>
      <c r="N28" s="4"/>
    </row>
    <row r="29" spans="1:14" x14ac:dyDescent="0.15">
      <c r="A29" s="223"/>
      <c r="B29" s="222"/>
      <c r="C29" s="221"/>
      <c r="D29" s="222"/>
      <c r="E29" s="17"/>
      <c r="F29" s="2"/>
      <c r="G29" s="3"/>
      <c r="H29" s="223"/>
      <c r="I29" s="222"/>
      <c r="J29" s="221"/>
      <c r="K29" s="222"/>
      <c r="L29" s="17"/>
      <c r="M29" s="2"/>
      <c r="N29" s="4"/>
    </row>
    <row r="30" spans="1:14" x14ac:dyDescent="0.15">
      <c r="A30" s="223"/>
      <c r="B30" s="222"/>
      <c r="C30" s="221"/>
      <c r="D30" s="222"/>
      <c r="E30" s="17"/>
      <c r="F30" s="2"/>
      <c r="G30" s="3"/>
      <c r="H30" s="223"/>
      <c r="I30" s="222"/>
      <c r="J30" s="221"/>
      <c r="K30" s="222"/>
      <c r="L30" s="17"/>
      <c r="M30" s="2"/>
      <c r="N30" s="4"/>
    </row>
    <row r="31" spans="1:14" ht="14.25" thickBot="1" x14ac:dyDescent="0.2">
      <c r="A31" s="244"/>
      <c r="B31" s="243"/>
      <c r="C31" s="242"/>
      <c r="D31" s="243"/>
      <c r="E31" s="18"/>
      <c r="F31" s="10"/>
      <c r="G31" s="11"/>
      <c r="H31" s="244"/>
      <c r="I31" s="243"/>
      <c r="J31" s="242"/>
      <c r="K31" s="243"/>
      <c r="L31" s="18"/>
      <c r="M31" s="10"/>
      <c r="N31" s="12"/>
    </row>
    <row r="32" spans="1:14" x14ac:dyDescent="0.15">
      <c r="A32" s="250"/>
      <c r="B32" s="250"/>
      <c r="C32" s="250"/>
      <c r="D32" s="250"/>
    </row>
    <row r="33" spans="1:12" x14ac:dyDescent="0.15">
      <c r="A33" s="25"/>
      <c r="B33" s="25"/>
      <c r="C33" s="25"/>
      <c r="D33" s="25"/>
      <c r="G33" s="14" t="s">
        <v>10</v>
      </c>
      <c r="H33" s="249" t="s">
        <v>14</v>
      </c>
      <c r="I33" s="249"/>
      <c r="J33" s="249" t="s">
        <v>16</v>
      </c>
      <c r="K33" s="249"/>
    </row>
    <row r="34" spans="1:12" x14ac:dyDescent="0.15">
      <c r="A34" s="25"/>
      <c r="B34" s="25"/>
      <c r="C34" s="25"/>
      <c r="D34" s="25"/>
      <c r="G34" s="14" t="s">
        <v>11</v>
      </c>
      <c r="H34" s="249" t="s">
        <v>14</v>
      </c>
      <c r="I34" s="249"/>
      <c r="J34" s="249" t="s">
        <v>16</v>
      </c>
      <c r="K34" s="249"/>
    </row>
    <row r="36" spans="1:12" s="33" customFormat="1" ht="12" x14ac:dyDescent="0.15">
      <c r="E36" s="34" t="s">
        <v>207</v>
      </c>
      <c r="F36" s="34"/>
      <c r="G36" s="34"/>
      <c r="H36" s="34"/>
      <c r="I36" s="34"/>
      <c r="J36" s="34"/>
      <c r="K36" s="34"/>
      <c r="L36" s="40"/>
    </row>
    <row r="37" spans="1:12" s="33" customFormat="1" ht="12" x14ac:dyDescent="0.15">
      <c r="E37" s="34" t="s">
        <v>206</v>
      </c>
      <c r="F37" s="34"/>
      <c r="G37" s="34"/>
      <c r="H37" s="34"/>
      <c r="I37" s="34"/>
      <c r="J37" s="34"/>
      <c r="K37" s="34"/>
      <c r="L37" s="40"/>
    </row>
    <row r="38" spans="1:12" s="33" customFormat="1" ht="12" x14ac:dyDescent="0.15"/>
    <row r="39" spans="1:12" s="33" customFormat="1" ht="12" x14ac:dyDescent="0.15">
      <c r="E39" s="33" t="s">
        <v>209</v>
      </c>
    </row>
  </sheetData>
  <mergeCells count="116">
    <mergeCell ref="H34:I34"/>
    <mergeCell ref="H33:I33"/>
    <mergeCell ref="H28:I28"/>
    <mergeCell ref="J29:K29"/>
    <mergeCell ref="J34:K34"/>
    <mergeCell ref="J30:K30"/>
    <mergeCell ref="J31:K31"/>
    <mergeCell ref="J33:K33"/>
    <mergeCell ref="H30:I30"/>
    <mergeCell ref="H31:I31"/>
    <mergeCell ref="H20:I20"/>
    <mergeCell ref="J20:K20"/>
    <mergeCell ref="H19:I19"/>
    <mergeCell ref="H17:I17"/>
    <mergeCell ref="J17:K17"/>
    <mergeCell ref="J21:K21"/>
    <mergeCell ref="J22:K22"/>
    <mergeCell ref="H22:I22"/>
    <mergeCell ref="H24:I24"/>
    <mergeCell ref="J19:K19"/>
    <mergeCell ref="J28:K28"/>
    <mergeCell ref="J23:K23"/>
    <mergeCell ref="J24:K24"/>
    <mergeCell ref="J25:K25"/>
    <mergeCell ref="J9:K9"/>
    <mergeCell ref="J26:K26"/>
    <mergeCell ref="J27:K27"/>
    <mergeCell ref="J14:K14"/>
    <mergeCell ref="A32:B32"/>
    <mergeCell ref="C13:D13"/>
    <mergeCell ref="C15:D15"/>
    <mergeCell ref="C28:D28"/>
    <mergeCell ref="A30:B30"/>
    <mergeCell ref="C32:D32"/>
    <mergeCell ref="C29:D29"/>
    <mergeCell ref="C30:D30"/>
    <mergeCell ref="C31:D31"/>
    <mergeCell ref="C25:D25"/>
    <mergeCell ref="A14:B14"/>
    <mergeCell ref="A20:B20"/>
    <mergeCell ref="C20:D20"/>
    <mergeCell ref="C21:D21"/>
    <mergeCell ref="C22:D22"/>
    <mergeCell ref="A31:B31"/>
    <mergeCell ref="A28:B28"/>
    <mergeCell ref="A21:B21"/>
    <mergeCell ref="A26:B26"/>
    <mergeCell ref="A23:B23"/>
    <mergeCell ref="C23:D23"/>
    <mergeCell ref="C24:D24"/>
    <mergeCell ref="A19:B19"/>
    <mergeCell ref="A3:G3"/>
    <mergeCell ref="A9:B9"/>
    <mergeCell ref="C16:D16"/>
    <mergeCell ref="C12:D12"/>
    <mergeCell ref="A13:B13"/>
    <mergeCell ref="A15:B15"/>
    <mergeCell ref="A10:B10"/>
    <mergeCell ref="C14:D14"/>
    <mergeCell ref="C19:D19"/>
    <mergeCell ref="A17:B17"/>
    <mergeCell ref="C17:D17"/>
    <mergeCell ref="J12:K12"/>
    <mergeCell ref="J13:K13"/>
    <mergeCell ref="J15:K15"/>
    <mergeCell ref="J11:K11"/>
    <mergeCell ref="H14:I14"/>
    <mergeCell ref="H16:I16"/>
    <mergeCell ref="C10:D10"/>
    <mergeCell ref="A12:B12"/>
    <mergeCell ref="J8:K8"/>
    <mergeCell ref="C9:D9"/>
    <mergeCell ref="C11:D11"/>
    <mergeCell ref="H10:I10"/>
    <mergeCell ref="H9:I9"/>
    <mergeCell ref="H11:I11"/>
    <mergeCell ref="A8:B8"/>
    <mergeCell ref="A11:B11"/>
    <mergeCell ref="A16:B16"/>
    <mergeCell ref="J16:K16"/>
    <mergeCell ref="H12:I12"/>
    <mergeCell ref="H13:I13"/>
    <mergeCell ref="H15:I15"/>
    <mergeCell ref="H3:N3"/>
    <mergeCell ref="A4:B4"/>
    <mergeCell ref="C4:D4"/>
    <mergeCell ref="H4:I4"/>
    <mergeCell ref="J4:K4"/>
    <mergeCell ref="J6:K6"/>
    <mergeCell ref="J7:K7"/>
    <mergeCell ref="J10:K10"/>
    <mergeCell ref="C5:D5"/>
    <mergeCell ref="C6:D6"/>
    <mergeCell ref="H8:I8"/>
    <mergeCell ref="C7:D7"/>
    <mergeCell ref="C8:D8"/>
    <mergeCell ref="H5:I5"/>
    <mergeCell ref="H6:I6"/>
    <mergeCell ref="H7:I7"/>
    <mergeCell ref="A5:B5"/>
    <mergeCell ref="A6:B6"/>
    <mergeCell ref="A7:B7"/>
    <mergeCell ref="J5:K5"/>
    <mergeCell ref="H21:I21"/>
    <mergeCell ref="A24:B24"/>
    <mergeCell ref="A22:B22"/>
    <mergeCell ref="H29:I29"/>
    <mergeCell ref="A27:B27"/>
    <mergeCell ref="C27:D27"/>
    <mergeCell ref="H27:I27"/>
    <mergeCell ref="A25:B25"/>
    <mergeCell ref="A29:B29"/>
    <mergeCell ref="H26:I26"/>
    <mergeCell ref="C26:D26"/>
    <mergeCell ref="H23:I23"/>
    <mergeCell ref="H25:I25"/>
  </mergeCells>
  <phoneticPr fontId="2"/>
  <pageMargins left="0.78740157480314965" right="0.78740157480314965" top="0.98425196850393704" bottom="0.59055118110236227" header="0.51181102362204722" footer="0.51181102362204722"/>
  <pageSetup paperSize="9" scale="93" fitToHeight="12" orientation="landscape" horizont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view="pageBreakPreview" zoomScaleNormal="100" zoomScaleSheetLayoutView="100" workbookViewId="0">
      <selection activeCell="G42" sqref="G42"/>
    </sheetView>
  </sheetViews>
  <sheetFormatPr defaultRowHeight="13.5" x14ac:dyDescent="0.15"/>
  <cols>
    <col min="1" max="1" width="6.875" style="20" customWidth="1"/>
    <col min="2" max="2" width="4.625" style="20" customWidth="1"/>
    <col min="3" max="3" width="8.125" style="20" customWidth="1"/>
    <col min="4" max="4" width="5.125" style="20" customWidth="1"/>
    <col min="5" max="5" width="20.625" style="25" customWidth="1"/>
    <col min="6" max="6" width="10.625" style="20" customWidth="1"/>
    <col min="7" max="7" width="12.375" style="20" customWidth="1"/>
    <col min="8" max="8" width="6.875" style="20" customWidth="1"/>
    <col min="9" max="9" width="4.625" style="20" customWidth="1"/>
    <col min="10" max="10" width="9" style="20"/>
    <col min="11" max="11" width="4.625" style="20" customWidth="1"/>
    <col min="12" max="12" width="20.625" style="25" customWidth="1"/>
    <col min="13" max="13" width="10.625" style="20" customWidth="1"/>
    <col min="14" max="14" width="12.375" style="20" customWidth="1"/>
    <col min="15" max="16384" width="9" style="20"/>
  </cols>
  <sheetData>
    <row r="1" spans="1:14" x14ac:dyDescent="0.15">
      <c r="A1" s="20" t="s">
        <v>0</v>
      </c>
    </row>
    <row r="2" spans="1:14" ht="14.25" thickBot="1" x14ac:dyDescent="0.2">
      <c r="A2" s="20" t="s">
        <v>1</v>
      </c>
    </row>
    <row r="3" spans="1:14" ht="13.5" customHeight="1" thickBot="1" x14ac:dyDescent="0.2">
      <c r="A3" s="229" t="s">
        <v>2</v>
      </c>
      <c r="B3" s="230"/>
      <c r="C3" s="230"/>
      <c r="D3" s="230"/>
      <c r="E3" s="230"/>
      <c r="F3" s="230"/>
      <c r="G3" s="231"/>
      <c r="H3" s="229" t="s">
        <v>3</v>
      </c>
      <c r="I3" s="230"/>
      <c r="J3" s="230"/>
      <c r="K3" s="230"/>
      <c r="L3" s="230"/>
      <c r="M3" s="230"/>
      <c r="N3" s="231"/>
    </row>
    <row r="4" spans="1:14" ht="32.25" customHeight="1" thickBot="1" x14ac:dyDescent="0.2">
      <c r="A4" s="232" t="s">
        <v>4</v>
      </c>
      <c r="B4" s="233"/>
      <c r="C4" s="234" t="s">
        <v>5</v>
      </c>
      <c r="D4" s="235"/>
      <c r="E4" s="22" t="s">
        <v>6</v>
      </c>
      <c r="F4" s="22" t="s">
        <v>7</v>
      </c>
      <c r="G4" s="1" t="s">
        <v>8</v>
      </c>
      <c r="H4" s="232" t="s">
        <v>4</v>
      </c>
      <c r="I4" s="233"/>
      <c r="J4" s="234" t="s">
        <v>5</v>
      </c>
      <c r="K4" s="235"/>
      <c r="L4" s="22" t="s">
        <v>6</v>
      </c>
      <c r="M4" s="22" t="s">
        <v>7</v>
      </c>
      <c r="N4" s="1" t="s">
        <v>8</v>
      </c>
    </row>
    <row r="5" spans="1:14" x14ac:dyDescent="0.15">
      <c r="A5" s="240" t="s">
        <v>198</v>
      </c>
      <c r="B5" s="228"/>
      <c r="C5" s="227" t="s">
        <v>199</v>
      </c>
      <c r="D5" s="228"/>
      <c r="E5" s="19" t="s">
        <v>201</v>
      </c>
      <c r="F5" s="5" t="s">
        <v>9</v>
      </c>
      <c r="G5" s="8" t="s">
        <v>12</v>
      </c>
      <c r="H5" s="240" t="s">
        <v>198</v>
      </c>
      <c r="I5" s="228"/>
      <c r="J5" s="227" t="s">
        <v>199</v>
      </c>
      <c r="K5" s="228"/>
      <c r="L5" s="19" t="s">
        <v>201</v>
      </c>
      <c r="M5" s="5" t="s">
        <v>9</v>
      </c>
      <c r="N5" s="9" t="s">
        <v>12</v>
      </c>
    </row>
    <row r="6" spans="1:14" x14ac:dyDescent="0.15">
      <c r="A6" s="226" t="s">
        <v>200</v>
      </c>
      <c r="B6" s="225"/>
      <c r="C6" s="224" t="s">
        <v>214</v>
      </c>
      <c r="D6" s="225"/>
      <c r="E6" s="17" t="s">
        <v>201</v>
      </c>
      <c r="F6" s="2" t="s">
        <v>9</v>
      </c>
      <c r="G6" s="3" t="s">
        <v>55</v>
      </c>
      <c r="H6" s="226" t="s">
        <v>200</v>
      </c>
      <c r="I6" s="225"/>
      <c r="J6" s="224" t="s">
        <v>214</v>
      </c>
      <c r="K6" s="225"/>
      <c r="L6" s="17" t="s">
        <v>201</v>
      </c>
      <c r="M6" s="2" t="s">
        <v>9</v>
      </c>
      <c r="N6" s="4" t="s">
        <v>55</v>
      </c>
    </row>
    <row r="7" spans="1:14" s="13" customFormat="1" x14ac:dyDescent="0.15">
      <c r="A7" s="226" t="s">
        <v>202</v>
      </c>
      <c r="B7" s="225"/>
      <c r="C7" s="224" t="s">
        <v>215</v>
      </c>
      <c r="D7" s="225"/>
      <c r="E7" s="17" t="s">
        <v>201</v>
      </c>
      <c r="F7" s="2" t="s">
        <v>9</v>
      </c>
      <c r="G7" s="3" t="s">
        <v>55</v>
      </c>
      <c r="H7" s="226" t="s">
        <v>202</v>
      </c>
      <c r="I7" s="225"/>
      <c r="J7" s="224" t="s">
        <v>215</v>
      </c>
      <c r="K7" s="225"/>
      <c r="L7" s="17" t="s">
        <v>201</v>
      </c>
      <c r="M7" s="2" t="s">
        <v>9</v>
      </c>
      <c r="N7" s="4" t="s">
        <v>55</v>
      </c>
    </row>
    <row r="8" spans="1:14" s="13" customFormat="1" x14ac:dyDescent="0.15">
      <c r="A8" s="226"/>
      <c r="B8" s="225"/>
      <c r="C8" s="224"/>
      <c r="D8" s="225"/>
      <c r="E8" s="17"/>
      <c r="F8" s="2"/>
      <c r="G8" s="3"/>
      <c r="H8" s="226"/>
      <c r="I8" s="225"/>
      <c r="J8" s="224"/>
      <c r="K8" s="225"/>
      <c r="L8" s="17"/>
      <c r="M8" s="2"/>
      <c r="N8" s="4"/>
    </row>
    <row r="9" spans="1:14" s="13" customFormat="1" x14ac:dyDescent="0.15">
      <c r="A9" s="223"/>
      <c r="B9" s="222"/>
      <c r="C9" s="221"/>
      <c r="D9" s="222"/>
      <c r="E9" s="17"/>
      <c r="F9" s="2"/>
      <c r="G9" s="3"/>
      <c r="H9" s="223"/>
      <c r="I9" s="222"/>
      <c r="J9" s="221"/>
      <c r="K9" s="222"/>
      <c r="L9" s="17"/>
      <c r="M9" s="2"/>
      <c r="N9" s="4"/>
    </row>
    <row r="10" spans="1:14" x14ac:dyDescent="0.15">
      <c r="A10" s="223"/>
      <c r="B10" s="222"/>
      <c r="C10" s="221"/>
      <c r="D10" s="222"/>
      <c r="E10" s="17"/>
      <c r="F10" s="2"/>
      <c r="G10" s="3"/>
      <c r="H10" s="259"/>
      <c r="I10" s="255"/>
      <c r="J10" s="254"/>
      <c r="K10" s="255"/>
      <c r="L10" s="26"/>
      <c r="M10" s="15"/>
      <c r="N10" s="16"/>
    </row>
    <row r="11" spans="1:14" x14ac:dyDescent="0.15">
      <c r="A11" s="223"/>
      <c r="B11" s="222"/>
      <c r="C11" s="221"/>
      <c r="D11" s="222"/>
      <c r="E11" s="17"/>
      <c r="F11" s="2"/>
      <c r="G11" s="3"/>
      <c r="H11" s="223"/>
      <c r="I11" s="222"/>
      <c r="J11" s="221"/>
      <c r="K11" s="222"/>
      <c r="L11" s="17"/>
      <c r="M11" s="2"/>
      <c r="N11" s="4"/>
    </row>
    <row r="12" spans="1:14" x14ac:dyDescent="0.15">
      <c r="A12" s="223"/>
      <c r="B12" s="222"/>
      <c r="C12" s="221"/>
      <c r="D12" s="222"/>
      <c r="E12" s="17"/>
      <c r="F12" s="2"/>
      <c r="G12" s="3"/>
      <c r="H12" s="223"/>
      <c r="I12" s="222"/>
      <c r="J12" s="221"/>
      <c r="K12" s="222"/>
      <c r="L12" s="17"/>
      <c r="M12" s="2"/>
      <c r="N12" s="4"/>
    </row>
    <row r="13" spans="1:14" x14ac:dyDescent="0.15">
      <c r="A13" s="223"/>
      <c r="B13" s="222"/>
      <c r="C13" s="221"/>
      <c r="D13" s="222"/>
      <c r="E13" s="17"/>
      <c r="F13" s="2"/>
      <c r="G13" s="3"/>
      <c r="H13" s="223"/>
      <c r="I13" s="222"/>
      <c r="J13" s="221"/>
      <c r="K13" s="222"/>
      <c r="L13" s="17"/>
      <c r="M13" s="2"/>
      <c r="N13" s="4"/>
    </row>
    <row r="14" spans="1:14" s="13" customFormat="1" x14ac:dyDescent="0.15">
      <c r="A14" s="223"/>
      <c r="B14" s="222"/>
      <c r="C14" s="221"/>
      <c r="D14" s="222"/>
      <c r="E14" s="17"/>
      <c r="F14" s="2"/>
      <c r="G14" s="3"/>
      <c r="H14" s="223"/>
      <c r="I14" s="222"/>
      <c r="J14" s="221"/>
      <c r="K14" s="222"/>
      <c r="L14" s="17"/>
      <c r="M14" s="2"/>
      <c r="N14" s="4"/>
    </row>
    <row r="15" spans="1:14" x14ac:dyDescent="0.15">
      <c r="A15" s="223"/>
      <c r="B15" s="222"/>
      <c r="C15" s="221"/>
      <c r="D15" s="222"/>
      <c r="E15" s="17"/>
      <c r="F15" s="2"/>
      <c r="G15" s="3"/>
      <c r="H15" s="223"/>
      <c r="I15" s="222"/>
      <c r="J15" s="221"/>
      <c r="K15" s="222"/>
      <c r="L15" s="17"/>
      <c r="M15" s="2"/>
      <c r="N15" s="4"/>
    </row>
    <row r="16" spans="1:14" x14ac:dyDescent="0.15">
      <c r="A16" s="223"/>
      <c r="B16" s="222"/>
      <c r="C16" s="221"/>
      <c r="D16" s="222"/>
      <c r="E16" s="17"/>
      <c r="F16" s="2"/>
      <c r="G16" s="3"/>
      <c r="H16" s="223"/>
      <c r="I16" s="222"/>
      <c r="J16" s="221"/>
      <c r="K16" s="222"/>
      <c r="L16" s="17"/>
      <c r="M16" s="2"/>
      <c r="N16" s="4"/>
    </row>
    <row r="17" spans="1:14" x14ac:dyDescent="0.15">
      <c r="A17" s="223"/>
      <c r="B17" s="222"/>
      <c r="C17" s="221"/>
      <c r="D17" s="222"/>
      <c r="E17" s="17"/>
      <c r="F17" s="2"/>
      <c r="G17" s="3"/>
      <c r="H17" s="223"/>
      <c r="I17" s="222"/>
      <c r="J17" s="221"/>
      <c r="K17" s="222"/>
      <c r="L17" s="17"/>
      <c r="M17" s="2"/>
      <c r="N17" s="4"/>
    </row>
    <row r="18" spans="1:14" x14ac:dyDescent="0.15">
      <c r="A18" s="223"/>
      <c r="B18" s="222"/>
      <c r="C18" s="221"/>
      <c r="D18" s="222"/>
      <c r="E18" s="17"/>
      <c r="F18" s="2"/>
      <c r="G18" s="3"/>
      <c r="H18" s="223"/>
      <c r="I18" s="222"/>
      <c r="J18" s="221"/>
      <c r="K18" s="222"/>
      <c r="L18" s="17"/>
      <c r="M18" s="2"/>
      <c r="N18" s="4"/>
    </row>
    <row r="19" spans="1:14" x14ac:dyDescent="0.15">
      <c r="A19" s="223"/>
      <c r="B19" s="222"/>
      <c r="C19" s="221"/>
      <c r="D19" s="222"/>
      <c r="E19" s="17"/>
      <c r="F19" s="2"/>
      <c r="G19" s="3"/>
      <c r="H19" s="223"/>
      <c r="I19" s="222"/>
      <c r="J19" s="221"/>
      <c r="K19" s="222"/>
      <c r="L19" s="17"/>
      <c r="M19" s="2"/>
      <c r="N19" s="4"/>
    </row>
    <row r="20" spans="1:14" x14ac:dyDescent="0.15">
      <c r="A20" s="223"/>
      <c r="B20" s="222"/>
      <c r="C20" s="221"/>
      <c r="D20" s="222"/>
      <c r="E20" s="17"/>
      <c r="F20" s="2"/>
      <c r="G20" s="3"/>
      <c r="H20" s="223"/>
      <c r="I20" s="222"/>
      <c r="J20" s="221"/>
      <c r="K20" s="222"/>
      <c r="L20" s="17"/>
      <c r="M20" s="2"/>
      <c r="N20" s="4"/>
    </row>
    <row r="21" spans="1:14" x14ac:dyDescent="0.15">
      <c r="A21" s="223"/>
      <c r="B21" s="222"/>
      <c r="C21" s="221"/>
      <c r="D21" s="222"/>
      <c r="E21" s="17"/>
      <c r="F21" s="2"/>
      <c r="G21" s="3"/>
      <c r="H21" s="223"/>
      <c r="I21" s="222"/>
      <c r="J21" s="221"/>
      <c r="K21" s="222"/>
      <c r="L21" s="17"/>
      <c r="M21" s="2"/>
      <c r="N21" s="4"/>
    </row>
    <row r="22" spans="1:14" x14ac:dyDescent="0.15">
      <c r="A22" s="223"/>
      <c r="B22" s="222"/>
      <c r="C22" s="221"/>
      <c r="D22" s="222"/>
      <c r="E22" s="17"/>
      <c r="F22" s="2"/>
      <c r="G22" s="3"/>
      <c r="H22" s="223"/>
      <c r="I22" s="222"/>
      <c r="J22" s="221"/>
      <c r="K22" s="222"/>
      <c r="L22" s="17"/>
      <c r="M22" s="2"/>
      <c r="N22" s="4"/>
    </row>
    <row r="23" spans="1:14" x14ac:dyDescent="0.15">
      <c r="A23" s="223"/>
      <c r="B23" s="222"/>
      <c r="C23" s="221"/>
      <c r="D23" s="222"/>
      <c r="E23" s="17"/>
      <c r="F23" s="2"/>
      <c r="G23" s="3"/>
      <c r="H23" s="223"/>
      <c r="I23" s="222"/>
      <c r="J23" s="221"/>
      <c r="K23" s="222"/>
      <c r="L23" s="17"/>
      <c r="M23" s="2"/>
      <c r="N23" s="4"/>
    </row>
    <row r="24" spans="1:14" x14ac:dyDescent="0.15">
      <c r="A24" s="223"/>
      <c r="B24" s="222"/>
      <c r="C24" s="221"/>
      <c r="D24" s="222"/>
      <c r="E24" s="17"/>
      <c r="F24" s="2"/>
      <c r="G24" s="3"/>
      <c r="H24" s="223"/>
      <c r="I24" s="222"/>
      <c r="J24" s="221"/>
      <c r="K24" s="222"/>
      <c r="L24" s="17"/>
      <c r="M24" s="2"/>
      <c r="N24" s="4"/>
    </row>
    <row r="25" spans="1:14" x14ac:dyDescent="0.15">
      <c r="A25" s="223"/>
      <c r="B25" s="222"/>
      <c r="C25" s="221"/>
      <c r="D25" s="222"/>
      <c r="E25" s="17"/>
      <c r="F25" s="2"/>
      <c r="G25" s="3"/>
      <c r="H25" s="223"/>
      <c r="I25" s="222"/>
      <c r="J25" s="221"/>
      <c r="K25" s="222"/>
      <c r="L25" s="17"/>
      <c r="M25" s="2"/>
      <c r="N25" s="4"/>
    </row>
    <row r="26" spans="1:14" x14ac:dyDescent="0.15">
      <c r="A26" s="223"/>
      <c r="B26" s="222"/>
      <c r="C26" s="221"/>
      <c r="D26" s="222"/>
      <c r="E26" s="17"/>
      <c r="F26" s="2"/>
      <c r="G26" s="3"/>
      <c r="H26" s="223"/>
      <c r="I26" s="222"/>
      <c r="J26" s="221"/>
      <c r="K26" s="222"/>
      <c r="L26" s="17"/>
      <c r="M26" s="2"/>
      <c r="N26" s="4"/>
    </row>
    <row r="27" spans="1:14" x14ac:dyDescent="0.15">
      <c r="A27" s="223"/>
      <c r="B27" s="222"/>
      <c r="C27" s="221"/>
      <c r="D27" s="222"/>
      <c r="E27" s="17"/>
      <c r="F27" s="2"/>
      <c r="G27" s="3"/>
      <c r="H27" s="223"/>
      <c r="I27" s="222"/>
      <c r="J27" s="221"/>
      <c r="K27" s="222"/>
      <c r="L27" s="17"/>
      <c r="M27" s="2"/>
      <c r="N27" s="4"/>
    </row>
    <row r="28" spans="1:14" x14ac:dyDescent="0.15">
      <c r="A28" s="223"/>
      <c r="B28" s="222"/>
      <c r="C28" s="221"/>
      <c r="D28" s="222"/>
      <c r="E28" s="17"/>
      <c r="F28" s="2"/>
      <c r="G28" s="3"/>
      <c r="H28" s="223"/>
      <c r="I28" s="222"/>
      <c r="J28" s="221"/>
      <c r="K28" s="222"/>
      <c r="L28" s="17"/>
      <c r="M28" s="2"/>
      <c r="N28" s="4"/>
    </row>
    <row r="29" spans="1:14" x14ac:dyDescent="0.15">
      <c r="A29" s="223"/>
      <c r="B29" s="222"/>
      <c r="C29" s="221"/>
      <c r="D29" s="222"/>
      <c r="E29" s="17"/>
      <c r="F29" s="2"/>
      <c r="G29" s="3"/>
      <c r="H29" s="223"/>
      <c r="I29" s="222"/>
      <c r="J29" s="221"/>
      <c r="K29" s="222"/>
      <c r="L29" s="17"/>
      <c r="M29" s="2"/>
      <c r="N29" s="4"/>
    </row>
    <row r="30" spans="1:14" x14ac:dyDescent="0.15">
      <c r="A30" s="223"/>
      <c r="B30" s="222"/>
      <c r="C30" s="221"/>
      <c r="D30" s="222"/>
      <c r="E30" s="17"/>
      <c r="F30" s="2"/>
      <c r="G30" s="3"/>
      <c r="H30" s="223"/>
      <c r="I30" s="222"/>
      <c r="J30" s="221"/>
      <c r="K30" s="222"/>
      <c r="L30" s="17"/>
      <c r="M30" s="2"/>
      <c r="N30" s="4"/>
    </row>
    <row r="31" spans="1:14" x14ac:dyDescent="0.15">
      <c r="A31" s="223"/>
      <c r="B31" s="222"/>
      <c r="C31" s="221"/>
      <c r="D31" s="222"/>
      <c r="E31" s="17"/>
      <c r="F31" s="2"/>
      <c r="G31" s="3"/>
      <c r="H31" s="223"/>
      <c r="I31" s="222"/>
      <c r="J31" s="221"/>
      <c r="K31" s="222"/>
      <c r="L31" s="17"/>
      <c r="M31" s="2"/>
      <c r="N31" s="4"/>
    </row>
    <row r="32" spans="1:14" x14ac:dyDescent="0.15">
      <c r="A32" s="223"/>
      <c r="B32" s="222"/>
      <c r="C32" s="221"/>
      <c r="D32" s="222"/>
      <c r="E32" s="17"/>
      <c r="F32" s="2"/>
      <c r="G32" s="3"/>
      <c r="H32" s="223"/>
      <c r="I32" s="222"/>
      <c r="J32" s="221"/>
      <c r="K32" s="222"/>
      <c r="L32" s="17"/>
      <c r="M32" s="2"/>
      <c r="N32" s="4"/>
    </row>
    <row r="33" spans="1:14" x14ac:dyDescent="0.15">
      <c r="A33" s="223"/>
      <c r="B33" s="222"/>
      <c r="C33" s="221"/>
      <c r="D33" s="222"/>
      <c r="E33" s="17"/>
      <c r="F33" s="2"/>
      <c r="G33" s="3"/>
      <c r="H33" s="223"/>
      <c r="I33" s="222"/>
      <c r="J33" s="221"/>
      <c r="K33" s="222"/>
      <c r="L33" s="17"/>
      <c r="M33" s="2"/>
      <c r="N33" s="4"/>
    </row>
    <row r="34" spans="1:14" x14ac:dyDescent="0.15">
      <c r="A34" s="223"/>
      <c r="B34" s="222"/>
      <c r="C34" s="221"/>
      <c r="D34" s="222"/>
      <c r="E34" s="17"/>
      <c r="F34" s="2"/>
      <c r="G34" s="3"/>
      <c r="H34" s="223"/>
      <c r="I34" s="222"/>
      <c r="J34" s="221"/>
      <c r="K34" s="222"/>
      <c r="L34" s="17"/>
      <c r="M34" s="2"/>
      <c r="N34" s="4"/>
    </row>
    <row r="35" spans="1:14" x14ac:dyDescent="0.15">
      <c r="A35" s="223"/>
      <c r="B35" s="222"/>
      <c r="C35" s="221"/>
      <c r="D35" s="222"/>
      <c r="E35" s="17"/>
      <c r="F35" s="2"/>
      <c r="G35" s="3"/>
      <c r="H35" s="223"/>
      <c r="I35" s="222"/>
      <c r="J35" s="221"/>
      <c r="K35" s="222"/>
      <c r="L35" s="17"/>
      <c r="M35" s="2"/>
      <c r="N35" s="4"/>
    </row>
    <row r="36" spans="1:14" x14ac:dyDescent="0.15">
      <c r="A36" s="223"/>
      <c r="B36" s="222"/>
      <c r="C36" s="221"/>
      <c r="D36" s="222"/>
      <c r="E36" s="17"/>
      <c r="F36" s="2"/>
      <c r="G36" s="3"/>
      <c r="H36" s="223"/>
      <c r="I36" s="222"/>
      <c r="J36" s="221"/>
      <c r="K36" s="222"/>
      <c r="L36" s="17"/>
      <c r="M36" s="2"/>
      <c r="N36" s="4"/>
    </row>
    <row r="37" spans="1:14" ht="14.25" thickBot="1" x14ac:dyDescent="0.2">
      <c r="A37" s="244"/>
      <c r="B37" s="243"/>
      <c r="C37" s="242"/>
      <c r="D37" s="243"/>
      <c r="E37" s="18"/>
      <c r="F37" s="10"/>
      <c r="G37" s="11"/>
      <c r="H37" s="244"/>
      <c r="I37" s="243"/>
      <c r="J37" s="242"/>
      <c r="K37" s="243"/>
      <c r="L37" s="18"/>
      <c r="M37" s="10"/>
      <c r="N37" s="12"/>
    </row>
    <row r="38" spans="1:14" x14ac:dyDescent="0.15">
      <c r="A38" s="250"/>
      <c r="B38" s="250"/>
      <c r="C38" s="250"/>
      <c r="D38" s="250"/>
    </row>
    <row r="39" spans="1:14" x14ac:dyDescent="0.15">
      <c r="A39" s="25"/>
      <c r="B39" s="25"/>
      <c r="C39" s="25"/>
      <c r="D39" s="25"/>
      <c r="G39" s="14" t="s">
        <v>10</v>
      </c>
      <c r="H39" s="249" t="s">
        <v>208</v>
      </c>
      <c r="I39" s="249"/>
      <c r="J39" s="249" t="s">
        <v>15</v>
      </c>
      <c r="K39" s="249"/>
    </row>
    <row r="40" spans="1:14" x14ac:dyDescent="0.15">
      <c r="A40" s="25"/>
      <c r="B40" s="25"/>
      <c r="C40" s="25"/>
      <c r="D40" s="25"/>
      <c r="G40" s="14" t="s">
        <v>11</v>
      </c>
      <c r="H40" s="249" t="s">
        <v>208</v>
      </c>
      <c r="I40" s="249"/>
      <c r="J40" s="249" t="s">
        <v>15</v>
      </c>
      <c r="K40" s="249"/>
    </row>
  </sheetData>
  <mergeCells count="144">
    <mergeCell ref="A35:B35"/>
    <mergeCell ref="A37:B37"/>
    <mergeCell ref="A34:B34"/>
    <mergeCell ref="H28:I28"/>
    <mergeCell ref="A29:B29"/>
    <mergeCell ref="A30:B30"/>
    <mergeCell ref="A28:B28"/>
    <mergeCell ref="H36:I36"/>
    <mergeCell ref="H37:I37"/>
    <mergeCell ref="H35:I35"/>
    <mergeCell ref="A32:B32"/>
    <mergeCell ref="A33:B33"/>
    <mergeCell ref="C32:D32"/>
    <mergeCell ref="C24:D24"/>
    <mergeCell ref="A25:B25"/>
    <mergeCell ref="C25:D25"/>
    <mergeCell ref="H25:I25"/>
    <mergeCell ref="J25:K25"/>
    <mergeCell ref="A24:B24"/>
    <mergeCell ref="J28:K28"/>
    <mergeCell ref="C26:D26"/>
    <mergeCell ref="C28:D28"/>
    <mergeCell ref="C29:D29"/>
    <mergeCell ref="C30:D30"/>
    <mergeCell ref="C6:D6"/>
    <mergeCell ref="H8:I8"/>
    <mergeCell ref="H26:I26"/>
    <mergeCell ref="J26:K26"/>
    <mergeCell ref="A27:B27"/>
    <mergeCell ref="C27:D27"/>
    <mergeCell ref="H27:I27"/>
    <mergeCell ref="J27:K27"/>
    <mergeCell ref="A31:B31"/>
    <mergeCell ref="C23:D23"/>
    <mergeCell ref="H23:I23"/>
    <mergeCell ref="A3:G3"/>
    <mergeCell ref="H3:N3"/>
    <mergeCell ref="A4:B4"/>
    <mergeCell ref="C4:D4"/>
    <mergeCell ref="H4:I4"/>
    <mergeCell ref="J4:K4"/>
    <mergeCell ref="A9:B9"/>
    <mergeCell ref="C16:D16"/>
    <mergeCell ref="H16:I16"/>
    <mergeCell ref="C12:D12"/>
    <mergeCell ref="A13:B13"/>
    <mergeCell ref="A15:B15"/>
    <mergeCell ref="A10:B10"/>
    <mergeCell ref="A11:B11"/>
    <mergeCell ref="C10:D10"/>
    <mergeCell ref="A12:B12"/>
    <mergeCell ref="J8:K8"/>
    <mergeCell ref="A5:B5"/>
    <mergeCell ref="A6:B6"/>
    <mergeCell ref="A7:B7"/>
    <mergeCell ref="A8:B8"/>
    <mergeCell ref="C5:D5"/>
    <mergeCell ref="A23:B23"/>
    <mergeCell ref="A22:B22"/>
    <mergeCell ref="C9:D9"/>
    <mergeCell ref="C11:D11"/>
    <mergeCell ref="C33:D33"/>
    <mergeCell ref="C14:D14"/>
    <mergeCell ref="C20:D20"/>
    <mergeCell ref="H5:I5"/>
    <mergeCell ref="H6:I6"/>
    <mergeCell ref="H7:I7"/>
    <mergeCell ref="H10:I10"/>
    <mergeCell ref="H9:I9"/>
    <mergeCell ref="C31:D31"/>
    <mergeCell ref="C7:D7"/>
    <mergeCell ref="C8:D8"/>
    <mergeCell ref="C17:D17"/>
    <mergeCell ref="H17:I17"/>
    <mergeCell ref="C19:D19"/>
    <mergeCell ref="H19:I19"/>
    <mergeCell ref="C18:D18"/>
    <mergeCell ref="H18:I18"/>
    <mergeCell ref="C21:D21"/>
    <mergeCell ref="H21:I21"/>
    <mergeCell ref="C22:D22"/>
    <mergeCell ref="J24:K24"/>
    <mergeCell ref="J10:K10"/>
    <mergeCell ref="A38:B38"/>
    <mergeCell ref="C13:D13"/>
    <mergeCell ref="C15:D15"/>
    <mergeCell ref="C34:D34"/>
    <mergeCell ref="A36:B36"/>
    <mergeCell ref="H11:I11"/>
    <mergeCell ref="H13:I13"/>
    <mergeCell ref="H15:I15"/>
    <mergeCell ref="H33:I33"/>
    <mergeCell ref="H32:I32"/>
    <mergeCell ref="A14:B14"/>
    <mergeCell ref="A16:B16"/>
    <mergeCell ref="A18:B18"/>
    <mergeCell ref="A26:B26"/>
    <mergeCell ref="A19:B19"/>
    <mergeCell ref="C38:D38"/>
    <mergeCell ref="C35:D35"/>
    <mergeCell ref="C36:D36"/>
    <mergeCell ref="C37:D37"/>
    <mergeCell ref="A17:B17"/>
    <mergeCell ref="A21:B21"/>
    <mergeCell ref="A20:B20"/>
    <mergeCell ref="J9:K9"/>
    <mergeCell ref="J32:K32"/>
    <mergeCell ref="J33:K33"/>
    <mergeCell ref="J16:K16"/>
    <mergeCell ref="J20:K20"/>
    <mergeCell ref="H20:I20"/>
    <mergeCell ref="H22:I22"/>
    <mergeCell ref="H24:I24"/>
    <mergeCell ref="J5:K5"/>
    <mergeCell ref="J12:K12"/>
    <mergeCell ref="J13:K13"/>
    <mergeCell ref="J15:K15"/>
    <mergeCell ref="J11:K11"/>
    <mergeCell ref="H14:I14"/>
    <mergeCell ref="J14:K14"/>
    <mergeCell ref="H12:I12"/>
    <mergeCell ref="J6:K6"/>
    <mergeCell ref="J7:K7"/>
    <mergeCell ref="J17:K17"/>
    <mergeCell ref="J18:K18"/>
    <mergeCell ref="J19:K19"/>
    <mergeCell ref="J21:K21"/>
    <mergeCell ref="J22:K22"/>
    <mergeCell ref="J23:K23"/>
    <mergeCell ref="J35:K35"/>
    <mergeCell ref="J40:K40"/>
    <mergeCell ref="J36:K36"/>
    <mergeCell ref="J37:K37"/>
    <mergeCell ref="J39:K39"/>
    <mergeCell ref="H40:I40"/>
    <mergeCell ref="H39:I39"/>
    <mergeCell ref="H34:I34"/>
    <mergeCell ref="H29:I29"/>
    <mergeCell ref="H30:I30"/>
    <mergeCell ref="H31:I31"/>
    <mergeCell ref="J34:K34"/>
    <mergeCell ref="J29:K29"/>
    <mergeCell ref="J30:K30"/>
    <mergeCell ref="J31:K31"/>
  </mergeCells>
  <phoneticPr fontId="2"/>
  <pageMargins left="0.78740157480314965" right="0.78740157480314965" top="0.98425196850393704" bottom="0.59055118110236227" header="0.51181102362204722" footer="0.51181102362204722"/>
  <pageSetup paperSize="9" scale="93" fitToHeight="12"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18</vt:i4>
      </vt:variant>
    </vt:vector>
  </HeadingPairs>
  <TitlesOfParts>
    <vt:vector size="34" baseType="lpstr">
      <vt:lpstr>解除</vt:lpstr>
      <vt:lpstr>公示用一覧表 (引用)</vt:lpstr>
      <vt:lpstr>上野村楢原1</vt:lpstr>
      <vt:lpstr>上野村楢原2</vt:lpstr>
      <vt:lpstr>上野村楢原3</vt:lpstr>
      <vt:lpstr>上野村楢原4</vt:lpstr>
      <vt:lpstr>上野村楢原5</vt:lpstr>
      <vt:lpstr>上野村楢原6</vt:lpstr>
      <vt:lpstr>上野村乙父1</vt:lpstr>
      <vt:lpstr>上野村乙父2</vt:lpstr>
      <vt:lpstr>上野村乙母</vt:lpstr>
      <vt:lpstr>上野村勝山</vt:lpstr>
      <vt:lpstr>上野村新羽</vt:lpstr>
      <vt:lpstr>上野村野栗沢</vt:lpstr>
      <vt:lpstr>上野村楢原・川和</vt:lpstr>
      <vt:lpstr>上野村楢原</vt:lpstr>
      <vt:lpstr>解除!Print_Area</vt:lpstr>
      <vt:lpstr>'公示用一覧表 (引用)'!Print_Area</vt:lpstr>
      <vt:lpstr>上野村乙父1!Print_Area</vt:lpstr>
      <vt:lpstr>上野村乙父2!Print_Area</vt:lpstr>
      <vt:lpstr>上野村乙母!Print_Area</vt:lpstr>
      <vt:lpstr>上野村勝山!Print_Area</vt:lpstr>
      <vt:lpstr>上野村新羽!Print_Area</vt:lpstr>
      <vt:lpstr>上野村楢原!Print_Area</vt:lpstr>
      <vt:lpstr>上野村楢原・川和!Print_Area</vt:lpstr>
      <vt:lpstr>上野村楢原1!Print_Area</vt:lpstr>
      <vt:lpstr>上野村楢原2!Print_Area</vt:lpstr>
      <vt:lpstr>上野村楢原3!Print_Area</vt:lpstr>
      <vt:lpstr>上野村楢原4!Print_Area</vt:lpstr>
      <vt:lpstr>上野村楢原5!Print_Area</vt:lpstr>
      <vt:lpstr>上野村楢原6!Print_Area</vt:lpstr>
      <vt:lpstr>上野村野栗沢!Print_Area</vt:lpstr>
      <vt:lpstr>解除!Print_Titles</vt:lpstr>
      <vt:lpstr>'公示用一覧表 (引用)'!Print_Titles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2019-05-30T05:59:20Z</dcterms:created>
  <dcterms:modified xsi:type="dcterms:W3CDTF">2019-05-30T05:59:24Z</dcterms:modified>
</cp:coreProperties>
</file>