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8(H27調査)\16_経営比較分析表\100_市町村回答\16_●神流町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<sst xmlns="http://schemas.openxmlformats.org/spreadsheetml/2006/main" count="218" uniqueCount="108">
  <si>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</si>
  <si>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</si>
  <si>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</si>
  <si>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</si>
  <si>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</si>
  <si>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</si>
  <si>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</si>
  <si>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</si>
  <si>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</si>
  <si>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</si>
  <si>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</si>
  <si>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</si>
  <si>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</si>
  <si>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</si>
  <si>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</si>
  <si>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</si>
  <si>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</si>
  <si>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</si>
  <si>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</si>
  <si>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</si>
  <si>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</si>
  <si>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</si>
  <si>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</si>
  <si>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</si>
  <si>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</si>
  <si>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</si>
  <si>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</si>
  <si>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</si>
  <si>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</si>
  <si>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</si>
  <si>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</si>
  <si>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</si>
  <si>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</si>
  <si>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</si>
  <si>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</si>
  <si>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</si>
  <si>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</si>
  <si>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</si>
  <si>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</si>
  <si>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</si>
  <si>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</si>
  <si>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</si>
  <si>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</si>
  <si>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</si>
  <si>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</si>
  <si>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</si>
  <si>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</si>
  <si>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</si>
  <si>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</si>
  <si>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</si>
  <si>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</si>
  <si>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</si>
  <si>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</si>
  <si>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</si>
  <si>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</si>
  <si>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</si>
  <si>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</si>
  <si>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</si>
  <si>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</si>
  <si>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</si>
  <si>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</si>
  <si>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</si>
  <si>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</si>
  <si>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</si>
  <si>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</si>
  <si>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</si>
  <si>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</si>
  <si>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</si>
  <si>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</si>
  <si>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</si>
  <si>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</si>
  <si>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</si>
  <si>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</si>
  <si>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</si>
  <si>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</si>
  <si>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</si>
  <si>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</si>
  <si>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</si>
  <si>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</si>
  <si>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</si>
  <si>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</si>
  <si>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</si>
  <si>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</si>
  <si>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</si>
  <si>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</si>
  <si>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</si>
  <si>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</si>
  <si>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</si>
  <si>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</si>
  <si>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</si>
  <si>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</si>
  <si>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</si>
  <si>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</si>
  <si>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神流町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</si>
  <si>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</si>
  <si>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</si>
  <si>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</si>
  <si>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</si>
  <si>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</si>
  <si>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</si>
  <si>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</si>
  <si>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</si>
  <si>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</si>
  <si>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</si>
  <si>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</si>
  <si>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浄水施設や管路等に老朽化したものが多数あるので、計画的に改修を行っている。計画の見直しを行いながら、今後も改修事業を実施する。</t>
    <rPh sb="0" eb="2">
      <t>ジョウスイ</t>
    </rPh>
    <rPh sb="2" eb="4">
      <t>シセツ</t>
    </rPh>
    <rPh sb="5" eb="7">
      <t>カンロ</t>
    </rPh>
    <rPh sb="7" eb="8">
      <t>トウ</t>
    </rPh>
    <rPh sb="9" eb="12">
      <t>ロウキュウカ</t>
    </rPh>
    <rPh sb="17" eb="19">
      <t>タスウ</t>
    </rPh>
    <rPh sb="24" eb="27">
      <t>ケイカクテキ</t>
    </rPh>
    <rPh sb="28" eb="30">
      <t>カイシュウ</t>
    </rPh>
    <rPh sb="31" eb="32">
      <t>オコナ</t>
    </rPh>
    <rPh sb="37" eb="39">
      <t>ケイカク</t>
    </rPh>
    <rPh sb="40" eb="42">
      <t>ミナオ</t>
    </rPh>
    <rPh sb="44" eb="45">
      <t>オコナ</t>
    </rPh>
    <rPh sb="50" eb="52">
      <t>コンゴ</t>
    </rPh>
    <rPh sb="53" eb="55">
      <t>カイシュウ</t>
    </rPh>
    <rPh sb="55" eb="57">
      <t>ジギョウ</t>
    </rPh>
    <rPh sb="58" eb="60">
      <t>ジッシ</t>
    </rPh>
    <phoneticPr fontId="4"/>
  </si>
  <si>
    <t>経営健全化に向け、料金の見直しが必要である。施設規模の見直し等行い、効果的な改修を実施する。</t>
    <rPh sb="0" eb="2">
      <t>ケイエイ</t>
    </rPh>
    <rPh sb="2" eb="5">
      <t>ケンゼンカ</t>
    </rPh>
    <rPh sb="6" eb="7">
      <t>ム</t>
    </rPh>
    <rPh sb="9" eb="11">
      <t>リョウキン</t>
    </rPh>
    <rPh sb="12" eb="14">
      <t>ミナオ</t>
    </rPh>
    <rPh sb="16" eb="18">
      <t>ヒツヨウ</t>
    </rPh>
    <rPh sb="22" eb="24">
      <t>シセツ</t>
    </rPh>
    <rPh sb="24" eb="26">
      <t>キボ</t>
    </rPh>
    <rPh sb="27" eb="29">
      <t>ミナオ</t>
    </rPh>
    <rPh sb="30" eb="31">
      <t>トウ</t>
    </rPh>
    <rPh sb="31" eb="32">
      <t>オコナ</t>
    </rPh>
    <rPh sb="34" eb="37">
      <t>コウカテキ</t>
    </rPh>
    <rPh sb="38" eb="40">
      <t>カイシュウ</t>
    </rPh>
    <rPh sb="41" eb="43">
      <t>ジッシ</t>
    </rPh>
    <phoneticPr fontId="4"/>
  </si>
  <si>
    <t>①収支比率は上昇しているが、料金収入は年々減少している。料金設定の見直しが必要である。　④今後、企業債等借入予定であるので上昇が見込まれる。　⑤全国平均程度ではあるが、料金設定が適正とはいえない。　⑥全国平均値以下ではあるが、今後も経費削減に努める。　⑦配水量の減少により低い数値となっている。施設規模の見直しが必要である。　⑧全国平均値以上ではあるが、漏水箇所等が多数あると考える。　　　　　　　　　　　　　　　　　　給水人口が減少傾向にあるので、今後大幅な料金収入の増加は見込めない。料金設定の見直しが必要である。　施設利用率が低く、給水人口も減少傾向にあるので、施設規模の見直しを行い、適切な施設となるよう改修事業を行う。</t>
    <rPh sb="1" eb="3">
      <t>シュウシ</t>
    </rPh>
    <rPh sb="3" eb="5">
      <t>ヒリツ</t>
    </rPh>
    <rPh sb="6" eb="8">
      <t>ジョウショウ</t>
    </rPh>
    <rPh sb="14" eb="16">
      <t>リョウキン</t>
    </rPh>
    <rPh sb="16" eb="18">
      <t>シュウニュウ</t>
    </rPh>
    <rPh sb="19" eb="21">
      <t>ネンネン</t>
    </rPh>
    <rPh sb="21" eb="23">
      <t>ゲンショウ</t>
    </rPh>
    <rPh sb="28" eb="30">
      <t>リョウキン</t>
    </rPh>
    <rPh sb="30" eb="32">
      <t>セッテイ</t>
    </rPh>
    <rPh sb="33" eb="35">
      <t>ミナオ</t>
    </rPh>
    <rPh sb="37" eb="39">
      <t>ヒツヨウ</t>
    </rPh>
    <rPh sb="45" eb="47">
      <t>コンゴ</t>
    </rPh>
    <rPh sb="48" eb="51">
      <t>キギョウサイ</t>
    </rPh>
    <rPh sb="51" eb="52">
      <t>トウ</t>
    </rPh>
    <rPh sb="52" eb="54">
      <t>カリイレ</t>
    </rPh>
    <rPh sb="54" eb="56">
      <t>ヨテイ</t>
    </rPh>
    <rPh sb="61" eb="63">
      <t>ジョウショウ</t>
    </rPh>
    <rPh sb="64" eb="66">
      <t>ミコ</t>
    </rPh>
    <rPh sb="72" eb="74">
      <t>ゼンコク</t>
    </rPh>
    <rPh sb="74" eb="76">
      <t>ヘイキン</t>
    </rPh>
    <rPh sb="76" eb="78">
      <t>テイド</t>
    </rPh>
    <rPh sb="84" eb="86">
      <t>リョウキン</t>
    </rPh>
    <rPh sb="86" eb="88">
      <t>セッテイ</t>
    </rPh>
    <rPh sb="89" eb="91">
      <t>テキセイ</t>
    </rPh>
    <rPh sb="100" eb="102">
      <t>ゼンコク</t>
    </rPh>
    <rPh sb="102" eb="104">
      <t>ヘイキン</t>
    </rPh>
    <rPh sb="104" eb="105">
      <t>チ</t>
    </rPh>
    <rPh sb="105" eb="107">
      <t>イカ</t>
    </rPh>
    <rPh sb="113" eb="115">
      <t>コンゴ</t>
    </rPh>
    <rPh sb="116" eb="118">
      <t>ケイヒ</t>
    </rPh>
    <rPh sb="118" eb="120">
      <t>サクゲン</t>
    </rPh>
    <rPh sb="121" eb="122">
      <t>ツト</t>
    </rPh>
    <rPh sb="127" eb="130">
      <t>ハイスイリョウ</t>
    </rPh>
    <rPh sb="131" eb="133">
      <t>ゲンショウ</t>
    </rPh>
    <rPh sb="136" eb="137">
      <t>ヒク</t>
    </rPh>
    <rPh sb="138" eb="140">
      <t>スウチ</t>
    </rPh>
    <rPh sb="147" eb="149">
      <t>シセツ</t>
    </rPh>
    <rPh sb="149" eb="151">
      <t>キボ</t>
    </rPh>
    <rPh sb="152" eb="154">
      <t>ミナオ</t>
    </rPh>
    <rPh sb="156" eb="158">
      <t>ヒツヨウ</t>
    </rPh>
    <rPh sb="164" eb="166">
      <t>ゼンコク</t>
    </rPh>
    <rPh sb="166" eb="169">
      <t>ヘイキンチ</t>
    </rPh>
    <rPh sb="169" eb="171">
      <t>イジョウ</t>
    </rPh>
    <rPh sb="177" eb="179">
      <t>ロウスイ</t>
    </rPh>
    <rPh sb="179" eb="181">
      <t>カショ</t>
    </rPh>
    <rPh sb="181" eb="182">
      <t>トウ</t>
    </rPh>
    <rPh sb="183" eb="185">
      <t>タスウ</t>
    </rPh>
    <rPh sb="188" eb="189">
      <t>カンガ</t>
    </rPh>
    <rPh sb="210" eb="212">
      <t>キュウスイ</t>
    </rPh>
    <rPh sb="212" eb="214">
      <t>ジンコウ</t>
    </rPh>
    <rPh sb="215" eb="217">
      <t>ゲンショウ</t>
    </rPh>
    <rPh sb="217" eb="219">
      <t>ケイコウ</t>
    </rPh>
    <rPh sb="225" eb="227">
      <t>コンゴ</t>
    </rPh>
    <rPh sb="227" eb="229">
      <t>オオハバ</t>
    </rPh>
    <rPh sb="230" eb="232">
      <t>リョウキン</t>
    </rPh>
    <rPh sb="232" eb="234">
      <t>シュウニュウ</t>
    </rPh>
    <rPh sb="235" eb="237">
      <t>ゾウカ</t>
    </rPh>
    <rPh sb="238" eb="240">
      <t>ミコ</t>
    </rPh>
    <rPh sb="244" eb="246">
      <t>リョウキン</t>
    </rPh>
    <rPh sb="246" eb="248">
      <t>セッテイ</t>
    </rPh>
    <rPh sb="249" eb="251">
      <t>ミナオ</t>
    </rPh>
    <rPh sb="253" eb="255">
      <t>ヒツヨウ</t>
    </rPh>
    <rPh sb="260" eb="262">
      <t>シセツ</t>
    </rPh>
    <rPh sb="262" eb="265">
      <t>リヨウリツ</t>
    </rPh>
    <rPh sb="266" eb="267">
      <t>ヒク</t>
    </rPh>
    <rPh sb="269" eb="271">
      <t>キュウスイ</t>
    </rPh>
    <rPh sb="271" eb="273">
      <t>ジンコウ</t>
    </rPh>
    <rPh sb="274" eb="276">
      <t>ゲンショウ</t>
    </rPh>
    <rPh sb="276" eb="278">
      <t>ケイコウ</t>
    </rPh>
    <rPh sb="284" eb="286">
      <t>シセツ</t>
    </rPh>
    <rPh sb="286" eb="288">
      <t>キボ</t>
    </rPh>
    <rPh sb="289" eb="291">
      <t>ミナオ</t>
    </rPh>
    <rPh sb="293" eb="294">
      <t>オコナ</t>
    </rPh>
    <rPh sb="296" eb="298">
      <t>テキセツ</t>
    </rPh>
    <rPh sb="299" eb="301">
      <t>シセツ</t>
    </rPh>
    <rPh sb="306" eb="308">
      <t>カイシュウ</t>
    </rPh>
    <rPh sb="308" eb="310">
      <t>ジギョウ</t>
    </rPh>
    <rPh sb="311" eb="31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</si>
</sst>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1.02</c:v>
                </c:pt>
                <c:pt idx="2">
                  <c:v>0.56000000000000005</c:v>
                </c:pt>
                <c:pt idx="3">
                  <c:v>1.19</c:v>
                </c:pt>
                <c:pt idx="4">
                  <c:v>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21544"/>
        <c:axId val="11408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21544"/>
        <c:axId val="114089472"/>
      </c:lineChart>
      <c:dateAx>
        <c:axId val="113921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089472"/>
        <c:crosses val="autoZero"/>
        <c:auto val="1"/>
        <c:lblOffset val="100"/>
        <c:baseTimeUnit val="years"/>
      </c:dateAx>
      <c:valAx>
        <c:axId val="11408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21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33.380000000000003</c:v>
                </c:pt>
                <c:pt idx="1">
                  <c:v>32.28</c:v>
                </c:pt>
                <c:pt idx="2">
                  <c:v>30.54</c:v>
                </c:pt>
                <c:pt idx="3">
                  <c:v>29.58</c:v>
                </c:pt>
                <c:pt idx="4">
                  <c:v>28.97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22872"/>
        <c:axId val="242151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22872"/>
        <c:axId val="242151544"/>
      </c:lineChart>
      <c:dateAx>
        <c:axId val="147422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151544"/>
        <c:crosses val="autoZero"/>
        <c:auto val="1"/>
        <c:lblOffset val="100"/>
        <c:baseTimeUnit val="years"/>
      </c:dateAx>
      <c:valAx>
        <c:axId val="242151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422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78.14</c:v>
                </c:pt>
                <c:pt idx="1">
                  <c:v>82.93</c:v>
                </c:pt>
                <c:pt idx="2">
                  <c:v>82.93</c:v>
                </c:pt>
                <c:pt idx="3">
                  <c:v>82.96</c:v>
                </c:pt>
                <c:pt idx="4">
                  <c:v>82.96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152720"/>
        <c:axId val="242153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152720"/>
        <c:axId val="242153112"/>
      </c:lineChart>
      <c:dateAx>
        <c:axId val="24215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153112"/>
        <c:crosses val="autoZero"/>
        <c:auto val="1"/>
        <c:lblOffset val="100"/>
        <c:baseTimeUnit val="years"/>
      </c:dateAx>
      <c:valAx>
        <c:axId val="242153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15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54.84</c:v>
                </c:pt>
                <c:pt idx="1">
                  <c:v>46.39</c:v>
                </c:pt>
                <c:pt idx="2">
                  <c:v>44.2</c:v>
                </c:pt>
                <c:pt idx="3">
                  <c:v>49.95</c:v>
                </c:pt>
                <c:pt idx="4">
                  <c:v>58.44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6712"/>
        <c:axId val="14670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66712"/>
        <c:axId val="146703240"/>
      </c:lineChart>
      <c:dateAx>
        <c:axId val="146566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703240"/>
        <c:crosses val="autoZero"/>
        <c:auto val="1"/>
        <c:lblOffset val="100"/>
        <c:baseTimeUnit val="years"/>
      </c:dateAx>
      <c:valAx>
        <c:axId val="14670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566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30376"/>
        <c:axId val="145924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30376"/>
        <c:axId val="145924536"/>
      </c:lineChart>
      <c:dateAx>
        <c:axId val="146030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924536"/>
        <c:crosses val="autoZero"/>
        <c:auto val="1"/>
        <c:lblOffset val="100"/>
        <c:baseTimeUnit val="years"/>
      </c:dateAx>
      <c:valAx>
        <c:axId val="145924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30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12432"/>
        <c:axId val="14834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12432"/>
        <c:axId val="148340832"/>
      </c:lineChart>
      <c:dateAx>
        <c:axId val="14941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340832"/>
        <c:crosses val="autoZero"/>
        <c:auto val="1"/>
        <c:lblOffset val="100"/>
        <c:baseTimeUnit val="years"/>
      </c:dateAx>
      <c:valAx>
        <c:axId val="14834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41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21352"/>
        <c:axId val="11294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21352"/>
        <c:axId val="112943040"/>
      </c:lineChart>
      <c:dateAx>
        <c:axId val="147821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943040"/>
        <c:crosses val="autoZero"/>
        <c:auto val="1"/>
        <c:lblOffset val="100"/>
        <c:baseTimeUnit val="years"/>
      </c:dateAx>
      <c:valAx>
        <c:axId val="11294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21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44216"/>
        <c:axId val="11294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44216"/>
        <c:axId val="112944608"/>
      </c:lineChart>
      <c:dateAx>
        <c:axId val="11294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944608"/>
        <c:crosses val="autoZero"/>
        <c:auto val="1"/>
        <c:lblOffset val="100"/>
        <c:baseTimeUnit val="years"/>
      </c:dateAx>
      <c:valAx>
        <c:axId val="11294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4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1509.92</c:v>
                </c:pt>
                <c:pt idx="1">
                  <c:v>1412.17</c:v>
                </c:pt>
                <c:pt idx="2">
                  <c:v>1349.24</c:v>
                </c:pt>
                <c:pt idx="3">
                  <c:v>1741.43</c:v>
                </c:pt>
                <c:pt idx="4">
                  <c:v>2036.15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65776"/>
        <c:axId val="14566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5776"/>
        <c:axId val="145666168"/>
      </c:lineChart>
      <c:dateAx>
        <c:axId val="14566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66168"/>
        <c:crosses val="autoZero"/>
        <c:auto val="1"/>
        <c:lblOffset val="100"/>
        <c:baseTimeUnit val="years"/>
      </c:dateAx>
      <c:valAx>
        <c:axId val="14566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6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37.619999999999997</c:v>
                </c:pt>
                <c:pt idx="1">
                  <c:v>29.5</c:v>
                </c:pt>
                <c:pt idx="2">
                  <c:v>31.32</c:v>
                </c:pt>
                <c:pt idx="3">
                  <c:v>36.11</c:v>
                </c:pt>
                <c:pt idx="4">
                  <c:v>34.590000000000003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85936"/>
        <c:axId val="146886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85936"/>
        <c:axId val="146886328"/>
      </c:lineChart>
      <c:dateAx>
        <c:axId val="14688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886328"/>
        <c:crosses val="autoZero"/>
        <c:auto val="1"/>
        <c:lblOffset val="100"/>
        <c:baseTimeUnit val="years"/>
      </c:dateAx>
      <c:valAx>
        <c:axId val="146886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88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258.2</c:v>
                </c:pt>
                <c:pt idx="1">
                  <c:v>321.89999999999998</c:v>
                </c:pt>
                <c:pt idx="2">
                  <c:v>312.60000000000002</c:v>
                </c:pt>
                <c:pt idx="3">
                  <c:v>280.57</c:v>
                </c:pt>
                <c:pt idx="4">
                  <c:v>292.83999999999997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21304"/>
        <c:axId val="14742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21304"/>
        <c:axId val="147421696"/>
      </c:lineChart>
      <c:dateAx>
        <c:axId val="147421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421696"/>
        <c:crosses val="autoZero"/>
        <c:auto val="1"/>
        <c:lblOffset val="100"/>
        <c:baseTimeUnit val="years"/>
      </c:dateAx>
      <c:valAx>
        <c:axId val="14742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42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群馬県　神流町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2098</v>
      </c>
      <c r="AJ8" s="55"/>
      <c r="AK8" s="55"/>
      <c r="AL8" s="55"/>
      <c r="AM8" s="55"/>
      <c r="AN8" s="55"/>
      <c r="AO8" s="55"/>
      <c r="AP8" s="56"/>
      <c r="AQ8" s="46">
        <f>データ!R6</f>
        <v>114.6</v>
      </c>
      <c r="AR8" s="46"/>
      <c r="AS8" s="46"/>
      <c r="AT8" s="46"/>
      <c r="AU8" s="46"/>
      <c r="AV8" s="46"/>
      <c r="AW8" s="46"/>
      <c r="AX8" s="46"/>
      <c r="AY8" s="46">
        <f>データ!S6</f>
        <v>18.309999999999999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94.56</v>
      </c>
      <c r="S10" s="46"/>
      <c r="T10" s="46"/>
      <c r="U10" s="46"/>
      <c r="V10" s="46"/>
      <c r="W10" s="46"/>
      <c r="X10" s="46"/>
      <c r="Y10" s="46"/>
      <c r="Z10" s="80">
        <f>データ!P6</f>
        <v>1620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1964</v>
      </c>
      <c r="AJ10" s="80"/>
      <c r="AK10" s="80"/>
      <c r="AL10" s="80"/>
      <c r="AM10" s="80"/>
      <c r="AN10" s="80"/>
      <c r="AO10" s="80"/>
      <c r="AP10" s="80"/>
      <c r="AQ10" s="46">
        <f>データ!U6</f>
        <v>111</v>
      </c>
      <c r="AR10" s="46"/>
      <c r="AS10" s="46"/>
      <c r="AT10" s="46"/>
      <c r="AU10" s="46"/>
      <c r="AV10" s="46"/>
      <c r="AW10" s="46"/>
      <c r="AX10" s="46"/>
      <c r="AY10" s="46">
        <f>データ!V6</f>
        <v>17.690000000000001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103675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群馬県　神流町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94.56</v>
      </c>
      <c r="P6" s="32">
        <f t="shared" si="3"/>
        <v>1620</v>
      </c>
      <c r="Q6" s="32">
        <f t="shared" si="3"/>
        <v>2098</v>
      </c>
      <c r="R6" s="32">
        <f t="shared" si="3"/>
        <v>114.6</v>
      </c>
      <c r="S6" s="32">
        <f t="shared" si="3"/>
        <v>18.309999999999999</v>
      </c>
      <c r="T6" s="32">
        <f t="shared" si="3"/>
        <v>1964</v>
      </c>
      <c r="U6" s="32">
        <f t="shared" si="3"/>
        <v>111</v>
      </c>
      <c r="V6" s="32">
        <f t="shared" si="3"/>
        <v>17.690000000000001</v>
      </c>
      <c r="W6" s="33">
        <f>IF(W7="",NA(),W7)</f>
        <v>54.84</v>
      </c>
      <c r="X6" s="33">
        <f t="shared" ref="X6:AF6" si="4">IF(X7="",NA(),X7)</f>
        <v>46.39</v>
      </c>
      <c r="Y6" s="33">
        <f t="shared" si="4"/>
        <v>44.2</v>
      </c>
      <c r="Z6" s="33">
        <f t="shared" si="4"/>
        <v>49.95</v>
      </c>
      <c r="AA6" s="33">
        <f t="shared" si="4"/>
        <v>58.44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1509.92</v>
      </c>
      <c r="BE6" s="33">
        <f t="shared" ref="BE6:BM6" si="7">IF(BE7="",NA(),BE7)</f>
        <v>1412.17</v>
      </c>
      <c r="BF6" s="33">
        <f t="shared" si="7"/>
        <v>1349.24</v>
      </c>
      <c r="BG6" s="33">
        <f t="shared" si="7"/>
        <v>1741.43</v>
      </c>
      <c r="BH6" s="33">
        <f t="shared" si="7"/>
        <v>2036.15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37.619999999999997</v>
      </c>
      <c r="BP6" s="33">
        <f t="shared" ref="BP6:BX6" si="8">IF(BP7="",NA(),BP7)</f>
        <v>29.5</v>
      </c>
      <c r="BQ6" s="33">
        <f t="shared" si="8"/>
        <v>31.32</v>
      </c>
      <c r="BR6" s="33">
        <f t="shared" si="8"/>
        <v>36.11</v>
      </c>
      <c r="BS6" s="33">
        <f t="shared" si="8"/>
        <v>34.590000000000003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258.2</v>
      </c>
      <c r="CA6" s="33">
        <f t="shared" ref="CA6:CI6" si="9">IF(CA7="",NA(),CA7)</f>
        <v>321.89999999999998</v>
      </c>
      <c r="CB6" s="33">
        <f t="shared" si="9"/>
        <v>312.60000000000002</v>
      </c>
      <c r="CC6" s="33">
        <f t="shared" si="9"/>
        <v>280.57</v>
      </c>
      <c r="CD6" s="33">
        <f t="shared" si="9"/>
        <v>292.83999999999997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33.380000000000003</v>
      </c>
      <c r="CL6" s="33">
        <f t="shared" ref="CL6:CT6" si="10">IF(CL7="",NA(),CL7)</f>
        <v>32.28</v>
      </c>
      <c r="CM6" s="33">
        <f t="shared" si="10"/>
        <v>30.54</v>
      </c>
      <c r="CN6" s="33">
        <f t="shared" si="10"/>
        <v>29.58</v>
      </c>
      <c r="CO6" s="33">
        <f t="shared" si="10"/>
        <v>28.97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78.14</v>
      </c>
      <c r="CW6" s="33">
        <f t="shared" ref="CW6:DE6" si="11">IF(CW7="",NA(),CW7)</f>
        <v>82.93</v>
      </c>
      <c r="CX6" s="33">
        <f t="shared" si="11"/>
        <v>82.93</v>
      </c>
      <c r="CY6" s="33">
        <f t="shared" si="11"/>
        <v>82.96</v>
      </c>
      <c r="CZ6" s="33">
        <f t="shared" si="11"/>
        <v>82.96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0.18</v>
      </c>
      <c r="ED6" s="33">
        <f t="shared" ref="ED6:EL6" si="14">IF(ED7="",NA(),ED7)</f>
        <v>1.02</v>
      </c>
      <c r="EE6" s="33">
        <f t="shared" si="14"/>
        <v>0.56000000000000005</v>
      </c>
      <c r="EF6" s="33">
        <f t="shared" si="14"/>
        <v>1.19</v>
      </c>
      <c r="EG6" s="33">
        <f t="shared" si="14"/>
        <v>2.61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103675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94.56</v>
      </c>
      <c r="P7" s="36">
        <v>1620</v>
      </c>
      <c r="Q7" s="36">
        <v>2098</v>
      </c>
      <c r="R7" s="36">
        <v>114.6</v>
      </c>
      <c r="S7" s="36">
        <v>18.309999999999999</v>
      </c>
      <c r="T7" s="36">
        <v>1964</v>
      </c>
      <c r="U7" s="36">
        <v>111</v>
      </c>
      <c r="V7" s="36">
        <v>17.690000000000001</v>
      </c>
      <c r="W7" s="36">
        <v>54.84</v>
      </c>
      <c r="X7" s="36">
        <v>46.39</v>
      </c>
      <c r="Y7" s="36">
        <v>44.2</v>
      </c>
      <c r="Z7" s="36">
        <v>49.95</v>
      </c>
      <c r="AA7" s="36">
        <v>58.44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1509.92</v>
      </c>
      <c r="BE7" s="36">
        <v>1412.17</v>
      </c>
      <c r="BF7" s="36">
        <v>1349.24</v>
      </c>
      <c r="BG7" s="36">
        <v>1741.43</v>
      </c>
      <c r="BH7" s="36">
        <v>2036.15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1510.14</v>
      </c>
      <c r="BN7" s="36">
        <v>1242.9000000000001</v>
      </c>
      <c r="BO7" s="36">
        <v>37.619999999999997</v>
      </c>
      <c r="BP7" s="36">
        <v>29.5</v>
      </c>
      <c r="BQ7" s="36">
        <v>31.32</v>
      </c>
      <c r="BR7" s="36">
        <v>36.11</v>
      </c>
      <c r="BS7" s="36">
        <v>34.590000000000003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22.67</v>
      </c>
      <c r="BY7" s="36">
        <v>33.35</v>
      </c>
      <c r="BZ7" s="36">
        <v>258.2</v>
      </c>
      <c r="CA7" s="36">
        <v>321.89999999999998</v>
      </c>
      <c r="CB7" s="36">
        <v>312.60000000000002</v>
      </c>
      <c r="CC7" s="36">
        <v>280.57</v>
      </c>
      <c r="CD7" s="36">
        <v>292.83999999999997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789.62</v>
      </c>
      <c r="CJ7" s="36">
        <v>524.69000000000005</v>
      </c>
      <c r="CK7" s="36">
        <v>33.380000000000003</v>
      </c>
      <c r="CL7" s="36">
        <v>32.28</v>
      </c>
      <c r="CM7" s="36">
        <v>30.54</v>
      </c>
      <c r="CN7" s="36">
        <v>29.58</v>
      </c>
      <c r="CO7" s="36">
        <v>28.97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48.7</v>
      </c>
      <c r="CU7" s="36">
        <v>57.58</v>
      </c>
      <c r="CV7" s="36">
        <v>78.14</v>
      </c>
      <c r="CW7" s="36">
        <v>82.93</v>
      </c>
      <c r="CX7" s="36">
        <v>82.93</v>
      </c>
      <c r="CY7" s="36">
        <v>82.96</v>
      </c>
      <c r="CZ7" s="36">
        <v>82.96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0.18</v>
      </c>
      <c r="ED7" s="36">
        <v>1.02</v>
      </c>
      <c r="EE7" s="36">
        <v>0.56000000000000005</v>
      </c>
      <c r="EF7" s="36">
        <v>1.19</v>
      </c>
      <c r="EG7" s="36">
        <v>2.61</v>
      </c>
      <c r="EH7" s="36">
        <v>0.47</v>
      </c>
      <c r="EI7" s="36">
        <v>0.46</v>
      </c>
      <c r="EJ7" s="36">
        <v>0.8</v>
      </c>
      <c r="EK7" s="36">
        <v>0.69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ModifiedBy> </cp:lastModifiedBy>
  <dcterms:created xsi:type="dcterms:W3CDTF">2016-12-02T02:16:51Z</dcterms:created>
  <dcterms:modified xsi:type="dcterms:W3CDTF">2017-02-15T02:10:49Z</dcterms:modified>
  <cp:category/>
</cp:coreProperties>
</file>