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8(H27調査)\16_経営比較分析表\100_市町村回答\13_●榛東村\【最終版】下水道事業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<sst xmlns="http://schemas.openxmlformats.org/spreadsheetml/2006/main" count="221" uniqueCount="111">
  <si>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</si>
  <si>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</si>
  <si>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</si>
  <si>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</si>
  <si>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</si>
  <si>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</si>
  <si>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</si>
  <si>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</si>
  <si>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</si>
  <si>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</si>
  <si>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</si>
  <si>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</si>
  <si>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</si>
  <si>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</si>
  <si>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</si>
  <si>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</si>
  <si>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</si>
  <si>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</si>
  <si>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</si>
  <si>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</si>
  <si>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</si>
  <si>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</si>
  <si>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</si>
  <si>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</si>
  <si>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</si>
  <si>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</si>
  <si>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</si>
  <si>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</si>
  <si>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</si>
  <si>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</si>
  <si>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</si>
  <si>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</si>
  <si>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</si>
  <si>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</si>
  <si>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</si>
  <si>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</si>
  <si>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</si>
  <si>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</si>
  <si>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</si>
  <si>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</si>
  <si>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</si>
  <si>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</si>
  <si>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</si>
  <si>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</si>
  <si>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</si>
  <si>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</si>
  <si>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</si>
  <si>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</si>
  <si>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</si>
  <si>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</si>
  <si>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</si>
  <si>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</si>
  <si>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</si>
  <si>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</si>
  <si>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</si>
  <si>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</si>
  <si>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</si>
  <si>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</si>
  <si>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</si>
  <si>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</si>
  <si>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</si>
  <si>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</si>
  <si>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</si>
  <si>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</si>
  <si>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</si>
  <si>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</si>
  <si>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</si>
  <si>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</si>
  <si>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</si>
  <si>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</si>
  <si>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</si>
  <si>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</si>
  <si>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</si>
  <si>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</si>
  <si>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</si>
  <si>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</si>
  <si>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</si>
  <si>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</si>
  <si>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</si>
  <si>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</si>
  <si>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</si>
  <si>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</si>
  <si>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</si>
  <si>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</si>
  <si>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</si>
  <si>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</si>
  <si>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</si>
  <si>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</si>
  <si>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</si>
  <si>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</si>
  <si>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</si>
  <si>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</si>
  <si>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</si>
  <si>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</si>
  <si>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</si>
  <si>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</si>
  <si>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榛東村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</si>
  <si>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</si>
  <si>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</si>
  <si>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</si>
  <si>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</si>
  <si>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</si>
  <si>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</si>
  <si>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</si>
  <si>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</si>
  <si>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</si>
  <si>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</si>
  <si>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</si>
  <si>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地方債の元金及び利子の償還を使用料で賄うことができておらず、一般会計からの繰入金により経営を維持している。今後老朽化に伴う処理施設の維持管理費増大が懸念されるため、接続率の増加・繰入金等について検討し、事業の安定確保に努める必要がある。施設利用率については伸び悩んでおり、今後も接続推進に取り組む必要がある。水洗化率については類似団体を下回っており、くみ取り・単独槽や合併浄化槽からの切替が進んでいないのが現状である。</t>
    <rPh sb="0" eb="3">
      <t>チホウサイ</t>
    </rPh>
    <rPh sb="4" eb="6">
      <t>ガンキン</t>
    </rPh>
    <rPh sb="6" eb="7">
      <t>オヨ</t>
    </rPh>
    <rPh sb="8" eb="10">
      <t>リシ</t>
    </rPh>
    <rPh sb="11" eb="13">
      <t>ショウカン</t>
    </rPh>
    <rPh sb="14" eb="17">
      <t>シヨウリョウ</t>
    </rPh>
    <rPh sb="18" eb="19">
      <t>マカナ</t>
    </rPh>
    <rPh sb="30" eb="32">
      <t>イッパン</t>
    </rPh>
    <rPh sb="32" eb="34">
      <t>カイケイ</t>
    </rPh>
    <rPh sb="37" eb="40">
      <t>クリイレキン</t>
    </rPh>
    <rPh sb="43" eb="45">
      <t>ケイエイ</t>
    </rPh>
    <rPh sb="46" eb="48">
      <t>イジ</t>
    </rPh>
    <rPh sb="53" eb="55">
      <t>コンゴ</t>
    </rPh>
    <rPh sb="55" eb="58">
      <t>ロウキュウカ</t>
    </rPh>
    <rPh sb="59" eb="60">
      <t>トモナ</t>
    </rPh>
    <rPh sb="61" eb="63">
      <t>ショリ</t>
    </rPh>
    <rPh sb="63" eb="65">
      <t>シセツ</t>
    </rPh>
    <rPh sb="66" eb="68">
      <t>イジ</t>
    </rPh>
    <rPh sb="68" eb="71">
      <t>カンリヒ</t>
    </rPh>
    <rPh sb="71" eb="73">
      <t>ゾウダイ</t>
    </rPh>
    <rPh sb="74" eb="76">
      <t>ケネン</t>
    </rPh>
    <rPh sb="82" eb="84">
      <t>セツゾク</t>
    </rPh>
    <rPh sb="84" eb="85">
      <t>リツ</t>
    </rPh>
    <rPh sb="86" eb="88">
      <t>ゾウカ</t>
    </rPh>
    <rPh sb="89" eb="92">
      <t>クリイレキン</t>
    </rPh>
    <rPh sb="92" eb="93">
      <t>ナド</t>
    </rPh>
    <rPh sb="97" eb="99">
      <t>ケントウ</t>
    </rPh>
    <rPh sb="101" eb="103">
      <t>ジギョウ</t>
    </rPh>
    <rPh sb="104" eb="106">
      <t>アンテイ</t>
    </rPh>
    <rPh sb="106" eb="108">
      <t>カクホ</t>
    </rPh>
    <rPh sb="109" eb="110">
      <t>ツト</t>
    </rPh>
    <rPh sb="112" eb="114">
      <t>ヒツヨウ</t>
    </rPh>
    <rPh sb="118" eb="120">
      <t>シセツ</t>
    </rPh>
    <rPh sb="120" eb="123">
      <t>リヨウリツ</t>
    </rPh>
    <rPh sb="128" eb="129">
      <t>ノ</t>
    </rPh>
    <rPh sb="130" eb="131">
      <t>ナヤ</t>
    </rPh>
    <rPh sb="136" eb="138">
      <t>コンゴ</t>
    </rPh>
    <rPh sb="139" eb="141">
      <t>セツゾク</t>
    </rPh>
    <rPh sb="141" eb="143">
      <t>スイシン</t>
    </rPh>
    <rPh sb="144" eb="145">
      <t>ト</t>
    </rPh>
    <rPh sb="146" eb="147">
      <t>ク</t>
    </rPh>
    <rPh sb="148" eb="150">
      <t>ヒツヨウ</t>
    </rPh>
    <rPh sb="154" eb="157">
      <t>スイセンカ</t>
    </rPh>
    <rPh sb="157" eb="158">
      <t>リツ</t>
    </rPh>
    <rPh sb="163" eb="165">
      <t>ルイジ</t>
    </rPh>
    <rPh sb="165" eb="167">
      <t>ダンタイ</t>
    </rPh>
    <rPh sb="168" eb="170">
      <t>シタマワ</t>
    </rPh>
    <rPh sb="177" eb="178">
      <t>ト</t>
    </rPh>
    <rPh sb="180" eb="182">
      <t>タンドク</t>
    </rPh>
    <rPh sb="182" eb="183">
      <t>ソウ</t>
    </rPh>
    <rPh sb="184" eb="186">
      <t>ガッペイ</t>
    </rPh>
    <rPh sb="186" eb="189">
      <t>ジョウカソウ</t>
    </rPh>
    <rPh sb="192" eb="194">
      <t>キリカエ</t>
    </rPh>
    <rPh sb="195" eb="196">
      <t>スス</t>
    </rPh>
    <rPh sb="203" eb="205">
      <t>ゲンジョウ</t>
    </rPh>
    <phoneticPr fontId="4"/>
  </si>
  <si>
    <t>供用開始から１０年が経過した長岡地区処理場については平成２８年度中に機能診断及び最適整備構想の策定を計画しており、５年後には広馬場地区についても実施を検討している。</t>
    <rPh sb="0" eb="2">
      <t>キョウヨウ</t>
    </rPh>
    <rPh sb="2" eb="4">
      <t>カイシ</t>
    </rPh>
    <rPh sb="8" eb="9">
      <t>ネン</t>
    </rPh>
    <rPh sb="10" eb="12">
      <t>ケイカ</t>
    </rPh>
    <rPh sb="14" eb="16">
      <t>ナガオカ</t>
    </rPh>
    <rPh sb="16" eb="18">
      <t>チク</t>
    </rPh>
    <rPh sb="18" eb="21">
      <t>ショリジョウ</t>
    </rPh>
    <rPh sb="26" eb="28">
      <t>ヘイセイ</t>
    </rPh>
    <rPh sb="32" eb="33">
      <t>ナカ</t>
    </rPh>
    <rPh sb="72" eb="74">
      <t>ジッシ</t>
    </rPh>
    <rPh sb="75" eb="77">
      <t>ケントウ</t>
    </rPh>
    <phoneticPr fontId="4"/>
  </si>
  <si>
    <t>管渠整備は完了しており、今後は接続率（水洗化率）の向上を目指す。また、施設の老朽化に伴う維持管理費の増大も懸念されるため、施設の適切な維持管理や未収金の回収、繰入金等の問題についても総合的に検討し、事業の安定確保に努める。</t>
    <rPh sb="2" eb="4">
      <t>セイビ</t>
    </rPh>
    <rPh sb="5" eb="7">
      <t>カンリョウ</t>
    </rPh>
    <rPh sb="12" eb="14">
      <t>コンゴ</t>
    </rPh>
    <rPh sb="15" eb="17">
      <t>セツゾク</t>
    </rPh>
    <rPh sb="17" eb="18">
      <t>リツ</t>
    </rPh>
    <rPh sb="19" eb="21">
      <t>スイセン</t>
    </rPh>
    <rPh sb="21" eb="22">
      <t>バ</t>
    </rPh>
    <rPh sb="22" eb="23">
      <t>リツ</t>
    </rPh>
    <rPh sb="25" eb="27">
      <t>コウジョウ</t>
    </rPh>
    <rPh sb="28" eb="30">
      <t>メザ</t>
    </rPh>
    <rPh sb="35" eb="37">
      <t>シセツ</t>
    </rPh>
    <rPh sb="38" eb="41">
      <t>ロウキュウカ</t>
    </rPh>
    <rPh sb="42" eb="43">
      <t>トモナ</t>
    </rPh>
    <rPh sb="44" eb="46">
      <t>イジ</t>
    </rPh>
    <rPh sb="46" eb="49">
      <t>カンリヒ</t>
    </rPh>
    <rPh sb="50" eb="52">
      <t>ゾウダイ</t>
    </rPh>
    <rPh sb="53" eb="55">
      <t>ケネン</t>
    </rPh>
    <rPh sb="61" eb="63">
      <t>シセツ</t>
    </rPh>
    <rPh sb="64" eb="66">
      <t>テキセツ</t>
    </rPh>
    <rPh sb="67" eb="69">
      <t>イジ</t>
    </rPh>
    <rPh sb="69" eb="71">
      <t>カンリ</t>
    </rPh>
    <rPh sb="72" eb="75">
      <t>ミシュウキン</t>
    </rPh>
    <rPh sb="76" eb="78">
      <t>カイシュウ</t>
    </rPh>
    <rPh sb="79" eb="82">
      <t>クリイレキン</t>
    </rPh>
    <rPh sb="82" eb="83">
      <t>ナド</t>
    </rPh>
    <rPh sb="84" eb="86">
      <t>モンダイ</t>
    </rPh>
    <rPh sb="91" eb="94">
      <t>ソウゴウテキ</t>
    </rPh>
    <rPh sb="95" eb="97">
      <t>ケントウ</t>
    </rPh>
    <rPh sb="99" eb="101">
      <t>ジギョウ</t>
    </rPh>
    <rPh sb="102" eb="104">
      <t>アンテイ</t>
    </rPh>
    <rPh sb="104" eb="106">
      <t>カクホ</t>
    </rPh>
    <rPh sb="107" eb="10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</si>
</sst>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82376"/>
        <c:axId val="14488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82376"/>
        <c:axId val="144882768"/>
      </c:lineChart>
      <c:dateAx>
        <c:axId val="144882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882768"/>
        <c:crosses val="autoZero"/>
        <c:auto val="1"/>
        <c:lblOffset val="100"/>
        <c:baseTimeUnit val="years"/>
      </c:dateAx>
      <c:valAx>
        <c:axId val="14488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88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22.3</c:v>
                </c:pt>
                <c:pt idx="1">
                  <c:v>33.28</c:v>
                </c:pt>
                <c:pt idx="2">
                  <c:v>36.479999999999997</c:v>
                </c:pt>
                <c:pt idx="3">
                  <c:v>38.630000000000003</c:v>
                </c:pt>
                <c:pt idx="4">
                  <c:v>38.85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47112"/>
        <c:axId val="23744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47112"/>
        <c:axId val="237447504"/>
      </c:lineChart>
      <c:dateAx>
        <c:axId val="237447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447504"/>
        <c:crosses val="autoZero"/>
        <c:auto val="1"/>
        <c:lblOffset val="100"/>
        <c:baseTimeUnit val="years"/>
      </c:dateAx>
      <c:valAx>
        <c:axId val="23744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447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41.12</c:v>
                </c:pt>
                <c:pt idx="1">
                  <c:v>54.54</c:v>
                </c:pt>
                <c:pt idx="2">
                  <c:v>56.01</c:v>
                </c:pt>
                <c:pt idx="3">
                  <c:v>56.43</c:v>
                </c:pt>
                <c:pt idx="4">
                  <c:v>56.21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93800"/>
        <c:axId val="23779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93800"/>
        <c:axId val="237794192"/>
      </c:lineChart>
      <c:dateAx>
        <c:axId val="237793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794192"/>
        <c:crosses val="autoZero"/>
        <c:auto val="1"/>
        <c:lblOffset val="100"/>
        <c:baseTimeUnit val="years"/>
      </c:dateAx>
      <c:valAx>
        <c:axId val="23779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93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90.86</c:v>
                </c:pt>
                <c:pt idx="1">
                  <c:v>97.8</c:v>
                </c:pt>
                <c:pt idx="2">
                  <c:v>98.19</c:v>
                </c:pt>
                <c:pt idx="3">
                  <c:v>99.51</c:v>
                </c:pt>
                <c:pt idx="4">
                  <c:v>98.52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93384"/>
        <c:axId val="14539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93384"/>
        <c:axId val="145393776"/>
      </c:lineChart>
      <c:dateAx>
        <c:axId val="145393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393776"/>
        <c:crosses val="autoZero"/>
        <c:auto val="1"/>
        <c:lblOffset val="100"/>
        <c:baseTimeUnit val="years"/>
      </c:dateAx>
      <c:valAx>
        <c:axId val="14539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393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48120"/>
        <c:axId val="14444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48120"/>
        <c:axId val="144448512"/>
      </c:lineChart>
      <c:dateAx>
        <c:axId val="144448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48512"/>
        <c:crosses val="autoZero"/>
        <c:auto val="1"/>
        <c:lblOffset val="100"/>
        <c:baseTimeUnit val="years"/>
      </c:dateAx>
      <c:valAx>
        <c:axId val="14444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448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45816"/>
        <c:axId val="14464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5816"/>
        <c:axId val="144646208"/>
      </c:lineChart>
      <c:dateAx>
        <c:axId val="144645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46208"/>
        <c:crosses val="autoZero"/>
        <c:auto val="1"/>
        <c:lblOffset val="100"/>
        <c:baseTimeUnit val="years"/>
      </c:dateAx>
      <c:valAx>
        <c:axId val="14464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645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89888"/>
        <c:axId val="147690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89888"/>
        <c:axId val="147690280"/>
      </c:lineChart>
      <c:dateAx>
        <c:axId val="14768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690280"/>
        <c:crosses val="autoZero"/>
        <c:auto val="1"/>
        <c:lblOffset val="100"/>
        <c:baseTimeUnit val="years"/>
      </c:dateAx>
      <c:valAx>
        <c:axId val="147690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68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88600"/>
        <c:axId val="14768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88600"/>
        <c:axId val="147688992"/>
      </c:lineChart>
      <c:dateAx>
        <c:axId val="147688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688992"/>
        <c:crosses val="autoZero"/>
        <c:auto val="1"/>
        <c:lblOffset val="100"/>
        <c:baseTimeUnit val="years"/>
      </c:dateAx>
      <c:valAx>
        <c:axId val="14768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688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87816"/>
        <c:axId val="237277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87816"/>
        <c:axId val="237277144"/>
      </c:lineChart>
      <c:dateAx>
        <c:axId val="147687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277144"/>
        <c:crosses val="autoZero"/>
        <c:auto val="1"/>
        <c:lblOffset val="100"/>
        <c:baseTimeUnit val="years"/>
      </c:dateAx>
      <c:valAx>
        <c:axId val="237277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687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65.59</c:v>
                </c:pt>
                <c:pt idx="1">
                  <c:v>64.81</c:v>
                </c:pt>
                <c:pt idx="2">
                  <c:v>72</c:v>
                </c:pt>
                <c:pt idx="3">
                  <c:v>65.44</c:v>
                </c:pt>
                <c:pt idx="4">
                  <c:v>66.849999999999994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78320"/>
        <c:axId val="23727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278320"/>
        <c:axId val="237276272"/>
      </c:lineChart>
      <c:dateAx>
        <c:axId val="23727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276272"/>
        <c:crosses val="autoZero"/>
        <c:auto val="1"/>
        <c:lblOffset val="100"/>
        <c:baseTimeUnit val="years"/>
      </c:dateAx>
      <c:valAx>
        <c:axId val="23727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27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155.80000000000001</c:v>
                </c:pt>
                <c:pt idx="1">
                  <c:v>167.57</c:v>
                </c:pt>
                <c:pt idx="2">
                  <c:v>150</c:v>
                </c:pt>
                <c:pt idx="3">
                  <c:v>170.09</c:v>
                </c:pt>
                <c:pt idx="4">
                  <c:v>167.45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88208"/>
        <c:axId val="23739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88208"/>
        <c:axId val="237390352"/>
      </c:lineChart>
      <c:dateAx>
        <c:axId val="14768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90352"/>
        <c:crosses val="autoZero"/>
        <c:auto val="1"/>
        <c:lblOffset val="100"/>
        <c:baseTimeUnit val="years"/>
      </c:dateAx>
      <c:valAx>
        <c:axId val="23739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68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群馬県　榛東村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14698</v>
      </c>
      <c r="AM8" s="47"/>
      <c r="AN8" s="47"/>
      <c r="AO8" s="47"/>
      <c r="AP8" s="47"/>
      <c r="AQ8" s="47"/>
      <c r="AR8" s="47"/>
      <c r="AS8" s="47"/>
      <c r="AT8" s="43">
        <f>データ!S6</f>
        <v>27.92</v>
      </c>
      <c r="AU8" s="43"/>
      <c r="AV8" s="43"/>
      <c r="AW8" s="43"/>
      <c r="AX8" s="43"/>
      <c r="AY8" s="43"/>
      <c r="AZ8" s="43"/>
      <c r="BA8" s="43"/>
      <c r="BB8" s="43">
        <f>データ!T6</f>
        <v>526.42999999999995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28.74</v>
      </c>
      <c r="Q10" s="43"/>
      <c r="R10" s="43"/>
      <c r="S10" s="43"/>
      <c r="T10" s="43"/>
      <c r="U10" s="43"/>
      <c r="V10" s="43"/>
      <c r="W10" s="43">
        <f>データ!P6</f>
        <v>101.64</v>
      </c>
      <c r="X10" s="43"/>
      <c r="Y10" s="43"/>
      <c r="Z10" s="43"/>
      <c r="AA10" s="43"/>
      <c r="AB10" s="43"/>
      <c r="AC10" s="43"/>
      <c r="AD10" s="47">
        <f>データ!Q6</f>
        <v>2160</v>
      </c>
      <c r="AE10" s="47"/>
      <c r="AF10" s="47"/>
      <c r="AG10" s="47"/>
      <c r="AH10" s="47"/>
      <c r="AI10" s="47"/>
      <c r="AJ10" s="47"/>
      <c r="AK10" s="2"/>
      <c r="AL10" s="47">
        <f>データ!U6</f>
        <v>4195</v>
      </c>
      <c r="AM10" s="47"/>
      <c r="AN10" s="47"/>
      <c r="AO10" s="47"/>
      <c r="AP10" s="47"/>
      <c r="AQ10" s="47"/>
      <c r="AR10" s="47"/>
      <c r="AS10" s="47"/>
      <c r="AT10" s="43">
        <f>データ!V6</f>
        <v>2.79</v>
      </c>
      <c r="AU10" s="43"/>
      <c r="AV10" s="43"/>
      <c r="AW10" s="43"/>
      <c r="AX10" s="43"/>
      <c r="AY10" s="43"/>
      <c r="AZ10" s="43"/>
      <c r="BA10" s="43"/>
      <c r="BB10" s="43">
        <f>データ!W6</f>
        <v>1503.58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103446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群馬県　榛東村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28.74</v>
      </c>
      <c r="P6" s="32">
        <f t="shared" si="3"/>
        <v>101.64</v>
      </c>
      <c r="Q6" s="32">
        <f t="shared" si="3"/>
        <v>2160</v>
      </c>
      <c r="R6" s="32">
        <f t="shared" si="3"/>
        <v>14698</v>
      </c>
      <c r="S6" s="32">
        <f t="shared" si="3"/>
        <v>27.92</v>
      </c>
      <c r="T6" s="32">
        <f t="shared" si="3"/>
        <v>526.42999999999995</v>
      </c>
      <c r="U6" s="32">
        <f t="shared" si="3"/>
        <v>4195</v>
      </c>
      <c r="V6" s="32">
        <f t="shared" si="3"/>
        <v>2.79</v>
      </c>
      <c r="W6" s="32">
        <f t="shared" si="3"/>
        <v>1503.58</v>
      </c>
      <c r="X6" s="33">
        <f>IF(X7="",NA(),X7)</f>
        <v>90.86</v>
      </c>
      <c r="Y6" s="33">
        <f t="shared" ref="Y6:AG6" si="4">IF(Y7="",NA(),Y7)</f>
        <v>97.8</v>
      </c>
      <c r="Z6" s="33">
        <f t="shared" si="4"/>
        <v>98.19</v>
      </c>
      <c r="AA6" s="33">
        <f t="shared" si="4"/>
        <v>99.51</v>
      </c>
      <c r="AB6" s="33">
        <f t="shared" si="4"/>
        <v>98.52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65.59</v>
      </c>
      <c r="BQ6" s="33">
        <f t="shared" ref="BQ6:BY6" si="8">IF(BQ7="",NA(),BQ7)</f>
        <v>64.81</v>
      </c>
      <c r="BR6" s="33">
        <f t="shared" si="8"/>
        <v>72</v>
      </c>
      <c r="BS6" s="33">
        <f t="shared" si="8"/>
        <v>65.44</v>
      </c>
      <c r="BT6" s="33">
        <f t="shared" si="8"/>
        <v>66.849999999999994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155.80000000000001</v>
      </c>
      <c r="CB6" s="33">
        <f t="shared" ref="CB6:CJ6" si="9">IF(CB7="",NA(),CB7)</f>
        <v>167.57</v>
      </c>
      <c r="CC6" s="33">
        <f t="shared" si="9"/>
        <v>150</v>
      </c>
      <c r="CD6" s="33">
        <f t="shared" si="9"/>
        <v>170.09</v>
      </c>
      <c r="CE6" s="33">
        <f t="shared" si="9"/>
        <v>167.45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22.3</v>
      </c>
      <c r="CM6" s="33">
        <f t="shared" ref="CM6:CU6" si="10">IF(CM7="",NA(),CM7)</f>
        <v>33.28</v>
      </c>
      <c r="CN6" s="33">
        <f t="shared" si="10"/>
        <v>36.479999999999997</v>
      </c>
      <c r="CO6" s="33">
        <f t="shared" si="10"/>
        <v>38.630000000000003</v>
      </c>
      <c r="CP6" s="33">
        <f t="shared" si="10"/>
        <v>38.85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41.12</v>
      </c>
      <c r="CX6" s="33">
        <f t="shared" ref="CX6:DF6" si="11">IF(CX7="",NA(),CX7)</f>
        <v>54.54</v>
      </c>
      <c r="CY6" s="33">
        <f t="shared" si="11"/>
        <v>56.01</v>
      </c>
      <c r="CZ6" s="33">
        <f t="shared" si="11"/>
        <v>56.43</v>
      </c>
      <c r="DA6" s="33">
        <f t="shared" si="11"/>
        <v>56.21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103446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28.74</v>
      </c>
      <c r="P7" s="36">
        <v>101.64</v>
      </c>
      <c r="Q7" s="36">
        <v>2160</v>
      </c>
      <c r="R7" s="36">
        <v>14698</v>
      </c>
      <c r="S7" s="36">
        <v>27.92</v>
      </c>
      <c r="T7" s="36">
        <v>526.42999999999995</v>
      </c>
      <c r="U7" s="36">
        <v>4195</v>
      </c>
      <c r="V7" s="36">
        <v>2.79</v>
      </c>
      <c r="W7" s="36">
        <v>1503.58</v>
      </c>
      <c r="X7" s="36">
        <v>90.86</v>
      </c>
      <c r="Y7" s="36">
        <v>97.8</v>
      </c>
      <c r="Z7" s="36">
        <v>98.19</v>
      </c>
      <c r="AA7" s="36">
        <v>99.51</v>
      </c>
      <c r="AB7" s="36">
        <v>98.52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65.59</v>
      </c>
      <c r="BQ7" s="36">
        <v>64.81</v>
      </c>
      <c r="BR7" s="36">
        <v>72</v>
      </c>
      <c r="BS7" s="36">
        <v>65.44</v>
      </c>
      <c r="BT7" s="36">
        <v>66.849999999999994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155.80000000000001</v>
      </c>
      <c r="CB7" s="36">
        <v>167.57</v>
      </c>
      <c r="CC7" s="36">
        <v>150</v>
      </c>
      <c r="CD7" s="36">
        <v>170.09</v>
      </c>
      <c r="CE7" s="36">
        <v>167.45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22.3</v>
      </c>
      <c r="CM7" s="36">
        <v>33.28</v>
      </c>
      <c r="CN7" s="36">
        <v>36.479999999999997</v>
      </c>
      <c r="CO7" s="36">
        <v>38.630000000000003</v>
      </c>
      <c r="CP7" s="36">
        <v>38.85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41.12</v>
      </c>
      <c r="CX7" s="36">
        <v>54.54</v>
      </c>
      <c r="CY7" s="36">
        <v>56.01</v>
      </c>
      <c r="CZ7" s="36">
        <v>56.43</v>
      </c>
      <c r="DA7" s="36">
        <v>56.21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cp:lastPrinted>2017-02-14T08:39:14Z</cp:lastPrinted>
  <dcterms:created xsi:type="dcterms:W3CDTF">2017-02-08T03:09:00Z</dcterms:created>
  <dcterms:modified xsi:type="dcterms:W3CDTF">2017-02-15T04:16:33Z</dcterms:modified>
</cp:coreProperties>
</file>