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matsumura-h\Desktop\【財政状況資料集】_104264_草津町_2018\"/>
    </mc:Choice>
  </mc:AlternateContent>
  <xr:revisionPtr revIDLastSave="0" documentId="13_ncr:1_{95552901-3946-4E7C-8805-DF72F01AD5A1}" xr6:coauthVersionLast="36" xr6:coauthVersionMax="36" xr10:uidLastSave="{00000000-0000-0000-0000-000000000000}"/>
  <bookViews>
    <workbookView xWindow="0" yWindow="0" windowWidth="15360" windowHeight="7632" firstSheet="13"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7" l="1"/>
  <c r="C34" i="7" s="1"/>
  <c r="W34" i="7"/>
  <c r="AO34" i="7"/>
  <c r="BG34" i="7"/>
  <c r="BY34" i="7"/>
  <c r="CQ34" i="7"/>
  <c r="DG34" i="7"/>
  <c r="C35" i="7"/>
  <c r="E35" i="7"/>
  <c r="W35" i="7"/>
  <c r="AO35" i="7"/>
  <c r="BG35" i="7"/>
  <c r="BY35" i="7"/>
  <c r="CQ35" i="7"/>
  <c r="DG35" i="7"/>
  <c r="E36" i="7"/>
  <c r="C36" i="7" s="1"/>
  <c r="W36" i="7"/>
  <c r="AO36" i="7"/>
  <c r="BE36" i="7"/>
  <c r="BY36" i="7"/>
  <c r="CQ36" i="7"/>
  <c r="CO36" i="7" s="1"/>
  <c r="DG36" i="7"/>
  <c r="E37" i="7"/>
  <c r="C37" i="7" s="1"/>
  <c r="U37" i="7"/>
  <c r="AM37" i="7"/>
  <c r="BE37" i="7"/>
  <c r="BY37" i="7"/>
  <c r="CO37" i="7"/>
  <c r="CQ37" i="7"/>
  <c r="DG37" i="7"/>
  <c r="C38" i="7"/>
  <c r="E38" i="7"/>
  <c r="U38" i="7"/>
  <c r="AM38" i="7"/>
  <c r="BE38" i="7"/>
  <c r="BY38" i="7"/>
  <c r="CO38" i="7"/>
  <c r="CQ38" i="7"/>
  <c r="DG38" i="7"/>
  <c r="E39" i="7"/>
  <c r="C39" i="7" s="1"/>
  <c r="U39" i="7"/>
  <c r="AM39" i="7"/>
  <c r="BE39" i="7"/>
  <c r="BY39" i="7"/>
  <c r="CO39" i="7"/>
  <c r="CQ39" i="7"/>
  <c r="DG39" i="7"/>
  <c r="C40" i="7"/>
  <c r="E40" i="7"/>
  <c r="U40" i="7"/>
  <c r="AM40" i="7"/>
  <c r="BE40" i="7"/>
  <c r="BY40" i="7"/>
  <c r="CQ40" i="7"/>
  <c r="CO40" i="7" s="1"/>
  <c r="DG40" i="7"/>
  <c r="E41" i="7"/>
  <c r="C41" i="7" s="1"/>
  <c r="U41" i="7"/>
  <c r="AM41" i="7"/>
  <c r="BE41" i="7"/>
  <c r="BY41" i="7"/>
  <c r="CO41" i="7"/>
  <c r="CQ41" i="7"/>
  <c r="DG41" i="7"/>
  <c r="C42" i="7"/>
  <c r="E42" i="7"/>
  <c r="U42" i="7"/>
  <c r="AM42" i="7"/>
  <c r="BE42" i="7"/>
  <c r="BW42" i="7"/>
  <c r="BY42" i="7"/>
  <c r="CO42" i="7"/>
  <c r="CQ42" i="7"/>
  <c r="DG42" i="7"/>
  <c r="E43" i="7"/>
  <c r="C43" i="7" s="1"/>
  <c r="U43" i="7"/>
  <c r="AM43" i="7"/>
  <c r="BE43" i="7"/>
  <c r="BW43" i="7"/>
  <c r="BY43" i="7"/>
  <c r="CQ43" i="7"/>
  <c r="CO43" i="7" s="1"/>
  <c r="DG43" i="7"/>
  <c r="U34" i="7" l="1"/>
  <c r="U35" i="7" s="1"/>
  <c r="U36" i="7" s="1"/>
  <c r="AM34" i="7" l="1"/>
  <c r="AM35" i="7" s="1"/>
  <c r="AM36" i="7" s="1"/>
  <c r="BE34" i="7" l="1"/>
  <c r="BE35" i="7" s="1"/>
  <c r="BW34" i="7" l="1"/>
  <c r="BW35" i="7" s="1"/>
  <c r="BW36" i="7" s="1"/>
  <c r="BW37" i="7" s="1"/>
  <c r="BW38" i="7" s="1"/>
  <c r="BW39" i="7" s="1"/>
  <c r="BW40" i="7" s="1"/>
  <c r="BW41" i="7" s="1"/>
  <c r="CO34" i="7" s="1"/>
  <c r="CO35" i="7" s="1"/>
</calcChain>
</file>

<file path=xl/sharedStrings.xml><?xml version="1.0" encoding="utf-8"?>
<sst xmlns="http://schemas.openxmlformats.org/spreadsheetml/2006/main" count="1066" uniqueCount="551">
  <si>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</si>
  <si>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</si>
  <si>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</si>
  <si>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</si>
  <si>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</si>
  <si>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</si>
  <si>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</si>
  <si>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</si>
  <si>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</si>
  <si>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</si>
  <si>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</si>
  <si>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</si>
  <si>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</si>
  <si>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</si>
  <si>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</si>
  <si>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</si>
  <si>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</si>
  <si>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についてはH28年度からH30年度まで算定されない結果（マイナス）となっている。有形固定資産減価償却率については66.9％と類似団体と比べてみても高い水準となっており、前年度と比べてみると0.9ポイント増加している。
　有形固定資産減価償却率が高い水準となっているため、老朽化している資産が多く存在していることが分析される一方で、将来負担比率は、充当可能財源の増加（ふるさと納税による基金の増加）により近年算定されない結果（マイナス）となっている。充当可能財源に余裕のある現在の状況を考えると、今後、老朽化した施設の更新や、長寿命化などの事業に計画的に財源を充当していくことが重要となる。</t>
    <phoneticPr fontId="5"/>
  </si>
  <si>
    <r>
      <t>　</t>
    </r>
    <r>
      <rPr>
        <sz val="10"/>
        <color rgb="FF000000"/>
        <rFont val="ＭＳ Ｐゴシック"/>
        <family val="3"/>
        <charset val="128"/>
      </rPr>
      <t>将来負担比率については、近年の充当可能財源（ふるさと納税によるところが大きい）の充実や団塊世代の定年退職により、大きく低下（好転）した。また実質公債費比率も減少（好転）傾向にあったが、平成２４年度からの湯畑を中心とした再開発事業による起債償還が開始されており、今後は4～5％程度で推移する見込みである。将来負担比率については、増加傾向にある充当可能財源を要因とすることだけでなく、多数の高年齢の職員の定年退職が続く傾向にあることから将来負担額が減少していることも大きな要因となっており、今後数年間は現在と同様の水準となることが推測される。実質公債費比率については、平成２４年度からの湯畑再開発事業だけでなく、小学校体育館の耐震化・大規模改修、防災行政無線デジタル化事業などの大型の建設事業を実施し起債発行を行っているため、現在の水準より増加（悪化）する見込みである。</t>
    </r>
    <phoneticPr fontId="5"/>
  </si>
  <si>
    <t>※7：人口については、調査対象年度の1月1日現在の住民基本台帳に登載されている人口に基づいている。</t>
    <rPh sb="13" eb="15">
      <t>タイショウ</t>
    </rPh>
    <rPh sb="27" eb="29">
      <t>キホン</t>
    </rPh>
    <rPh sb="42" eb="43">
      <t>モト</t>
    </rPh>
    <phoneticPr fontId="11"/>
  </si>
  <si>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</si>
  <si>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</si>
  <si>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</si>
  <si>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</si>
  <si>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</si>
  <si>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</si>
  <si>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（注釈）</t>
    <rPh sb="1" eb="3">
      <t>チュウシャク</t>
    </rPh>
    <phoneticPr fontId="5"/>
  </si>
  <si>
    <r>
      <t>(※</t>
    </r>
    <r>
      <rPr>
        <sz val="9"/>
        <color indexed="8"/>
        <rFont val="ＭＳ ゴシック"/>
        <family val="3"/>
        <charset val="128"/>
      </rPr>
      <t>3</t>
    </r>
    <r>
      <rPr>
        <sz val="9"/>
        <color indexed="8"/>
        <rFont val="ＭＳ ゴシック"/>
        <family val="3"/>
        <charset val="128"/>
      </rPr>
      <t>)</t>
    </r>
    <phoneticPr fontId="5"/>
  </si>
  <si>
    <t>団体名</t>
    <rPh sb="0" eb="2">
      <t>ダンタイ</t>
    </rPh>
    <phoneticPr fontId="5"/>
  </si>
  <si>
    <t>項番</t>
    <phoneticPr fontId="5"/>
  </si>
  <si>
    <t>組合等名</t>
    <phoneticPr fontId="5"/>
  </si>
  <si>
    <t>項番</t>
    <rPh sb="0" eb="2">
      <t>コウバン</t>
    </rPh>
    <phoneticPr fontId="5"/>
  </si>
  <si>
    <t>会計名</t>
    <rPh sb="0" eb="2">
      <t>カイケイ</t>
    </rPh>
    <rPh sb="2" eb="3">
      <t>メイ</t>
    </rPh>
    <phoneticPr fontId="5"/>
  </si>
  <si>
    <t>会計名</t>
    <phoneticPr fontId="5"/>
  </si>
  <si>
    <t>地方公社・第三セクター等一覧</t>
    <rPh sb="0" eb="2">
      <t>チホウ</t>
    </rPh>
    <rPh sb="2" eb="4">
      <t>コウシャ</t>
    </rPh>
    <rPh sb="5" eb="6">
      <t>ダイ</t>
    </rPh>
    <rPh sb="6" eb="7">
      <t>３</t>
    </rPh>
    <rPh sb="11" eb="12">
      <t>トウ</t>
    </rPh>
    <rPh sb="12" eb="14">
      <t>イチラン</t>
    </rPh>
    <phoneticPr fontId="5"/>
  </si>
  <si>
    <t>関係する一部事務組合等一覧</t>
    <rPh sb="0" eb="2">
      <t>カンケイ</t>
    </rPh>
    <rPh sb="4" eb="6">
      <t>イチブ</t>
    </rPh>
    <rPh sb="6" eb="8">
      <t>ジム</t>
    </rPh>
    <rPh sb="8" eb="10">
      <t>クミアイ</t>
    </rPh>
    <rPh sb="10" eb="11">
      <t>トウ</t>
    </rPh>
    <rPh sb="11" eb="13">
      <t>イチラン</t>
    </rPh>
    <phoneticPr fontId="5"/>
  </si>
  <si>
    <t>公営企業（法非適）の一覧</t>
    <rPh sb="0" eb="2">
      <t>コウエイ</t>
    </rPh>
    <rPh sb="2" eb="4">
      <t>キギョウ</t>
    </rPh>
    <rPh sb="6" eb="7">
      <t>ヒ</t>
    </rPh>
    <phoneticPr fontId="5"/>
  </si>
  <si>
    <t>公営企業（法適）の一覧</t>
    <rPh sb="0" eb="2">
      <t>コウエイ</t>
    </rPh>
    <rPh sb="2" eb="4">
      <t>キギョウ</t>
    </rPh>
    <phoneticPr fontId="5"/>
  </si>
  <si>
    <t>事業会計の一覧</t>
    <rPh sb="0" eb="2">
      <t>ジギョウ</t>
    </rPh>
    <rPh sb="2" eb="4">
      <t>カイケイ</t>
    </rPh>
    <phoneticPr fontId="5"/>
  </si>
  <si>
    <t>一般会計等の一覧</t>
    <phoneticPr fontId="5"/>
  </si>
  <si>
    <t>その他特定目的基金</t>
    <rPh sb="2" eb="3">
      <t>タ</t>
    </rPh>
    <rPh sb="3" eb="5">
      <t>トクテイ</t>
    </rPh>
    <rPh sb="5" eb="7">
      <t>モクテキ</t>
    </rPh>
    <rPh sb="7" eb="9">
      <t>キキン</t>
    </rPh>
    <phoneticPr fontId="5"/>
  </si>
  <si>
    <t>ラスパイレス指数</t>
    <rPh sb="6" eb="8">
      <t>シスウ</t>
    </rPh>
    <phoneticPr fontId="5"/>
  </si>
  <si>
    <t>-</t>
    <phoneticPr fontId="5"/>
  </si>
  <si>
    <t>減債基金</t>
    <rPh sb="0" eb="1">
      <t>ゲン</t>
    </rPh>
    <rPh sb="1" eb="2">
      <t>サイ</t>
    </rPh>
    <rPh sb="2" eb="4">
      <t>キキン</t>
    </rPh>
    <phoneticPr fontId="5"/>
  </si>
  <si>
    <t>合計</t>
    <rPh sb="0" eb="2">
      <t>ゴウケイ</t>
    </rPh>
    <phoneticPr fontId="5"/>
  </si>
  <si>
    <t>議会議員</t>
    <rPh sb="0" eb="2">
      <t>ギカイ</t>
    </rPh>
    <rPh sb="2" eb="4">
      <t>ギイン</t>
    </rPh>
    <phoneticPr fontId="5"/>
  </si>
  <si>
    <t>財政調整基金</t>
    <rPh sb="0" eb="2">
      <t>ザイセイ</t>
    </rPh>
    <rPh sb="2" eb="4">
      <t>チョウセイ</t>
    </rPh>
    <rPh sb="4" eb="6">
      <t>キキン</t>
    </rPh>
    <phoneticPr fontId="5"/>
  </si>
  <si>
    <t>積立金
現在高</t>
    <rPh sb="4" eb="7">
      <t>ゲンザイダカ</t>
    </rPh>
    <phoneticPr fontId="15"/>
  </si>
  <si>
    <t>臨時職員</t>
    <rPh sb="0" eb="2">
      <t>リンジ</t>
    </rPh>
    <rPh sb="2" eb="4">
      <t>ショクイン</t>
    </rPh>
    <phoneticPr fontId="5"/>
  </si>
  <si>
    <t>議会副議長</t>
    <rPh sb="0" eb="2">
      <t>ギカイ</t>
    </rPh>
    <rPh sb="2" eb="3">
      <t>フク</t>
    </rPh>
    <rPh sb="3" eb="5">
      <t>ギチョウ</t>
    </rPh>
    <phoneticPr fontId="5"/>
  </si>
  <si>
    <t>土地開発基金現在高</t>
    <rPh sb="0" eb="2">
      <t>トチ</t>
    </rPh>
    <rPh sb="2" eb="4">
      <t>カイハツ</t>
    </rPh>
    <rPh sb="4" eb="6">
      <t>キキン</t>
    </rPh>
    <rPh sb="6" eb="8">
      <t>ゲンザイ</t>
    </rPh>
    <rPh sb="8" eb="9">
      <t>タカ</t>
    </rPh>
    <phoneticPr fontId="15"/>
  </si>
  <si>
    <t>*</t>
    <phoneticPr fontId="5"/>
  </si>
  <si>
    <t>教育公務員</t>
    <rPh sb="0" eb="2">
      <t>キョウイク</t>
    </rPh>
    <rPh sb="2" eb="5">
      <t>コウムイン</t>
    </rPh>
    <phoneticPr fontId="5"/>
  </si>
  <si>
    <t>議会議長</t>
    <rPh sb="0" eb="2">
      <t>ギカイ</t>
    </rPh>
    <rPh sb="2" eb="4">
      <t>ギチョウ</t>
    </rPh>
    <phoneticPr fontId="5"/>
  </si>
  <si>
    <t>収益事業収入</t>
  </si>
  <si>
    <t>　うち技能労務職員</t>
    <rPh sb="3" eb="5">
      <t>ギノウ</t>
    </rPh>
    <rPh sb="5" eb="7">
      <t>ロウム</t>
    </rPh>
    <rPh sb="7" eb="9">
      <t>ショクイン</t>
    </rPh>
    <phoneticPr fontId="5"/>
  </si>
  <si>
    <t>教育長</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</si>
  <si>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</si>
  <si>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うち消防職員</t>
    <rPh sb="3" eb="5">
      <t>ショウボウ</t>
    </rPh>
    <rPh sb="5" eb="7">
      <t>ショクイン</t>
    </rPh>
    <phoneticPr fontId="5"/>
  </si>
  <si>
    <t>副市区町村長</t>
    <rPh sb="0" eb="1">
      <t>フク</t>
    </rPh>
    <rPh sb="1" eb="3">
      <t>シク</t>
    </rPh>
    <rPh sb="3" eb="5">
      <t>チョウソン</t>
    </rPh>
    <rPh sb="5" eb="6">
      <t>チョウ</t>
    </rPh>
    <phoneticPr fontId="5"/>
  </si>
  <si>
    <t>　うち公的資金</t>
    <rPh sb="3" eb="5">
      <t>コウテキ</t>
    </rPh>
    <phoneticPr fontId="5"/>
  </si>
  <si>
    <t>一般職員</t>
    <rPh sb="0" eb="2">
      <t>イッパン</t>
    </rPh>
    <rPh sb="2" eb="4">
      <t>ショクイン</t>
    </rPh>
    <phoneticPr fontId="5"/>
  </si>
  <si>
    <t>市区町村長</t>
    <rPh sb="0" eb="2">
      <t>シク</t>
    </rPh>
    <rPh sb="2" eb="4">
      <t>チョウソン</t>
    </rPh>
    <rPh sb="4" eb="5">
      <t>チョウ</t>
    </rPh>
    <phoneticPr fontId="5"/>
  </si>
  <si>
    <t>地方債現在高</t>
  </si>
  <si>
    <t>1人あたり平均
給料月額(百円)</t>
    <rPh sb="1" eb="2">
      <t>リ</t>
    </rPh>
    <rPh sb="5" eb="7">
      <t>ヘイキン</t>
    </rPh>
    <rPh sb="8" eb="10">
      <t>キュウリョウ</t>
    </rPh>
    <rPh sb="10" eb="11">
      <t>ツキ</t>
    </rPh>
    <rPh sb="11" eb="12">
      <t>ガク</t>
    </rPh>
    <rPh sb="13" eb="15">
      <t>ヒャクエン</t>
    </rPh>
    <phoneticPr fontId="5"/>
  </si>
  <si>
    <t>給料月額
(百円)</t>
    <rPh sb="0" eb="2">
      <t>キュウリョウ</t>
    </rPh>
    <rPh sb="2" eb="3">
      <t>ツキ</t>
    </rPh>
    <rPh sb="3" eb="4">
      <t>ガク</t>
    </rPh>
    <rPh sb="6" eb="8">
      <t>ヒャクエン</t>
    </rPh>
    <phoneticPr fontId="5"/>
  </si>
  <si>
    <t>職員数
(人)</t>
    <rPh sb="0" eb="3">
      <t>ショクインスウ</t>
    </rPh>
    <phoneticPr fontId="5"/>
  </si>
  <si>
    <t>区分</t>
    <rPh sb="0" eb="2">
      <t>クブン</t>
    </rPh>
    <phoneticPr fontId="5"/>
  </si>
  <si>
    <t>一般職員等(※6)</t>
    <rPh sb="0" eb="2">
      <t>イッパン</t>
    </rPh>
    <rPh sb="2" eb="4">
      <t>ショクイン</t>
    </rPh>
    <rPh sb="4" eb="5">
      <t>トウ</t>
    </rPh>
    <phoneticPr fontId="5"/>
  </si>
  <si>
    <t>定数</t>
    <rPh sb="0" eb="2">
      <t>テイスウ</t>
    </rPh>
    <phoneticPr fontId="5"/>
  </si>
  <si>
    <t>特別職等</t>
    <rPh sb="0" eb="2">
      <t>トクベツ</t>
    </rPh>
    <rPh sb="2" eb="3">
      <t>ショク</t>
    </rPh>
    <rPh sb="3" eb="4">
      <t>トウ</t>
    </rPh>
    <phoneticPr fontId="5"/>
  </si>
  <si>
    <t>職員の状況</t>
    <rPh sb="0" eb="2">
      <t>ショクイン</t>
    </rPh>
    <rPh sb="3" eb="5">
      <t>ジョウキョウ</t>
    </rPh>
    <phoneticPr fontId="5"/>
  </si>
  <si>
    <t>世帯数 (世帯)</t>
    <rPh sb="0" eb="3">
      <t>セタイスウ</t>
    </rPh>
    <phoneticPr fontId="5"/>
  </si>
  <si>
    <t>歳入一般財源等</t>
    <rPh sb="0" eb="2">
      <t>サイニュウ</t>
    </rPh>
    <rPh sb="2" eb="4">
      <t>イッパン</t>
    </rPh>
    <rPh sb="4" eb="6">
      <t>ザイゲン</t>
    </rPh>
    <rPh sb="6" eb="7">
      <t>トウ</t>
    </rPh>
    <phoneticPr fontId="15"/>
  </si>
  <si>
    <t>人口密度 (人/k㎡)</t>
    <rPh sb="0" eb="2">
      <t>ジンコウ</t>
    </rPh>
    <rPh sb="2" eb="4">
      <t>ミツド</t>
    </rPh>
    <phoneticPr fontId="5"/>
  </si>
  <si>
    <t>経常経費充当一般財源等</t>
    <rPh sb="0" eb="2">
      <t>ケイジョウ</t>
    </rPh>
    <rPh sb="2" eb="4">
      <t>ケイヒ</t>
    </rPh>
    <rPh sb="4" eb="6">
      <t>ジュウトウ</t>
    </rPh>
    <rPh sb="6" eb="8">
      <t>イッパン</t>
    </rPh>
    <rPh sb="8" eb="10">
      <t>ザイゲン</t>
    </rPh>
    <rPh sb="10" eb="11">
      <t>トウ</t>
    </rPh>
    <phoneticPr fontId="15"/>
  </si>
  <si>
    <t>面積 (k㎡)</t>
    <rPh sb="0" eb="2">
      <t>メンセキ</t>
    </rPh>
    <phoneticPr fontId="5"/>
  </si>
  <si>
    <t>標準税収入額等</t>
    <phoneticPr fontId="15"/>
  </si>
  <si>
    <t>第3次</t>
    <rPh sb="0" eb="1">
      <t>ダイ</t>
    </rPh>
    <rPh sb="2" eb="3">
      <t>ジ</t>
    </rPh>
    <phoneticPr fontId="5"/>
  </si>
  <si>
    <t>-1.6</t>
    <phoneticPr fontId="5"/>
  </si>
  <si>
    <t>うち日本人(％)</t>
    <phoneticPr fontId="5"/>
  </si>
  <si>
    <t>基準財政需要額</t>
    <phoneticPr fontId="15"/>
  </si>
  <si>
    <t>-1.2</t>
    <phoneticPr fontId="5"/>
  </si>
  <si>
    <t>増減率  (％)</t>
    <rPh sb="0" eb="2">
      <t>ゾウゲン</t>
    </rPh>
    <rPh sb="2" eb="3">
      <t>リツ</t>
    </rPh>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</si>
  <si>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</si>
  <si>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15"/>
  </si>
  <si>
    <t>第2次</t>
    <rPh sb="0" eb="1">
      <t>ダイ</t>
    </rPh>
    <rPh sb="2" eb="3">
      <t>ジ</t>
    </rPh>
    <phoneticPr fontId="5"/>
  </si>
  <si>
    <t>うち日本人(人)</t>
    <phoneticPr fontId="5"/>
  </si>
  <si>
    <t>　将来負担比率</t>
    <rPh sb="1" eb="3">
      <t>ショウライ</t>
    </rPh>
    <rPh sb="3" eb="5">
      <t>フタン</t>
    </rPh>
    <rPh sb="5" eb="7">
      <t>ヒリツ</t>
    </rPh>
    <phoneticPr fontId="5"/>
  </si>
  <si>
    <t>30.01.01(人)</t>
    <phoneticPr fontId="5"/>
  </si>
  <si>
    <t>　実質公債費比率</t>
    <rPh sb="1" eb="3">
      <t>ジッシツ</t>
    </rPh>
    <rPh sb="3" eb="6">
      <t>コウサイヒ</t>
    </rPh>
    <rPh sb="6" eb="8">
      <t>ヒリツ</t>
    </rPh>
    <phoneticPr fontId="5"/>
  </si>
  <si>
    <t>実質単年度収支</t>
    <phoneticPr fontId="15"/>
  </si>
  <si>
    <t>○</t>
    <phoneticPr fontId="5"/>
  </si>
  <si>
    <t>指数表選定</t>
    <rPh sb="0" eb="2">
      <t>シスウ</t>
    </rPh>
    <rPh sb="2" eb="3">
      <t>ヒョウ</t>
    </rPh>
    <rPh sb="3" eb="5">
      <t>センテイ</t>
    </rPh>
    <phoneticPr fontId="5"/>
  </si>
  <si>
    <t>第1次</t>
    <rPh sb="0" eb="1">
      <t>ダイ</t>
    </rPh>
    <rPh sb="2" eb="3">
      <t>ジ</t>
    </rPh>
    <phoneticPr fontId="5"/>
  </si>
  <si>
    <t>　連結実質赤字比率</t>
    <rPh sb="1" eb="3">
      <t>レンケツ</t>
    </rPh>
    <rPh sb="3" eb="5">
      <t>ジッシツ</t>
    </rPh>
    <rPh sb="5" eb="7">
      <t>アカジ</t>
    </rPh>
    <rPh sb="7" eb="9">
      <t>ヒリツ</t>
    </rPh>
    <phoneticPr fontId="5"/>
  </si>
  <si>
    <t>積立金取崩し額</t>
    <phoneticPr fontId="15"/>
  </si>
  <si>
    <t>×</t>
    <phoneticPr fontId="5"/>
  </si>
  <si>
    <t>低開発</t>
    <rPh sb="0" eb="1">
      <t>テイ</t>
    </rPh>
    <rPh sb="1" eb="3">
      <t>カイハツ</t>
    </rPh>
    <phoneticPr fontId="5"/>
  </si>
  <si>
    <r>
      <t>2</t>
    </r>
    <r>
      <rPr>
        <sz val="9"/>
        <color indexed="8"/>
        <rFont val="ＭＳ ゴシック"/>
        <family val="3"/>
        <charset val="128"/>
      </rPr>
      <t>2年国調</t>
    </r>
    <rPh sb="2" eb="3">
      <t>ネン</t>
    </rPh>
    <rPh sb="3" eb="4">
      <t>コク</t>
    </rPh>
    <rPh sb="4" eb="5">
      <t>チョウ</t>
    </rPh>
    <phoneticPr fontId="5"/>
  </si>
  <si>
    <r>
      <t>2</t>
    </r>
    <r>
      <rPr>
        <sz val="9"/>
        <color indexed="8"/>
        <rFont val="ＭＳ ゴシック"/>
        <family val="3"/>
        <charset val="128"/>
      </rPr>
      <t>7年国調</t>
    </r>
    <rPh sb="2" eb="3">
      <t>ネン</t>
    </rPh>
    <rPh sb="3" eb="4">
      <t>コク</t>
    </rPh>
    <rPh sb="4" eb="5">
      <t>チョウ</t>
    </rPh>
    <phoneticPr fontId="5"/>
  </si>
  <si>
    <t>31.01.01(人)</t>
    <phoneticPr fontId="5"/>
  </si>
  <si>
    <t>住民基本台帳人口
 (※7)</t>
    <rPh sb="0" eb="2">
      <t>ジュウミン</t>
    </rPh>
    <rPh sb="2" eb="4">
      <t>キホン</t>
    </rPh>
    <rPh sb="4" eb="6">
      <t>ダイチョウ</t>
    </rPh>
    <rPh sb="6" eb="8">
      <t>ジンコウ</t>
    </rPh>
    <phoneticPr fontId="5"/>
  </si>
  <si>
    <t>　実質赤字比率</t>
    <rPh sb="1" eb="3">
      <t>ジッシツ</t>
    </rPh>
    <rPh sb="3" eb="5">
      <t>アカジ</t>
    </rPh>
    <rPh sb="5" eb="7">
      <t>ヒリツ</t>
    </rPh>
    <phoneticPr fontId="5"/>
  </si>
  <si>
    <t>繰上償還金</t>
    <phoneticPr fontId="15"/>
  </si>
  <si>
    <t>山振</t>
    <rPh sb="0" eb="1">
      <t>ヤマ</t>
    </rPh>
    <rPh sb="1" eb="2">
      <t>フ</t>
    </rPh>
    <phoneticPr fontId="5"/>
  </si>
  <si>
    <t>-9.0</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</si>
  <si>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</si>
  <si>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健全化判断比率</t>
    <phoneticPr fontId="5"/>
  </si>
  <si>
    <t>積立金</t>
    <phoneticPr fontId="15"/>
  </si>
  <si>
    <t>過疎</t>
    <rPh sb="0" eb="2">
      <t>カソ</t>
    </rPh>
    <phoneticPr fontId="5"/>
  </si>
  <si>
    <t>22年国調(人)</t>
    <rPh sb="2" eb="3">
      <t>ネン</t>
    </rPh>
    <rPh sb="3" eb="4">
      <t>コク</t>
    </rPh>
    <rPh sb="4" eb="5">
      <t>チョウ</t>
    </rPh>
    <phoneticPr fontId="5"/>
  </si>
  <si>
    <t>公債費負担比率</t>
    <rPh sb="0" eb="3">
      <t>コウサイヒ</t>
    </rPh>
    <rPh sb="3" eb="5">
      <t>フタン</t>
    </rPh>
    <rPh sb="5" eb="7">
      <t>ヒリツ</t>
    </rPh>
    <phoneticPr fontId="5"/>
  </si>
  <si>
    <t>単年度収支</t>
    <phoneticPr fontId="15"/>
  </si>
  <si>
    <t>中部</t>
    <rPh sb="0" eb="2">
      <t>チュウブ</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</si>
  <si>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</si>
  <si>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27年国調(人)</t>
    <rPh sb="2" eb="3">
      <t>ネン</t>
    </rPh>
    <rPh sb="3" eb="4">
      <t>コク</t>
    </rPh>
    <rPh sb="4" eb="5">
      <t>チョウ</t>
    </rPh>
    <phoneticPr fontId="5"/>
  </si>
  <si>
    <t>人口</t>
    <rPh sb="0" eb="2">
      <t>ジンコウ</t>
    </rPh>
    <phoneticPr fontId="5"/>
  </si>
  <si>
    <t>財政力指数</t>
    <rPh sb="0" eb="3">
      <t>ザイセイリョク</t>
    </rPh>
    <rPh sb="3" eb="5">
      <t>シスウ</t>
    </rPh>
    <phoneticPr fontId="5"/>
  </si>
  <si>
    <t>実質収支</t>
    <phoneticPr fontId="15"/>
  </si>
  <si>
    <t>近畿</t>
    <rPh sb="0" eb="2">
      <t>キンキ</t>
    </rPh>
    <phoneticPr fontId="5"/>
  </si>
  <si>
    <t>標準財政規模</t>
    <rPh sb="0" eb="2">
      <t>ヒョウジュン</t>
    </rPh>
    <rPh sb="2" eb="4">
      <t>ザイセイ</t>
    </rPh>
    <rPh sb="4" eb="6">
      <t>キボ</t>
    </rPh>
    <phoneticPr fontId="5"/>
  </si>
  <si>
    <t>翌年度に繰越すべき財源</t>
    <phoneticPr fontId="5"/>
  </si>
  <si>
    <t>首都</t>
    <rPh sb="0" eb="2">
      <t>シュト</t>
    </rPh>
    <phoneticPr fontId="5"/>
  </si>
  <si>
    <t>　　(※1)</t>
    <phoneticPr fontId="5"/>
  </si>
  <si>
    <t>歳入歳出差引</t>
    <phoneticPr fontId="15"/>
  </si>
  <si>
    <t>財源超過</t>
    <rPh sb="0" eb="2">
      <t>ザイゲン</t>
    </rPh>
    <rPh sb="2" eb="4">
      <t>チョウカ</t>
    </rPh>
    <phoneticPr fontId="5"/>
  </si>
  <si>
    <t>2-1</t>
    <phoneticPr fontId="5"/>
  </si>
  <si>
    <t>地方交付税種地</t>
    <rPh sb="0" eb="2">
      <t>チホウ</t>
    </rPh>
    <rPh sb="2" eb="5">
      <t>コウフゼイ</t>
    </rPh>
    <rPh sb="5" eb="6">
      <t>シュ</t>
    </rPh>
    <rPh sb="6" eb="7">
      <t>チ</t>
    </rPh>
    <phoneticPr fontId="5"/>
  </si>
  <si>
    <t>草津町</t>
    <phoneticPr fontId="5"/>
  </si>
  <si>
    <t>市町村名</t>
    <rPh sb="0" eb="3">
      <t>シチョウソン</t>
    </rPh>
    <rPh sb="3" eb="4">
      <t>メイ</t>
    </rPh>
    <phoneticPr fontId="5"/>
  </si>
  <si>
    <t>経常収支比率</t>
    <rPh sb="0" eb="2">
      <t>ケイジョウ</t>
    </rPh>
    <rPh sb="2" eb="4">
      <t>シュウシ</t>
    </rPh>
    <rPh sb="4" eb="6">
      <t>ヒリツ</t>
    </rPh>
    <phoneticPr fontId="5"/>
  </si>
  <si>
    <t>歳出総額</t>
    <phoneticPr fontId="15"/>
  </si>
  <si>
    <t>財政健全化等</t>
    <rPh sb="0" eb="2">
      <t>ザイセイ</t>
    </rPh>
    <rPh sb="2" eb="5">
      <t>ケンゼンカ</t>
    </rPh>
    <rPh sb="5" eb="6">
      <t>トウ</t>
    </rPh>
    <phoneticPr fontId="5"/>
  </si>
  <si>
    <t>実質収支比率</t>
    <rPh sb="0" eb="2">
      <t>ジッシツ</t>
    </rPh>
    <rPh sb="2" eb="4">
      <t>シュウシ</t>
    </rPh>
    <rPh sb="4" eb="6">
      <t>ヒリツ</t>
    </rPh>
    <phoneticPr fontId="5"/>
  </si>
  <si>
    <t>歳入総額</t>
    <phoneticPr fontId="15"/>
  </si>
  <si>
    <t>平成29年度(千円･％)</t>
    <rPh sb="0" eb="2">
      <t>ヘイセイ</t>
    </rPh>
    <rPh sb="4" eb="6">
      <t>ネンド</t>
    </rPh>
    <rPh sb="7" eb="9">
      <t>センエン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</si>
  <si>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</si>
  <si>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</si>
  <si>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</si>
  <si>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指定団体等の指定状況</t>
    <phoneticPr fontId="5"/>
  </si>
  <si>
    <t>Ⅱ－２</t>
    <phoneticPr fontId="5"/>
  </si>
  <si>
    <t>市町村類型</t>
    <phoneticPr fontId="5"/>
  </si>
  <si>
    <t>群馬県</t>
    <phoneticPr fontId="5"/>
  </si>
  <si>
    <t>都道府県名</t>
    <phoneticPr fontId="5"/>
  </si>
  <si>
    <t>総括表（市町村）</t>
    <rPh sb="0" eb="2">
      <t>ソウカツ</t>
    </rPh>
    <rPh sb="2" eb="3">
      <t>ヒョウ</t>
    </rPh>
    <rPh sb="4" eb="7">
      <t>シチョウソン</t>
    </rPh>
    <phoneticPr fontId="5"/>
  </si>
  <si>
    <t>平成30年度　財政状況資料集</t>
    <phoneticPr fontId="5"/>
  </si>
  <si>
    <t>歳出合計</t>
    <phoneticPr fontId="5"/>
  </si>
  <si>
    <t>失業対策事業費</t>
    <phoneticPr fontId="5"/>
  </si>
  <si>
    <t>災害復旧事業費</t>
    <phoneticPr fontId="5"/>
  </si>
  <si>
    <t>　うち単独</t>
    <phoneticPr fontId="5"/>
  </si>
  <si>
    <t>　うち補助</t>
    <phoneticPr fontId="5"/>
  </si>
  <si>
    <t>普通建設事業費</t>
    <phoneticPr fontId="5"/>
  </si>
  <si>
    <t>内訳</t>
    <rPh sb="0" eb="2">
      <t>ウチワケ</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</si>
  <si>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</si>
  <si>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</si>
  <si>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</si>
  <si>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投資的経費計</t>
    <rPh sb="5" eb="6">
      <t>ケイ</t>
    </rPh>
    <phoneticPr fontId="5"/>
  </si>
  <si>
    <t>(注釈)</t>
    <rPh sb="1" eb="2">
      <t>チュウ</t>
    </rPh>
    <rPh sb="2" eb="3">
      <t>シャク</t>
    </rPh>
    <phoneticPr fontId="5"/>
  </si>
  <si>
    <t>　前年度繰上充用金</t>
    <phoneticPr fontId="5"/>
  </si>
  <si>
    <t>保険給付費</t>
    <phoneticPr fontId="5"/>
  </si>
  <si>
    <t>その他</t>
    <phoneticPr fontId="5"/>
  </si>
  <si>
    <t>　投資・出資金・貸付金</t>
    <phoneticPr fontId="5"/>
  </si>
  <si>
    <t>国庫支出金</t>
    <phoneticPr fontId="5"/>
  </si>
  <si>
    <t>国民健康保険</t>
    <phoneticPr fontId="5"/>
  </si>
  <si>
    <t>　積立金</t>
    <phoneticPr fontId="5"/>
  </si>
  <si>
    <t>保険税(料)収入額</t>
    <phoneticPr fontId="5"/>
  </si>
  <si>
    <t>被保険者
1人当り</t>
    <phoneticPr fontId="5"/>
  </si>
  <si>
    <t>下水道</t>
    <phoneticPr fontId="5"/>
  </si>
  <si>
    <t>　繰出金</t>
    <phoneticPr fontId="5"/>
  </si>
  <si>
    <t>被保険者数(人)</t>
  </si>
  <si>
    <t>上水道</t>
    <phoneticPr fontId="5"/>
  </si>
  <si>
    <t>歳入合計</t>
    <phoneticPr fontId="5"/>
  </si>
  <si>
    <t>　　うち一部事務組合負担金</t>
    <phoneticPr fontId="5"/>
  </si>
  <si>
    <t>加入世帯数(世帯)</t>
  </si>
  <si>
    <t>観光施設</t>
    <phoneticPr fontId="5"/>
  </si>
  <si>
    <t>　うち臨時財政対策債</t>
    <phoneticPr fontId="5"/>
  </si>
  <si>
    <t>　補助費等</t>
    <rPh sb="1" eb="3">
      <t>ホジョ</t>
    </rPh>
    <rPh sb="3" eb="4">
      <t>ヒ</t>
    </rPh>
    <rPh sb="4" eb="5">
      <t>トウ</t>
    </rPh>
    <phoneticPr fontId="5"/>
  </si>
  <si>
    <t>再差引収支</t>
    <rPh sb="0" eb="1">
      <t>サイ</t>
    </rPh>
    <rPh sb="1" eb="3">
      <t>サシヒキ</t>
    </rPh>
    <rPh sb="3" eb="5">
      <t>シュウシ</t>
    </rPh>
    <phoneticPr fontId="5"/>
  </si>
  <si>
    <t>病院</t>
    <phoneticPr fontId="5"/>
  </si>
  <si>
    <t>　うち減収補塡債(特例分)</t>
    <rPh sb="4" eb="5">
      <t>シュウ</t>
    </rPh>
    <rPh sb="9" eb="10">
      <t>トク</t>
    </rPh>
    <rPh sb="10" eb="11">
      <t>レイ</t>
    </rPh>
    <rPh sb="11" eb="12">
      <t>ブン</t>
    </rPh>
    <phoneticPr fontId="1"/>
  </si>
  <si>
    <t>　維持補修費</t>
    <phoneticPr fontId="5"/>
  </si>
  <si>
    <t>実質収支</t>
    <rPh sb="0" eb="2">
      <t>ジッシツ</t>
    </rPh>
    <rPh sb="2" eb="4">
      <t>シュウシ</t>
    </rPh>
    <phoneticPr fontId="5"/>
  </si>
  <si>
    <t>合計</t>
    <phoneticPr fontId="5"/>
  </si>
  <si>
    <t>地方債</t>
  </si>
  <si>
    <t>　物件費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</si>
  <si>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</si>
  <si>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</si>
  <si>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諸収入</t>
  </si>
  <si>
    <t>その他の経費</t>
    <rPh sb="2" eb="3">
      <t>タ</t>
    </rPh>
    <rPh sb="4" eb="6">
      <t>ケイヒ</t>
    </rPh>
    <phoneticPr fontId="5"/>
  </si>
  <si>
    <t>繰越金</t>
  </si>
  <si>
    <t>一時借入金利子</t>
    <phoneticPr fontId="5"/>
  </si>
  <si>
    <t>純固定資産税</t>
    <rPh sb="0" eb="1">
      <t>ジュン</t>
    </rPh>
    <rPh sb="1" eb="3">
      <t>コテイ</t>
    </rPh>
    <rPh sb="3" eb="6">
      <t>シサンゼイ</t>
    </rPh>
    <phoneticPr fontId="5"/>
  </si>
  <si>
    <t>繰入金</t>
  </si>
  <si>
    <t>　うち利子</t>
    <phoneticPr fontId="15"/>
  </si>
  <si>
    <t>市町村民税</t>
    <rPh sb="0" eb="3">
      <t>シチョウソン</t>
    </rPh>
    <rPh sb="3" eb="4">
      <t>ミン</t>
    </rPh>
    <rPh sb="4" eb="5">
      <t>ゼイ</t>
    </rPh>
    <phoneticPr fontId="5"/>
  </si>
  <si>
    <t>・計</t>
    <phoneticPr fontId="5"/>
  </si>
  <si>
    <t>寄附金</t>
  </si>
  <si>
    <t>　うち元金</t>
    <phoneticPr fontId="15"/>
  </si>
  <si>
    <t>現年</t>
    <rPh sb="0" eb="1">
      <t>ゲン</t>
    </rPh>
    <rPh sb="1" eb="2">
      <t>ネン</t>
    </rPh>
    <phoneticPr fontId="5"/>
  </si>
  <si>
    <t>徴収率
(％)</t>
    <rPh sb="0" eb="2">
      <t>チョウシュウ</t>
    </rPh>
    <rPh sb="2" eb="3">
      <t>リツ</t>
    </rPh>
    <phoneticPr fontId="5"/>
  </si>
  <si>
    <t>財産収入</t>
  </si>
  <si>
    <t>元利償還金</t>
    <phoneticPr fontId="5"/>
  </si>
  <si>
    <t>平成29年度</t>
    <rPh sb="0" eb="2">
      <t>ヘイセイ</t>
    </rPh>
    <rPh sb="4" eb="6">
      <t>ネンド</t>
    </rPh>
    <phoneticPr fontId="5"/>
  </si>
  <si>
    <t>平成30年度</t>
    <rPh sb="0" eb="2">
      <t>ヘイセイ</t>
    </rPh>
    <rPh sb="4" eb="6">
      <t>ネンド</t>
    </rPh>
    <phoneticPr fontId="5"/>
  </si>
  <si>
    <t>区分</t>
  </si>
  <si>
    <t>都道府県支出金</t>
  </si>
  <si>
    <t>　公債費</t>
    <phoneticPr fontId="5"/>
  </si>
  <si>
    <t>国有提供交付金(特別区財調交付金)</t>
  </si>
  <si>
    <t>　扶助費</t>
    <phoneticPr fontId="5"/>
  </si>
  <si>
    <t>合計</t>
  </si>
  <si>
    <t>国庫支出金</t>
  </si>
  <si>
    <t>　　うち職員給</t>
    <rPh sb="4" eb="6">
      <t>ショクイン</t>
    </rPh>
    <rPh sb="6" eb="7">
      <t>キュウ</t>
    </rPh>
    <phoneticPr fontId="5"/>
  </si>
  <si>
    <t>旧法による税</t>
  </si>
  <si>
    <t>手数料</t>
  </si>
  <si>
    <t>　人件費</t>
    <phoneticPr fontId="5"/>
  </si>
  <si>
    <t>　法定外目的税</t>
    <phoneticPr fontId="5"/>
  </si>
  <si>
    <t>使用料</t>
  </si>
  <si>
    <t>義務的経費計</t>
    <rPh sb="0" eb="3">
      <t>ギムテキ</t>
    </rPh>
    <rPh sb="3" eb="5">
      <t>ケイヒ</t>
    </rPh>
    <rPh sb="5" eb="6">
      <t>ケイ</t>
    </rPh>
    <phoneticPr fontId="5"/>
  </si>
  <si>
    <t>　　水利地益税等</t>
    <phoneticPr fontId="5"/>
  </si>
  <si>
    <t>分担金・負担金</t>
  </si>
  <si>
    <t>経常収支比率</t>
    <rPh sb="0" eb="2">
      <t>ケイジョウ</t>
    </rPh>
    <rPh sb="2" eb="4">
      <t>シュウシ</t>
    </rPh>
    <rPh sb="4" eb="6">
      <t>ヒリツ</t>
    </rPh>
    <phoneticPr fontId="10"/>
  </si>
  <si>
    <t>経常経費充当一般財源等</t>
  </si>
  <si>
    <t>充当一般財源等</t>
    <phoneticPr fontId="5"/>
  </si>
  <si>
    <t>構成比</t>
    <phoneticPr fontId="5"/>
  </si>
  <si>
    <t>決算額</t>
  </si>
  <si>
    <t>　　都市計画税</t>
    <phoneticPr fontId="5"/>
  </si>
  <si>
    <t>交通安全対策特別交付金</t>
    <phoneticPr fontId="5"/>
  </si>
  <si>
    <t>性質別歳出の状況（単位 千円・％）</t>
    <rPh sb="0" eb="2">
      <t>セイシツ</t>
    </rPh>
    <phoneticPr fontId="5"/>
  </si>
  <si>
    <t>　　事業所税</t>
    <phoneticPr fontId="5"/>
  </si>
  <si>
    <t>(一般財源計)</t>
    <phoneticPr fontId="5"/>
  </si>
  <si>
    <t>　　入湯税</t>
    <phoneticPr fontId="5"/>
  </si>
  <si>
    <t>　震災復興特別交付税</t>
    <phoneticPr fontId="15"/>
  </si>
  <si>
    <t>歳出合計</t>
  </si>
  <si>
    <t>　法定目的税</t>
    <phoneticPr fontId="5"/>
  </si>
  <si>
    <t>　特別交付税</t>
    <phoneticPr fontId="5"/>
  </si>
  <si>
    <t>前年度繰上充用金</t>
    <phoneticPr fontId="5"/>
  </si>
  <si>
    <t>目的税</t>
  </si>
  <si>
    <t>　普通交付税</t>
    <phoneticPr fontId="5"/>
  </si>
  <si>
    <t>諸支出金</t>
    <rPh sb="3" eb="4">
      <t>キン</t>
    </rPh>
    <phoneticPr fontId="15"/>
  </si>
  <si>
    <t>　法定外普通税</t>
    <phoneticPr fontId="5"/>
  </si>
  <si>
    <t>地方交付税</t>
  </si>
  <si>
    <t>公債費</t>
  </si>
  <si>
    <t>　　特別土地保有税</t>
    <phoneticPr fontId="5"/>
  </si>
  <si>
    <t>地方特例交付金</t>
    <phoneticPr fontId="1"/>
  </si>
  <si>
    <t>災害復旧費</t>
  </si>
  <si>
    <t>　　鉱産税</t>
    <phoneticPr fontId="5"/>
  </si>
  <si>
    <t>軽油引取税交付金</t>
  </si>
  <si>
    <t>教育費</t>
  </si>
  <si>
    <t>　　市町村たばこ税</t>
    <phoneticPr fontId="5"/>
  </si>
  <si>
    <t>自動車取得税交付金</t>
  </si>
  <si>
    <t>消防費</t>
  </si>
  <si>
    <t>　　軽自動車税</t>
    <phoneticPr fontId="5"/>
  </si>
  <si>
    <t>特別地方消費税交付金</t>
  </si>
  <si>
    <t>土木費</t>
  </si>
  <si>
    <t>　　　うち純固定資産税</t>
    <phoneticPr fontId="5"/>
  </si>
  <si>
    <t>ゴルフ場利用税交付金</t>
  </si>
  <si>
    <t>商工費</t>
  </si>
  <si>
    <t>　　固定資産税</t>
    <phoneticPr fontId="5"/>
  </si>
  <si>
    <t>地方消費税交付金</t>
  </si>
  <si>
    <t>農林水産業費</t>
  </si>
  <si>
    <t>　　　法人税割</t>
    <phoneticPr fontId="5"/>
  </si>
  <si>
    <t>道府県民税所得割臨時交付金</t>
    <phoneticPr fontId="15"/>
  </si>
  <si>
    <t>労働費</t>
  </si>
  <si>
    <t>　　　法人均等割</t>
    <phoneticPr fontId="5"/>
  </si>
  <si>
    <t>分離課税所得割交付金</t>
    <phoneticPr fontId="15"/>
  </si>
  <si>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</si>
  <si>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</si>
  <si>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14"/>
  </si>
  <si>
    <t>民生費</t>
  </si>
  <si>
    <t>　　　個人均等割</t>
    <phoneticPr fontId="5"/>
  </si>
  <si>
    <t>配当割交付金</t>
    <rPh sb="0" eb="2">
      <t>ハイトウ</t>
    </rPh>
    <rPh sb="2" eb="3">
      <t>ワリ</t>
    </rPh>
    <rPh sb="3" eb="6">
      <t>コウフキン</t>
    </rPh>
    <phoneticPr fontId="14"/>
  </si>
  <si>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</si>
  <si>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</si>
  <si>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</si>
  <si>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</si>
  <si>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</si>
  <si>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</si>
  <si>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</si>
  <si>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</si>
  <si>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</si>
  <si>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</si>
  <si>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14"/>
  </si>
  <si>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</si>
  <si>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</si>
  <si>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</si>
  <si>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</si>
  <si>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</si>
  <si>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</si>
  <si>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</si>
  <si>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</si>
  <si>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</si>
  <si>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</si>
  <si>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群馬県草津町</t>
    <phoneticPr fontId="15"/>
  </si>
  <si>
    <t>平成30年度</t>
    <phoneticPr fontId="15"/>
  </si>
  <si>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</si>
  <si>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</si>
  <si>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</si>
  <si>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将来負担比率</t>
    <rPh sb="0" eb="2">
      <t>ショウライ</t>
    </rPh>
    <rPh sb="2" eb="4">
      <t>フタン</t>
    </rPh>
    <rPh sb="4" eb="6">
      <t>ヒリツ</t>
    </rPh>
    <phoneticPr fontId="10"/>
  </si>
  <si>
    <t>(Ｃ)－(Ｄ)</t>
    <phoneticPr fontId="5"/>
  </si>
  <si>
    <t>実質公債費比率</t>
    <rPh sb="0" eb="2">
      <t>ジッシツ</t>
    </rPh>
    <rPh sb="2" eb="5">
      <t>コウサイヒ</t>
    </rPh>
    <rPh sb="5" eb="7">
      <t>ヒリツ</t>
    </rPh>
    <phoneticPr fontId="10"/>
  </si>
  <si>
    <t>(Ｄ)</t>
    <phoneticPr fontId="5"/>
  </si>
  <si>
    <t>算入公債費等の額</t>
    <rPh sb="0" eb="2">
      <t>サンニュウ</t>
    </rPh>
    <rPh sb="2" eb="4">
      <t>コウサイ</t>
    </rPh>
    <rPh sb="4" eb="5">
      <t>ヒ</t>
    </rPh>
    <rPh sb="5" eb="6">
      <t>トウ</t>
    </rPh>
    <rPh sb="7" eb="8">
      <t>ガク</t>
    </rPh>
    <phoneticPr fontId="5"/>
  </si>
  <si>
    <t>連結実質赤字比率</t>
    <rPh sb="0" eb="2">
      <t>レンケツ</t>
    </rPh>
    <rPh sb="2" eb="4">
      <t>ジッシツ</t>
    </rPh>
    <rPh sb="4" eb="6">
      <t>アカジ</t>
    </rPh>
    <rPh sb="6" eb="8">
      <t>ヒリツ</t>
    </rPh>
    <phoneticPr fontId="10"/>
  </si>
  <si>
    <t>(Ｃ)</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</si>
  <si>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</si>
  <si>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実質赤字比率</t>
    <rPh sb="0" eb="2">
      <t>ジッシツ</t>
    </rPh>
    <rPh sb="2" eb="4">
      <t>アカジ</t>
    </rPh>
    <rPh sb="4" eb="6">
      <t>ヒリツ</t>
    </rPh>
    <phoneticPr fontId="10"/>
  </si>
  <si>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</si>
  <si>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</si>
  <si>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</si>
  <si>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</si>
  <si>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</si>
  <si>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平成30年度</t>
    <rPh sb="0" eb="2">
      <t>ヘイセイ</t>
    </rPh>
    <rPh sb="4" eb="6">
      <t>ネンド</t>
    </rPh>
    <phoneticPr fontId="10"/>
  </si>
  <si>
    <t>健全化判断比率</t>
    <rPh sb="0" eb="3">
      <t>ケンゼンカ</t>
    </rPh>
    <rPh sb="3" eb="5">
      <t>ハンダン</t>
    </rPh>
    <rPh sb="5" eb="7">
      <t>ヒリツ</t>
    </rPh>
    <phoneticPr fontId="10"/>
  </si>
  <si>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</si>
  <si>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21"/>
  </si>
  <si>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</si>
  <si>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</si>
  <si>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</si>
  <si>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</si>
  <si>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</si>
  <si>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</si>
  <si>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</si>
  <si>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後期高齢者医療特別会計</t>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</si>
  <si>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</si>
  <si>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</si>
  <si>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</si>
  <si>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</si>
  <si>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</si>
  <si>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温泉温水供給事業会計</t>
    <phoneticPr fontId="5"/>
  </si>
  <si>
    <t xml:space="preserve">充当可能特定歳入 </t>
    <rPh sb="0" eb="2">
      <t>ジュウトウ</t>
    </rPh>
    <rPh sb="2" eb="4">
      <t>カノウ</t>
    </rPh>
    <rPh sb="4" eb="6">
      <t>トクテイ</t>
    </rPh>
    <rPh sb="6" eb="8">
      <t>サイニュウ</t>
    </rPh>
    <phoneticPr fontId="21"/>
  </si>
  <si>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</si>
  <si>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公共下水道事業特別会計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</si>
  <si>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</si>
  <si>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21"/>
  </si>
  <si>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</si>
  <si>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21"/>
  </si>
  <si>
    <t>(Ｅ)</t>
    <phoneticPr fontId="5"/>
  </si>
  <si>
    <t>PFI事業に係るもの</t>
    <rPh sb="3" eb="5">
      <t>ジギョウ</t>
    </rPh>
    <rPh sb="6" eb="7">
      <t>カカ</t>
    </rPh>
    <phoneticPr fontId="21"/>
  </si>
  <si>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</si>
  <si>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</si>
  <si>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分母比</t>
    <rPh sb="0" eb="2">
      <t>ブンボ</t>
    </rPh>
    <rPh sb="2" eb="3">
      <t>ヒ</t>
    </rPh>
    <phoneticPr fontId="5"/>
  </si>
  <si>
    <t>平成28年度</t>
    <rPh sb="0" eb="2">
      <t>ヘイセイ</t>
    </rPh>
    <rPh sb="4" eb="6">
      <t>ネンド</t>
    </rPh>
    <phoneticPr fontId="5"/>
  </si>
  <si>
    <t>内訳</t>
    <rPh sb="0" eb="2">
      <t>ウチワケ</t>
    </rPh>
    <phoneticPr fontId="21"/>
  </si>
  <si>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</si>
  <si>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</si>
  <si>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</si>
  <si>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21"/>
  </si>
  <si>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</si>
  <si>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</si>
  <si>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</si>
  <si>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退職手当負担見込額 </t>
    <rPh sb="0" eb="2">
      <t>タイショク</t>
    </rPh>
    <rPh sb="2" eb="4">
      <t>テアテ</t>
    </rPh>
    <rPh sb="4" eb="6">
      <t>フタン</t>
    </rPh>
    <rPh sb="6" eb="9">
      <t>ミコミガク</t>
    </rPh>
    <phoneticPr fontId="21"/>
  </si>
  <si>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</si>
  <si>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</si>
  <si>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</si>
  <si>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</si>
  <si>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国営土地改良事業に係るもの</t>
    <rPh sb="0" eb="2">
      <t>コクエイ</t>
    </rPh>
    <rPh sb="2" eb="4">
      <t>トチ</t>
    </rPh>
    <rPh sb="4" eb="6">
      <t>カイリョウ</t>
    </rPh>
    <rPh sb="6" eb="8">
      <t>ジギョウ</t>
    </rPh>
    <rPh sb="9" eb="10">
      <t>カカ</t>
    </rPh>
    <phoneticPr fontId="21"/>
  </si>
  <si>
    <t xml:space="preserve">公営企業債等繰入見込額 </t>
    <rPh sb="0" eb="2">
      <t>コウエイ</t>
    </rPh>
    <rPh sb="2" eb="5">
      <t>キギョウサイ</t>
    </rPh>
    <rPh sb="5" eb="6">
      <t>トウ</t>
    </rPh>
    <rPh sb="6" eb="8">
      <t>クリイ</t>
    </rPh>
    <rPh sb="8" eb="11">
      <t>ミコミガク</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</si>
  <si>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</si>
  <si>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準元利償還金</t>
    <rPh sb="0" eb="1">
      <t>ジュン</t>
    </rPh>
    <rPh sb="1" eb="3">
      <t>ガンリ</t>
    </rPh>
    <rPh sb="3" eb="6">
      <t>ショウカンキン</t>
    </rPh>
    <phoneticPr fontId="21"/>
  </si>
  <si>
    <t xml:space="preserve">債務負担行為に基づく支出予定額 </t>
    <rPh sb="0" eb="2">
      <t>サイム</t>
    </rPh>
    <rPh sb="2" eb="4">
      <t>フタン</t>
    </rPh>
    <rPh sb="4" eb="6">
      <t>コウイ</t>
    </rPh>
    <rPh sb="7" eb="8">
      <t>モト</t>
    </rPh>
    <rPh sb="10" eb="12">
      <t>シシュツ</t>
    </rPh>
    <rPh sb="12" eb="15">
      <t>ヨテイガク</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</si>
  <si>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</si>
  <si>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</si>
  <si>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将来負担額</t>
    <rPh sb="0" eb="2">
      <t>ショウライ</t>
    </rPh>
    <rPh sb="2" eb="4">
      <t>フタン</t>
    </rPh>
    <rPh sb="4" eb="5">
      <t>ガク</t>
    </rPh>
    <phoneticPr fontId="5"/>
  </si>
  <si>
    <t>元利償還金</t>
    <rPh sb="0" eb="2">
      <t>ガンリ</t>
    </rPh>
    <rPh sb="2" eb="5">
      <t>ショウカンキン</t>
    </rPh>
    <phoneticPr fontId="21"/>
  </si>
  <si>
    <t>区分</t>
    <rPh sb="0" eb="1">
      <t>ク</t>
    </rPh>
    <rPh sb="1" eb="2">
      <t>ブン</t>
    </rPh>
    <phoneticPr fontId="21"/>
  </si>
  <si>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</si>
  <si>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</si>
  <si>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</si>
  <si>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</si>
  <si>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</si>
  <si>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</si>
  <si>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t>
    <phoneticPr fontId="2"/>
  </si>
  <si>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</si>
  <si>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</si>
  <si>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</si>
  <si>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西吾妻福祉病院組合</t>
    <rPh sb="0" eb="1">
      <t>ニシ</t>
    </rPh>
    <rPh sb="1" eb="3">
      <t>アガツマ</t>
    </rPh>
    <rPh sb="3" eb="5">
      <t>フクシ</t>
    </rPh>
    <rPh sb="5" eb="7">
      <t>ビョウイン</t>
    </rPh>
    <rPh sb="7" eb="9">
      <t>クミアイ</t>
    </rPh>
    <phoneticPr fontId="5"/>
  </si>
  <si>
    <t>-</t>
  </si>
  <si>
    <t>群馬県市町村会館管理組合</t>
    <rPh sb="0" eb="3">
      <t>グンマケン</t>
    </rPh>
    <rPh sb="3" eb="6">
      <t>シチョウソン</t>
    </rPh>
    <rPh sb="6" eb="8">
      <t>カイカン</t>
    </rPh>
    <rPh sb="8" eb="10">
      <t>カンリ</t>
    </rPh>
    <rPh sb="10" eb="12">
      <t>クミアイ</t>
    </rPh>
    <phoneticPr fontId="5"/>
  </si>
  <si>
    <t>群馬県市町村総合事務組合</t>
    <rPh sb="0" eb="3">
      <t>グンマケン</t>
    </rPh>
    <rPh sb="3" eb="6">
      <t>シチョウソン</t>
    </rPh>
    <rPh sb="6" eb="8">
      <t>ソウゴウ</t>
    </rPh>
    <rPh sb="8" eb="10">
      <t>ジム</t>
    </rPh>
    <rPh sb="10" eb="12">
      <t>クミアイ</t>
    </rPh>
    <phoneticPr fontId="5"/>
  </si>
  <si>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5"/>
  </si>
  <si>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5"/>
  </si>
  <si>
    <t>西吾妻衛生施設組合</t>
    <rPh sb="0" eb="1">
      <t>ニシ</t>
    </rPh>
    <rPh sb="1" eb="3">
      <t>アガツマ</t>
    </rPh>
    <rPh sb="3" eb="5">
      <t>エイセイ</t>
    </rPh>
    <rPh sb="5" eb="7">
      <t>シセツ</t>
    </rPh>
    <rPh sb="7" eb="9">
      <t>クミアイ</t>
    </rPh>
    <phoneticPr fontId="5"/>
  </si>
  <si>
    <t>吾妻広域町村圏振興整備組合(病院事業）</t>
    <rPh sb="0" eb="2">
      <t>アガツマ</t>
    </rPh>
    <rPh sb="2" eb="4">
      <t>コウイキ</t>
    </rPh>
    <rPh sb="4" eb="7">
      <t>チョウソンケン</t>
    </rPh>
    <rPh sb="7" eb="9">
      <t>シンコウ</t>
    </rPh>
    <rPh sb="9" eb="11">
      <t>セイビ</t>
    </rPh>
    <rPh sb="11" eb="13">
      <t>クミアイ</t>
    </rPh>
    <rPh sb="14" eb="16">
      <t>ビョウイン</t>
    </rPh>
    <rPh sb="16" eb="18">
      <t>ジギョウ</t>
    </rPh>
    <phoneticPr fontId="5"/>
  </si>
  <si>
    <t>吾妻広域町村圏振興整備組合(一般会計）</t>
    <rPh sb="0" eb="2">
      <t>アガツマ</t>
    </rPh>
    <rPh sb="2" eb="4">
      <t>コウイキ</t>
    </rPh>
    <rPh sb="4" eb="7">
      <t>チョウソンケン</t>
    </rPh>
    <rPh sb="7" eb="9">
      <t>シンコウ</t>
    </rPh>
    <rPh sb="9" eb="11">
      <t>セイビ</t>
    </rPh>
    <rPh sb="11" eb="13">
      <t>クミアイ</t>
    </rPh>
    <rPh sb="14" eb="16">
      <t>イッパン</t>
    </rPh>
    <rPh sb="16" eb="18">
      <t>カイケイ</t>
    </rPh>
    <phoneticPr fontId="5"/>
  </si>
  <si>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</si>
  <si>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</si>
  <si>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</si>
  <si>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</si>
  <si>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</si>
  <si>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</si>
  <si>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</si>
  <si>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</si>
  <si>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21"/>
  </si>
  <si>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</si>
  <si>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</si>
  <si>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</si>
  <si>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法非適用企業</t>
    <phoneticPr fontId="5"/>
  </si>
  <si>
    <t>前口簡易水道事業特別会計</t>
    <phoneticPr fontId="5"/>
  </si>
  <si>
    <t>法適用企業</t>
    <phoneticPr fontId="5"/>
  </si>
  <si>
    <t>千客万来事業会計</t>
    <phoneticPr fontId="5"/>
  </si>
  <si>
    <t>水道事業会計</t>
    <phoneticPr fontId="5"/>
  </si>
  <si>
    <t>国民健康保険特別会計</t>
    <phoneticPr fontId="5"/>
  </si>
  <si>
    <t>資金不足
比率</t>
    <rPh sb="0" eb="2">
      <t>シキン</t>
    </rPh>
    <rPh sb="2" eb="4">
      <t>フソク</t>
    </rPh>
    <rPh sb="5" eb="7">
      <t>ヒリツ</t>
    </rPh>
    <phoneticPr fontId="5"/>
  </si>
  <si>
    <t>左のうち
一般会計等
繰入見込額</t>
    <phoneticPr fontId="5"/>
  </si>
  <si>
    <t>会計名</t>
    <rPh sb="0" eb="2">
      <t>カイケイ</t>
    </rPh>
    <rPh sb="2" eb="3">
      <t>メイ</t>
    </rPh>
    <phoneticPr fontId="21"/>
  </si>
  <si>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</si>
  <si>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</si>
  <si>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</si>
  <si>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</si>
  <si>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草津温泉フットボールクラブ</t>
    <rPh sb="0" eb="2">
      <t>クサツ</t>
    </rPh>
    <rPh sb="2" eb="4">
      <t>オンセン</t>
    </rPh>
    <phoneticPr fontId="2"/>
  </si>
  <si>
    <t>草津観光公社</t>
    <rPh sb="0" eb="2">
      <t>クサツ</t>
    </rPh>
    <rPh sb="2" eb="4">
      <t>カンコウ</t>
    </rPh>
    <rPh sb="4" eb="6">
      <t>コウシャ</t>
    </rPh>
    <phoneticPr fontId="2"/>
  </si>
  <si>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</si>
  <si>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</si>
  <si>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</si>
  <si>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</si>
  <si>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</si>
  <si>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</si>
  <si>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</si>
  <si>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</si>
  <si>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</si>
  <si>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</si>
  <si>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</si>
  <si>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21"/>
  </si>
  <si>
    <t>実質収支</t>
    <phoneticPr fontId="21"/>
  </si>
  <si>
    <t>形式収支</t>
    <phoneticPr fontId="21"/>
  </si>
  <si>
    <t>歳出</t>
    <phoneticPr fontId="21"/>
  </si>
  <si>
    <t>歳入</t>
    <rPh sb="0" eb="2">
      <t>サイニュウ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</si>
  <si>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</si>
  <si>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一般会計等の財政状況（単位：百万円）</t>
    <rPh sb="0" eb="2">
      <t>イッパン</t>
    </rPh>
    <rPh sb="2" eb="4">
      <t>カイケイ</t>
    </rPh>
    <rPh sb="4" eb="5">
      <t>トウ</t>
    </rPh>
    <rPh sb="6" eb="8">
      <t>ザイセイ</t>
    </rPh>
    <rPh sb="8" eb="10">
      <t>ジョウキョウ</t>
    </rPh>
    <phoneticPr fontId="21"/>
  </si>
  <si>
    <t>群馬県草津町</t>
  </si>
  <si>
    <t>平成30年度</t>
  </si>
  <si>
    <t>(2)各会計、関係団体の財政状況及び健全化判断比率（市町村）</t>
    <rPh sb="26" eb="29">
      <t>シチョウソン</t>
    </rPh>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</si>
  <si>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</si>
  <si>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</si>
  <si>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H30</t>
  </si>
  <si>
    <t xml:space="preserve"> H29</t>
  </si>
  <si>
    <t xml:space="preserve"> H28</t>
  </si>
  <si>
    <t xml:space="preserve"> H27</t>
  </si>
  <si>
    <t xml:space="preserve"> H26</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</si>
  <si>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</si>
  <si>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</si>
  <si>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</si>
  <si>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</si>
  <si>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</si>
  <si>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</si>
  <si>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</si>
  <si>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</si>
  <si>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</si>
  <si>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※平成31年度中に市町村合併した団体で、合併前の団体ごとの決算に基づく実質公債費比率を算出していない団体については、グラフを表記しない。</t>
    <phoneticPr fontId="5"/>
  </si>
  <si>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</si>
  <si>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</si>
  <si>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</si>
  <si>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</si>
  <si>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</si>
  <si>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</si>
  <si>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</si>
  <si>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8"/>
  </si>
  <si>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</si>
  <si>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</si>
  <si>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</si>
  <si>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</si>
  <si>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</si>
  <si>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</si>
  <si>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</si>
  <si>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</si>
  <si>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20"/>
  </si>
  <si>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</si>
  <si>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</si>
  <si>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</si>
  <si>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</si>
  <si>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</si>
  <si>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</si>
  <si>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</si>
  <si>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</si>
  <si>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</si>
  <si>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</si>
  <si>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</si>
  <si>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賃金（物件費）</t>
    <rPh sb="0" eb="2">
      <t>チンギン</t>
    </rPh>
    <rPh sb="3" eb="5">
      <t>ブッケン</t>
    </rPh>
    <rPh sb="5" eb="6">
      <t>ヒ</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</si>
  <si>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</si>
  <si>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</si>
  <si>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</si>
  <si>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 2.20</t>
  </si>
  <si>
    <t>▲ 0.37</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</si>
  <si>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</si>
  <si>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</si>
  <si>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</si>
  <si>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年度</t>
    <rPh sb="0" eb="2">
      <t>ネンド</t>
    </rPh>
    <phoneticPr fontId="5"/>
  </si>
  <si>
    <t>標準財政規模比（％）</t>
    <phoneticPr fontId="5"/>
  </si>
  <si>
    <t>※平成31年度中に市町村合併した団体で、合併前の団体ごとの決算に基づく連結実質赤字比率を算出していない団体については、グラフを表記しない。</t>
    <phoneticPr fontId="5"/>
  </si>
  <si>
    <t>その他会計（黒字）</t>
  </si>
  <si>
    <t>その他会計（赤字）</t>
  </si>
  <si>
    <t>後期高齢者医療特別会計</t>
  </si>
  <si>
    <t>国民健康保険特別会計</t>
  </si>
  <si>
    <t>公共下水道事業特別会計</t>
  </si>
  <si>
    <t>介護保険特別会計</t>
  </si>
  <si>
    <t>一般会計</t>
  </si>
  <si>
    <t>千客万来事業会計</t>
  </si>
  <si>
    <t>水道事業会計</t>
  </si>
  <si>
    <t>温泉温水供給事業会計</t>
  </si>
  <si>
    <t>会計</t>
    <rPh sb="0" eb="2">
      <t>カイケイ</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</si>
  <si>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</si>
  <si>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</si>
  <si>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減債基金積立相当額</t>
    <rPh sb="0" eb="2">
      <t>ゲンサイ</t>
    </rPh>
    <rPh sb="2" eb="4">
      <t>キキン</t>
    </rPh>
    <rPh sb="4" eb="6">
      <t>ツミタテ</t>
    </rPh>
    <rPh sb="6" eb="9">
      <t>ソウトウガク</t>
    </rPh>
    <phoneticPr fontId="3"/>
  </si>
  <si>
    <r>
      <t>減債基金残高</t>
    </r>
    <r>
      <rPr>
        <sz val="11"/>
        <color theme="1"/>
        <rFont val="ＭＳ ゴシック"/>
        <family val="3"/>
        <charset val="128"/>
      </rPr>
      <t>（注）</t>
    </r>
    <rPh sb="4" eb="6">
      <t>ザンダカ</t>
    </rPh>
    <rPh sb="7" eb="8">
      <t>チュウ</t>
    </rPh>
    <phoneticPr fontId="3"/>
  </si>
  <si>
    <t>※2　減債基金
　　積立状況等</t>
    <rPh sb="3" eb="5">
      <t>ゲンサイ</t>
    </rPh>
    <rPh sb="5" eb="7">
      <t>キキン</t>
    </rPh>
    <rPh sb="10" eb="12">
      <t>ツミタテ</t>
    </rPh>
    <rPh sb="12" eb="14">
      <t>ジョウキョウ</t>
    </rPh>
    <rPh sb="14" eb="15">
      <t>トウ</t>
    </rPh>
    <phoneticPr fontId="2"/>
  </si>
  <si>
    <t>H29末</t>
    <phoneticPr fontId="5"/>
  </si>
  <si>
    <t>H28末</t>
    <phoneticPr fontId="5"/>
  </si>
  <si>
    <t>H27末</t>
    <phoneticPr fontId="5"/>
  </si>
  <si>
    <t>H26末</t>
    <phoneticPr fontId="5"/>
  </si>
  <si>
    <t>H25末</t>
    <phoneticPr fontId="5"/>
  </si>
  <si>
    <t>（参考）</t>
    <rPh sb="1" eb="3">
      <t>サンコウ</t>
    </rPh>
    <phoneticPr fontId="5"/>
  </si>
  <si>
    <t>※1 平成31年度中に市町村合併した団体で、合併前の団体ごとの決算に基づく実質公債費比率を算出していない団体については、グラフを表記しない。</t>
    <phoneticPr fontId="5"/>
  </si>
  <si>
    <t>実質公債費比率の分子</t>
    <phoneticPr fontId="5"/>
  </si>
  <si>
    <t>(A)－(B)</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</si>
  <si>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</si>
  <si>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</si>
  <si>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</si>
  <si>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</si>
  <si>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</si>
  <si>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</si>
  <si>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</si>
  <si>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</si>
  <si>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</si>
  <si>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</si>
  <si>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分子の構造</t>
    <rPh sb="0" eb="2">
      <t>ブンシ</t>
    </rPh>
    <rPh sb="3" eb="5">
      <t>コウゾウ</t>
    </rPh>
    <phoneticPr fontId="5"/>
  </si>
  <si>
    <t>（百万円）</t>
    <rPh sb="1" eb="2">
      <t>ヒャク</t>
    </rPh>
    <rPh sb="2" eb="4">
      <t>マンエン</t>
    </rPh>
    <phoneticPr fontId="5"/>
  </si>
  <si>
    <t>※平成31年度中に市町村合併した団体で、合併前の団体ごとの決算に基づく将来負担比率を算出していない団体については、グラフを表記しない。</t>
    <phoneticPr fontId="5"/>
  </si>
  <si>
    <t>将来負担比率の分子</t>
  </si>
  <si>
    <t>基準財政需要額算入見込額</t>
  </si>
  <si>
    <t>充当可能特定歳入</t>
  </si>
  <si>
    <t>充当可能基金</t>
  </si>
  <si>
    <t>充当可能財源等(B)</t>
    <phoneticPr fontId="5"/>
  </si>
  <si>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</si>
  <si>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</si>
  <si>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</si>
  <si>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</si>
  <si>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</si>
  <si>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</si>
  <si>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</si>
  <si>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</si>
  <si>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</si>
  <si>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</si>
  <si>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基金残高合計</t>
    <rPh sb="0" eb="2">
      <t>キキン</t>
    </rPh>
    <rPh sb="2" eb="4">
      <t>ザンダカ</t>
    </rPh>
    <rPh sb="4" eb="6">
      <t>ゴウケイ</t>
    </rPh>
    <phoneticPr fontId="5"/>
  </si>
  <si>
    <t>小学校施設整備基金</t>
  </si>
  <si>
    <t>スポーツ振興基金</t>
  </si>
  <si>
    <t>社会福祉基金</t>
  </si>
  <si>
    <t>公共施設整備基金</t>
  </si>
  <si>
    <t>草津よいとこ元気基金</t>
  </si>
  <si>
    <t>減債基金</t>
    <rPh sb="0" eb="2">
      <t>ゲンサイ</t>
    </rPh>
    <rPh sb="2" eb="4">
      <t>キキン</t>
    </rPh>
    <phoneticPr fontId="5"/>
  </si>
  <si>
    <t>（百万円）</t>
    <rPh sb="1" eb="4">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</si>
</sst>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quot;(&quot;0&quot;)&quot;"/>
    <numFmt numFmtId="184" formatCode="0.0_ "/>
    <numFmt numFmtId="185" formatCode="0.00_ "/>
    <numFmt numFmtId="186" formatCode="@&quot; &quot;"/>
    <numFmt numFmtId="187" formatCode="0_ "/>
    <numFmt numFmtId="188" formatCode="&quot;( &quot;0.0&quot; )&quot;;&quot;( &quot;\-0.0&quot; )&quot;"/>
    <numFmt numFmtId="189" formatCode="0.0;&quot;▲ &quot;0.0"/>
    <numFmt numFmtId="190" formatCode="0.00;&quot;▲ &quot;0.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0"/>
      <color rgb="FF000000"/>
      <name val="ＭＳ Ｐゴシック"/>
      <family val="3"/>
      <charset val="128"/>
    </font>
    <font>
      <sz val="11"/>
      <color theme="1"/>
      <name val="游ゴシック"/>
      <family val="3"/>
      <charset val="128"/>
      <scheme val="minor"/>
    </font>
    <font>
      <sz val="9"/>
      <color indexed="8"/>
      <name val="ＭＳ ゴシック"/>
      <family val="3"/>
      <charset val="128"/>
    </font>
    <font>
      <b/>
      <sz val="9"/>
      <color indexed="9"/>
      <name val="ＭＳ ゴシック"/>
      <family val="3"/>
      <charset val="128"/>
    </font>
    <font>
      <b/>
      <sz val="13"/>
      <color indexed="56"/>
      <name val="ＭＳ ゴシック"/>
      <family val="3"/>
      <charset val="128"/>
    </font>
    <font>
      <sz val="8"/>
      <color indexed="8"/>
      <name val="ＭＳ ゴシック"/>
      <family val="3"/>
      <charset val="128"/>
    </font>
    <font>
      <sz val="9"/>
      <name val="ＭＳ ゴシック"/>
      <family val="3"/>
      <charset val="128"/>
    </font>
    <font>
      <sz val="6"/>
      <name val="ＭＳ ゴシック"/>
      <family val="3"/>
      <charset val="128"/>
    </font>
    <font>
      <sz val="9"/>
      <color indexed="8"/>
      <name val="ＭＳ Ｐゴシック"/>
      <family val="3"/>
      <charset val="128"/>
    </font>
    <font>
      <b/>
      <sz val="9"/>
      <color indexed="8"/>
      <name val="ＭＳ ゴシック"/>
      <family val="3"/>
      <charset val="128"/>
    </font>
    <font>
      <b/>
      <sz val="20"/>
      <color indexed="8"/>
      <name val="ＭＳ ゴシック"/>
      <family val="3"/>
      <charset val="128"/>
    </font>
    <font>
      <b/>
      <sz val="28"/>
      <name val="ＭＳ ゴシック"/>
      <family val="3"/>
      <charset val="128"/>
    </font>
    <font>
      <sz val="11"/>
      <color indexed="8"/>
      <name val="ＭＳ ゴシック"/>
      <family val="3"/>
      <charset val="128"/>
    </font>
    <font>
      <b/>
      <sz val="18"/>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9" fillId="0" borderId="0">
      <alignment vertical="center"/>
    </xf>
    <xf numFmtId="0" fontId="10"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cellStyleXfs>
  <cellXfs count="128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10" fillId="0" borderId="0" xfId="7" applyFont="1">
      <alignment vertical="center"/>
    </xf>
    <xf numFmtId="0" fontId="10" fillId="0" borderId="0" xfId="8" applyFont="1" applyFill="1">
      <alignment vertical="center"/>
    </xf>
    <xf numFmtId="0" fontId="10" fillId="0" borderId="0" xfId="7" applyFont="1" applyFill="1">
      <alignment vertical="center"/>
    </xf>
    <xf numFmtId="0" fontId="10" fillId="0" borderId="14" xfId="7" applyFont="1" applyFill="1" applyBorder="1">
      <alignment vertical="center"/>
    </xf>
    <xf numFmtId="0" fontId="10" fillId="0" borderId="15" xfId="7" applyFont="1" applyFill="1" applyBorder="1">
      <alignment vertical="center"/>
    </xf>
    <xf numFmtId="0" fontId="10" fillId="0" borderId="16" xfId="7" applyFont="1" applyFill="1" applyBorder="1">
      <alignment vertical="center"/>
    </xf>
    <xf numFmtId="0" fontId="10" fillId="0" borderId="17" xfId="7" applyFont="1" applyFill="1" applyBorder="1" applyAlignment="1">
      <alignment horizontal="center" vertical="center"/>
    </xf>
    <xf numFmtId="0" fontId="10" fillId="0" borderId="0" xfId="7" applyFont="1" applyFill="1" applyBorder="1">
      <alignment vertical="center"/>
    </xf>
    <xf numFmtId="49" fontId="10" fillId="0" borderId="0" xfId="7" applyNumberFormat="1" applyFont="1" applyFill="1" applyBorder="1">
      <alignment vertical="center"/>
    </xf>
    <xf numFmtId="49" fontId="10" fillId="0" borderId="18" xfId="7" applyNumberFormat="1" applyFont="1" applyFill="1" applyBorder="1">
      <alignment vertical="center"/>
    </xf>
    <xf numFmtId="49" fontId="10" fillId="0" borderId="0" xfId="7" applyNumberFormat="1" applyFont="1" applyFill="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17" xfId="7" applyFont="1" applyFill="1" applyBorder="1">
      <alignment vertical="center"/>
    </xf>
    <xf numFmtId="0" fontId="10" fillId="0" borderId="0" xfId="7" applyFont="1" applyFill="1" applyBorder="1" applyAlignment="1">
      <alignment vertical="center"/>
    </xf>
    <xf numFmtId="0" fontId="10" fillId="0" borderId="18" xfId="7" applyFont="1" applyFill="1" applyBorder="1">
      <alignment vertical="center"/>
    </xf>
    <xf numFmtId="184" fontId="10" fillId="0" borderId="14" xfId="7" applyNumberFormat="1" applyFont="1" applyFill="1" applyBorder="1" applyAlignment="1">
      <alignment vertical="center"/>
    </xf>
    <xf numFmtId="184" fontId="10" fillId="0" borderId="15" xfId="7" applyNumberFormat="1" applyFont="1" applyFill="1" applyBorder="1" applyAlignment="1">
      <alignment vertical="center"/>
    </xf>
    <xf numFmtId="184" fontId="10" fillId="0" borderId="16" xfId="7" applyNumberFormat="1" applyFont="1" applyFill="1" applyBorder="1" applyAlignment="1">
      <alignment vertical="center"/>
    </xf>
    <xf numFmtId="0" fontId="13" fillId="0" borderId="14" xfId="7" applyFont="1" applyFill="1" applyBorder="1" applyAlignment="1">
      <alignment vertical="center" wrapText="1"/>
    </xf>
    <xf numFmtId="0" fontId="13" fillId="0" borderId="15" xfId="7" applyFont="1" applyFill="1" applyBorder="1" applyAlignment="1">
      <alignment vertical="center" wrapText="1"/>
    </xf>
    <xf numFmtId="0" fontId="10" fillId="0" borderId="16"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8" xfId="7" applyFont="1" applyFill="1" applyBorder="1" applyAlignment="1">
      <alignment horizontal="left" vertical="center"/>
    </xf>
    <xf numFmtId="0" fontId="14" fillId="0" borderId="44" xfId="10" applyFont="1" applyFill="1" applyBorder="1" applyAlignment="1">
      <alignment horizontal="center" vertical="center"/>
    </xf>
    <xf numFmtId="187" fontId="10" fillId="0" borderId="26" xfId="7" applyNumberFormat="1" applyFont="1" applyFill="1" applyBorder="1" applyAlignment="1">
      <alignment vertical="center" shrinkToFit="1"/>
    </xf>
    <xf numFmtId="187" fontId="10" fillId="0" borderId="27" xfId="7" applyNumberFormat="1" applyFont="1" applyFill="1" applyBorder="1" applyAlignment="1">
      <alignment vertical="center" shrinkToFit="1"/>
    </xf>
    <xf numFmtId="187" fontId="10" fillId="0" borderId="28" xfId="7" applyNumberFormat="1" applyFont="1" applyFill="1" applyBorder="1" applyAlignment="1">
      <alignment vertical="center" shrinkToFit="1"/>
    </xf>
    <xf numFmtId="0" fontId="14" fillId="0" borderId="46" xfId="10" applyFont="1" applyFill="1" applyBorder="1" applyAlignment="1">
      <alignment vertical="center"/>
    </xf>
    <xf numFmtId="187" fontId="10" fillId="0" borderId="26" xfId="7" applyNumberFormat="1" applyFont="1" applyFill="1" applyBorder="1" applyAlignment="1">
      <alignment horizontal="right" vertical="center" shrinkToFit="1"/>
    </xf>
    <xf numFmtId="187" fontId="10" fillId="0" borderId="27" xfId="7" applyNumberFormat="1" applyFont="1" applyFill="1" applyBorder="1" applyAlignment="1">
      <alignment horizontal="right" vertical="center" shrinkToFit="1"/>
    </xf>
    <xf numFmtId="187" fontId="10" fillId="0" borderId="28" xfId="7" applyNumberFormat="1" applyFont="1" applyFill="1" applyBorder="1" applyAlignment="1">
      <alignment horizontal="right" vertical="center" shrinkToFit="1"/>
    </xf>
    <xf numFmtId="0" fontId="10" fillId="0" borderId="26" xfId="7" applyFont="1" applyFill="1" applyBorder="1" applyAlignment="1">
      <alignment horizontal="left" vertical="center"/>
    </xf>
    <xf numFmtId="0" fontId="10" fillId="0" borderId="27" xfId="7" applyFont="1" applyFill="1" applyBorder="1" applyAlignment="1">
      <alignment horizontal="left" vertical="center"/>
    </xf>
    <xf numFmtId="0" fontId="10" fillId="0" borderId="28" xfId="7" applyFont="1" applyFill="1" applyBorder="1" applyAlignment="1">
      <alignment horizontal="left" vertical="center"/>
    </xf>
    <xf numFmtId="0" fontId="17" fillId="0" borderId="0" xfId="7" applyFont="1" applyFill="1">
      <alignment vertical="center"/>
    </xf>
    <xf numFmtId="0" fontId="18" fillId="0" borderId="0" xfId="7" applyFont="1" applyFill="1">
      <alignment vertical="center"/>
    </xf>
    <xf numFmtId="0" fontId="10" fillId="0" borderId="0" xfId="11" applyFont="1">
      <alignment vertical="center"/>
    </xf>
    <xf numFmtId="0" fontId="10" fillId="0" borderId="0" xfId="11" applyFont="1" applyAlignment="1">
      <alignment vertical="center" shrinkToFit="1"/>
    </xf>
    <xf numFmtId="0" fontId="14" fillId="0" borderId="0" xfId="11" applyFont="1">
      <alignment vertical="center"/>
    </xf>
    <xf numFmtId="0" fontId="10" fillId="0" borderId="0" xfId="11" applyFont="1" applyBorder="1" applyAlignment="1">
      <alignment horizontal="center" vertical="center"/>
    </xf>
    <xf numFmtId="0" fontId="10" fillId="0" borderId="0" xfId="11" applyFont="1" applyBorder="1">
      <alignment vertical="center"/>
    </xf>
    <xf numFmtId="0" fontId="14" fillId="0" borderId="0" xfId="11" applyFont="1" applyBorder="1">
      <alignment vertical="center"/>
    </xf>
    <xf numFmtId="0" fontId="10" fillId="0" borderId="0" xfId="11" applyFont="1" applyFill="1">
      <alignment vertical="center"/>
    </xf>
    <xf numFmtId="0" fontId="10" fillId="0" borderId="7"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4" xfId="11" applyFont="1" applyBorder="1" applyAlignment="1">
      <alignment horizontal="center" vertical="center"/>
    </xf>
    <xf numFmtId="0" fontId="10" fillId="0" borderId="2" xfId="11" applyFont="1" applyBorder="1" applyAlignment="1">
      <alignment horizontal="center" vertical="center"/>
    </xf>
    <xf numFmtId="0" fontId="10" fillId="0" borderId="2" xfId="11" applyFont="1" applyBorder="1">
      <alignment vertical="center"/>
    </xf>
    <xf numFmtId="0" fontId="10" fillId="0" borderId="1" xfId="11" applyFont="1" applyBorder="1" applyAlignment="1">
      <alignment horizontal="center" vertical="center"/>
    </xf>
    <xf numFmtId="0" fontId="10" fillId="0" borderId="7" xfId="11" applyFont="1" applyBorder="1">
      <alignment vertical="center"/>
    </xf>
    <xf numFmtId="49" fontId="10" fillId="0" borderId="0" xfId="11" applyNumberFormat="1" applyFont="1" applyFill="1">
      <alignment vertical="center"/>
    </xf>
    <xf numFmtId="0" fontId="20" fillId="0" borderId="7" xfId="11" applyFont="1" applyBorder="1" applyAlignment="1">
      <alignment horizontal="center" vertical="center"/>
    </xf>
    <xf numFmtId="0" fontId="20" fillId="0" borderId="7" xfId="11" applyFont="1" applyBorder="1" applyAlignment="1">
      <alignment vertical="center"/>
    </xf>
    <xf numFmtId="0" fontId="21" fillId="0" borderId="0" xfId="11" applyFont="1">
      <alignment vertical="center"/>
    </xf>
    <xf numFmtId="49" fontId="10" fillId="0" borderId="0" xfId="11" applyNumberFormat="1" applyFont="1">
      <alignment vertical="center"/>
    </xf>
    <xf numFmtId="49" fontId="22" fillId="0" borderId="0" xfId="11" applyNumberFormat="1" applyFont="1">
      <alignment vertical="center"/>
    </xf>
    <xf numFmtId="0" fontId="3" fillId="0" borderId="0" xfId="12">
      <alignment vertical="center"/>
    </xf>
    <xf numFmtId="0" fontId="23" fillId="2" borderId="0" xfId="12" applyFont="1" applyFill="1" applyProtection="1">
      <alignment vertical="center"/>
    </xf>
    <xf numFmtId="0" fontId="3" fillId="0" borderId="0" xfId="12" applyProtection="1">
      <alignment vertical="center"/>
    </xf>
    <xf numFmtId="0" fontId="3" fillId="2" borderId="0" xfId="12" applyFill="1" applyProtection="1">
      <alignment vertical="center"/>
    </xf>
    <xf numFmtId="0" fontId="24" fillId="2" borderId="0" xfId="13" applyFont="1" applyFill="1" applyBorder="1" applyProtection="1">
      <alignment vertical="center"/>
    </xf>
    <xf numFmtId="0" fontId="24" fillId="2" borderId="0" xfId="13" applyFont="1" applyFill="1" applyBorder="1" applyAlignment="1" applyProtection="1">
      <alignment horizontal="center" vertical="center"/>
    </xf>
    <xf numFmtId="0" fontId="24" fillId="2" borderId="0" xfId="13" applyFont="1" applyFill="1" applyBorder="1" applyAlignment="1" applyProtection="1">
      <alignment vertical="center"/>
    </xf>
    <xf numFmtId="0" fontId="24" fillId="2" borderId="0" xfId="13" applyFont="1" applyFill="1" applyProtection="1">
      <alignment vertical="center"/>
    </xf>
    <xf numFmtId="0" fontId="24" fillId="2" borderId="0" xfId="12" applyFont="1" applyFill="1" applyProtection="1">
      <alignment vertical="center"/>
    </xf>
    <xf numFmtId="0" fontId="24" fillId="2" borderId="18" xfId="13" applyFont="1" applyFill="1" applyBorder="1" applyAlignment="1" applyProtection="1">
      <alignment vertical="center"/>
    </xf>
    <xf numFmtId="0" fontId="24" fillId="2" borderId="0" xfId="13" applyFont="1" applyFill="1" applyAlignment="1" applyProtection="1">
      <alignment vertical="center"/>
    </xf>
    <xf numFmtId="0" fontId="4" fillId="2" borderId="17" xfId="13" applyFont="1" applyFill="1" applyBorder="1" applyAlignment="1" applyProtection="1">
      <alignment vertical="center"/>
    </xf>
    <xf numFmtId="0" fontId="4" fillId="2" borderId="0" xfId="13" applyFont="1" applyFill="1" applyBorder="1" applyAlignment="1" applyProtection="1">
      <alignment vertical="center"/>
    </xf>
    <xf numFmtId="0" fontId="4" fillId="2" borderId="0" xfId="13" applyFont="1" applyFill="1" applyBorder="1" applyAlignment="1" applyProtection="1">
      <alignment horizontal="center" vertical="center"/>
    </xf>
    <xf numFmtId="0" fontId="4" fillId="2" borderId="0" xfId="13" applyFont="1" applyFill="1" applyAlignment="1" applyProtection="1">
      <alignment vertical="center"/>
    </xf>
    <xf numFmtId="0" fontId="4" fillId="2" borderId="2" xfId="13" applyFont="1" applyFill="1" applyBorder="1" applyAlignment="1" applyProtection="1">
      <alignment vertical="center"/>
    </xf>
    <xf numFmtId="0" fontId="4" fillId="2" borderId="31" xfId="13" applyFont="1" applyFill="1" applyBorder="1" applyAlignment="1" applyProtection="1">
      <alignment vertical="center"/>
    </xf>
    <xf numFmtId="0" fontId="4" fillId="2" borderId="9" xfId="13" applyFont="1" applyFill="1" applyBorder="1" applyProtection="1">
      <alignment vertical="center"/>
    </xf>
    <xf numFmtId="0" fontId="4" fillId="2" borderId="15" xfId="13" applyFont="1" applyFill="1" applyBorder="1" applyAlignment="1" applyProtection="1">
      <alignment horizontal="center" vertical="center"/>
    </xf>
    <xf numFmtId="0" fontId="4" fillId="2" borderId="15" xfId="13" applyFont="1" applyFill="1" applyBorder="1" applyAlignment="1" applyProtection="1">
      <alignment vertical="center"/>
    </xf>
    <xf numFmtId="0" fontId="3" fillId="2" borderId="0" xfId="12" applyFont="1" applyFill="1" applyProtection="1">
      <alignment vertical="center"/>
    </xf>
    <xf numFmtId="0" fontId="16" fillId="2" borderId="0" xfId="13" applyFont="1" applyFill="1" applyBorder="1" applyProtection="1">
      <alignment vertical="center"/>
    </xf>
    <xf numFmtId="0" fontId="16" fillId="2" borderId="0" xfId="13" applyFont="1" applyFill="1" applyProtection="1">
      <alignment vertical="center"/>
    </xf>
    <xf numFmtId="181" fontId="4" fillId="2" borderId="0" xfId="13" applyNumberFormat="1" applyFont="1" applyFill="1" applyBorder="1" applyAlignment="1" applyProtection="1">
      <alignment horizontal="left" vertical="center" shrinkToFit="1"/>
    </xf>
    <xf numFmtId="181" fontId="4" fillId="2" borderId="0" xfId="13" applyNumberFormat="1" applyFont="1" applyFill="1" applyBorder="1" applyAlignment="1" applyProtection="1">
      <alignment horizontal="right" vertical="center" shrinkToFit="1"/>
    </xf>
    <xf numFmtId="0" fontId="4" fillId="2" borderId="0" xfId="13" applyFont="1" applyFill="1" applyBorder="1" applyAlignment="1" applyProtection="1">
      <alignment horizontal="left" vertical="center" shrinkToFit="1"/>
    </xf>
    <xf numFmtId="0" fontId="4" fillId="2" borderId="0" xfId="13" applyFont="1" applyFill="1" applyBorder="1" applyAlignment="1" applyProtection="1">
      <alignment horizontal="center" vertical="center" shrinkToFit="1"/>
    </xf>
    <xf numFmtId="0" fontId="4" fillId="4" borderId="118" xfId="13" applyFont="1" applyFill="1" applyBorder="1" applyAlignment="1" applyProtection="1">
      <alignment horizontal="center" vertical="center" shrinkToFit="1"/>
      <protection locked="0"/>
    </xf>
    <xf numFmtId="0" fontId="4" fillId="2" borderId="123" xfId="13" applyFont="1" applyFill="1" applyBorder="1" applyAlignment="1" applyProtection="1">
      <alignment horizontal="center" vertical="center" shrinkToFit="1"/>
      <protection locked="0"/>
    </xf>
    <xf numFmtId="0" fontId="4" fillId="0" borderId="124" xfId="13" applyFont="1" applyFill="1" applyBorder="1" applyAlignment="1" applyProtection="1">
      <alignment horizontal="center" vertical="center" shrinkToFit="1"/>
      <protection locked="0"/>
    </xf>
    <xf numFmtId="0" fontId="4" fillId="0" borderId="134" xfId="13" applyFont="1" applyBorder="1" applyAlignment="1" applyProtection="1">
      <alignment horizontal="center" vertical="center" shrinkToFit="1"/>
      <protection locked="0"/>
    </xf>
    <xf numFmtId="0" fontId="4" fillId="0" borderId="124" xfId="13" applyFont="1" applyBorder="1" applyAlignment="1" applyProtection="1">
      <alignment horizontal="center" vertical="center" shrinkToFit="1"/>
      <protection locked="0"/>
    </xf>
    <xf numFmtId="0" fontId="4" fillId="0" borderId="146" xfId="13" applyFont="1" applyBorder="1" applyAlignment="1" applyProtection="1">
      <alignment horizontal="center" vertical="center" shrinkToFit="1"/>
      <protection locked="0"/>
    </xf>
    <xf numFmtId="0" fontId="4" fillId="0" borderId="123" xfId="15" applyFont="1" applyBorder="1" applyAlignment="1" applyProtection="1">
      <alignment horizontal="center" vertical="center" shrinkToFit="1"/>
      <protection locked="0"/>
    </xf>
    <xf numFmtId="0" fontId="4" fillId="2" borderId="0" xfId="13" applyFont="1" applyFill="1" applyProtection="1">
      <alignment vertical="center"/>
    </xf>
    <xf numFmtId="0" fontId="4" fillId="0" borderId="156" xfId="13" applyFont="1" applyBorder="1" applyAlignment="1" applyProtection="1">
      <alignment horizontal="center" vertical="center" shrinkToFit="1"/>
      <protection locked="0"/>
    </xf>
    <xf numFmtId="0" fontId="24" fillId="0" borderId="0" xfId="12" applyFont="1" applyProtection="1">
      <alignment vertical="center"/>
    </xf>
    <xf numFmtId="0" fontId="4" fillId="0" borderId="166" xfId="15" applyFont="1" applyBorder="1" applyAlignment="1" applyProtection="1">
      <alignment horizontal="center" vertical="center" shrinkToFit="1"/>
      <protection locked="0"/>
    </xf>
    <xf numFmtId="0" fontId="4" fillId="0" borderId="146" xfId="13" applyFont="1" applyFill="1" applyBorder="1" applyAlignment="1" applyProtection="1">
      <alignment horizontal="center" vertical="center" shrinkToFit="1"/>
      <protection locked="0"/>
    </xf>
    <xf numFmtId="0" fontId="4" fillId="2" borderId="0" xfId="13" applyFont="1" applyFill="1" applyBorder="1" applyProtection="1">
      <alignment vertical="center"/>
    </xf>
    <xf numFmtId="0" fontId="10" fillId="2" borderId="0" xfId="13" applyFont="1" applyFill="1" applyProtection="1">
      <alignment vertical="center"/>
    </xf>
    <xf numFmtId="0" fontId="3" fillId="0" borderId="0" xfId="12" applyAlignment="1" applyProtection="1">
      <alignment vertical="center"/>
    </xf>
    <xf numFmtId="0" fontId="3" fillId="2" borderId="0" xfId="12" applyFill="1" applyAlignment="1" applyProtection="1">
      <alignment vertical="center"/>
    </xf>
    <xf numFmtId="0" fontId="10" fillId="2" borderId="0" xfId="13" applyFont="1" applyFill="1" applyAlignment="1" applyProtection="1">
      <alignment vertical="center"/>
    </xf>
    <xf numFmtId="0" fontId="27" fillId="2" borderId="0" xfId="13" applyFont="1" applyFill="1" applyAlignment="1" applyProtection="1">
      <alignment vertical="center"/>
    </xf>
    <xf numFmtId="0" fontId="10" fillId="2" borderId="15" xfId="13" applyFont="1" applyFill="1" applyBorder="1" applyProtection="1">
      <alignment vertical="center"/>
    </xf>
    <xf numFmtId="0" fontId="10" fillId="2" borderId="0" xfId="13" applyFont="1" applyFill="1" applyBorder="1" applyAlignment="1" applyProtection="1">
      <alignment vertical="center"/>
    </xf>
    <xf numFmtId="49" fontId="10" fillId="2" borderId="0" xfId="13" applyNumberFormat="1" applyFont="1" applyFill="1" applyProtection="1">
      <alignment vertical="center"/>
    </xf>
    <xf numFmtId="0" fontId="3"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3" fillId="0" borderId="0" xfId="2" applyFont="1" applyFill="1" applyBorder="1">
      <alignment vertical="center"/>
    </xf>
    <xf numFmtId="0" fontId="3" fillId="0" borderId="8" xfId="2" applyFont="1" applyFill="1" applyBorder="1">
      <alignment vertical="center"/>
    </xf>
    <xf numFmtId="0" fontId="3" fillId="0" borderId="7" xfId="2" applyFont="1" applyFill="1" applyBorder="1">
      <alignment vertical="center"/>
    </xf>
    <xf numFmtId="0" fontId="3" fillId="0" borderId="6" xfId="2" applyFont="1" applyFill="1" applyBorder="1">
      <alignment vertical="center"/>
    </xf>
    <xf numFmtId="179" fontId="28" fillId="0" borderId="172" xfId="5" applyNumberFormat="1" applyFont="1" applyBorder="1" applyAlignment="1">
      <alignment horizontal="right" vertical="center" shrinkToFit="1"/>
    </xf>
    <xf numFmtId="179" fontId="28" fillId="0" borderId="173"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6" xfId="5" applyNumberFormat="1" applyFont="1" applyFill="1" applyBorder="1" applyAlignment="1">
      <alignment horizontal="right" vertical="center" shrinkToFit="1"/>
    </xf>
    <xf numFmtId="181" fontId="28" fillId="0" borderId="172" xfId="5" applyNumberFormat="1" applyFont="1" applyFill="1" applyBorder="1" applyAlignment="1">
      <alignment horizontal="right" vertical="center" shrinkToFit="1"/>
    </xf>
    <xf numFmtId="177" fontId="28" fillId="0" borderId="175" xfId="4" applyNumberFormat="1" applyFont="1" applyBorder="1" applyAlignment="1">
      <alignment horizontal="center" vertical="center"/>
    </xf>
    <xf numFmtId="177" fontId="28" fillId="0" borderId="6" xfId="4" applyNumberFormat="1" applyFont="1" applyBorder="1" applyAlignment="1">
      <alignment horizontal="center" vertical="center"/>
    </xf>
    <xf numFmtId="179" fontId="28" fillId="0" borderId="59"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181" fontId="28" fillId="0" borderId="177" xfId="5" applyNumberFormat="1" applyFont="1" applyBorder="1" applyAlignment="1">
      <alignment horizontal="right" vertical="center" shrinkToFit="1"/>
    </xf>
    <xf numFmtId="179" fontId="28" fillId="0" borderId="178"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81" fontId="28" fillId="0" borderId="5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77" fontId="28" fillId="0" borderId="1" xfId="4" applyNumberFormat="1" applyFont="1" applyBorder="1" applyAlignment="1">
      <alignment vertical="center"/>
    </xf>
    <xf numFmtId="179" fontId="28" fillId="0" borderId="179" xfId="5" applyNumberFormat="1" applyFont="1" applyFill="1" applyBorder="1" applyAlignment="1">
      <alignment horizontal="right" vertical="center" shrinkToFit="1"/>
    </xf>
    <xf numFmtId="181" fontId="28" fillId="0" borderId="177" xfId="5" applyNumberFormat="1" applyFont="1" applyFill="1" applyBorder="1" applyAlignment="1">
      <alignment horizontal="right" vertical="center" shrinkToFit="1"/>
    </xf>
    <xf numFmtId="179" fontId="28" fillId="0" borderId="178"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81" fontId="28" fillId="0" borderId="59" xfId="5" applyNumberFormat="1" applyFont="1" applyFill="1" applyBorder="1" applyAlignment="1">
      <alignment horizontal="right" vertical="center" shrinkToFit="1"/>
    </xf>
    <xf numFmtId="177" fontId="28" fillId="0" borderId="3" xfId="4" applyNumberFormat="1" applyFont="1" applyBorder="1" applyAlignment="1">
      <alignment vertical="center"/>
    </xf>
    <xf numFmtId="177" fontId="28" fillId="0" borderId="12"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14" fillId="0" borderId="177" xfId="4" applyNumberFormat="1" applyFont="1" applyBorder="1" applyAlignment="1">
      <alignment horizontal="center" vertical="center"/>
    </xf>
    <xf numFmtId="177" fontId="28" fillId="0" borderId="180" xfId="4" applyNumberFormat="1" applyFont="1" applyBorder="1" applyAlignment="1">
      <alignment horizontal="center" vertical="center" wrapText="1"/>
    </xf>
    <xf numFmtId="177" fontId="28" fillId="0" borderId="1" xfId="4" applyNumberFormat="1" applyFont="1" applyBorder="1" applyAlignment="1">
      <alignment horizontal="center" vertical="center"/>
    </xf>
    <xf numFmtId="177" fontId="28" fillId="0" borderId="8" xfId="4" applyNumberFormat="1" applyFont="1" applyBorder="1" applyAlignment="1">
      <alignment vertical="center"/>
    </xf>
    <xf numFmtId="177" fontId="28" fillId="0" borderId="6" xfId="4" applyNumberFormat="1" applyFont="1" applyBorder="1" applyAlignment="1">
      <alignment vertical="center"/>
    </xf>
    <xf numFmtId="0" fontId="3" fillId="0" borderId="7" xfId="3" applyFont="1" applyFill="1" applyBorder="1">
      <alignment vertical="center"/>
    </xf>
    <xf numFmtId="176" fontId="20" fillId="0" borderId="7" xfId="3" applyNumberFormat="1" applyFont="1" applyFill="1" applyBorder="1">
      <alignment vertical="center"/>
    </xf>
    <xf numFmtId="0" fontId="4" fillId="0" borderId="4" xfId="2" applyFont="1" applyFill="1" applyBorder="1">
      <alignment vertical="center"/>
    </xf>
    <xf numFmtId="0" fontId="3" fillId="0" borderId="2" xfId="2" applyFont="1" applyFill="1" applyBorder="1">
      <alignment vertical="center"/>
    </xf>
    <xf numFmtId="176" fontId="20" fillId="0" borderId="2" xfId="2" applyNumberFormat="1" applyFont="1" applyFill="1" applyBorder="1">
      <alignment vertical="center"/>
    </xf>
    <xf numFmtId="176" fontId="20"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20" fillId="0" borderId="0" xfId="2" applyFont="1" applyFill="1" applyBorder="1" applyAlignment="1"/>
    <xf numFmtId="179" fontId="20" fillId="2" borderId="180" xfId="2" applyNumberFormat="1" applyFont="1" applyFill="1" applyBorder="1" applyAlignment="1">
      <alignment horizontal="right" vertical="center" shrinkToFit="1"/>
    </xf>
    <xf numFmtId="181" fontId="20" fillId="2" borderId="181" xfId="2" applyNumberFormat="1" applyFont="1" applyFill="1" applyBorder="1" applyAlignment="1">
      <alignment horizontal="right" vertical="center" shrinkToFit="1"/>
    </xf>
    <xf numFmtId="181" fontId="20" fillId="2" borderId="12" xfId="2" applyNumberFormat="1" applyFont="1" applyFill="1" applyBorder="1" applyAlignment="1">
      <alignment horizontal="right" vertical="center" shrinkToFit="1"/>
    </xf>
    <xf numFmtId="179" fontId="20" fillId="0" borderId="180" xfId="2" applyNumberFormat="1" applyFont="1" applyFill="1" applyBorder="1" applyAlignment="1">
      <alignment horizontal="right" vertical="center" shrinkToFit="1"/>
    </xf>
    <xf numFmtId="181" fontId="20" fillId="0" borderId="181" xfId="2" applyNumberFormat="1" applyFont="1" applyFill="1" applyBorder="1" applyAlignment="1">
      <alignment horizontal="right" vertical="center" shrinkToFit="1"/>
    </xf>
    <xf numFmtId="181" fontId="20" fillId="0" borderId="12" xfId="2" applyNumberFormat="1" applyFont="1" applyFill="1" applyBorder="1" applyAlignment="1">
      <alignment horizontal="right" vertical="center" shrinkToFit="1"/>
    </xf>
    <xf numFmtId="177" fontId="20" fillId="2" borderId="180" xfId="2" applyNumberFormat="1" applyFont="1" applyFill="1" applyBorder="1" applyAlignment="1">
      <alignment horizontal="center" vertical="center"/>
    </xf>
    <xf numFmtId="177" fontId="10" fillId="2" borderId="181" xfId="2" applyNumberFormat="1" applyFont="1" applyFill="1" applyBorder="1" applyAlignment="1">
      <alignment horizontal="center" vertical="center"/>
    </xf>
    <xf numFmtId="177" fontId="20" fillId="2" borderId="12" xfId="2" applyNumberFormat="1" applyFont="1" applyFill="1" applyBorder="1" applyAlignment="1">
      <alignment horizontal="center" vertical="center"/>
    </xf>
    <xf numFmtId="177" fontId="20" fillId="2" borderId="8" xfId="2" applyNumberFormat="1" applyFont="1" applyFill="1" applyBorder="1">
      <alignment vertical="center"/>
    </xf>
    <xf numFmtId="177" fontId="20" fillId="2" borderId="7" xfId="2" applyNumberFormat="1" applyFont="1" applyFill="1" applyBorder="1">
      <alignment vertical="center"/>
    </xf>
    <xf numFmtId="177" fontId="20"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20" fillId="0" borderId="0" xfId="2" applyNumberFormat="1" applyFont="1" applyFill="1" applyBorder="1">
      <alignment vertical="center"/>
    </xf>
    <xf numFmtId="0" fontId="3" fillId="0" borderId="3" xfId="2" applyFont="1" applyFill="1" applyBorder="1" applyAlignment="1"/>
    <xf numFmtId="0" fontId="4" fillId="0" borderId="1" xfId="2" applyFont="1" applyFill="1" applyBorder="1">
      <alignment vertical="center"/>
    </xf>
    <xf numFmtId="0" fontId="20" fillId="0" borderId="0" xfId="2" applyFont="1" applyFill="1">
      <alignment vertical="center"/>
    </xf>
    <xf numFmtId="177" fontId="20" fillId="0" borderId="0" xfId="2" applyNumberFormat="1" applyFont="1" applyFill="1">
      <alignment vertical="center"/>
    </xf>
    <xf numFmtId="177" fontId="20" fillId="0" borderId="4" xfId="2" applyNumberFormat="1" applyFont="1" applyFill="1" applyBorder="1">
      <alignment vertical="center"/>
    </xf>
    <xf numFmtId="177" fontId="20" fillId="0" borderId="8" xfId="2" applyNumberFormat="1" applyFont="1" applyFill="1" applyBorder="1">
      <alignment vertical="center"/>
    </xf>
    <xf numFmtId="176" fontId="20" fillId="0" borderId="7" xfId="2" applyNumberFormat="1" applyFont="1" applyFill="1" applyBorder="1">
      <alignment vertical="center"/>
    </xf>
    <xf numFmtId="177" fontId="20" fillId="0" borderId="7" xfId="2" applyNumberFormat="1" applyFont="1" applyFill="1" applyBorder="1">
      <alignment vertical="center"/>
    </xf>
    <xf numFmtId="177" fontId="20" fillId="0" borderId="6" xfId="2" applyNumberFormat="1" applyFont="1" applyFill="1" applyBorder="1">
      <alignment vertical="center"/>
    </xf>
    <xf numFmtId="177" fontId="20" fillId="0" borderId="5" xfId="2" applyNumberFormat="1" applyFont="1" applyFill="1" applyBorder="1">
      <alignment vertical="center"/>
    </xf>
    <xf numFmtId="179" fontId="28" fillId="0" borderId="181" xfId="2" applyNumberFormat="1" applyFont="1" applyFill="1" applyBorder="1" applyAlignment="1">
      <alignment horizontal="right" vertical="center" shrinkToFit="1"/>
    </xf>
    <xf numFmtId="179" fontId="28" fillId="0" borderId="12" xfId="2" applyNumberFormat="1" applyFont="1" applyFill="1" applyBorder="1" applyAlignment="1">
      <alignment horizontal="right" vertical="center" shrinkToFit="1"/>
    </xf>
    <xf numFmtId="191" fontId="20" fillId="0" borderId="180" xfId="2" applyNumberFormat="1" applyFont="1" applyFill="1" applyBorder="1" applyAlignment="1">
      <alignment horizontal="right" vertical="center" shrinkToFit="1"/>
    </xf>
    <xf numFmtId="191" fontId="28" fillId="0" borderId="181" xfId="2" applyNumberFormat="1" applyFont="1" applyFill="1" applyBorder="1" applyAlignment="1">
      <alignment horizontal="right" vertical="center" shrinkToFit="1"/>
    </xf>
    <xf numFmtId="191" fontId="28" fillId="0" borderId="12" xfId="2" applyNumberFormat="1" applyFont="1" applyFill="1" applyBorder="1" applyAlignment="1">
      <alignment horizontal="right" vertical="center" shrinkToFit="1"/>
    </xf>
    <xf numFmtId="177" fontId="20" fillId="0" borderId="0" xfId="2" applyNumberFormat="1" applyFont="1" applyFill="1" applyBorder="1" applyAlignment="1">
      <alignment horizontal="center" vertical="center"/>
    </xf>
    <xf numFmtId="177" fontId="20" fillId="0" borderId="180" xfId="2" applyNumberFormat="1" applyFont="1" applyFill="1" applyBorder="1" applyAlignment="1">
      <alignment horizontal="center" vertical="center"/>
    </xf>
    <xf numFmtId="177" fontId="20" fillId="0" borderId="181" xfId="2" applyNumberFormat="1" applyFont="1" applyFill="1" applyBorder="1" applyAlignment="1">
      <alignment horizontal="center" vertical="center"/>
    </xf>
    <xf numFmtId="177" fontId="20" fillId="0" borderId="12" xfId="2" applyNumberFormat="1" applyFont="1" applyFill="1" applyBorder="1" applyAlignment="1">
      <alignment horizontal="center" vertical="center"/>
    </xf>
    <xf numFmtId="177" fontId="20" fillId="0" borderId="11" xfId="2" applyNumberFormat="1" applyFont="1" applyFill="1" applyBorder="1">
      <alignment vertical="center"/>
    </xf>
    <xf numFmtId="177" fontId="20" fillId="0" borderId="9" xfId="2" applyNumberFormat="1" applyFont="1" applyFill="1" applyBorder="1">
      <alignment vertical="center"/>
    </xf>
    <xf numFmtId="177" fontId="20" fillId="0" borderId="10" xfId="2" applyNumberFormat="1" applyFont="1" applyFill="1" applyBorder="1">
      <alignment vertical="center"/>
    </xf>
    <xf numFmtId="179" fontId="20" fillId="2" borderId="180" xfId="3" applyNumberFormat="1" applyFont="1" applyFill="1" applyBorder="1" applyAlignment="1">
      <alignment horizontal="right" vertical="center" shrinkToFit="1"/>
    </xf>
    <xf numFmtId="181" fontId="20" fillId="2" borderId="10" xfId="3" applyNumberFormat="1" applyFont="1" applyFill="1" applyBorder="1" applyAlignment="1">
      <alignment horizontal="right" vertical="center" shrinkToFit="1"/>
    </xf>
    <xf numFmtId="181" fontId="20" fillId="2" borderId="12" xfId="3" applyNumberFormat="1" applyFont="1" applyFill="1" applyBorder="1" applyAlignment="1">
      <alignment horizontal="right" vertical="center" shrinkToFit="1"/>
    </xf>
    <xf numFmtId="179" fontId="20" fillId="2" borderId="182" xfId="3" applyNumberFormat="1" applyFont="1" applyFill="1" applyBorder="1" applyAlignment="1">
      <alignment horizontal="right" vertical="center" shrinkToFit="1"/>
    </xf>
    <xf numFmtId="181" fontId="20" fillId="2" borderId="6" xfId="3" applyNumberFormat="1" applyFont="1" applyFill="1" applyBorder="1" applyAlignment="1">
      <alignment horizontal="right" vertical="center" shrinkToFit="1"/>
    </xf>
    <xf numFmtId="181" fontId="20" fillId="2" borderId="46" xfId="3" applyNumberFormat="1" applyFont="1" applyFill="1" applyBorder="1" applyAlignment="1">
      <alignment horizontal="right" vertical="center" shrinkToFit="1"/>
    </xf>
    <xf numFmtId="0" fontId="3" fillId="0" borderId="3" xfId="2" applyFont="1" applyFill="1" applyBorder="1">
      <alignment vertical="center"/>
    </xf>
    <xf numFmtId="0" fontId="3" fillId="0" borderId="0" xfId="16">
      <alignment vertical="center"/>
    </xf>
    <xf numFmtId="190" fontId="29" fillId="0" borderId="36" xfId="16" applyNumberFormat="1" applyFont="1" applyFill="1" applyBorder="1" applyAlignment="1" applyProtection="1">
      <alignment horizontal="right" vertical="center" shrinkToFit="1"/>
    </xf>
    <xf numFmtId="190" fontId="29" fillId="0" borderId="183" xfId="16" applyNumberFormat="1" applyFont="1" applyFill="1" applyBorder="1" applyAlignment="1" applyProtection="1">
      <alignment horizontal="right" vertical="center" shrinkToFit="1"/>
    </xf>
    <xf numFmtId="190" fontId="29" fillId="0" borderId="118" xfId="16" applyNumberFormat="1" applyFont="1" applyFill="1" applyBorder="1" applyAlignment="1" applyProtection="1">
      <alignment horizontal="right" vertical="center" shrinkToFit="1"/>
    </xf>
    <xf numFmtId="0" fontId="29" fillId="0" borderId="37" xfId="16" applyFont="1" applyFill="1" applyBorder="1" applyAlignment="1">
      <alignment horizontal="center" vertical="center"/>
    </xf>
    <xf numFmtId="190" fontId="29" fillId="0" borderId="58" xfId="16" applyNumberFormat="1" applyFont="1" applyFill="1" applyBorder="1" applyAlignment="1" applyProtection="1">
      <alignment horizontal="right" vertical="center" shrinkToFit="1"/>
    </xf>
    <xf numFmtId="190" fontId="29" fillId="0" borderId="59" xfId="16" applyNumberFormat="1" applyFont="1" applyFill="1" applyBorder="1" applyAlignment="1" applyProtection="1">
      <alignment horizontal="right" vertical="center" shrinkToFit="1"/>
    </xf>
    <xf numFmtId="190" fontId="29" fillId="0" borderId="60" xfId="16" applyNumberFormat="1" applyFont="1" applyFill="1" applyBorder="1" applyAlignment="1" applyProtection="1">
      <alignment horizontal="right" vertical="center" shrinkToFit="1"/>
    </xf>
    <xf numFmtId="0" fontId="29" fillId="0" borderId="31" xfId="16" applyFont="1" applyFill="1" applyBorder="1" applyAlignment="1">
      <alignment horizontal="center" vertical="center" wrapText="1"/>
    </xf>
    <xf numFmtId="190" fontId="29" fillId="0" borderId="64" xfId="16" applyNumberFormat="1" applyFont="1" applyFill="1" applyBorder="1" applyAlignment="1" applyProtection="1">
      <alignment horizontal="right" vertical="center" shrinkToFit="1"/>
    </xf>
    <xf numFmtId="190" fontId="29" fillId="0" borderId="65" xfId="16" applyNumberFormat="1" applyFont="1" applyFill="1" applyBorder="1" applyAlignment="1" applyProtection="1">
      <alignment horizontal="right" vertical="center" shrinkToFit="1"/>
    </xf>
    <xf numFmtId="190" fontId="29" fillId="0" borderId="66" xfId="16" applyNumberFormat="1" applyFont="1" applyFill="1" applyBorder="1" applyAlignment="1" applyProtection="1">
      <alignment horizontal="right" vertical="center" shrinkToFit="1"/>
    </xf>
    <xf numFmtId="0" fontId="29" fillId="0" borderId="18" xfId="16" applyFont="1" applyFill="1" applyBorder="1" applyAlignment="1">
      <alignment horizontal="center" vertical="center" wrapText="1"/>
    </xf>
    <xf numFmtId="0" fontId="29" fillId="6" borderId="38" xfId="16" applyFont="1" applyFill="1" applyBorder="1" applyAlignment="1">
      <alignment horizontal="center" vertical="center"/>
    </xf>
    <xf numFmtId="0" fontId="29" fillId="6" borderId="65" xfId="16" applyFont="1" applyFill="1" applyBorder="1" applyAlignment="1">
      <alignment horizontal="center" vertical="center"/>
    </xf>
    <xf numFmtId="0" fontId="29" fillId="6" borderId="66" xfId="16" applyFont="1" applyFill="1" applyBorder="1" applyAlignment="1">
      <alignment horizontal="center" vertical="center"/>
    </xf>
    <xf numFmtId="0" fontId="29" fillId="6" borderId="63" xfId="16" applyFont="1" applyFill="1" applyBorder="1" applyAlignment="1">
      <alignment horizontal="right" vertical="top"/>
    </xf>
    <xf numFmtId="0" fontId="29" fillId="6" borderId="50" xfId="16" applyFont="1" applyFill="1" applyBorder="1" applyAlignment="1">
      <alignment horizontal="right" vertical="top"/>
    </xf>
    <xf numFmtId="0" fontId="29" fillId="6" borderId="51" xfId="16" applyFont="1" applyFill="1" applyBorder="1" applyAlignment="1"/>
    <xf numFmtId="0" fontId="30" fillId="0" borderId="0" xfId="16" applyFont="1" applyAlignment="1">
      <alignment horizontal="right" vertical="center"/>
    </xf>
    <xf numFmtId="0" fontId="20" fillId="0" borderId="0" xfId="16" applyFont="1">
      <alignment vertical="center"/>
    </xf>
    <xf numFmtId="0" fontId="3" fillId="0" borderId="0" xfId="17">
      <alignment vertical="center"/>
    </xf>
    <xf numFmtId="0" fontId="29" fillId="0" borderId="0" xfId="17" applyFont="1">
      <alignment vertical="center"/>
    </xf>
    <xf numFmtId="0" fontId="29" fillId="0" borderId="0" xfId="17" applyNumberFormat="1" applyFont="1" applyFill="1" applyBorder="1" applyAlignment="1">
      <alignment vertical="center"/>
    </xf>
    <xf numFmtId="0" fontId="31" fillId="0" borderId="0" xfId="17" applyNumberFormat="1" applyFont="1" applyBorder="1" applyAlignment="1">
      <alignment vertical="center" wrapText="1"/>
    </xf>
    <xf numFmtId="0" fontId="31" fillId="0" borderId="0" xfId="17" applyNumberFormat="1" applyFont="1" applyFill="1" applyBorder="1" applyAlignment="1">
      <alignment vertical="center" wrapText="1"/>
    </xf>
    <xf numFmtId="0" fontId="31" fillId="0" borderId="0" xfId="17" applyFont="1" applyFill="1" applyBorder="1" applyAlignment="1"/>
    <xf numFmtId="190" fontId="29" fillId="0" borderId="36" xfId="17" applyNumberFormat="1" applyFont="1" applyFill="1" applyBorder="1" applyAlignment="1">
      <alignment horizontal="right" vertical="center" shrinkToFit="1"/>
    </xf>
    <xf numFmtId="190" fontId="29" fillId="0" borderId="183" xfId="17" applyNumberFormat="1" applyFont="1" applyFill="1" applyBorder="1" applyAlignment="1">
      <alignment horizontal="right" vertical="center" shrinkToFit="1"/>
    </xf>
    <xf numFmtId="190" fontId="29" fillId="0" borderId="118" xfId="17" applyNumberFormat="1" applyFont="1" applyFill="1" applyBorder="1" applyAlignment="1">
      <alignment horizontal="right" vertical="center" shrinkToFit="1"/>
    </xf>
    <xf numFmtId="0" fontId="29" fillId="0" borderId="37" xfId="17" applyFont="1" applyFill="1" applyBorder="1" applyAlignment="1">
      <alignment vertical="center"/>
    </xf>
    <xf numFmtId="190" fontId="29" fillId="0" borderId="184" xfId="17" applyNumberFormat="1" applyFont="1" applyFill="1" applyBorder="1" applyAlignment="1">
      <alignment horizontal="right" vertical="center" shrinkToFit="1"/>
    </xf>
    <xf numFmtId="190" fontId="29" fillId="0" borderId="12" xfId="17" applyNumberFormat="1" applyFont="1" applyFill="1" applyBorder="1" applyAlignment="1">
      <alignment horizontal="right" vertical="center" shrinkToFit="1"/>
    </xf>
    <xf numFmtId="190" fontId="29" fillId="0" borderId="185" xfId="17" applyNumberFormat="1" applyFont="1" applyFill="1" applyBorder="1" applyAlignment="1">
      <alignment horizontal="right" vertical="center" shrinkToFit="1"/>
    </xf>
    <xf numFmtId="0" fontId="29" fillId="0" borderId="31" xfId="17" applyFont="1" applyFill="1" applyBorder="1" applyAlignment="1">
      <alignment vertical="center"/>
    </xf>
    <xf numFmtId="0" fontId="29" fillId="0" borderId="43" xfId="17" applyFont="1" applyFill="1" applyBorder="1" applyAlignment="1">
      <alignment vertical="center"/>
    </xf>
    <xf numFmtId="190" fontId="29" fillId="0" borderId="186" xfId="17" applyNumberFormat="1" applyFont="1" applyFill="1" applyBorder="1" applyAlignment="1">
      <alignment horizontal="right" vertical="center" shrinkToFit="1"/>
    </xf>
    <xf numFmtId="190" fontId="29" fillId="0" borderId="187" xfId="17" applyNumberFormat="1" applyFont="1" applyFill="1" applyBorder="1" applyAlignment="1">
      <alignment horizontal="right" vertical="center" shrinkToFit="1"/>
    </xf>
    <xf numFmtId="190" fontId="29" fillId="0" borderId="188" xfId="17" applyNumberFormat="1" applyFont="1" applyFill="1" applyBorder="1" applyAlignment="1">
      <alignment horizontal="right" vertical="center" shrinkToFit="1"/>
    </xf>
    <xf numFmtId="0" fontId="29" fillId="0" borderId="45" xfId="17" applyFont="1" applyFill="1" applyBorder="1" applyAlignment="1">
      <alignment vertical="center" wrapText="1"/>
    </xf>
    <xf numFmtId="0" fontId="29" fillId="7" borderId="64" xfId="17" applyFont="1" applyFill="1" applyBorder="1" applyAlignment="1">
      <alignment horizontal="center" vertical="center"/>
    </xf>
    <xf numFmtId="0" fontId="29" fillId="7" borderId="65" xfId="17" applyFont="1" applyFill="1" applyBorder="1" applyAlignment="1">
      <alignment horizontal="center" vertical="center"/>
    </xf>
    <xf numFmtId="0" fontId="29" fillId="7" borderId="49" xfId="17" applyFont="1" applyFill="1" applyBorder="1" applyAlignment="1">
      <alignment horizontal="center" vertical="center"/>
    </xf>
    <xf numFmtId="0" fontId="29" fillId="7" borderId="63" xfId="17" applyFont="1" applyFill="1" applyBorder="1" applyAlignment="1">
      <alignment horizontal="right" vertical="top"/>
    </xf>
    <xf numFmtId="0" fontId="29" fillId="7" borderId="50" xfId="17" applyFont="1" applyFill="1" applyBorder="1" applyAlignment="1">
      <alignment horizontal="right" vertical="top"/>
    </xf>
    <xf numFmtId="0" fontId="29" fillId="7" borderId="51" xfId="17" applyFont="1" applyFill="1" applyBorder="1" applyAlignment="1"/>
    <xf numFmtId="0" fontId="30" fillId="0" borderId="0" xfId="17" applyFont="1" applyAlignment="1">
      <alignment horizontal="right" vertical="center"/>
    </xf>
    <xf numFmtId="0" fontId="3" fillId="0" borderId="0" xfId="18">
      <alignment vertical="center"/>
    </xf>
    <xf numFmtId="0" fontId="20" fillId="0" borderId="0" xfId="18" applyFont="1">
      <alignment vertical="center"/>
    </xf>
    <xf numFmtId="0" fontId="31" fillId="0" borderId="0" xfId="18" applyFont="1" applyAlignment="1"/>
    <xf numFmtId="0" fontId="32" fillId="0" borderId="0" xfId="18" applyFont="1">
      <alignment vertical="center"/>
    </xf>
    <xf numFmtId="0" fontId="33" fillId="0" borderId="0" xfId="18" applyFont="1" applyAlignment="1">
      <alignment vertical="top"/>
    </xf>
    <xf numFmtId="0" fontId="34" fillId="0" borderId="0" xfId="18" applyFont="1" applyAlignment="1">
      <alignment vertical="center" wrapText="1"/>
    </xf>
    <xf numFmtId="0" fontId="34" fillId="0" borderId="0" xfId="18" applyFont="1" applyAlignment="1">
      <alignment horizontal="center" vertical="center" wrapText="1"/>
    </xf>
    <xf numFmtId="181" fontId="33" fillId="0" borderId="36" xfId="18" applyNumberFormat="1" applyFont="1" applyBorder="1" applyAlignment="1" applyProtection="1">
      <alignment horizontal="right" vertical="center" shrinkToFit="1"/>
      <protection locked="0"/>
    </xf>
    <xf numFmtId="181" fontId="33" fillId="0" borderId="183" xfId="18" applyNumberFormat="1" applyFont="1" applyBorder="1" applyAlignment="1" applyProtection="1">
      <alignment horizontal="right" vertical="center" shrinkToFit="1"/>
      <protection locked="0"/>
    </xf>
    <xf numFmtId="181" fontId="33" fillId="0" borderId="118" xfId="18" applyNumberFormat="1" applyFont="1" applyBorder="1" applyAlignment="1" applyProtection="1">
      <alignment horizontal="right" vertical="center" shrinkToFit="1"/>
      <protection locked="0"/>
    </xf>
    <xf numFmtId="181" fontId="33" fillId="0" borderId="186" xfId="18" applyNumberFormat="1" applyFont="1" applyBorder="1" applyAlignment="1" applyProtection="1">
      <alignment horizontal="right" vertical="center" shrinkToFit="1"/>
      <protection locked="0"/>
    </xf>
    <xf numFmtId="181" fontId="33" fillId="0" borderId="187" xfId="18" applyNumberFormat="1" applyFont="1" applyBorder="1" applyAlignment="1" applyProtection="1">
      <alignment horizontal="right" vertical="center" shrinkToFit="1"/>
      <protection locked="0"/>
    </xf>
    <xf numFmtId="181" fontId="33" fillId="0" borderId="188" xfId="18" applyNumberFormat="1" applyFont="1" applyBorder="1" applyAlignment="1" applyProtection="1">
      <alignment horizontal="right" vertical="center" shrinkToFit="1"/>
      <protection locked="0"/>
    </xf>
    <xf numFmtId="0" fontId="33" fillId="8" borderId="38" xfId="18" applyFont="1" applyFill="1" applyBorder="1" applyAlignment="1">
      <alignment horizontal="center" vertical="center"/>
    </xf>
    <xf numFmtId="0" fontId="33" fillId="8" borderId="65" xfId="18" applyFont="1" applyFill="1" applyBorder="1" applyAlignment="1">
      <alignment horizontal="center" vertical="center"/>
    </xf>
    <xf numFmtId="0" fontId="33" fillId="8" borderId="49" xfId="18" applyFont="1" applyFill="1" applyBorder="1" applyAlignment="1">
      <alignment horizontal="center" vertical="center"/>
    </xf>
    <xf numFmtId="0" fontId="33" fillId="8" borderId="63" xfId="18" applyFont="1" applyFill="1" applyBorder="1" applyAlignment="1">
      <alignment horizontal="right" vertical="top"/>
    </xf>
    <xf numFmtId="0" fontId="33" fillId="8" borderId="50" xfId="18" applyFont="1" applyFill="1" applyBorder="1" applyAlignment="1">
      <alignment horizontal="right" vertical="center"/>
    </xf>
    <xf numFmtId="0" fontId="33" fillId="8" borderId="50" xfId="18" applyFont="1" applyFill="1" applyBorder="1" applyAlignment="1"/>
    <xf numFmtId="0" fontId="33" fillId="8" borderId="51" xfId="18" applyFont="1" applyFill="1" applyBorder="1" applyAlignment="1"/>
    <xf numFmtId="181" fontId="33" fillId="0" borderId="0" xfId="18" applyNumberFormat="1" applyFont="1" applyAlignment="1">
      <alignment horizontal="right" vertical="center" shrinkToFit="1"/>
    </xf>
    <xf numFmtId="0" fontId="33" fillId="0" borderId="0" xfId="18" applyFont="1">
      <alignment vertical="center"/>
    </xf>
    <xf numFmtId="0" fontId="33" fillId="0" borderId="0" xfId="18" applyFont="1" applyAlignment="1"/>
    <xf numFmtId="181" fontId="31" fillId="0" borderId="36" xfId="18" applyNumberFormat="1" applyFont="1" applyFill="1" applyBorder="1" applyAlignment="1" applyProtection="1">
      <alignment horizontal="right" vertical="center" shrinkToFit="1"/>
    </xf>
    <xf numFmtId="181" fontId="31" fillId="0" borderId="183" xfId="18" applyNumberFormat="1" applyFont="1" applyFill="1" applyBorder="1" applyAlignment="1" applyProtection="1">
      <alignment horizontal="right" vertical="center" shrinkToFit="1"/>
    </xf>
    <xf numFmtId="181" fontId="31" fillId="0" borderId="118" xfId="18" applyNumberFormat="1" applyFont="1" applyFill="1" applyBorder="1" applyAlignment="1" applyProtection="1">
      <alignment horizontal="right" vertical="center" shrinkToFit="1"/>
    </xf>
    <xf numFmtId="0" fontId="31" fillId="0" borderId="21" xfId="18" applyFont="1" applyFill="1" applyBorder="1" applyAlignment="1">
      <alignment vertical="center"/>
    </xf>
    <xf numFmtId="181" fontId="31" fillId="0" borderId="184"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10"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181" fontId="31" fillId="0" borderId="188" xfId="18" applyNumberFormat="1" applyFont="1" applyFill="1" applyBorder="1" applyAlignment="1" applyProtection="1">
      <alignment horizontal="right" vertical="center" shrinkToFit="1"/>
    </xf>
    <xf numFmtId="0" fontId="31" fillId="0" borderId="6" xfId="18" applyFont="1" applyFill="1" applyBorder="1" applyAlignment="1">
      <alignment vertical="center" wrapText="1"/>
    </xf>
    <xf numFmtId="0" fontId="31" fillId="6" borderId="38" xfId="18" applyFont="1" applyFill="1" applyBorder="1" applyAlignment="1">
      <alignment horizontal="center" vertical="center"/>
    </xf>
    <xf numFmtId="0" fontId="31" fillId="6" borderId="65" xfId="18" applyFont="1" applyFill="1" applyBorder="1" applyAlignment="1">
      <alignment horizontal="center" vertical="center"/>
    </xf>
    <xf numFmtId="0" fontId="31" fillId="6" borderId="49" xfId="18" applyFont="1" applyFill="1" applyBorder="1" applyAlignment="1">
      <alignment horizontal="center" vertical="center"/>
    </xf>
    <xf numFmtId="0" fontId="31" fillId="6" borderId="63" xfId="18" applyFont="1" applyFill="1" applyBorder="1" applyAlignment="1">
      <alignment horizontal="right" vertical="top"/>
    </xf>
    <xf numFmtId="0" fontId="31" fillId="6" borderId="50" xfId="18" applyFont="1" applyFill="1" applyBorder="1" applyAlignment="1">
      <alignment horizontal="right" vertical="center"/>
    </xf>
    <xf numFmtId="0" fontId="31" fillId="6" borderId="50" xfId="18" applyFont="1" applyFill="1" applyBorder="1" applyAlignment="1"/>
    <xf numFmtId="0" fontId="31" fillId="6" borderId="51" xfId="18" applyFont="1" applyFill="1" applyBorder="1" applyAlignment="1"/>
    <xf numFmtId="0" fontId="30" fillId="0" borderId="0" xfId="18" applyFont="1" applyAlignment="1">
      <alignment horizontal="center" vertical="center"/>
    </xf>
    <xf numFmtId="0" fontId="3" fillId="0" borderId="0" xfId="19">
      <alignment vertical="center"/>
    </xf>
    <xf numFmtId="181" fontId="31" fillId="0" borderId="0" xfId="19" applyNumberFormat="1" applyFont="1" applyFill="1" applyBorder="1" applyAlignment="1" applyProtection="1">
      <alignment horizontal="right" vertical="center"/>
    </xf>
    <xf numFmtId="0" fontId="31" fillId="0" borderId="0" xfId="19" applyFont="1" applyFill="1" applyBorder="1" applyAlignment="1">
      <alignment horizontal="left" vertical="center"/>
    </xf>
    <xf numFmtId="0" fontId="31" fillId="0" borderId="0" xfId="19" applyFont="1" applyFill="1" applyBorder="1" applyAlignment="1">
      <alignment vertical="center"/>
    </xf>
    <xf numFmtId="0" fontId="31" fillId="0" borderId="0" xfId="19" applyFont="1" applyFill="1" applyBorder="1" applyAlignment="1"/>
    <xf numFmtId="181" fontId="31" fillId="0" borderId="36" xfId="19" applyNumberFormat="1" applyFont="1" applyFill="1" applyBorder="1" applyAlignment="1" applyProtection="1">
      <alignment horizontal="right" vertical="center" shrinkToFit="1"/>
    </xf>
    <xf numFmtId="181" fontId="31" fillId="0" borderId="183" xfId="19" applyNumberFormat="1" applyFont="1" applyFill="1" applyBorder="1" applyAlignment="1" applyProtection="1">
      <alignment horizontal="right" vertical="center" shrinkToFit="1"/>
    </xf>
    <xf numFmtId="181" fontId="31" fillId="0" borderId="118" xfId="19" applyNumberFormat="1" applyFont="1" applyFill="1" applyBorder="1" applyAlignment="1" applyProtection="1">
      <alignment horizontal="right" vertical="center" shrinkToFit="1"/>
    </xf>
    <xf numFmtId="0" fontId="31" fillId="0" borderId="21" xfId="19" applyFont="1" applyFill="1" applyBorder="1" applyAlignment="1">
      <alignment vertical="center"/>
    </xf>
    <xf numFmtId="181" fontId="31" fillId="0" borderId="184"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0" fontId="31" fillId="0" borderId="10" xfId="19" applyFont="1" applyFill="1" applyBorder="1" applyAlignment="1">
      <alignment vertical="center" wrapText="1"/>
    </xf>
    <xf numFmtId="0" fontId="31" fillId="0" borderId="46" xfId="19" applyFont="1" applyFill="1" applyBorder="1" applyAlignment="1">
      <alignment vertical="center"/>
    </xf>
    <xf numFmtId="0" fontId="31" fillId="0" borderId="1" xfId="19" applyFont="1" applyFill="1" applyBorder="1" applyAlignment="1">
      <alignment vertical="center"/>
    </xf>
    <xf numFmtId="181" fontId="31" fillId="0" borderId="186" xfId="19" applyNumberFormat="1" applyFont="1" applyFill="1" applyBorder="1" applyAlignment="1" applyProtection="1">
      <alignment horizontal="right" vertical="center" shrinkToFit="1"/>
    </xf>
    <xf numFmtId="181" fontId="31" fillId="0" borderId="187" xfId="19" applyNumberFormat="1" applyFont="1" applyFill="1" applyBorder="1" applyAlignment="1" applyProtection="1">
      <alignment horizontal="right" vertical="center" shrinkToFit="1"/>
    </xf>
    <xf numFmtId="181" fontId="31" fillId="0" borderId="188" xfId="19" applyNumberFormat="1" applyFont="1" applyFill="1" applyBorder="1" applyAlignment="1" applyProtection="1">
      <alignment horizontal="right" vertical="center" shrinkToFit="1"/>
    </xf>
    <xf numFmtId="0" fontId="31" fillId="0" borderId="6" xfId="19" applyFont="1" applyFill="1" applyBorder="1" applyAlignment="1">
      <alignment vertical="center" wrapText="1"/>
    </xf>
    <xf numFmtId="0" fontId="31" fillId="6" borderId="64" xfId="19" applyFont="1" applyFill="1" applyBorder="1" applyAlignment="1">
      <alignment horizontal="center" vertical="center"/>
    </xf>
    <xf numFmtId="0" fontId="31" fillId="6" borderId="65" xfId="19" applyFont="1" applyFill="1" applyBorder="1" applyAlignment="1">
      <alignment horizontal="center" vertical="center"/>
    </xf>
    <xf numFmtId="0" fontId="31" fillId="6" borderId="49" xfId="19" applyFont="1" applyFill="1" applyBorder="1" applyAlignment="1">
      <alignment horizontal="center" vertical="center"/>
    </xf>
    <xf numFmtId="0" fontId="31" fillId="6" borderId="63" xfId="19" applyFont="1" applyFill="1" applyBorder="1" applyAlignment="1">
      <alignment horizontal="right" vertical="top"/>
    </xf>
    <xf numFmtId="0" fontId="31" fillId="6" borderId="50" xfId="19" applyFont="1" applyFill="1" applyBorder="1" applyAlignment="1">
      <alignment horizontal="right" vertical="center"/>
    </xf>
    <xf numFmtId="0" fontId="31" fillId="6" borderId="50" xfId="19" applyFont="1" applyFill="1" applyBorder="1" applyAlignment="1"/>
    <xf numFmtId="0" fontId="31" fillId="6" borderId="51" xfId="19" applyFont="1" applyFill="1" applyBorder="1" applyAlignment="1"/>
    <xf numFmtId="0" fontId="30" fillId="0" borderId="0" xfId="19" applyFont="1" applyAlignment="1">
      <alignment horizontal="center" vertical="center"/>
    </xf>
    <xf numFmtId="181" fontId="36" fillId="0" borderId="38" xfId="20" applyNumberFormat="1" applyFont="1" applyFill="1" applyBorder="1" applyAlignment="1" applyProtection="1">
      <alignment horizontal="right" vertical="center" shrinkToFit="1"/>
    </xf>
    <xf numFmtId="181" fontId="36" fillId="0" borderId="40" xfId="20" applyNumberFormat="1" applyFont="1" applyFill="1" applyBorder="1" applyAlignment="1" applyProtection="1">
      <alignment horizontal="right" vertical="center" shrinkToFit="1"/>
    </xf>
    <xf numFmtId="0" fontId="36" fillId="0" borderId="51" xfId="16" applyFont="1" applyFill="1" applyBorder="1" applyAlignment="1">
      <alignment horizontal="center" vertical="center"/>
    </xf>
    <xf numFmtId="181" fontId="36" fillId="0" borderId="36" xfId="20" applyNumberFormat="1" applyFont="1" applyFill="1" applyBorder="1" applyAlignment="1" applyProtection="1">
      <alignment horizontal="right" vertical="center" shrinkToFit="1"/>
      <protection locked="0"/>
    </xf>
    <xf numFmtId="181" fontId="36" fillId="0" borderId="183" xfId="20" applyNumberFormat="1" applyFont="1" applyFill="1" applyBorder="1" applyAlignment="1" applyProtection="1">
      <alignment horizontal="right" vertical="center" shrinkToFit="1"/>
      <protection locked="0"/>
    </xf>
    <xf numFmtId="0" fontId="36" fillId="0" borderId="54" xfId="16" applyFont="1" applyFill="1" applyBorder="1" applyAlignment="1">
      <alignment horizontal="center" vertical="center"/>
    </xf>
    <xf numFmtId="181" fontId="36" fillId="0" borderId="184" xfId="20" applyNumberFormat="1" applyFont="1" applyFill="1" applyBorder="1" applyAlignment="1" applyProtection="1">
      <alignment horizontal="right" vertical="center" shrinkToFit="1"/>
      <protection locked="0"/>
    </xf>
    <xf numFmtId="181" fontId="36" fillId="0" borderId="12" xfId="20" applyNumberFormat="1" applyFont="1" applyFill="1" applyBorder="1" applyAlignment="1" applyProtection="1">
      <alignment horizontal="right" vertical="center" shrinkToFit="1"/>
      <protection locked="0"/>
    </xf>
    <xf numFmtId="0" fontId="36" fillId="0" borderId="57" xfId="16" applyFont="1" applyFill="1" applyBorder="1" applyAlignment="1">
      <alignment horizontal="center" vertical="center"/>
    </xf>
    <xf numFmtId="181" fontId="36" fillId="0" borderId="184"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0" fontId="36" fillId="0" borderId="31" xfId="16" applyFont="1" applyFill="1" applyBorder="1" applyAlignment="1">
      <alignment horizontal="center" vertical="center" wrapText="1"/>
    </xf>
    <xf numFmtId="181" fontId="36" fillId="0" borderId="58" xfId="20" applyNumberFormat="1" applyFont="1" applyFill="1" applyBorder="1" applyAlignment="1" applyProtection="1">
      <alignment horizontal="right" vertical="center" shrinkToFit="1"/>
    </xf>
    <xf numFmtId="181" fontId="36" fillId="0" borderId="59" xfId="20" applyNumberFormat="1" applyFont="1" applyFill="1" applyBorder="1" applyAlignment="1" applyProtection="1">
      <alignment horizontal="right" vertical="center" shrinkToFit="1"/>
    </xf>
    <xf numFmtId="181" fontId="36" fillId="0" borderId="64" xfId="20" applyNumberFormat="1" applyFont="1" applyFill="1" applyBorder="1" applyAlignment="1" applyProtection="1">
      <alignment horizontal="right" vertical="center" shrinkToFit="1"/>
    </xf>
    <xf numFmtId="181" fontId="36" fillId="0" borderId="65" xfId="20" applyNumberFormat="1" applyFont="1" applyFill="1" applyBorder="1" applyAlignment="1" applyProtection="1">
      <alignment horizontal="right" vertical="center" shrinkToFit="1"/>
    </xf>
    <xf numFmtId="0" fontId="36" fillId="0" borderId="18" xfId="16" applyFont="1" applyFill="1" applyBorder="1" applyAlignment="1">
      <alignment horizontal="center" vertical="center" wrapText="1"/>
    </xf>
    <xf numFmtId="0" fontId="37" fillId="8" borderId="38" xfId="20" applyFont="1" applyFill="1" applyBorder="1" applyAlignment="1">
      <alignment horizontal="center" vertical="center"/>
    </xf>
    <xf numFmtId="0" fontId="37" fillId="8" borderId="65" xfId="20" applyFont="1" applyFill="1" applyBorder="1" applyAlignment="1">
      <alignment horizontal="center" vertical="center"/>
    </xf>
    <xf numFmtId="0" fontId="36" fillId="6" borderId="63" xfId="16" applyFont="1" applyFill="1" applyBorder="1" applyAlignment="1">
      <alignment horizontal="right" vertical="top"/>
    </xf>
    <xf numFmtId="0" fontId="36" fillId="6" borderId="50" xfId="16" applyFont="1" applyFill="1" applyBorder="1" applyAlignment="1">
      <alignment horizontal="right" vertical="top"/>
    </xf>
    <xf numFmtId="0" fontId="36" fillId="6" borderId="51" xfId="16" applyFont="1" applyFill="1" applyBorder="1" applyAlignment="1"/>
    <xf numFmtId="0" fontId="30" fillId="0" borderId="0" xfId="16" applyFont="1" applyAlignment="1">
      <alignment horizontal="right"/>
    </xf>
    <xf numFmtId="184" fontId="10" fillId="0" borderId="18" xfId="7" applyNumberFormat="1" applyFont="1" applyFill="1" applyBorder="1" applyAlignment="1">
      <alignment horizontal="right" vertical="center" shrinkToFit="1"/>
    </xf>
    <xf numFmtId="184" fontId="10" fillId="0" borderId="0" xfId="7" applyNumberFormat="1" applyFont="1" applyFill="1" applyBorder="1" applyAlignment="1">
      <alignment horizontal="right" vertical="center" shrinkToFit="1"/>
    </xf>
    <xf numFmtId="184" fontId="10" fillId="0" borderId="17" xfId="7" applyNumberFormat="1" applyFont="1" applyFill="1" applyBorder="1" applyAlignment="1">
      <alignment horizontal="right" vertical="center" shrinkToFit="1"/>
    </xf>
    <xf numFmtId="177" fontId="10" fillId="0" borderId="18" xfId="7" applyNumberFormat="1" applyFont="1" applyFill="1" applyBorder="1" applyAlignment="1">
      <alignment horizontal="right" vertical="center" shrinkToFit="1"/>
    </xf>
    <xf numFmtId="177" fontId="10" fillId="0" borderId="0" xfId="7" applyNumberFormat="1" applyFont="1" applyFill="1" applyBorder="1" applyAlignment="1">
      <alignment horizontal="right" vertical="center" shrinkToFit="1"/>
    </xf>
    <xf numFmtId="177" fontId="10" fillId="0" borderId="17" xfId="7" applyNumberFormat="1" applyFont="1" applyFill="1" applyBorder="1" applyAlignment="1">
      <alignment horizontal="right" vertical="center" shrinkToFit="1"/>
    </xf>
    <xf numFmtId="0" fontId="10" fillId="0" borderId="18" xfId="7" applyFont="1" applyFill="1" applyBorder="1" applyAlignment="1">
      <alignment horizontal="left" vertical="center"/>
    </xf>
    <xf numFmtId="0" fontId="10" fillId="0" borderId="0" xfId="7" applyFont="1" applyFill="1" applyBorder="1" applyAlignment="1">
      <alignment horizontal="left" vertical="center"/>
    </xf>
    <xf numFmtId="0" fontId="10" fillId="0" borderId="17" xfId="7" applyFont="1" applyFill="1" applyBorder="1" applyAlignment="1">
      <alignment horizontal="left" vertical="center"/>
    </xf>
    <xf numFmtId="49" fontId="19" fillId="0" borderId="0" xfId="7" applyNumberFormat="1" applyFont="1" applyFill="1" applyAlignment="1">
      <alignment horizontal="center" vertical="center"/>
    </xf>
    <xf numFmtId="0" fontId="10" fillId="0" borderId="66" xfId="7" applyFont="1" applyFill="1" applyBorder="1" applyAlignment="1">
      <alignment horizontal="center" vertical="center"/>
    </xf>
    <xf numFmtId="0" fontId="10" fillId="0" borderId="49" xfId="7" applyFont="1" applyFill="1" applyBorder="1" applyAlignment="1">
      <alignment horizontal="center" vertical="center"/>
    </xf>
    <xf numFmtId="0" fontId="10" fillId="0" borderId="65" xfId="7" applyFont="1" applyFill="1" applyBorder="1" applyAlignment="1">
      <alignment horizontal="center" vertical="center"/>
    </xf>
    <xf numFmtId="0" fontId="10" fillId="0" borderId="57"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56" xfId="7" applyFont="1" applyFill="1" applyBorder="1" applyAlignment="1">
      <alignment horizontal="center" vertical="center"/>
    </xf>
    <xf numFmtId="0" fontId="10" fillId="0" borderId="62"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64"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55"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61"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17"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51"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3" xfId="7" applyFont="1" applyFill="1" applyBorder="1" applyAlignment="1">
      <alignment horizontal="center" vertical="center"/>
    </xf>
    <xf numFmtId="0" fontId="14" fillId="0" borderId="28" xfId="9" applyFont="1" applyFill="1" applyBorder="1" applyAlignment="1">
      <alignment horizontal="left" vertical="center"/>
    </xf>
    <xf numFmtId="0" fontId="14" fillId="0" borderId="27" xfId="9" applyFont="1" applyFill="1" applyBorder="1" applyAlignment="1">
      <alignment horizontal="left" vertical="center"/>
    </xf>
    <xf numFmtId="0" fontId="14" fillId="0" borderId="26" xfId="9" applyFont="1" applyFill="1" applyBorder="1" applyAlignment="1">
      <alignment horizontal="left" vertical="center"/>
    </xf>
    <xf numFmtId="177" fontId="10" fillId="0" borderId="28" xfId="7" applyNumberFormat="1" applyFont="1" applyFill="1" applyBorder="1" applyAlignment="1">
      <alignment horizontal="right" vertical="center" shrinkToFit="1"/>
    </xf>
    <xf numFmtId="177" fontId="10" fillId="0" borderId="27" xfId="7" applyNumberFormat="1" applyFont="1" applyFill="1" applyBorder="1" applyAlignment="1">
      <alignment horizontal="right" vertical="center" shrinkToFit="1"/>
    </xf>
    <xf numFmtId="177" fontId="10" fillId="0" borderId="26" xfId="7" applyNumberFormat="1" applyFont="1" applyFill="1" applyBorder="1" applyAlignment="1">
      <alignment horizontal="right" vertical="center" shrinkToFit="1"/>
    </xf>
    <xf numFmtId="0" fontId="10" fillId="0" borderId="28" xfId="7" applyFont="1" applyFill="1" applyBorder="1" applyAlignment="1">
      <alignment horizontal="left" vertical="center"/>
    </xf>
    <xf numFmtId="0" fontId="10" fillId="0" borderId="27" xfId="7" applyFont="1" applyFill="1" applyBorder="1" applyAlignment="1">
      <alignment horizontal="left" vertical="center"/>
    </xf>
    <xf numFmtId="0" fontId="10" fillId="0" borderId="26" xfId="7" applyFont="1" applyFill="1" applyBorder="1" applyAlignment="1">
      <alignment horizontal="left" vertical="center"/>
    </xf>
    <xf numFmtId="184" fontId="10" fillId="0" borderId="28" xfId="7" applyNumberFormat="1" applyFont="1" applyFill="1" applyBorder="1" applyAlignment="1">
      <alignment horizontal="right" vertical="center" shrinkToFit="1"/>
    </xf>
    <xf numFmtId="184" fontId="10" fillId="0" borderId="27" xfId="7" applyNumberFormat="1" applyFont="1" applyFill="1" applyBorder="1" applyAlignment="1">
      <alignment horizontal="right" vertical="center" shrinkToFit="1"/>
    </xf>
    <xf numFmtId="184" fontId="10" fillId="0" borderId="26" xfId="7" applyNumberFormat="1" applyFont="1" applyFill="1" applyBorder="1" applyAlignment="1">
      <alignment horizontal="right" vertical="center" shrinkToFit="1"/>
    </xf>
    <xf numFmtId="0" fontId="10" fillId="0" borderId="43"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18" xfId="9" applyFont="1" applyFill="1" applyBorder="1" applyAlignment="1">
      <alignment horizontal="left" vertical="center"/>
    </xf>
    <xf numFmtId="0" fontId="14" fillId="0" borderId="0" xfId="9" applyFont="1" applyFill="1" applyBorder="1" applyAlignment="1">
      <alignment horizontal="left" vertical="center"/>
    </xf>
    <xf numFmtId="0" fontId="14" fillId="0" borderId="17" xfId="9" applyFont="1" applyFill="1" applyBorder="1" applyAlignment="1">
      <alignment horizontal="left" vertical="center"/>
    </xf>
    <xf numFmtId="0" fontId="10" fillId="0" borderId="60"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58"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53"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15"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30"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17" xfId="7" applyNumberFormat="1" applyFont="1" applyFill="1" applyBorder="1" applyAlignment="1">
      <alignment horizontal="center" vertical="center"/>
    </xf>
    <xf numFmtId="49" fontId="10" fillId="0" borderId="23" xfId="7" applyNumberFormat="1" applyFont="1" applyFill="1" applyBorder="1" applyAlignment="1">
      <alignment horizontal="center" vertical="center"/>
    </xf>
    <xf numFmtId="49" fontId="10" fillId="0" borderId="15" xfId="7" applyNumberFormat="1" applyFont="1" applyFill="1" applyBorder="1" applyAlignment="1">
      <alignment horizontal="center" vertical="center"/>
    </xf>
    <xf numFmtId="49" fontId="10" fillId="0" borderId="14" xfId="7" applyNumberFormat="1" applyFont="1" applyFill="1" applyBorder="1" applyAlignment="1">
      <alignment horizontal="center" vertical="center"/>
    </xf>
    <xf numFmtId="188" fontId="10" fillId="0" borderId="18" xfId="7" applyNumberFormat="1" applyFont="1" applyFill="1" applyBorder="1" applyAlignment="1">
      <alignment horizontal="right" vertical="center" shrinkToFit="1"/>
    </xf>
    <xf numFmtId="188" fontId="10" fillId="0" borderId="0" xfId="7" applyNumberFormat="1" applyFont="1" applyFill="1" applyBorder="1" applyAlignment="1">
      <alignment horizontal="right" vertical="center" shrinkToFit="1"/>
    </xf>
    <xf numFmtId="188" fontId="10" fillId="0" borderId="17" xfId="7" applyNumberFormat="1" applyFont="1" applyFill="1" applyBorder="1" applyAlignment="1">
      <alignment horizontal="right" vertical="center" shrinkToFit="1"/>
    </xf>
    <xf numFmtId="185" fontId="10" fillId="0" borderId="18" xfId="7" applyNumberFormat="1" applyFont="1" applyFill="1" applyBorder="1" applyAlignment="1">
      <alignment horizontal="right" vertical="center" shrinkToFit="1"/>
    </xf>
    <xf numFmtId="185" fontId="10" fillId="0" borderId="0" xfId="7" applyNumberFormat="1" applyFont="1" applyFill="1" applyBorder="1" applyAlignment="1">
      <alignment horizontal="right" vertical="center" shrinkToFit="1"/>
    </xf>
    <xf numFmtId="185" fontId="10" fillId="0" borderId="17" xfId="7" applyNumberFormat="1" applyFont="1" applyFill="1" applyBorder="1" applyAlignment="1">
      <alignment horizontal="right" vertical="center" shrinkToFit="1"/>
    </xf>
    <xf numFmtId="0" fontId="10" fillId="0" borderId="41" xfId="7" applyFont="1" applyFill="1" applyBorder="1" applyAlignment="1">
      <alignment horizontal="center" vertical="center"/>
    </xf>
    <xf numFmtId="0" fontId="10" fillId="0" borderId="52" xfId="7" applyFont="1" applyFill="1" applyBorder="1" applyAlignment="1">
      <alignment vertical="center"/>
    </xf>
    <xf numFmtId="0" fontId="10" fillId="0" borderId="33" xfId="7" applyFont="1" applyFill="1" applyBorder="1" applyAlignment="1">
      <alignment vertical="center"/>
    </xf>
    <xf numFmtId="0" fontId="10" fillId="0" borderId="48" xfId="7" applyFont="1" applyFill="1" applyBorder="1" applyAlignment="1">
      <alignment vertical="center"/>
    </xf>
    <xf numFmtId="177" fontId="10" fillId="0" borderId="52" xfId="7" applyNumberFormat="1" applyFont="1" applyFill="1" applyBorder="1" applyAlignment="1">
      <alignment horizontal="right" vertical="center" shrinkToFit="1"/>
    </xf>
    <xf numFmtId="177" fontId="10" fillId="0" borderId="33" xfId="7" applyNumberFormat="1" applyFont="1" applyFill="1" applyBorder="1" applyAlignment="1">
      <alignment horizontal="right" vertical="center" shrinkToFit="1"/>
    </xf>
    <xf numFmtId="177" fontId="10" fillId="0" borderId="32" xfId="7" applyNumberFormat="1" applyFont="1" applyFill="1" applyBorder="1" applyAlignment="1">
      <alignment horizontal="right" vertical="center" shrinkToFit="1"/>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shrinkToFit="1"/>
    </xf>
    <xf numFmtId="177" fontId="10" fillId="0" borderId="9" xfId="7" applyNumberFormat="1" applyFont="1" applyFill="1" applyBorder="1" applyAlignment="1">
      <alignment horizontal="right" vertical="center" shrinkToFit="1"/>
    </xf>
    <xf numFmtId="177" fontId="10" fillId="0" borderId="25" xfId="7" applyNumberFormat="1" applyFont="1" applyFill="1" applyBorder="1" applyAlignment="1">
      <alignment horizontal="right" vertical="center" shrinkToFit="1"/>
    </xf>
    <xf numFmtId="0" fontId="10" fillId="0" borderId="21" xfId="7" applyFont="1" applyFill="1" applyBorder="1" applyAlignment="1">
      <alignment vertical="center"/>
    </xf>
    <xf numFmtId="0" fontId="10" fillId="0" borderId="20" xfId="7" applyFont="1" applyFill="1" applyBorder="1" applyAlignment="1">
      <alignment vertical="center"/>
    </xf>
    <xf numFmtId="0" fontId="10" fillId="0" borderId="24" xfId="7" applyFont="1" applyFill="1" applyBorder="1" applyAlignment="1">
      <alignment vertical="center"/>
    </xf>
    <xf numFmtId="186" fontId="10" fillId="0" borderId="21" xfId="7" applyNumberFormat="1" applyFont="1" applyFill="1" applyBorder="1" applyAlignment="1">
      <alignment horizontal="right" vertical="center" shrinkToFit="1"/>
    </xf>
    <xf numFmtId="186" fontId="10" fillId="0" borderId="20" xfId="7" applyNumberFormat="1" applyFont="1" applyFill="1" applyBorder="1" applyAlignment="1">
      <alignment horizontal="right" vertical="center" shrinkToFit="1"/>
    </xf>
    <xf numFmtId="186" fontId="10" fillId="0" borderId="19" xfId="7" applyNumberFormat="1" applyFont="1" applyFill="1" applyBorder="1" applyAlignment="1">
      <alignment horizontal="right" vertical="center" shrinkToFit="1"/>
    </xf>
    <xf numFmtId="0" fontId="14" fillId="0" borderId="1" xfId="10" applyFont="1" applyFill="1" applyBorder="1" applyAlignment="1">
      <alignment horizontal="center" vertical="center" shrinkToFit="1"/>
    </xf>
    <xf numFmtId="0" fontId="14" fillId="0" borderId="2" xfId="10" applyFont="1" applyFill="1" applyBorder="1" applyAlignment="1">
      <alignment horizontal="center" vertical="center" shrinkToFit="1"/>
    </xf>
    <xf numFmtId="0" fontId="14" fillId="0" borderId="3" xfId="10" applyFont="1" applyFill="1" applyBorder="1" applyAlignment="1">
      <alignment horizontal="center" vertical="center" shrinkToFit="1"/>
    </xf>
    <xf numFmtId="177" fontId="14" fillId="0" borderId="10" xfId="7" applyNumberFormat="1" applyFont="1" applyFill="1" applyBorder="1" applyAlignment="1">
      <alignment horizontal="right" vertical="center" shrinkToFit="1"/>
    </xf>
    <xf numFmtId="177" fontId="14" fillId="0" borderId="9" xfId="7" applyNumberFormat="1" applyFont="1" applyFill="1" applyBorder="1" applyAlignment="1">
      <alignment horizontal="right" vertical="center" shrinkToFit="1"/>
    </xf>
    <xf numFmtId="177" fontId="14" fillId="0" borderId="25" xfId="7" applyNumberFormat="1" applyFont="1" applyFill="1" applyBorder="1" applyAlignment="1">
      <alignment horizontal="right" vertical="center" shrinkToFit="1"/>
    </xf>
    <xf numFmtId="177" fontId="10" fillId="0" borderId="11" xfId="7" applyNumberFormat="1" applyFont="1" applyFill="1" applyBorder="1" applyAlignment="1">
      <alignment horizontal="right" vertical="center" shrinkToFit="1"/>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4" fontId="10" fillId="0" borderId="10" xfId="7" applyNumberFormat="1" applyFont="1" applyFill="1" applyBorder="1" applyAlignment="1">
      <alignment horizontal="right" vertical="center" shrinkToFit="1"/>
    </xf>
    <xf numFmtId="184" fontId="10" fillId="0" borderId="9" xfId="7" applyNumberFormat="1" applyFont="1" applyFill="1" applyBorder="1" applyAlignment="1">
      <alignment horizontal="right" vertical="center" shrinkToFit="1"/>
    </xf>
    <xf numFmtId="184" fontId="10" fillId="0" borderId="11" xfId="7" applyNumberFormat="1" applyFont="1" applyFill="1" applyBorder="1" applyAlignment="1">
      <alignment horizontal="right" vertical="center" shrinkToFit="1"/>
    </xf>
    <xf numFmtId="184" fontId="10" fillId="0" borderId="25" xfId="7" applyNumberFormat="1" applyFont="1" applyFill="1" applyBorder="1" applyAlignment="1">
      <alignment horizontal="right" vertical="center" shrinkToFit="1"/>
    </xf>
    <xf numFmtId="0" fontId="10" fillId="0" borderId="28" xfId="7" applyFont="1" applyFill="1" applyBorder="1" applyAlignment="1">
      <alignment horizontal="center" vertical="center" wrapText="1"/>
    </xf>
    <xf numFmtId="0" fontId="10" fillId="0" borderId="27" xfId="7" applyFont="1" applyFill="1" applyBorder="1" applyAlignment="1">
      <alignment horizontal="center" vertical="center" wrapText="1"/>
    </xf>
    <xf numFmtId="0" fontId="10" fillId="0" borderId="49"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16" xfId="7" applyFont="1" applyFill="1" applyBorder="1" applyAlignment="1">
      <alignment horizontal="center" vertical="center" wrapText="1"/>
    </xf>
    <xf numFmtId="0" fontId="10" fillId="0" borderId="15" xfId="7" applyFont="1" applyFill="1" applyBorder="1" applyAlignment="1">
      <alignment horizontal="center" vertical="center" wrapText="1"/>
    </xf>
    <xf numFmtId="0" fontId="10" fillId="0" borderId="22" xfId="7" applyFont="1" applyFill="1" applyBorder="1" applyAlignment="1">
      <alignment horizontal="center" vertical="center" wrapText="1"/>
    </xf>
    <xf numFmtId="0" fontId="14" fillId="0" borderId="47" xfId="7" applyFont="1" applyFill="1" applyBorder="1" applyAlignment="1">
      <alignment vertical="center"/>
    </xf>
    <xf numFmtId="0" fontId="14" fillId="0" borderId="33" xfId="7" applyFont="1" applyFill="1" applyBorder="1" applyAlignment="1">
      <alignment vertical="center"/>
    </xf>
    <xf numFmtId="0" fontId="14" fillId="0" borderId="48" xfId="7" applyFont="1" applyFill="1" applyBorder="1" applyAlignment="1">
      <alignment vertical="center"/>
    </xf>
    <xf numFmtId="177" fontId="14" fillId="0" borderId="47" xfId="7" applyNumberFormat="1" applyFont="1" applyFill="1" applyBorder="1" applyAlignment="1">
      <alignment horizontal="right" vertical="center" shrinkToFit="1"/>
    </xf>
    <xf numFmtId="177" fontId="14" fillId="0" borderId="27" xfId="7" applyNumberFormat="1" applyFont="1" applyFill="1" applyBorder="1" applyAlignment="1">
      <alignment horizontal="right" vertical="center" shrinkToFit="1"/>
    </xf>
    <xf numFmtId="177" fontId="14" fillId="0" borderId="26" xfId="7" applyNumberFormat="1" applyFont="1" applyFill="1" applyBorder="1" applyAlignment="1">
      <alignment horizontal="right" vertical="center" shrinkToFit="1"/>
    </xf>
    <xf numFmtId="0" fontId="10" fillId="0" borderId="43"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16" xfId="7" applyFont="1" applyFill="1" applyBorder="1" applyAlignment="1">
      <alignment horizontal="left" vertical="center"/>
    </xf>
    <xf numFmtId="0" fontId="10" fillId="0" borderId="15" xfId="7" applyFont="1" applyFill="1" applyBorder="1" applyAlignment="1">
      <alignment horizontal="left" vertical="center"/>
    </xf>
    <xf numFmtId="0" fontId="10" fillId="0" borderId="14" xfId="7" applyFont="1" applyFill="1" applyBorder="1" applyAlignment="1">
      <alignment horizontal="left" vertical="center"/>
    </xf>
    <xf numFmtId="184" fontId="10" fillId="0" borderId="16" xfId="7" applyNumberFormat="1" applyFont="1" applyFill="1" applyBorder="1" applyAlignment="1">
      <alignment horizontal="right" vertical="center" shrinkToFit="1"/>
    </xf>
    <xf numFmtId="184" fontId="10" fillId="0" borderId="15" xfId="7" applyNumberFormat="1" applyFont="1" applyFill="1" applyBorder="1" applyAlignment="1">
      <alignment horizontal="right" vertical="center" shrinkToFit="1"/>
    </xf>
    <xf numFmtId="184" fontId="10" fillId="0" borderId="14" xfId="7" applyNumberFormat="1" applyFont="1" applyFill="1" applyBorder="1" applyAlignment="1">
      <alignment horizontal="right" vertical="center" shrinkToFit="1"/>
    </xf>
    <xf numFmtId="0" fontId="10" fillId="0" borderId="28" xfId="8" applyFont="1" applyFill="1" applyBorder="1" applyAlignment="1">
      <alignment horizontal="left" vertical="center"/>
    </xf>
    <xf numFmtId="0" fontId="10" fillId="0" borderId="27" xfId="8" applyFont="1" applyFill="1" applyBorder="1" applyAlignment="1">
      <alignment horizontal="left" vertical="center"/>
    </xf>
    <xf numFmtId="0" fontId="10" fillId="0" borderId="26" xfId="8" applyFont="1" applyFill="1" applyBorder="1" applyAlignment="1">
      <alignment horizontal="lef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6" fontId="14" fillId="0" borderId="1" xfId="7" applyNumberFormat="1" applyFont="1" applyFill="1" applyBorder="1" applyAlignment="1">
      <alignment horizontal="right" vertical="center" shrinkToFit="1"/>
    </xf>
    <xf numFmtId="186" fontId="14" fillId="0" borderId="2" xfId="7" applyNumberFormat="1" applyFont="1" applyFill="1" applyBorder="1" applyAlignment="1">
      <alignment horizontal="right" vertical="center" shrinkToFit="1"/>
    </xf>
    <xf numFmtId="186" fontId="14" fillId="0" borderId="30" xfId="7" applyNumberFormat="1" applyFont="1" applyFill="1" applyBorder="1" applyAlignment="1">
      <alignment horizontal="right" vertical="center" shrinkToFit="1"/>
    </xf>
    <xf numFmtId="0" fontId="13" fillId="0" borderId="0" xfId="7" applyFont="1" applyFill="1" applyBorder="1" applyAlignment="1">
      <alignment horizontal="left" vertical="center" wrapText="1"/>
    </xf>
    <xf numFmtId="0" fontId="13" fillId="0" borderId="17" xfId="7" applyFont="1" applyFill="1" applyBorder="1" applyAlignment="1">
      <alignment horizontal="left" vertical="center" wrapText="1"/>
    </xf>
    <xf numFmtId="0" fontId="14" fillId="0" borderId="21" xfId="10" applyFont="1" applyFill="1" applyBorder="1" applyAlignment="1">
      <alignment horizontal="center" vertical="center" shrinkToFit="1"/>
    </xf>
    <xf numFmtId="0" fontId="14" fillId="0" borderId="20" xfId="10" applyFont="1" applyFill="1" applyBorder="1" applyAlignment="1">
      <alignment horizontal="center" vertical="center" shrinkToFit="1"/>
    </xf>
    <xf numFmtId="0" fontId="14" fillId="0" borderId="24" xfId="10" applyFont="1" applyFill="1" applyBorder="1" applyAlignment="1">
      <alignment horizontal="center" vertical="center" shrinkToFit="1"/>
    </xf>
    <xf numFmtId="0" fontId="10" fillId="0" borderId="42" xfId="7" applyFont="1" applyFill="1" applyBorder="1" applyAlignment="1">
      <alignment horizontal="center" vertical="center"/>
    </xf>
    <xf numFmtId="0" fontId="10" fillId="0" borderId="40" xfId="7" applyFont="1" applyFill="1" applyBorder="1" applyAlignment="1">
      <alignment horizontal="center" vertical="center"/>
    </xf>
    <xf numFmtId="177" fontId="10" fillId="0" borderId="40" xfId="7" applyNumberFormat="1" applyFont="1" applyFill="1" applyBorder="1" applyAlignment="1">
      <alignment horizontal="right" vertical="center" shrinkToFit="1"/>
    </xf>
    <xf numFmtId="177" fontId="10" fillId="0" borderId="39" xfId="7" applyNumberFormat="1" applyFont="1" applyFill="1" applyBorder="1" applyAlignment="1">
      <alignment horizontal="right" vertical="center" shrinkToFit="1"/>
    </xf>
    <xf numFmtId="177" fontId="10" fillId="0" borderId="38" xfId="7" applyNumberFormat="1" applyFont="1" applyFill="1" applyBorder="1" applyAlignment="1">
      <alignment horizontal="right" vertical="center" shrinkToFit="1"/>
    </xf>
    <xf numFmtId="177" fontId="10" fillId="0" borderId="27" xfId="7" applyNumberFormat="1" applyFont="1" applyFill="1" applyBorder="1" applyAlignment="1">
      <alignment horizontal="right" vertical="center"/>
    </xf>
    <xf numFmtId="177" fontId="10" fillId="0" borderId="26" xfId="7" applyNumberFormat="1" applyFont="1" applyFill="1" applyBorder="1" applyAlignment="1">
      <alignment horizontal="right" vertical="center"/>
    </xf>
    <xf numFmtId="184" fontId="10" fillId="0" borderId="15" xfId="7" applyNumberFormat="1" applyFont="1" applyFill="1" applyBorder="1" applyAlignment="1">
      <alignment horizontal="right" vertical="center"/>
    </xf>
    <xf numFmtId="184" fontId="10" fillId="0" borderId="14" xfId="7" applyNumberFormat="1" applyFont="1" applyFill="1" applyBorder="1" applyAlignment="1">
      <alignment horizontal="right" vertical="center"/>
    </xf>
    <xf numFmtId="0" fontId="10" fillId="0" borderId="37" xfId="7" applyFont="1" applyFill="1" applyBorder="1" applyAlignment="1">
      <alignment vertical="center"/>
    </xf>
    <xf numFmtId="0" fontId="10" fillId="0" borderId="36"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185" fontId="10" fillId="0" borderId="40" xfId="7" applyNumberFormat="1" applyFont="1" applyFill="1" applyBorder="1" applyAlignment="1">
      <alignment horizontal="right" vertical="center" shrinkToFit="1"/>
    </xf>
    <xf numFmtId="185" fontId="10" fillId="0" borderId="39" xfId="7" applyNumberFormat="1" applyFont="1" applyFill="1" applyBorder="1" applyAlignment="1">
      <alignment horizontal="right" vertical="center" shrinkToFit="1"/>
    </xf>
    <xf numFmtId="185" fontId="10" fillId="0" borderId="38" xfId="7" applyNumberFormat="1" applyFont="1" applyFill="1" applyBorder="1" applyAlignment="1">
      <alignment horizontal="right" vertical="center" shrinkToFit="1"/>
    </xf>
    <xf numFmtId="184" fontId="10" fillId="0" borderId="21" xfId="7" applyNumberFormat="1" applyFont="1" applyFill="1" applyBorder="1" applyAlignment="1">
      <alignment horizontal="right" vertical="center" shrinkToFit="1"/>
    </xf>
    <xf numFmtId="184" fontId="10" fillId="0" borderId="20" xfId="7" applyNumberFormat="1" applyFont="1" applyFill="1" applyBorder="1" applyAlignment="1">
      <alignment horizontal="right" vertical="center" shrinkToFit="1"/>
    </xf>
    <xf numFmtId="184" fontId="10" fillId="0" borderId="24" xfId="7" applyNumberFormat="1" applyFont="1" applyFill="1" applyBorder="1" applyAlignment="1">
      <alignment horizontal="right" vertical="center" shrinkToFit="1"/>
    </xf>
    <xf numFmtId="184" fontId="10" fillId="0" borderId="19" xfId="7" applyNumberFormat="1" applyFont="1" applyFill="1" applyBorder="1" applyAlignment="1">
      <alignment horizontal="right" vertical="center" shrinkToFit="1"/>
    </xf>
    <xf numFmtId="0" fontId="10" fillId="0" borderId="34"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32" xfId="7" applyFont="1" applyFill="1" applyBorder="1" applyAlignment="1">
      <alignment horizontal="center" vertical="center"/>
    </xf>
    <xf numFmtId="0" fontId="16" fillId="0" borderId="9" xfId="7" applyFont="1" applyFill="1" applyBorder="1">
      <alignment vertical="center"/>
    </xf>
    <xf numFmtId="0" fontId="16" fillId="0" borderId="11" xfId="7" applyFont="1" applyFill="1" applyBorder="1">
      <alignment vertical="center"/>
    </xf>
    <xf numFmtId="0" fontId="10" fillId="0" borderId="31"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18"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16" xfId="7" applyFont="1" applyFill="1" applyBorder="1" applyAlignment="1">
      <alignment horizontal="center" vertical="center" textRotation="255"/>
    </xf>
    <xf numFmtId="0" fontId="10" fillId="0" borderId="15" xfId="7" applyFont="1" applyFill="1" applyBorder="1" applyAlignment="1">
      <alignment horizontal="center" vertical="center" textRotation="255"/>
    </xf>
    <xf numFmtId="0" fontId="10" fillId="0" borderId="22" xfId="7" applyFont="1" applyFill="1" applyBorder="1" applyAlignment="1">
      <alignment horizontal="center" vertical="center" textRotation="255"/>
    </xf>
    <xf numFmtId="0" fontId="13" fillId="0" borderId="1" xfId="7" applyFont="1" applyFill="1" applyBorder="1" applyAlignment="1">
      <alignment horizontal="center" vertical="center" wrapText="1"/>
    </xf>
    <xf numFmtId="0" fontId="13" fillId="0" borderId="2" xfId="7" applyFont="1" applyFill="1" applyBorder="1" applyAlignment="1">
      <alignment horizontal="center" vertical="center" wrapText="1"/>
    </xf>
    <xf numFmtId="0" fontId="13" fillId="0" borderId="3" xfId="7" applyFont="1" applyFill="1" applyBorder="1" applyAlignment="1">
      <alignment horizontal="center" vertical="center" wrapText="1"/>
    </xf>
    <xf numFmtId="0" fontId="13" fillId="0" borderId="6" xfId="7" applyFont="1" applyFill="1" applyBorder="1" applyAlignment="1">
      <alignment horizontal="center" vertical="center" wrapText="1"/>
    </xf>
    <xf numFmtId="0" fontId="13" fillId="0" borderId="7" xfId="7" applyFont="1" applyFill="1" applyBorder="1" applyAlignment="1">
      <alignment horizontal="center" vertical="center" wrapText="1"/>
    </xf>
    <xf numFmtId="0" fontId="13"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3" fillId="0" borderId="30" xfId="7" applyFont="1" applyFill="1" applyBorder="1" applyAlignment="1">
      <alignment horizontal="center" vertical="center" wrapText="1"/>
    </xf>
    <xf numFmtId="0" fontId="13" fillId="0" borderId="29" xfId="7" applyFont="1" applyFill="1" applyBorder="1" applyAlignment="1">
      <alignment horizontal="center" vertical="center" wrapText="1"/>
    </xf>
    <xf numFmtId="0" fontId="14" fillId="0" borderId="16" xfId="9" applyFont="1" applyFill="1" applyBorder="1" applyAlignment="1">
      <alignment horizontal="left" vertical="center"/>
    </xf>
    <xf numFmtId="0" fontId="14" fillId="0" borderId="15" xfId="9" applyFont="1" applyFill="1" applyBorder="1" applyAlignment="1">
      <alignment horizontal="left" vertical="center"/>
    </xf>
    <xf numFmtId="0" fontId="14" fillId="0" borderId="14" xfId="9" applyFont="1" applyFill="1" applyBorder="1" applyAlignment="1">
      <alignment horizontal="left" vertical="center"/>
    </xf>
    <xf numFmtId="177" fontId="10" fillId="0" borderId="16" xfId="7" applyNumberFormat="1" applyFont="1" applyFill="1" applyBorder="1" applyAlignment="1">
      <alignment horizontal="right" vertical="center" shrinkToFit="1"/>
    </xf>
    <xf numFmtId="177" fontId="10" fillId="0" borderId="15" xfId="7" applyNumberFormat="1" applyFont="1" applyFill="1" applyBorder="1" applyAlignment="1">
      <alignment horizontal="right" vertical="center" shrinkToFit="1"/>
    </xf>
    <xf numFmtId="177" fontId="10" fillId="0" borderId="14" xfId="7" applyNumberFormat="1" applyFont="1" applyFill="1" applyBorder="1" applyAlignment="1">
      <alignment horizontal="right" vertical="center" shrinkToFit="1"/>
    </xf>
    <xf numFmtId="177" fontId="10" fillId="0" borderId="21" xfId="7" applyNumberFormat="1" applyFont="1" applyFill="1" applyBorder="1" applyAlignment="1">
      <alignment horizontal="right" vertical="center"/>
    </xf>
    <xf numFmtId="177" fontId="10" fillId="0" borderId="20"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3" xfId="7" applyFont="1" applyFill="1" applyBorder="1" applyAlignment="1">
      <alignment horizontal="center" vertical="center" shrinkToFit="1"/>
    </xf>
    <xf numFmtId="0" fontId="10" fillId="0" borderId="15" xfId="7" applyFont="1" applyFill="1" applyBorder="1" applyAlignment="1">
      <alignment horizontal="center" vertical="center" shrinkToFit="1"/>
    </xf>
    <xf numFmtId="0" fontId="10" fillId="0" borderId="22" xfId="7" applyFont="1" applyFill="1" applyBorder="1" applyAlignment="1">
      <alignment horizontal="center" vertical="center" shrinkToFit="1"/>
    </xf>
    <xf numFmtId="0" fontId="13" fillId="0" borderId="0" xfId="7" applyNumberFormat="1" applyFont="1" applyFill="1" applyBorder="1" applyAlignment="1" applyProtection="1">
      <alignment horizontal="left" vertical="center" wrapText="1"/>
      <protection hidden="1"/>
    </xf>
    <xf numFmtId="183" fontId="10" fillId="0" borderId="0" xfId="7" applyNumberFormat="1" applyFont="1" applyFill="1" applyBorder="1" applyAlignment="1" applyProtection="1">
      <alignment horizontal="center" vertical="center" shrinkToFit="1"/>
      <protection hidden="1"/>
    </xf>
    <xf numFmtId="0" fontId="14" fillId="0" borderId="28" xfId="9" applyFont="1" applyFill="1" applyBorder="1" applyAlignment="1">
      <alignment horizontal="center" vertical="center" wrapText="1"/>
    </xf>
    <xf numFmtId="0" fontId="14" fillId="0" borderId="27" xfId="9" applyFont="1" applyFill="1" applyBorder="1" applyAlignment="1">
      <alignment horizontal="center" vertical="center" wrapText="1"/>
    </xf>
    <xf numFmtId="0" fontId="14" fillId="0" borderId="26" xfId="9" applyFont="1" applyFill="1" applyBorder="1" applyAlignment="1">
      <alignment horizontal="center" vertical="center" wrapText="1"/>
    </xf>
    <xf numFmtId="0" fontId="14" fillId="0" borderId="18" xfId="9" applyFont="1" applyFill="1" applyBorder="1" applyAlignment="1">
      <alignment horizontal="center" vertical="center" wrapText="1"/>
    </xf>
    <xf numFmtId="0" fontId="14" fillId="0" borderId="0" xfId="9" applyFont="1" applyFill="1" applyBorder="1" applyAlignment="1">
      <alignment horizontal="center" vertical="center" wrapText="1"/>
    </xf>
    <xf numFmtId="0" fontId="14" fillId="0" borderId="17" xfId="9" applyFont="1" applyFill="1" applyBorder="1" applyAlignment="1">
      <alignment horizontal="center" vertical="center" wrapText="1"/>
    </xf>
    <xf numFmtId="0" fontId="14" fillId="0" borderId="16" xfId="9" applyFont="1" applyFill="1" applyBorder="1" applyAlignment="1">
      <alignment horizontal="center" vertical="center" wrapText="1"/>
    </xf>
    <xf numFmtId="0" fontId="14" fillId="0" borderId="15" xfId="9" applyFont="1" applyFill="1" applyBorder="1" applyAlignment="1">
      <alignment horizontal="center" vertical="center" wrapText="1"/>
    </xf>
    <xf numFmtId="0" fontId="14" fillId="0" borderId="14" xfId="9" applyFont="1" applyFill="1" applyBorder="1" applyAlignment="1">
      <alignment horizontal="center" vertical="center" wrapText="1"/>
    </xf>
    <xf numFmtId="0" fontId="10" fillId="0" borderId="0" xfId="7" applyFont="1" applyFill="1" applyBorder="1" applyAlignment="1">
      <alignment horizontal="center" vertical="center" shrinkToFit="1"/>
    </xf>
    <xf numFmtId="0" fontId="10" fillId="0" borderId="0" xfId="7" applyFont="1" applyFill="1" applyBorder="1" applyAlignment="1" applyProtection="1">
      <alignment horizontal="center" vertical="center" shrinkToFit="1"/>
      <protection hidden="1"/>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177" fontId="10" fillId="0" borderId="69" xfId="11" applyNumberFormat="1" applyFont="1" applyFill="1" applyBorder="1" applyAlignment="1">
      <alignment horizontal="right" vertical="center" shrinkToFit="1"/>
    </xf>
    <xf numFmtId="177" fontId="10" fillId="0" borderId="0" xfId="11" applyNumberFormat="1" applyFont="1" applyFill="1" applyBorder="1" applyAlignment="1">
      <alignment horizontal="right" vertical="center" shrinkToFit="1"/>
    </xf>
    <xf numFmtId="177" fontId="10" fillId="0" borderId="5" xfId="11" applyNumberFormat="1" applyFont="1" applyFill="1" applyBorder="1" applyAlignment="1">
      <alignment horizontal="right" vertical="center" shrinkToFit="1"/>
    </xf>
    <xf numFmtId="184" fontId="10" fillId="0" borderId="72" xfId="11" applyNumberFormat="1" applyFont="1" applyFill="1" applyBorder="1" applyAlignment="1">
      <alignment horizontal="right" vertical="center" shrinkToFit="1"/>
    </xf>
    <xf numFmtId="177" fontId="10" fillId="0" borderId="72" xfId="11" applyNumberFormat="1" applyFont="1" applyFill="1" applyBorder="1" applyAlignment="1">
      <alignment horizontal="right" vertical="center" shrinkToFit="1"/>
    </xf>
    <xf numFmtId="177" fontId="10" fillId="0" borderId="73" xfId="11" applyNumberFormat="1" applyFont="1" applyFill="1" applyBorder="1" applyAlignment="1">
      <alignment horizontal="right" vertical="center" shrinkToFit="1"/>
    </xf>
    <xf numFmtId="49" fontId="17" fillId="0" borderId="51" xfId="11" applyNumberFormat="1" applyFont="1" applyFill="1" applyBorder="1" applyAlignment="1">
      <alignment horizontal="center" vertical="center"/>
    </xf>
    <xf numFmtId="49" fontId="17" fillId="0" borderId="50" xfId="11" applyNumberFormat="1" applyFont="1" applyFill="1" applyBorder="1" applyAlignment="1">
      <alignment horizontal="center" vertical="center"/>
    </xf>
    <xf numFmtId="49" fontId="17" fillId="0" borderId="63" xfId="11" applyNumberFormat="1" applyFont="1" applyFill="1" applyBorder="1" applyAlignment="1">
      <alignment horizontal="center"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shrinkToFit="1"/>
    </xf>
    <xf numFmtId="177" fontId="10" fillId="0" borderId="70" xfId="11" applyNumberFormat="1" applyFont="1" applyFill="1" applyBorder="1" applyAlignment="1">
      <alignment horizontal="right" vertical="center" shrinkToFit="1"/>
    </xf>
    <xf numFmtId="184" fontId="10" fillId="0" borderId="69" xfId="11" applyNumberFormat="1" applyFont="1" applyFill="1" applyBorder="1" applyAlignment="1">
      <alignment horizontal="right" vertical="center" shrinkToFit="1"/>
    </xf>
    <xf numFmtId="184" fontId="10" fillId="0" borderId="0" xfId="11" applyNumberFormat="1" applyFont="1" applyFill="1" applyBorder="1" applyAlignment="1">
      <alignment horizontal="right" vertical="center" shrinkToFit="1"/>
    </xf>
    <xf numFmtId="184" fontId="10" fillId="0" borderId="5" xfId="11" applyNumberFormat="1" applyFont="1" applyFill="1" applyBorder="1" applyAlignment="1">
      <alignment horizontal="right" vertical="center" shrinkToFit="1"/>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shrinkToFit="1"/>
    </xf>
    <xf numFmtId="177" fontId="10" fillId="0" borderId="2" xfId="11" applyNumberFormat="1" applyFont="1" applyFill="1" applyBorder="1" applyAlignment="1">
      <alignment horizontal="right" vertical="center" shrinkToFit="1"/>
    </xf>
    <xf numFmtId="177" fontId="10" fillId="0" borderId="75" xfId="11" applyNumberFormat="1" applyFont="1" applyFill="1" applyBorder="1" applyAlignment="1">
      <alignment horizontal="right" vertical="center" shrinkToFit="1"/>
    </xf>
    <xf numFmtId="184" fontId="10" fillId="0" borderId="76" xfId="11" applyNumberFormat="1" applyFont="1" applyFill="1" applyBorder="1" applyAlignment="1">
      <alignment horizontal="right" vertical="center" shrinkToFit="1"/>
    </xf>
    <xf numFmtId="177" fontId="10" fillId="0" borderId="76" xfId="11" applyNumberFormat="1" applyFont="1" applyFill="1" applyBorder="1" applyAlignment="1">
      <alignment horizontal="right" vertical="center" shrinkToFit="1"/>
    </xf>
    <xf numFmtId="184" fontId="10" fillId="0" borderId="74" xfId="11" applyNumberFormat="1" applyFont="1" applyFill="1" applyBorder="1" applyAlignment="1">
      <alignment horizontal="right" vertical="center" shrinkToFit="1"/>
    </xf>
    <xf numFmtId="184" fontId="10" fillId="0" borderId="2" xfId="11" applyNumberFormat="1" applyFont="1" applyFill="1" applyBorder="1" applyAlignment="1">
      <alignment horizontal="right" vertical="center" shrinkToFit="1"/>
    </xf>
    <xf numFmtId="184" fontId="10" fillId="0" borderId="3" xfId="11" applyNumberFormat="1" applyFont="1" applyFill="1" applyBorder="1" applyAlignment="1">
      <alignment horizontal="right" vertical="center" shrinkToFit="1"/>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84" fontId="10" fillId="0" borderId="75" xfId="11" applyNumberFormat="1" applyFont="1" applyFill="1" applyBorder="1" applyAlignment="1">
      <alignment horizontal="right" vertical="center" shrinkToFit="1"/>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177" fontId="10" fillId="0" borderId="69"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3" fillId="0" borderId="10" xfId="11" applyFont="1" applyFill="1" applyBorder="1" applyAlignment="1">
      <alignment horizontal="center" vertical="center"/>
    </xf>
    <xf numFmtId="0" fontId="13" fillId="0" borderId="9" xfId="11" applyFont="1" applyFill="1" applyBorder="1" applyAlignment="1">
      <alignment horizontal="center" vertical="center"/>
    </xf>
    <xf numFmtId="0" fontId="13" fillId="0" borderId="11" xfId="11" applyFont="1" applyFill="1" applyBorder="1" applyAlignment="1">
      <alignment horizontal="center"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4"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184" fontId="10" fillId="0" borderId="72" xfId="11" applyNumberFormat="1" applyFont="1" applyFill="1" applyBorder="1" applyAlignment="1">
      <alignment horizontal="right" vertical="center"/>
    </xf>
    <xf numFmtId="184" fontId="3" fillId="0" borderId="0" xfId="11" applyNumberFormat="1" applyFill="1" applyAlignment="1">
      <alignment horizontal="right" vertical="center" shrinkToFit="1"/>
    </xf>
    <xf numFmtId="184" fontId="3" fillId="0" borderId="5" xfId="11" applyNumberFormat="1" applyFill="1" applyBorder="1" applyAlignment="1">
      <alignment horizontal="right" vertical="center" shrinkToFit="1"/>
    </xf>
    <xf numFmtId="177" fontId="10" fillId="0" borderId="74"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4" fontId="3" fillId="0" borderId="70" xfId="11" applyNumberFormat="1" applyFill="1" applyBorder="1" applyAlignment="1">
      <alignment horizontal="right" vertical="center" shrinkToFit="1"/>
    </xf>
    <xf numFmtId="0" fontId="1" fillId="0" borderId="0" xfId="1" applyBorder="1" applyAlignment="1">
      <alignment vertical="center"/>
    </xf>
    <xf numFmtId="0" fontId="13" fillId="0" borderId="4" xfId="11" applyFont="1" applyBorder="1">
      <alignment vertical="center"/>
    </xf>
    <xf numFmtId="0" fontId="13" fillId="0" borderId="0" xfId="11" applyFont="1" applyBorder="1">
      <alignment vertical="center"/>
    </xf>
    <xf numFmtId="0" fontId="13" fillId="0" borderId="5" xfId="11" applyFont="1" applyBorder="1">
      <alignmen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184" fontId="10"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4" fontId="10"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4" fontId="10"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4" fontId="10"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177" fontId="10" fillId="0" borderId="3" xfId="11" applyNumberFormat="1" applyFont="1" applyFill="1" applyBorder="1" applyAlignment="1">
      <alignment horizontal="right" vertical="center" shrinkToFit="1"/>
    </xf>
    <xf numFmtId="0" fontId="10" fillId="0" borderId="1" xfId="11" applyFont="1" applyFill="1" applyBorder="1" applyAlignment="1">
      <alignment horizontal="left" vertical="center"/>
    </xf>
    <xf numFmtId="0" fontId="10" fillId="0" borderId="2" xfId="11" applyFont="1" applyFill="1" applyBorder="1" applyAlignment="1">
      <alignment horizontal="left" vertical="center"/>
    </xf>
    <xf numFmtId="0" fontId="10" fillId="0" borderId="3" xfId="11" applyFont="1" applyFill="1" applyBorder="1" applyAlignment="1">
      <alignment horizontal="lef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177" fontId="10" fillId="0" borderId="6" xfId="11" applyNumberFormat="1" applyFont="1" applyFill="1" applyBorder="1" applyAlignment="1">
      <alignment horizontal="right" vertical="center" shrinkToFit="1"/>
    </xf>
    <xf numFmtId="177" fontId="10" fillId="0" borderId="7" xfId="11" applyNumberFormat="1" applyFont="1" applyFill="1" applyBorder="1" applyAlignment="1">
      <alignment horizontal="right" vertical="center" shrinkToFit="1"/>
    </xf>
    <xf numFmtId="177" fontId="10" fillId="0" borderId="68" xfId="11" applyNumberFormat="1" applyFont="1" applyFill="1" applyBorder="1" applyAlignment="1">
      <alignment horizontal="right" vertical="center" shrinkToFit="1"/>
    </xf>
    <xf numFmtId="184" fontId="10" fillId="0" borderId="71" xfId="11" applyNumberFormat="1" applyFont="1" applyFill="1" applyBorder="1" applyAlignment="1">
      <alignment horizontal="right" vertical="center" shrinkToFit="1"/>
    </xf>
    <xf numFmtId="177" fontId="10" fillId="0" borderId="71" xfId="11" applyNumberFormat="1" applyFont="1" applyFill="1" applyBorder="1" applyAlignment="1">
      <alignment horizontal="right" vertical="center" shrinkToFit="1"/>
    </xf>
    <xf numFmtId="184" fontId="10" fillId="0" borderId="67" xfId="11" applyNumberFormat="1" applyFont="1" applyFill="1" applyBorder="1" applyAlignment="1">
      <alignment horizontal="right" vertical="center" shrinkToFit="1"/>
    </xf>
    <xf numFmtId="184" fontId="10" fillId="0" borderId="8" xfId="11" applyNumberFormat="1" applyFont="1" applyFill="1" applyBorder="1" applyAlignment="1">
      <alignment horizontal="right" vertical="center" shrinkToFit="1"/>
    </xf>
    <xf numFmtId="0" fontId="10" fillId="0" borderId="6" xfId="11" applyFont="1" applyFill="1" applyBorder="1" applyAlignment="1">
      <alignment horizontal="left" vertical="center"/>
    </xf>
    <xf numFmtId="0" fontId="10" fillId="0" borderId="7" xfId="11" applyFont="1" applyFill="1" applyBorder="1" applyAlignment="1">
      <alignment horizontal="left" vertical="center"/>
    </xf>
    <xf numFmtId="0" fontId="10" fillId="0" borderId="8" xfId="11" applyFont="1" applyFill="1" applyBorder="1" applyAlignment="1">
      <alignment horizontal="left" vertical="center"/>
    </xf>
    <xf numFmtId="177" fontId="10" fillId="0" borderId="8" xfId="11" applyNumberFormat="1" applyFont="1" applyFill="1" applyBorder="1" applyAlignment="1">
      <alignment horizontal="right" vertical="center" shrinkToFit="1"/>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3" borderId="69" xfId="11" applyFont="1" applyFill="1" applyBorder="1" applyAlignment="1">
      <alignment horizontal="right" vertical="center" shrinkToFit="1"/>
    </xf>
    <xf numFmtId="0" fontId="10" fillId="3" borderId="0" xfId="11" applyFont="1" applyFill="1" applyBorder="1" applyAlignment="1">
      <alignment horizontal="right" vertical="center" shrinkToFit="1"/>
    </xf>
    <xf numFmtId="0" fontId="10" fillId="3" borderId="5" xfId="11" applyFont="1" applyFill="1" applyBorder="1" applyAlignment="1">
      <alignment horizontal="right" vertical="center" shrinkToFit="1"/>
    </xf>
    <xf numFmtId="177" fontId="10" fillId="3" borderId="69" xfId="11" applyNumberFormat="1" applyFont="1" applyFill="1" applyBorder="1" applyAlignment="1">
      <alignment horizontal="right" vertical="center" shrinkToFit="1"/>
    </xf>
    <xf numFmtId="177" fontId="10" fillId="3" borderId="0" xfId="11" applyNumberFormat="1" applyFont="1" applyFill="1" applyBorder="1" applyAlignment="1">
      <alignment horizontal="right" vertical="center" shrinkToFit="1"/>
    </xf>
    <xf numFmtId="177" fontId="10" fillId="3" borderId="70" xfId="11" applyNumberFormat="1" applyFont="1" applyFill="1" applyBorder="1" applyAlignment="1">
      <alignment horizontal="right" vertical="center" shrinkToFit="1"/>
    </xf>
    <xf numFmtId="184" fontId="10" fillId="0" borderId="70" xfId="11" applyNumberFormat="1" applyFont="1" applyFill="1" applyBorder="1" applyAlignment="1">
      <alignment horizontal="right" vertical="center" shrinkToFit="1"/>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68" xfId="11" applyFill="1" applyBorder="1" applyAlignment="1">
      <alignment horizontal="right" vertical="center" shrinkToFit="1"/>
    </xf>
    <xf numFmtId="184" fontId="3" fillId="0" borderId="7" xfId="11" applyNumberFormat="1" applyFill="1" applyBorder="1" applyAlignment="1">
      <alignment horizontal="right" vertical="center" shrinkToFit="1"/>
    </xf>
    <xf numFmtId="184" fontId="3" fillId="0" borderId="68" xfId="11" applyNumberFormat="1" applyFill="1" applyBorder="1" applyAlignment="1">
      <alignment horizontal="right" vertical="center" shrinkToFit="1"/>
    </xf>
    <xf numFmtId="177" fontId="10" fillId="0" borderId="67" xfId="11" applyNumberFormat="1" applyFont="1" applyFill="1" applyBorder="1" applyAlignment="1">
      <alignment horizontal="right" vertical="center" shrinkToFit="1"/>
    </xf>
    <xf numFmtId="177" fontId="10" fillId="3" borderId="67" xfId="11" applyNumberFormat="1" applyFont="1" applyFill="1" applyBorder="1" applyAlignment="1">
      <alignment horizontal="right" vertical="center" shrinkToFit="1"/>
    </xf>
    <xf numFmtId="177" fontId="10" fillId="3" borderId="7" xfId="11" applyNumberFormat="1" applyFont="1" applyFill="1" applyBorder="1" applyAlignment="1">
      <alignment horizontal="right" vertical="center" shrinkToFit="1"/>
    </xf>
    <xf numFmtId="177" fontId="10" fillId="3" borderId="68" xfId="11" applyNumberFormat="1" applyFont="1" applyFill="1" applyBorder="1" applyAlignment="1">
      <alignment horizontal="right" vertical="center" shrinkToFit="1"/>
    </xf>
    <xf numFmtId="0" fontId="10" fillId="3" borderId="67" xfId="11" applyFont="1" applyFill="1" applyBorder="1" applyAlignment="1">
      <alignment horizontal="right" vertical="center" shrinkToFit="1"/>
    </xf>
    <xf numFmtId="0" fontId="10" fillId="3" borderId="7" xfId="11" applyFont="1" applyFill="1" applyBorder="1" applyAlignment="1">
      <alignment horizontal="right" vertical="center" shrinkToFit="1"/>
    </xf>
    <xf numFmtId="0" fontId="10" fillId="3" borderId="8" xfId="11" applyFont="1" applyFill="1" applyBorder="1" applyAlignment="1">
      <alignment horizontal="right" vertical="center" shrinkToFit="1"/>
    </xf>
    <xf numFmtId="0" fontId="4" fillId="0" borderId="145" xfId="15" applyNumberFormat="1" applyFont="1" applyBorder="1" applyAlignment="1" applyProtection="1">
      <alignment horizontal="left" vertical="center" shrinkToFit="1"/>
      <protection locked="0"/>
    </xf>
    <xf numFmtId="0" fontId="4" fillId="0" borderId="144" xfId="15" applyNumberFormat="1" applyFont="1" applyBorder="1" applyAlignment="1" applyProtection="1">
      <alignment horizontal="left" vertical="center" shrinkToFit="1"/>
      <protection locked="0"/>
    </xf>
    <xf numFmtId="0" fontId="4" fillId="0" borderId="165" xfId="15" applyNumberFormat="1" applyFont="1" applyBorder="1" applyAlignment="1" applyProtection="1">
      <alignment horizontal="left" vertical="center" shrinkToFit="1"/>
      <protection locked="0"/>
    </xf>
    <xf numFmtId="0" fontId="26" fillId="2" borderId="51" xfId="13" applyFont="1" applyFill="1" applyBorder="1" applyAlignment="1" applyProtection="1">
      <alignment horizontal="center" vertical="center"/>
    </xf>
    <xf numFmtId="0" fontId="26" fillId="2" borderId="50" xfId="13" applyFont="1" applyFill="1" applyBorder="1" applyAlignment="1" applyProtection="1">
      <alignment horizontal="center" vertical="center"/>
    </xf>
    <xf numFmtId="0" fontId="26" fillId="2" borderId="63" xfId="13" applyFont="1" applyFill="1" applyBorder="1" applyAlignment="1" applyProtection="1">
      <alignment horizontal="center" vertical="center"/>
    </xf>
    <xf numFmtId="0" fontId="4" fillId="2" borderId="15" xfId="13" applyFont="1" applyFill="1" applyBorder="1" applyAlignment="1" applyProtection="1">
      <alignment horizontal="left" vertical="center"/>
    </xf>
    <xf numFmtId="0" fontId="4" fillId="5" borderId="28" xfId="13" applyFont="1" applyFill="1" applyBorder="1" applyAlignment="1" applyProtection="1">
      <alignment horizontal="center" vertical="center"/>
      <protection locked="0"/>
    </xf>
    <xf numFmtId="0" fontId="4" fillId="5" borderId="27" xfId="13" applyFont="1" applyFill="1" applyBorder="1" applyAlignment="1" applyProtection="1">
      <alignment horizontal="center" vertical="center"/>
      <protection locked="0"/>
    </xf>
    <xf numFmtId="0" fontId="4" fillId="5" borderId="49" xfId="13" applyFont="1" applyFill="1" applyBorder="1" applyAlignment="1" applyProtection="1">
      <alignment horizontal="center" vertical="center"/>
      <protection locked="0"/>
    </xf>
    <xf numFmtId="0" fontId="4" fillId="5" borderId="151" xfId="13" applyFont="1" applyFill="1" applyBorder="1" applyAlignment="1" applyProtection="1">
      <alignment horizontal="center" vertical="center"/>
      <protection locked="0"/>
    </xf>
    <xf numFmtId="0" fontId="4" fillId="5" borderId="148" xfId="13" applyFont="1" applyFill="1" applyBorder="1" applyAlignment="1" applyProtection="1">
      <alignment horizontal="center" vertical="center"/>
      <protection locked="0"/>
    </xf>
    <xf numFmtId="0" fontId="4" fillId="5" borderId="150" xfId="13" applyFont="1" applyFill="1" applyBorder="1" applyAlignment="1" applyProtection="1">
      <alignment horizontal="center" vertical="center"/>
      <protection locked="0"/>
    </xf>
    <xf numFmtId="0" fontId="4" fillId="5" borderId="47" xfId="13" applyFont="1" applyFill="1" applyBorder="1" applyAlignment="1" applyProtection="1">
      <alignment horizontal="center" vertical="center" wrapText="1"/>
      <protection locked="0"/>
    </xf>
    <xf numFmtId="0" fontId="4" fillId="5" borderId="27" xfId="13" applyFont="1" applyFill="1" applyBorder="1" applyAlignment="1" applyProtection="1">
      <alignment horizontal="center" vertical="center" wrapText="1"/>
      <protection locked="0"/>
    </xf>
    <xf numFmtId="0" fontId="4" fillId="5" borderId="49" xfId="13" applyFont="1" applyFill="1" applyBorder="1" applyAlignment="1" applyProtection="1">
      <alignment horizontal="center" vertical="center" wrapText="1"/>
      <protection locked="0"/>
    </xf>
    <xf numFmtId="0" fontId="4" fillId="5" borderId="149" xfId="13" applyFont="1" applyFill="1" applyBorder="1" applyAlignment="1" applyProtection="1">
      <alignment horizontal="center" vertical="center" wrapText="1"/>
      <protection locked="0"/>
    </xf>
    <xf numFmtId="0" fontId="4" fillId="5" borderId="148" xfId="13" applyFont="1" applyFill="1" applyBorder="1" applyAlignment="1" applyProtection="1">
      <alignment horizontal="center" vertical="center" wrapText="1"/>
      <protection locked="0"/>
    </xf>
    <xf numFmtId="0" fontId="4" fillId="5" borderId="150" xfId="13" applyFont="1" applyFill="1" applyBorder="1" applyAlignment="1" applyProtection="1">
      <alignment horizontal="center" vertical="center" wrapText="1"/>
      <protection locked="0"/>
    </xf>
    <xf numFmtId="0" fontId="4" fillId="5" borderId="28" xfId="13" applyFont="1" applyFill="1" applyBorder="1" applyAlignment="1" applyProtection="1">
      <alignment horizontal="center" vertical="center" wrapText="1"/>
      <protection locked="0"/>
    </xf>
    <xf numFmtId="0" fontId="4" fillId="5" borderId="26" xfId="13" applyFont="1" applyFill="1" applyBorder="1" applyAlignment="1" applyProtection="1">
      <alignment horizontal="center" vertical="center" wrapText="1"/>
      <protection locked="0"/>
    </xf>
    <xf numFmtId="0" fontId="4" fillId="5" borderId="151" xfId="13" applyFont="1" applyFill="1" applyBorder="1" applyAlignment="1" applyProtection="1">
      <alignment horizontal="center" vertical="center" wrapText="1"/>
      <protection locked="0"/>
    </xf>
    <xf numFmtId="0" fontId="4" fillId="5" borderId="147" xfId="13" applyFont="1" applyFill="1" applyBorder="1" applyAlignment="1" applyProtection="1">
      <alignment horizontal="center" vertical="center" wrapText="1"/>
      <protection locked="0"/>
    </xf>
    <xf numFmtId="0" fontId="3" fillId="5" borderId="47" xfId="13" applyFont="1" applyFill="1" applyBorder="1" applyAlignment="1" applyProtection="1">
      <alignment horizontal="center" vertical="center" wrapText="1"/>
      <protection locked="0"/>
    </xf>
    <xf numFmtId="0" fontId="3" fillId="5" borderId="27" xfId="13" applyFont="1" applyFill="1" applyBorder="1" applyAlignment="1" applyProtection="1">
      <alignment horizontal="center" vertical="center" wrapText="1"/>
      <protection locked="0"/>
    </xf>
    <xf numFmtId="0" fontId="3" fillId="5" borderId="49" xfId="13" applyFont="1" applyFill="1" applyBorder="1" applyAlignment="1" applyProtection="1">
      <alignment horizontal="center" vertical="center" wrapText="1"/>
      <protection locked="0"/>
    </xf>
    <xf numFmtId="0" fontId="3" fillId="5" borderId="149" xfId="13" applyFont="1" applyFill="1" applyBorder="1" applyAlignment="1" applyProtection="1">
      <alignment horizontal="center" vertical="center" wrapText="1"/>
      <protection locked="0"/>
    </xf>
    <xf numFmtId="0" fontId="3" fillId="5" borderId="148" xfId="13" applyFont="1" applyFill="1" applyBorder="1" applyAlignment="1" applyProtection="1">
      <alignment horizontal="center" vertical="center" wrapText="1"/>
      <protection locked="0"/>
    </xf>
    <xf numFmtId="0" fontId="3" fillId="5" borderId="150" xfId="13" applyFont="1" applyFill="1" applyBorder="1" applyAlignment="1" applyProtection="1">
      <alignment horizontal="center" vertical="center" wrapText="1"/>
      <protection locked="0"/>
    </xf>
    <xf numFmtId="0" fontId="4" fillId="0" borderId="145" xfId="14" applyFont="1" applyBorder="1" applyAlignment="1" applyProtection="1">
      <alignment horizontal="left" vertical="center" shrinkToFit="1"/>
      <protection locked="0"/>
    </xf>
    <xf numFmtId="0" fontId="4" fillId="0" borderId="144" xfId="14" applyFont="1" applyBorder="1" applyAlignment="1" applyProtection="1">
      <alignment horizontal="left" vertical="center" shrinkToFit="1"/>
      <protection locked="0"/>
    </xf>
    <xf numFmtId="0" fontId="4" fillId="0" borderId="143" xfId="14" applyFont="1" applyBorder="1" applyAlignment="1" applyProtection="1">
      <alignment horizontal="left" vertical="center" shrinkToFit="1"/>
      <protection locked="0"/>
    </xf>
    <xf numFmtId="181" fontId="4" fillId="0" borderId="142" xfId="14" applyNumberFormat="1" applyFont="1" applyBorder="1" applyAlignment="1" applyProtection="1">
      <alignment horizontal="right" vertical="center" shrinkToFit="1"/>
      <protection locked="0"/>
    </xf>
    <xf numFmtId="181" fontId="4" fillId="0" borderId="141" xfId="14" applyNumberFormat="1" applyFont="1" applyBorder="1" applyAlignment="1" applyProtection="1">
      <alignment horizontal="right" vertical="center" shrinkToFit="1"/>
      <protection locked="0"/>
    </xf>
    <xf numFmtId="181" fontId="4" fillId="0" borderId="171" xfId="14" applyNumberFormat="1" applyFont="1" applyBorder="1" applyAlignment="1" applyProtection="1">
      <alignment horizontal="right" vertical="center" shrinkToFit="1"/>
      <protection locked="0"/>
    </xf>
    <xf numFmtId="181" fontId="4" fillId="0" borderId="170" xfId="14" applyNumberFormat="1" applyFont="1" applyBorder="1" applyAlignment="1" applyProtection="1">
      <alignment horizontal="right" vertical="center" shrinkToFit="1"/>
      <protection locked="0"/>
    </xf>
    <xf numFmtId="181" fontId="4" fillId="0" borderId="169" xfId="14" applyNumberFormat="1" applyFont="1" applyBorder="1" applyAlignment="1" applyProtection="1">
      <alignment horizontal="right" vertical="center" shrinkToFit="1"/>
      <protection locked="0"/>
    </xf>
    <xf numFmtId="181" fontId="4" fillId="0" borderId="168" xfId="14" applyNumberFormat="1" applyFont="1" applyBorder="1" applyAlignment="1" applyProtection="1">
      <alignment horizontal="right" vertical="center" shrinkToFit="1"/>
      <protection locked="0"/>
    </xf>
    <xf numFmtId="181" fontId="4" fillId="0" borderId="145" xfId="15" applyNumberFormat="1" applyFont="1" applyBorder="1" applyAlignment="1" applyProtection="1">
      <alignment horizontal="right" vertical="center" shrinkToFit="1"/>
      <protection locked="0"/>
    </xf>
    <xf numFmtId="181" fontId="4" fillId="0" borderId="144" xfId="15" applyNumberFormat="1" applyFont="1" applyBorder="1" applyAlignment="1" applyProtection="1">
      <alignment horizontal="right" vertical="center" shrinkToFit="1"/>
      <protection locked="0"/>
    </xf>
    <xf numFmtId="181" fontId="4" fillId="0" borderId="143" xfId="15" applyNumberFormat="1" applyFont="1" applyBorder="1" applyAlignment="1" applyProtection="1">
      <alignment horizontal="right" vertical="center" shrinkToFit="1"/>
      <protection locked="0"/>
    </xf>
    <xf numFmtId="181" fontId="4" fillId="0" borderId="167" xfId="15" applyNumberFormat="1" applyFont="1" applyBorder="1" applyAlignment="1" applyProtection="1">
      <alignment horizontal="right" vertical="center" shrinkToFit="1"/>
      <protection locked="0"/>
    </xf>
    <xf numFmtId="181" fontId="4" fillId="0" borderId="141" xfId="15" applyNumberFormat="1" applyFont="1" applyBorder="1" applyAlignment="1" applyProtection="1">
      <alignment horizontal="right" vertical="center" shrinkToFit="1"/>
      <protection locked="0"/>
    </xf>
    <xf numFmtId="0" fontId="4" fillId="0" borderId="141" xfId="15" applyNumberFormat="1" applyFont="1" applyBorder="1" applyAlignment="1" applyProtection="1">
      <alignment horizontal="left" vertical="center" shrinkToFit="1"/>
      <protection locked="0"/>
    </xf>
    <xf numFmtId="0" fontId="4" fillId="0" borderId="140" xfId="15" applyNumberFormat="1" applyFont="1" applyBorder="1" applyAlignment="1" applyProtection="1">
      <alignment horizontal="left" vertical="center" shrinkToFit="1"/>
      <protection locked="0"/>
    </xf>
    <xf numFmtId="0" fontId="4" fillId="0" borderId="145" xfId="15" applyFont="1" applyBorder="1" applyAlignment="1" applyProtection="1">
      <alignment horizontal="left" vertical="center" shrinkToFit="1"/>
      <protection locked="0"/>
    </xf>
    <xf numFmtId="0" fontId="4" fillId="0" borderId="144" xfId="15" applyFont="1" applyBorder="1" applyAlignment="1" applyProtection="1">
      <alignment horizontal="left" vertical="center" shrinkToFit="1"/>
      <protection locked="0"/>
    </xf>
    <xf numFmtId="0" fontId="4" fillId="0" borderId="143" xfId="15" applyFont="1" applyBorder="1" applyAlignment="1" applyProtection="1">
      <alignment horizontal="left" vertical="center" shrinkToFit="1"/>
      <protection locked="0"/>
    </xf>
    <xf numFmtId="181" fontId="4" fillId="0" borderId="136" xfId="15" applyNumberFormat="1" applyFont="1" applyBorder="1" applyAlignment="1" applyProtection="1">
      <alignment horizontal="right" vertical="center" shrinkToFit="1"/>
      <protection locked="0"/>
    </xf>
    <xf numFmtId="0" fontId="4" fillId="0" borderId="136" xfId="15" applyNumberFormat="1" applyFont="1" applyBorder="1" applyAlignment="1" applyProtection="1">
      <alignment horizontal="left" vertical="center" shrinkToFit="1"/>
      <protection locked="0"/>
    </xf>
    <xf numFmtId="0" fontId="4" fillId="0" borderId="135" xfId="15" applyNumberFormat="1" applyFont="1" applyBorder="1" applyAlignment="1" applyProtection="1">
      <alignment horizontal="left" vertical="center" shrinkToFit="1"/>
      <protection locked="0"/>
    </xf>
    <xf numFmtId="0" fontId="4" fillId="0" borderId="121" xfId="15" applyFont="1" applyBorder="1" applyAlignment="1" applyProtection="1">
      <alignment horizontal="left" vertical="center" shrinkToFit="1"/>
      <protection locked="0"/>
    </xf>
    <xf numFmtId="0" fontId="4" fillId="0" borderId="120" xfId="15" applyFont="1" applyBorder="1" applyAlignment="1" applyProtection="1">
      <alignment horizontal="left" vertical="center" shrinkToFit="1"/>
      <protection locked="0"/>
    </xf>
    <xf numFmtId="0" fontId="4" fillId="0" borderId="122" xfId="15" applyFont="1" applyBorder="1" applyAlignment="1" applyProtection="1">
      <alignment horizontal="left" vertical="center" shrinkToFit="1"/>
      <protection locked="0"/>
    </xf>
    <xf numFmtId="0" fontId="4" fillId="0" borderId="121" xfId="14" applyFont="1" applyBorder="1" applyAlignment="1" applyProtection="1">
      <alignment horizontal="left" vertical="center" shrinkToFit="1"/>
      <protection locked="0"/>
    </xf>
    <xf numFmtId="0" fontId="4" fillId="0" borderId="120" xfId="14" applyFont="1" applyBorder="1" applyAlignment="1" applyProtection="1">
      <alignment horizontal="left" vertical="center" shrinkToFit="1"/>
      <protection locked="0"/>
    </xf>
    <xf numFmtId="0" fontId="4" fillId="0" borderId="122" xfId="14" applyFont="1" applyBorder="1" applyAlignment="1" applyProtection="1">
      <alignment horizontal="left" vertical="center" shrinkToFit="1"/>
      <protection locked="0"/>
    </xf>
    <xf numFmtId="181" fontId="4" fillId="0" borderId="137" xfId="14" applyNumberFormat="1" applyFont="1" applyBorder="1" applyAlignment="1" applyProtection="1">
      <alignment horizontal="right" vertical="center" shrinkToFit="1"/>
      <protection locked="0"/>
    </xf>
    <xf numFmtId="181" fontId="4" fillId="0" borderId="136" xfId="14" applyNumberFormat="1" applyFont="1" applyBorder="1" applyAlignment="1" applyProtection="1">
      <alignment horizontal="right" vertical="center" shrinkToFit="1"/>
      <protection locked="0"/>
    </xf>
    <xf numFmtId="181" fontId="4" fillId="0" borderId="139" xfId="14" applyNumberFormat="1" applyFont="1" applyBorder="1" applyAlignment="1" applyProtection="1">
      <alignment horizontal="right" vertical="center" shrinkToFit="1"/>
      <protection locked="0"/>
    </xf>
    <xf numFmtId="181" fontId="4" fillId="0" borderId="155" xfId="14" applyNumberFormat="1" applyFont="1" applyBorder="1" applyAlignment="1" applyProtection="1">
      <alignment horizontal="right" vertical="center" shrinkToFit="1"/>
      <protection locked="0"/>
    </xf>
    <xf numFmtId="181" fontId="4" fillId="0" borderId="120" xfId="14" applyNumberFormat="1" applyFont="1" applyBorder="1" applyAlignment="1" applyProtection="1">
      <alignment horizontal="right" vertical="center" shrinkToFit="1"/>
      <protection locked="0"/>
    </xf>
    <xf numFmtId="181" fontId="4" fillId="0" borderId="119" xfId="14" applyNumberFormat="1" applyFont="1" applyBorder="1" applyAlignment="1" applyProtection="1">
      <alignment horizontal="right" vertical="center" shrinkToFit="1"/>
      <protection locked="0"/>
    </xf>
    <xf numFmtId="181" fontId="4" fillId="0" borderId="138" xfId="15" applyNumberFormat="1" applyFont="1" applyBorder="1" applyAlignment="1" applyProtection="1">
      <alignment horizontal="right"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0"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0" fontId="4" fillId="0" borderId="121" xfId="15" applyNumberFormat="1" applyFont="1" applyBorder="1" applyAlignment="1" applyProtection="1">
      <alignment horizontal="left" vertical="center" shrinkToFit="1"/>
      <protection locked="0"/>
    </xf>
    <xf numFmtId="0" fontId="4" fillId="0" borderId="120" xfId="15" applyNumberFormat="1" applyFont="1" applyBorder="1" applyAlignment="1" applyProtection="1">
      <alignment horizontal="left" vertical="center" shrinkToFit="1"/>
      <protection locked="0"/>
    </xf>
    <xf numFmtId="0" fontId="4" fillId="0" borderId="119" xfId="15" applyNumberFormat="1" applyFont="1" applyBorder="1" applyAlignment="1" applyProtection="1">
      <alignment horizontal="left" vertical="center" shrinkToFit="1"/>
      <protection locked="0"/>
    </xf>
    <xf numFmtId="181" fontId="4" fillId="0" borderId="130" xfId="14" applyNumberFormat="1" applyFont="1" applyBorder="1" applyAlignment="1" applyProtection="1">
      <alignment horizontal="right" vertical="center" shrinkToFit="1"/>
      <protection locked="0"/>
    </xf>
    <xf numFmtId="181" fontId="4" fillId="0" borderId="129" xfId="14" applyNumberFormat="1" applyFont="1" applyBorder="1" applyAlignment="1" applyProtection="1">
      <alignment horizontal="right" vertical="center" shrinkToFit="1"/>
      <protection locked="0"/>
    </xf>
    <xf numFmtId="181" fontId="4" fillId="0" borderId="164" xfId="14" applyNumberFormat="1" applyFont="1" applyBorder="1" applyAlignment="1" applyProtection="1">
      <alignment horizontal="right" vertical="center" shrinkToFit="1"/>
      <protection locked="0"/>
    </xf>
    <xf numFmtId="181" fontId="4" fillId="0" borderId="163" xfId="15" applyNumberFormat="1" applyFont="1" applyBorder="1" applyAlignment="1" applyProtection="1">
      <alignment horizontal="right" vertical="center" shrinkToFit="1"/>
      <protection locked="0"/>
    </xf>
    <xf numFmtId="181" fontId="4" fillId="0" borderId="129" xfId="15" applyNumberFormat="1" applyFont="1" applyBorder="1" applyAlignment="1" applyProtection="1">
      <alignment horizontal="right" vertical="center" shrinkToFit="1"/>
      <protection locked="0"/>
    </xf>
    <xf numFmtId="0" fontId="4" fillId="0" borderId="129" xfId="15" applyNumberFormat="1" applyFont="1" applyBorder="1" applyAlignment="1" applyProtection="1">
      <alignment horizontal="left" vertical="center" shrinkToFit="1"/>
      <protection locked="0"/>
    </xf>
    <xf numFmtId="0" fontId="4" fillId="0" borderId="128" xfId="15" applyNumberFormat="1" applyFont="1" applyBorder="1" applyAlignment="1" applyProtection="1">
      <alignment horizontal="left" vertical="center" shrinkToFit="1"/>
      <protection locked="0"/>
    </xf>
    <xf numFmtId="0" fontId="4" fillId="0" borderId="33" xfId="13" applyFont="1" applyBorder="1" applyAlignment="1" applyProtection="1">
      <alignment horizontal="center" vertical="center"/>
      <protection locked="0"/>
    </xf>
    <xf numFmtId="0" fontId="4" fillId="0" borderId="32" xfId="13" applyFont="1" applyBorder="1" applyAlignment="1" applyProtection="1">
      <alignment horizontal="center" vertical="center"/>
      <protection locked="0"/>
    </xf>
    <xf numFmtId="0" fontId="4" fillId="4" borderId="21" xfId="13" applyFont="1" applyFill="1" applyBorder="1" applyAlignment="1" applyProtection="1">
      <alignment horizontal="left" vertical="center" shrinkToFit="1"/>
      <protection locked="0"/>
    </xf>
    <xf numFmtId="0" fontId="4" fillId="4" borderId="20" xfId="13" applyFont="1" applyFill="1" applyBorder="1" applyAlignment="1" applyProtection="1">
      <alignment horizontal="left" vertical="center" shrinkToFit="1"/>
      <protection locked="0"/>
    </xf>
    <xf numFmtId="0" fontId="4" fillId="4" borderId="24" xfId="13" applyFont="1" applyFill="1" applyBorder="1" applyAlignment="1" applyProtection="1">
      <alignment horizontal="left" vertical="center" shrinkToFit="1"/>
      <protection locked="0"/>
    </xf>
    <xf numFmtId="181" fontId="4" fillId="4" borderId="108" xfId="15" applyNumberFormat="1" applyFont="1" applyFill="1" applyBorder="1" applyAlignment="1" applyProtection="1">
      <alignment horizontal="right" vertical="center" shrinkToFit="1"/>
      <protection locked="0"/>
    </xf>
    <xf numFmtId="181" fontId="4" fillId="4" borderId="107" xfId="15" applyNumberFormat="1" applyFont="1" applyFill="1" applyBorder="1" applyAlignment="1" applyProtection="1">
      <alignment horizontal="right" vertical="center" shrinkToFit="1"/>
      <protection locked="0"/>
    </xf>
    <xf numFmtId="181" fontId="4" fillId="4" borderId="81" xfId="15" applyNumberFormat="1" applyFont="1" applyFill="1" applyBorder="1" applyAlignment="1" applyProtection="1">
      <alignment horizontal="right" vertical="center" shrinkToFit="1"/>
      <protection locked="0"/>
    </xf>
    <xf numFmtId="181" fontId="4" fillId="4" borderId="153" xfId="15" applyNumberFormat="1" applyFont="1" applyFill="1" applyBorder="1" applyAlignment="1" applyProtection="1">
      <alignment horizontal="right" vertical="center" shrinkToFit="1"/>
      <protection locked="0"/>
    </xf>
    <xf numFmtId="181" fontId="4" fillId="4" borderId="125" xfId="15" applyNumberFormat="1" applyFont="1" applyFill="1" applyBorder="1" applyAlignment="1" applyProtection="1">
      <alignment horizontal="right" vertical="center" shrinkToFit="1"/>
      <protection locked="0"/>
    </xf>
    <xf numFmtId="181" fontId="4" fillId="4" borderId="152" xfId="15" applyNumberFormat="1" applyFont="1" applyFill="1" applyBorder="1" applyAlignment="1" applyProtection="1">
      <alignment horizontal="right" vertical="center" shrinkToFit="1"/>
      <protection locked="0"/>
    </xf>
    <xf numFmtId="181" fontId="4" fillId="4" borderId="126" xfId="15" applyNumberFormat="1" applyFont="1" applyFill="1" applyBorder="1" applyAlignment="1" applyProtection="1">
      <alignment horizontal="right" vertical="center" shrinkToFit="1"/>
      <protection locked="0"/>
    </xf>
    <xf numFmtId="0" fontId="4" fillId="4" borderId="107" xfId="15" applyNumberFormat="1" applyFont="1" applyFill="1" applyBorder="1" applyAlignment="1" applyProtection="1">
      <alignment horizontal="left" vertical="center" shrinkToFit="1"/>
      <protection locked="0"/>
    </xf>
    <xf numFmtId="0" fontId="4" fillId="4" borderId="125" xfId="15" applyNumberFormat="1" applyFont="1" applyFill="1" applyBorder="1" applyAlignment="1" applyProtection="1">
      <alignment horizontal="left" vertical="center" shrinkToFit="1"/>
      <protection locked="0"/>
    </xf>
    <xf numFmtId="181" fontId="4" fillId="4" borderId="37" xfId="15" applyNumberFormat="1" applyFont="1" applyFill="1" applyBorder="1" applyAlignment="1" applyProtection="1">
      <alignment horizontal="right" vertical="center" shrinkToFit="1"/>
      <protection locked="0"/>
    </xf>
    <xf numFmtId="181" fontId="4" fillId="4" borderId="20" xfId="15" applyNumberFormat="1" applyFont="1" applyFill="1" applyBorder="1" applyAlignment="1" applyProtection="1">
      <alignment horizontal="right" vertical="center" shrinkToFit="1"/>
      <protection locked="0"/>
    </xf>
    <xf numFmtId="181" fontId="4" fillId="4" borderId="19" xfId="15" applyNumberFormat="1" applyFont="1" applyFill="1" applyBorder="1" applyAlignment="1" applyProtection="1">
      <alignment horizontal="right" vertical="center" shrinkToFit="1"/>
      <protection locked="0"/>
    </xf>
    <xf numFmtId="0" fontId="4" fillId="2" borderId="27" xfId="13" applyFont="1" applyFill="1" applyBorder="1" applyAlignment="1" applyProtection="1">
      <alignment horizontal="left" vertical="center"/>
    </xf>
    <xf numFmtId="0" fontId="4" fillId="5" borderId="28" xfId="13" applyFont="1" applyFill="1" applyBorder="1" applyAlignment="1" applyProtection="1">
      <alignment horizontal="center" vertical="center" wrapText="1" shrinkToFit="1"/>
      <protection locked="0"/>
    </xf>
    <xf numFmtId="0" fontId="4" fillId="5" borderId="27" xfId="13" applyFont="1" applyFill="1" applyBorder="1" applyAlignment="1" applyProtection="1">
      <alignment horizontal="center" vertical="center" shrinkToFit="1"/>
      <protection locked="0"/>
    </xf>
    <xf numFmtId="0" fontId="4" fillId="5" borderId="26" xfId="13" applyFont="1" applyFill="1" applyBorder="1" applyAlignment="1" applyProtection="1">
      <alignment horizontal="center" vertical="center" shrinkToFit="1"/>
      <protection locked="0"/>
    </xf>
    <xf numFmtId="0" fontId="4" fillId="5" borderId="151" xfId="13" applyFont="1" applyFill="1" applyBorder="1" applyAlignment="1" applyProtection="1">
      <alignment horizontal="center" vertical="center" shrinkToFit="1"/>
      <protection locked="0"/>
    </xf>
    <xf numFmtId="0" fontId="4" fillId="5" borderId="148" xfId="13" applyFont="1" applyFill="1" applyBorder="1" applyAlignment="1" applyProtection="1">
      <alignment horizontal="center" vertical="center" shrinkToFit="1"/>
      <protection locked="0"/>
    </xf>
    <xf numFmtId="0" fontId="4" fillId="5" borderId="147" xfId="13" applyFont="1" applyFill="1" applyBorder="1" applyAlignment="1" applyProtection="1">
      <alignment horizontal="center" vertical="center" shrinkToFit="1"/>
      <protection locked="0"/>
    </xf>
    <xf numFmtId="181" fontId="4" fillId="0" borderId="162" xfId="14" applyNumberFormat="1" applyFont="1" applyBorder="1" applyAlignment="1" applyProtection="1">
      <alignment horizontal="right" vertical="center" shrinkToFit="1"/>
      <protection locked="0"/>
    </xf>
    <xf numFmtId="181" fontId="4" fillId="0" borderId="158" xfId="14" applyNumberFormat="1" applyFont="1" applyBorder="1" applyAlignment="1" applyProtection="1">
      <alignment horizontal="right" vertical="center" shrinkToFit="1"/>
      <protection locked="0"/>
    </xf>
    <xf numFmtId="181" fontId="4" fillId="0" borderId="161" xfId="14" applyNumberFormat="1" applyFont="1" applyBorder="1" applyAlignment="1" applyProtection="1">
      <alignment horizontal="right" vertical="center" shrinkToFit="1"/>
      <protection locked="0"/>
    </xf>
    <xf numFmtId="181" fontId="4" fillId="0" borderId="160" xfId="14" applyNumberFormat="1" applyFont="1" applyBorder="1" applyAlignment="1" applyProtection="1">
      <alignment horizontal="right" vertical="center" shrinkToFit="1"/>
      <protection locked="0"/>
    </xf>
    <xf numFmtId="181" fontId="4" fillId="0" borderId="157" xfId="14" applyNumberFormat="1" applyFont="1" applyBorder="1" applyAlignment="1" applyProtection="1">
      <alignment horizontal="right" vertical="center" shrinkToFit="1"/>
      <protection locked="0"/>
    </xf>
    <xf numFmtId="181" fontId="4" fillId="0" borderId="159" xfId="13" applyNumberFormat="1" applyFont="1" applyBorder="1" applyAlignment="1" applyProtection="1">
      <alignment horizontal="right" vertical="center" shrinkToFit="1"/>
      <protection locked="0"/>
    </xf>
    <xf numFmtId="181" fontId="4" fillId="0" borderId="158" xfId="13" applyNumberFormat="1" applyFont="1" applyBorder="1" applyAlignment="1" applyProtection="1">
      <alignment horizontal="right" vertical="center" shrinkToFit="1"/>
      <protection locked="0"/>
    </xf>
    <xf numFmtId="179" fontId="4" fillId="0" borderId="158" xfId="13" applyNumberFormat="1" applyFont="1" applyBorder="1" applyAlignment="1" applyProtection="1">
      <alignment horizontal="right" vertical="center" shrinkToFit="1"/>
      <protection locked="0"/>
    </xf>
    <xf numFmtId="0" fontId="4" fillId="0" borderId="158" xfId="13" applyFont="1" applyBorder="1" applyAlignment="1" applyProtection="1">
      <alignment horizontal="left" vertical="center" shrinkToFit="1"/>
      <protection locked="0"/>
    </xf>
    <xf numFmtId="0" fontId="4" fillId="0" borderId="157" xfId="13" applyFont="1" applyBorder="1" applyAlignment="1" applyProtection="1">
      <alignment horizontal="left" vertical="center" shrinkToFit="1"/>
      <protection locked="0"/>
    </xf>
    <xf numFmtId="181" fontId="4" fillId="0" borderId="138" xfId="13" applyNumberFormat="1" applyFont="1" applyBorder="1" applyAlignment="1" applyProtection="1">
      <alignment horizontal="right" vertical="center" shrinkToFit="1"/>
      <protection locked="0"/>
    </xf>
    <xf numFmtId="181" fontId="4" fillId="0" borderId="136" xfId="13" applyNumberFormat="1" applyFont="1" applyBorder="1" applyAlignment="1" applyProtection="1">
      <alignment horizontal="right" vertical="center" shrinkToFit="1"/>
      <protection locked="0"/>
    </xf>
    <xf numFmtId="179" fontId="4" fillId="0" borderId="136" xfId="13" applyNumberFormat="1" applyFont="1" applyBorder="1" applyAlignment="1" applyProtection="1">
      <alignment horizontal="right" vertical="center" shrinkToFit="1"/>
      <protection locked="0"/>
    </xf>
    <xf numFmtId="0" fontId="4" fillId="0" borderId="136" xfId="13" applyFont="1" applyBorder="1" applyAlignment="1" applyProtection="1">
      <alignment horizontal="left" vertical="center" shrinkToFit="1"/>
      <protection locked="0"/>
    </xf>
    <xf numFmtId="0" fontId="4" fillId="0" borderId="135" xfId="13" applyFont="1" applyBorder="1" applyAlignment="1" applyProtection="1">
      <alignment horizontal="left" vertical="center" shrinkToFit="1"/>
      <protection locked="0"/>
    </xf>
    <xf numFmtId="181" fontId="4" fillId="2" borderId="137" xfId="12" applyNumberFormat="1" applyFont="1" applyFill="1" applyBorder="1" applyAlignment="1" applyProtection="1">
      <alignment horizontal="right" vertical="center" shrinkToFit="1"/>
      <protection locked="0"/>
    </xf>
    <xf numFmtId="181" fontId="4" fillId="2" borderId="136" xfId="12" applyNumberFormat="1" applyFont="1" applyFill="1" applyBorder="1" applyAlignment="1" applyProtection="1">
      <alignment horizontal="right" vertical="center" shrinkToFit="1"/>
      <protection locked="0"/>
    </xf>
    <xf numFmtId="181" fontId="4" fillId="2" borderId="139" xfId="12" applyNumberFormat="1" applyFont="1" applyFill="1" applyBorder="1" applyAlignment="1" applyProtection="1">
      <alignment horizontal="right" vertical="center" shrinkToFit="1"/>
      <protection locked="0"/>
    </xf>
    <xf numFmtId="181" fontId="4" fillId="2" borderId="138" xfId="12" applyNumberFormat="1" applyFont="1" applyFill="1" applyBorder="1" applyAlignment="1" applyProtection="1">
      <alignment horizontal="right" vertical="center" shrinkToFit="1"/>
      <protection locked="0"/>
    </xf>
    <xf numFmtId="179" fontId="4" fillId="2" borderId="136" xfId="12" applyNumberFormat="1" applyFont="1" applyFill="1" applyBorder="1" applyAlignment="1" applyProtection="1">
      <alignment horizontal="right" vertical="center" shrinkToFit="1"/>
      <protection locked="0"/>
    </xf>
    <xf numFmtId="0" fontId="4" fillId="0" borderId="34" xfId="13" applyFont="1" applyBorder="1" applyAlignment="1" applyProtection="1">
      <alignment horizontal="center" vertical="center" shrinkToFit="1"/>
      <protection locked="0"/>
    </xf>
    <xf numFmtId="181" fontId="4" fillId="4" borderId="127" xfId="13" applyNumberFormat="1" applyFont="1" applyFill="1" applyBorder="1" applyAlignment="1" applyProtection="1">
      <alignment horizontal="right" vertical="center" shrinkToFit="1"/>
      <protection locked="0"/>
    </xf>
    <xf numFmtId="181" fontId="4" fillId="4" borderId="126" xfId="13" applyNumberFormat="1" applyFont="1" applyFill="1" applyBorder="1" applyAlignment="1" applyProtection="1">
      <alignment horizontal="right" vertical="center" shrinkToFit="1"/>
      <protection locked="0"/>
    </xf>
    <xf numFmtId="181" fontId="4" fillId="4" borderId="154" xfId="13" applyNumberFormat="1" applyFont="1" applyFill="1" applyBorder="1" applyAlignment="1" applyProtection="1">
      <alignment horizontal="right" vertical="center" shrinkToFit="1"/>
      <protection locked="0"/>
    </xf>
    <xf numFmtId="181" fontId="4" fillId="4" borderId="153" xfId="13" applyNumberFormat="1" applyFont="1" applyFill="1" applyBorder="1" applyAlignment="1" applyProtection="1">
      <alignment horizontal="right" vertical="center" shrinkToFit="1"/>
      <protection locked="0"/>
    </xf>
    <xf numFmtId="181" fontId="4" fillId="4" borderId="107" xfId="13" applyNumberFormat="1" applyFont="1" applyFill="1" applyBorder="1" applyAlignment="1" applyProtection="1">
      <alignment horizontal="right" vertical="center" shrinkToFit="1"/>
      <protection locked="0"/>
    </xf>
    <xf numFmtId="181" fontId="4" fillId="4" borderId="125" xfId="13" applyNumberFormat="1" applyFont="1" applyFill="1" applyBorder="1" applyAlignment="1" applyProtection="1">
      <alignment horizontal="right" vertical="center" shrinkToFit="1"/>
      <protection locked="0"/>
    </xf>
    <xf numFmtId="181" fontId="4" fillId="4" borderId="152" xfId="13" applyNumberFormat="1" applyFont="1" applyFill="1" applyBorder="1" applyAlignment="1" applyProtection="1">
      <alignment horizontal="right" vertical="center" shrinkToFit="1"/>
      <protection locked="0"/>
    </xf>
    <xf numFmtId="181" fontId="4" fillId="4" borderId="37" xfId="13" applyNumberFormat="1" applyFont="1" applyFill="1" applyBorder="1" applyAlignment="1" applyProtection="1">
      <alignment horizontal="right" vertical="center" shrinkToFit="1"/>
      <protection locked="0"/>
    </xf>
    <xf numFmtId="181" fontId="4" fillId="4" borderId="20" xfId="13" applyNumberFormat="1" applyFont="1" applyFill="1" applyBorder="1" applyAlignment="1" applyProtection="1">
      <alignment horizontal="right" vertical="center" shrinkToFit="1"/>
      <protection locked="0"/>
    </xf>
    <xf numFmtId="181" fontId="4" fillId="4" borderId="19" xfId="13" applyNumberFormat="1" applyFont="1" applyFill="1" applyBorder="1" applyAlignment="1" applyProtection="1">
      <alignment horizontal="right" vertical="center" shrinkToFit="1"/>
      <protection locked="0"/>
    </xf>
    <xf numFmtId="179" fontId="4" fillId="4" borderId="126" xfId="13" applyNumberFormat="1" applyFont="1" applyFill="1" applyBorder="1" applyAlignment="1" applyProtection="1">
      <alignment horizontal="right" vertical="center" shrinkToFit="1"/>
      <protection locked="0"/>
    </xf>
    <xf numFmtId="0" fontId="4" fillId="4" borderId="107" xfId="13" applyNumberFormat="1" applyFont="1" applyFill="1" applyBorder="1" applyAlignment="1" applyProtection="1">
      <alignment horizontal="left" vertical="center" shrinkToFit="1"/>
      <protection locked="0"/>
    </xf>
    <xf numFmtId="0" fontId="4" fillId="4" borderId="125" xfId="13" applyNumberFormat="1" applyFont="1" applyFill="1" applyBorder="1" applyAlignment="1" applyProtection="1">
      <alignment horizontal="left" vertical="center" shrinkToFit="1"/>
      <protection locked="0"/>
    </xf>
    <xf numFmtId="0" fontId="4" fillId="2" borderId="121" xfId="13" applyFont="1" applyFill="1" applyBorder="1" applyAlignment="1" applyProtection="1">
      <alignment horizontal="left" vertical="center" shrinkToFit="1"/>
      <protection locked="0"/>
    </xf>
    <xf numFmtId="0" fontId="4" fillId="2" borderId="120" xfId="13" applyFont="1" applyFill="1" applyBorder="1" applyAlignment="1" applyProtection="1">
      <alignment horizontal="left" vertical="center" shrinkToFit="1"/>
      <protection locked="0"/>
    </xf>
    <xf numFmtId="0" fontId="4" fillId="2" borderId="122" xfId="13" applyFont="1" applyFill="1" applyBorder="1" applyAlignment="1" applyProtection="1">
      <alignment horizontal="left" vertical="center" shrinkToFit="1"/>
      <protection locked="0"/>
    </xf>
    <xf numFmtId="181" fontId="4" fillId="2" borderId="121" xfId="13" applyNumberFormat="1" applyFont="1" applyFill="1" applyBorder="1" applyAlignment="1" applyProtection="1">
      <alignment horizontal="right" vertical="center" shrinkToFit="1"/>
      <protection locked="0"/>
    </xf>
    <xf numFmtId="181" fontId="4" fillId="2" borderId="120" xfId="13" applyNumberFormat="1" applyFont="1" applyFill="1" applyBorder="1" applyAlignment="1" applyProtection="1">
      <alignment horizontal="right" vertical="center" shrinkToFit="1"/>
      <protection locked="0"/>
    </xf>
    <xf numFmtId="181" fontId="4" fillId="2" borderId="122" xfId="13" applyNumberFormat="1" applyFont="1" applyFill="1" applyBorder="1" applyAlignment="1" applyProtection="1">
      <alignment horizontal="right" vertical="center" shrinkToFit="1"/>
      <protection locked="0"/>
    </xf>
    <xf numFmtId="0" fontId="4" fillId="2" borderId="121" xfId="13" applyNumberFormat="1" applyFont="1" applyFill="1" applyBorder="1" applyAlignment="1" applyProtection="1">
      <alignment horizontal="left" vertical="center" shrinkToFit="1"/>
      <protection locked="0"/>
    </xf>
    <xf numFmtId="0" fontId="4" fillId="2" borderId="120" xfId="13" applyNumberFormat="1" applyFont="1" applyFill="1" applyBorder="1" applyAlignment="1" applyProtection="1">
      <alignment horizontal="left" vertical="center" shrinkToFit="1"/>
      <protection locked="0"/>
    </xf>
    <xf numFmtId="0" fontId="4" fillId="2" borderId="119" xfId="13" applyNumberFormat="1" applyFont="1" applyFill="1" applyBorder="1" applyAlignment="1" applyProtection="1">
      <alignment horizontal="left" vertical="center" shrinkToFit="1"/>
      <protection locked="0"/>
    </xf>
    <xf numFmtId="0" fontId="4" fillId="5" borderId="47" xfId="13" applyFont="1" applyFill="1" applyBorder="1" applyAlignment="1" applyProtection="1">
      <alignment horizontal="center" vertical="center" wrapText="1" shrinkToFit="1"/>
      <protection locked="0"/>
    </xf>
    <xf numFmtId="0" fontId="4" fillId="5" borderId="49" xfId="13" applyFont="1" applyFill="1" applyBorder="1" applyAlignment="1" applyProtection="1">
      <alignment horizontal="center" vertical="center" shrinkToFit="1"/>
      <protection locked="0"/>
    </xf>
    <xf numFmtId="0" fontId="4" fillId="5" borderId="149" xfId="13" applyFont="1" applyFill="1" applyBorder="1" applyAlignment="1" applyProtection="1">
      <alignment horizontal="center" vertical="center" shrinkToFit="1"/>
      <protection locked="0"/>
    </xf>
    <xf numFmtId="0" fontId="4" fillId="5" borderId="150" xfId="13" applyFont="1" applyFill="1" applyBorder="1" applyAlignment="1" applyProtection="1">
      <alignment horizontal="center" vertical="center" shrinkToFit="1"/>
      <protection locked="0"/>
    </xf>
    <xf numFmtId="0" fontId="4" fillId="5" borderId="149" xfId="13" applyFont="1" applyFill="1" applyBorder="1" applyAlignment="1" applyProtection="1">
      <alignment horizontal="center" vertical="center"/>
      <protection locked="0"/>
    </xf>
    <xf numFmtId="0" fontId="4" fillId="0" borderId="145" xfId="13" applyFont="1" applyBorder="1" applyAlignment="1" applyProtection="1">
      <alignment horizontal="left" vertical="center" shrinkToFit="1"/>
      <protection locked="0"/>
    </xf>
    <xf numFmtId="0" fontId="4" fillId="0" borderId="144" xfId="13" applyFont="1" applyBorder="1" applyAlignment="1" applyProtection="1">
      <alignment horizontal="left" vertical="center" shrinkToFit="1"/>
      <protection locked="0"/>
    </xf>
    <xf numFmtId="0" fontId="4" fillId="0" borderId="143" xfId="13" applyFont="1" applyBorder="1" applyAlignment="1" applyProtection="1">
      <alignment horizontal="left" vertical="center" shrinkToFit="1"/>
      <protection locked="0"/>
    </xf>
    <xf numFmtId="181" fontId="4" fillId="0" borderId="142" xfId="13" applyNumberFormat="1" applyFont="1" applyBorder="1" applyAlignment="1" applyProtection="1">
      <alignment horizontal="right" vertical="center" shrinkToFit="1"/>
      <protection locked="0"/>
    </xf>
    <xf numFmtId="181" fontId="4" fillId="0" borderId="141" xfId="13" applyNumberFormat="1" applyFont="1" applyBorder="1" applyAlignment="1" applyProtection="1">
      <alignment horizontal="right" vertical="center" shrinkToFit="1"/>
      <protection locked="0"/>
    </xf>
    <xf numFmtId="0" fontId="4" fillId="0" borderId="141" xfId="13" applyNumberFormat="1" applyFont="1" applyBorder="1" applyAlignment="1" applyProtection="1">
      <alignment horizontal="left" vertical="center" shrinkToFit="1"/>
      <protection locked="0"/>
    </xf>
    <xf numFmtId="0" fontId="4" fillId="0" borderId="140" xfId="13" applyNumberFormat="1" applyFont="1" applyBorder="1" applyAlignment="1" applyProtection="1">
      <alignment horizontal="left" vertical="center" shrinkToFit="1"/>
      <protection locked="0"/>
    </xf>
    <xf numFmtId="0" fontId="4" fillId="0" borderId="121" xfId="13" applyFont="1" applyBorder="1" applyAlignment="1" applyProtection="1">
      <alignment horizontal="left" vertical="center" shrinkToFit="1"/>
      <protection locked="0"/>
    </xf>
    <xf numFmtId="0" fontId="4" fillId="0" borderId="120" xfId="13" applyFont="1" applyBorder="1" applyAlignment="1" applyProtection="1">
      <alignment horizontal="left" vertical="center" shrinkToFit="1"/>
      <protection locked="0"/>
    </xf>
    <xf numFmtId="0" fontId="4" fillId="0" borderId="122" xfId="13" applyFont="1" applyBorder="1" applyAlignment="1" applyProtection="1">
      <alignment horizontal="left" vertical="center" shrinkToFit="1"/>
      <protection locked="0"/>
    </xf>
    <xf numFmtId="181" fontId="4" fillId="0" borderId="137" xfId="13" applyNumberFormat="1" applyFont="1" applyBorder="1" applyAlignment="1" applyProtection="1">
      <alignment horizontal="right" vertical="center" shrinkToFit="1"/>
      <protection locked="0"/>
    </xf>
    <xf numFmtId="181" fontId="4" fillId="0" borderId="139" xfId="13" applyNumberFormat="1" applyFont="1" applyBorder="1" applyAlignment="1" applyProtection="1">
      <alignment horizontal="right" vertical="center" shrinkToFit="1"/>
      <protection locked="0"/>
    </xf>
    <xf numFmtId="181" fontId="4" fillId="0" borderId="120" xfId="13" applyNumberFormat="1" applyFont="1" applyBorder="1" applyAlignment="1" applyProtection="1">
      <alignment horizontal="right" vertical="center" shrinkToFit="1"/>
      <protection locked="0"/>
    </xf>
    <xf numFmtId="0" fontId="4" fillId="0" borderId="136" xfId="13" applyNumberFormat="1" applyFont="1" applyBorder="1" applyAlignment="1" applyProtection="1">
      <alignment horizontal="left" vertical="center" shrinkToFit="1"/>
      <protection locked="0"/>
    </xf>
    <xf numFmtId="0" fontId="4" fillId="0" borderId="135" xfId="13" applyNumberFormat="1" applyFont="1" applyBorder="1" applyAlignment="1" applyProtection="1">
      <alignment horizontal="left" vertical="center" shrinkToFit="1"/>
      <protection locked="0"/>
    </xf>
    <xf numFmtId="181" fontId="4" fillId="0" borderId="121" xfId="13" applyNumberFormat="1" applyFont="1" applyBorder="1" applyAlignment="1" applyProtection="1">
      <alignment horizontal="right" vertical="center" shrinkToFit="1"/>
      <protection locked="0"/>
    </xf>
    <xf numFmtId="0" fontId="4" fillId="2" borderId="133"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181" fontId="4" fillId="2" borderId="130" xfId="13" applyNumberFormat="1" applyFont="1" applyFill="1" applyBorder="1" applyAlignment="1" applyProtection="1">
      <alignment horizontal="right" vertical="center" shrinkToFit="1"/>
      <protection locked="0"/>
    </xf>
    <xf numFmtId="181" fontId="4" fillId="2" borderId="129" xfId="13" applyNumberFormat="1" applyFont="1" applyFill="1" applyBorder="1" applyAlignment="1" applyProtection="1">
      <alignment horizontal="right" vertical="center" shrinkToFit="1"/>
      <protection locked="0"/>
    </xf>
    <xf numFmtId="0" fontId="4" fillId="2" borderId="129" xfId="13" applyNumberFormat="1" applyFont="1" applyFill="1" applyBorder="1" applyAlignment="1" applyProtection="1">
      <alignment horizontal="left" vertical="center" shrinkToFit="1"/>
      <protection locked="0"/>
    </xf>
    <xf numFmtId="0" fontId="4" fillId="2" borderId="128" xfId="13" applyNumberFormat="1" applyFont="1" applyFill="1" applyBorder="1" applyAlignment="1" applyProtection="1">
      <alignment horizontal="left" vertical="center" shrinkToFit="1"/>
      <protection locked="0"/>
    </xf>
    <xf numFmtId="181" fontId="4" fillId="4" borderId="21" xfId="13" applyNumberFormat="1" applyFont="1" applyFill="1" applyBorder="1" applyAlignment="1" applyProtection="1">
      <alignment horizontal="right" vertical="center" shrinkToFit="1"/>
      <protection locked="0"/>
    </xf>
    <xf numFmtId="181" fontId="4" fillId="4" borderId="24" xfId="13" applyNumberFormat="1" applyFont="1" applyFill="1" applyBorder="1" applyAlignment="1" applyProtection="1">
      <alignment horizontal="right" vertical="center" shrinkToFit="1"/>
      <protection locked="0"/>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102" xfId="14" applyNumberFormat="1" applyFont="1" applyFill="1" applyBorder="1" applyAlignment="1" applyProtection="1">
      <alignment horizontal="right" vertical="center" shrinkToFit="1"/>
    </xf>
    <xf numFmtId="181" fontId="4" fillId="4" borderId="117" xfId="13" applyNumberFormat="1" applyFont="1" applyFill="1" applyBorder="1" applyAlignment="1" applyProtection="1">
      <alignment horizontal="right" vertical="center" shrinkToFit="1"/>
      <protection locked="0"/>
    </xf>
    <xf numFmtId="181" fontId="4" fillId="4" borderId="116" xfId="13" applyNumberFormat="1" applyFont="1" applyFill="1" applyBorder="1" applyAlignment="1" applyProtection="1">
      <alignment horizontal="right" vertical="center" shrinkToFit="1"/>
      <protection locked="0"/>
    </xf>
    <xf numFmtId="181" fontId="4" fillId="4" borderId="115" xfId="13" applyNumberFormat="1" applyFont="1" applyFill="1" applyBorder="1" applyAlignment="1" applyProtection="1">
      <alignment horizontal="right" vertical="center" shrinkToFit="1"/>
      <protection locked="0"/>
    </xf>
    <xf numFmtId="0" fontId="4" fillId="2" borderId="10" xfId="13" applyFont="1" applyFill="1" applyBorder="1" applyAlignment="1" applyProtection="1">
      <alignment horizontal="center" vertical="center"/>
    </xf>
    <xf numFmtId="0" fontId="4" fillId="2" borderId="9" xfId="13" applyFont="1" applyFill="1" applyBorder="1" applyAlignment="1" applyProtection="1">
      <alignment horizontal="center" vertical="center"/>
    </xf>
    <xf numFmtId="0" fontId="4" fillId="2" borderId="11" xfId="13" applyFont="1" applyFill="1" applyBorder="1" applyAlignment="1" applyProtection="1">
      <alignment horizontal="center" vertical="center"/>
    </xf>
    <xf numFmtId="0" fontId="4" fillId="2" borderId="25" xfId="13" applyFont="1" applyFill="1" applyBorder="1" applyAlignment="1" applyProtection="1">
      <alignment horizontal="center" vertical="center"/>
    </xf>
    <xf numFmtId="179" fontId="4" fillId="2" borderId="73"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0" fontId="4" fillId="2" borderId="4" xfId="13" applyFont="1" applyFill="1" applyBorder="1" applyAlignment="1" applyProtection="1">
      <alignment vertical="center"/>
    </xf>
    <xf numFmtId="0" fontId="4" fillId="2" borderId="0" xfId="13" applyFont="1" applyFill="1" applyBorder="1" applyAlignment="1" applyProtection="1">
      <alignment vertical="center"/>
    </xf>
    <xf numFmtId="0" fontId="4" fillId="2" borderId="5" xfId="13" applyFont="1" applyFill="1" applyBorder="1" applyAlignment="1" applyProtection="1">
      <alignment vertical="center"/>
    </xf>
    <xf numFmtId="181" fontId="4" fillId="2" borderId="103" xfId="14" applyNumberFormat="1" applyFont="1" applyFill="1" applyBorder="1" applyAlignment="1" applyProtection="1">
      <alignment horizontal="right" vertical="center" shrinkToFit="1"/>
    </xf>
    <xf numFmtId="0" fontId="4" fillId="2" borderId="12" xfId="13" applyFont="1" applyFill="1" applyBorder="1" applyAlignment="1" applyProtection="1">
      <alignment horizontal="center" vertical="center"/>
    </xf>
    <xf numFmtId="0" fontId="4" fillId="4" borderId="21" xfId="13" applyNumberFormat="1" applyFont="1" applyFill="1" applyBorder="1" applyAlignment="1" applyProtection="1">
      <alignment horizontal="left" vertical="center" shrinkToFit="1"/>
      <protection locked="0"/>
    </xf>
    <xf numFmtId="0" fontId="4" fillId="4" borderId="20" xfId="13" applyNumberFormat="1" applyFont="1" applyFill="1" applyBorder="1" applyAlignment="1" applyProtection="1">
      <alignment horizontal="left" vertical="center" shrinkToFit="1"/>
      <protection locked="0"/>
    </xf>
    <xf numFmtId="0" fontId="4" fillId="4" borderId="19" xfId="13" applyNumberFormat="1" applyFont="1" applyFill="1" applyBorder="1" applyAlignment="1" applyProtection="1">
      <alignment horizontal="left" vertical="center" shrinkToFit="1"/>
      <protection locked="0"/>
    </xf>
    <xf numFmtId="0" fontId="4" fillId="2" borderId="27" xfId="13" applyFont="1" applyFill="1" applyBorder="1" applyAlignment="1" applyProtection="1">
      <alignment horizontal="left" vertical="center" wrapText="1"/>
    </xf>
    <xf numFmtId="0" fontId="4" fillId="2" borderId="0" xfId="12" applyFont="1" applyFill="1" applyAlignment="1" applyProtection="1">
      <alignment horizontal="left" vertical="center"/>
    </xf>
    <xf numFmtId="0" fontId="4" fillId="2" borderId="45" xfId="13" applyFont="1" applyFill="1" applyBorder="1" applyAlignment="1" applyProtection="1">
      <alignment horizontal="center" vertical="center"/>
    </xf>
    <xf numFmtId="0" fontId="4" fillId="2" borderId="7" xfId="13" applyFont="1" applyFill="1" applyBorder="1" applyAlignment="1" applyProtection="1">
      <alignment horizontal="center" vertical="center"/>
    </xf>
    <xf numFmtId="0" fontId="4" fillId="2" borderId="29" xfId="13" applyFont="1" applyFill="1" applyBorder="1" applyAlignment="1" applyProtection="1">
      <alignment horizontal="center" vertical="center"/>
    </xf>
    <xf numFmtId="0" fontId="4" fillId="2" borderId="43" xfId="13" applyFont="1" applyFill="1" applyBorder="1" applyAlignment="1" applyProtection="1">
      <alignment horizontal="center" vertical="center"/>
    </xf>
    <xf numFmtId="0" fontId="4" fillId="2" borderId="31" xfId="13" applyFont="1" applyFill="1" applyBorder="1" applyProtection="1">
      <alignment vertical="center"/>
    </xf>
    <xf numFmtId="0" fontId="4" fillId="2" borderId="2" xfId="13" applyFont="1" applyFill="1" applyBorder="1" applyProtection="1">
      <alignment vertical="center"/>
    </xf>
    <xf numFmtId="0" fontId="4" fillId="2" borderId="3" xfId="13"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4"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1" xfId="13" applyFont="1" applyFill="1" applyBorder="1" applyAlignment="1" applyProtection="1">
      <alignment horizontal="center" vertical="top"/>
    </xf>
    <xf numFmtId="0" fontId="4" fillId="2" borderId="2" xfId="13" applyFont="1" applyFill="1" applyBorder="1" applyAlignment="1" applyProtection="1">
      <alignment horizontal="center" vertical="top"/>
    </xf>
    <xf numFmtId="0" fontId="4" fillId="2" borderId="18" xfId="13" applyFont="1" applyFill="1" applyBorder="1" applyAlignment="1" applyProtection="1">
      <alignment horizontal="center" vertical="top"/>
    </xf>
    <xf numFmtId="0" fontId="4" fillId="2" borderId="0" xfId="13" applyFont="1" applyFill="1" applyBorder="1" applyAlignment="1" applyProtection="1">
      <alignment horizontal="center" vertical="top"/>
    </xf>
    <xf numFmtId="0" fontId="4" fillId="2" borderId="45" xfId="13" applyFont="1" applyFill="1" applyBorder="1" applyAlignment="1" applyProtection="1">
      <alignment horizontal="center" vertical="top"/>
    </xf>
    <xf numFmtId="0" fontId="4" fillId="2" borderId="7" xfId="13" applyFont="1" applyFill="1" applyBorder="1" applyAlignment="1" applyProtection="1">
      <alignment horizontal="center" vertical="top"/>
    </xf>
    <xf numFmtId="0" fontId="4" fillId="2" borderId="4" xfId="13" applyFont="1" applyFill="1" applyBorder="1" applyProtection="1">
      <alignment vertical="center"/>
    </xf>
    <xf numFmtId="0" fontId="4" fillId="2" borderId="0" xfId="13" applyFont="1" applyFill="1" applyBorder="1" applyProtection="1">
      <alignment vertical="center"/>
    </xf>
    <xf numFmtId="0" fontId="4" fillId="2" borderId="5" xfId="13" applyFont="1" applyFill="1" applyBorder="1" applyProtection="1">
      <alignment vertical="center"/>
    </xf>
    <xf numFmtId="181" fontId="4" fillId="2" borderId="4"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right" vertical="center" shrinkToFit="1"/>
    </xf>
    <xf numFmtId="181" fontId="4" fillId="2" borderId="70" xfId="12" applyNumberFormat="1" applyFont="1" applyFill="1" applyBorder="1" applyAlignment="1" applyProtection="1">
      <alignment horizontal="right" vertical="center" shrinkToFit="1"/>
    </xf>
    <xf numFmtId="181" fontId="4" fillId="2" borderId="69" xfId="12" applyNumberFormat="1" applyFont="1" applyFill="1" applyBorder="1" applyAlignment="1" applyProtection="1">
      <alignment horizontal="right" vertical="center" shrinkToFit="1"/>
    </xf>
    <xf numFmtId="179" fontId="4" fillId="2" borderId="69" xfId="12" applyNumberFormat="1" applyFont="1" applyFill="1" applyBorder="1" applyAlignment="1" applyProtection="1">
      <alignment horizontal="right" vertical="center" shrinkToFit="1"/>
    </xf>
    <xf numFmtId="179" fontId="4" fillId="2" borderId="0" xfId="12" applyNumberFormat="1" applyFont="1" applyFill="1" applyBorder="1" applyAlignment="1" applyProtection="1">
      <alignment horizontal="right" vertical="center" shrinkToFit="1"/>
    </xf>
    <xf numFmtId="179" fontId="4" fillId="2" borderId="17" xfId="12" applyNumberFormat="1" applyFont="1" applyFill="1" applyBorder="1" applyAlignment="1" applyProtection="1">
      <alignment horizontal="right" vertical="center" shrinkToFit="1"/>
    </xf>
    <xf numFmtId="0" fontId="4" fillId="2" borderId="1" xfId="13" applyFont="1" applyFill="1" applyBorder="1" applyProtection="1">
      <alignment vertical="center"/>
    </xf>
    <xf numFmtId="181" fontId="4" fillId="2" borderId="105"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59" xfId="14" applyNumberFormat="1" applyFont="1" applyFill="1" applyBorder="1" applyAlignment="1" applyProtection="1">
      <alignment horizontal="right" vertical="center" shrinkToFit="1"/>
    </xf>
    <xf numFmtId="0" fontId="4" fillId="2" borderId="1" xfId="13" applyFont="1" applyFill="1" applyBorder="1" applyAlignment="1" applyProtection="1">
      <alignment horizontal="center" vertical="center" textRotation="255" wrapText="1"/>
    </xf>
    <xf numFmtId="0" fontId="4" fillId="2" borderId="3" xfId="13" applyFont="1" applyFill="1" applyBorder="1" applyAlignment="1" applyProtection="1">
      <alignment horizontal="center" vertical="center" textRotation="255" wrapText="1"/>
    </xf>
    <xf numFmtId="0" fontId="4" fillId="2" borderId="4" xfId="13" applyFont="1" applyFill="1" applyBorder="1" applyAlignment="1" applyProtection="1">
      <alignment horizontal="center" vertical="center" textRotation="255" wrapText="1"/>
    </xf>
    <xf numFmtId="0" fontId="4" fillId="2" borderId="5" xfId="13" applyFont="1" applyFill="1" applyBorder="1" applyAlignment="1" applyProtection="1">
      <alignment horizontal="center" vertical="center" textRotation="255" wrapText="1"/>
    </xf>
    <xf numFmtId="0" fontId="4" fillId="2" borderId="6" xfId="13" applyFont="1" applyFill="1" applyBorder="1" applyAlignment="1" applyProtection="1">
      <alignment horizontal="center" vertical="center" textRotation="255" wrapText="1"/>
    </xf>
    <xf numFmtId="0" fontId="4" fillId="2" borderId="8" xfId="13" applyFont="1" applyFill="1" applyBorder="1" applyAlignment="1" applyProtection="1">
      <alignment horizontal="center" vertical="center" textRotation="255" wrapText="1"/>
    </xf>
    <xf numFmtId="0" fontId="4" fillId="2" borderId="1" xfId="13" applyFont="1" applyFill="1" applyBorder="1" applyAlignment="1" applyProtection="1">
      <alignment vertical="center"/>
    </xf>
    <xf numFmtId="0" fontId="4" fillId="2" borderId="2" xfId="13" applyFont="1" applyFill="1" applyBorder="1" applyAlignment="1" applyProtection="1">
      <alignment vertical="center"/>
    </xf>
    <xf numFmtId="0" fontId="4" fillId="2" borderId="3" xfId="13"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104" xfId="14" applyNumberFormat="1" applyFont="1" applyFill="1" applyBorder="1" applyAlignment="1" applyProtection="1">
      <alignment horizontal="right" vertical="center" shrinkToFit="1"/>
    </xf>
    <xf numFmtId="0" fontId="4" fillId="2" borderId="18" xfId="13" applyFont="1" applyFill="1" applyBorder="1" applyAlignment="1" applyProtection="1">
      <alignment horizontal="left" vertical="center"/>
    </xf>
    <xf numFmtId="0" fontId="4" fillId="2" borderId="0" xfId="13" applyFont="1" applyFill="1" applyBorder="1" applyAlignment="1" applyProtection="1">
      <alignment horizontal="left" vertical="center"/>
    </xf>
    <xf numFmtId="0" fontId="4" fillId="2" borderId="5" xfId="13" applyFont="1" applyFill="1" applyBorder="1" applyAlignment="1" applyProtection="1">
      <alignment horizontal="left" vertical="center"/>
    </xf>
    <xf numFmtId="181" fontId="4" fillId="2" borderId="69"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17" xfId="14" applyNumberFormat="1" applyFont="1" applyFill="1" applyBorder="1" applyAlignment="1" applyProtection="1">
      <alignment horizontal="right" vertical="center" shrinkToFit="1"/>
    </xf>
    <xf numFmtId="181" fontId="4" fillId="2" borderId="4" xfId="14" applyNumberFormat="1" applyFont="1" applyFill="1" applyBorder="1" applyAlignment="1" applyProtection="1">
      <alignment horizontal="right" vertical="center" shrinkToFit="1"/>
    </xf>
    <xf numFmtId="0" fontId="4" fillId="2" borderId="31" xfId="13" applyFont="1" applyFill="1" applyBorder="1" applyAlignment="1" applyProtection="1">
      <alignment horizontal="center" vertical="center" textRotation="255" shrinkToFit="1"/>
    </xf>
    <xf numFmtId="0" fontId="4" fillId="2" borderId="3" xfId="13" applyFont="1" applyFill="1" applyBorder="1" applyAlignment="1" applyProtection="1">
      <alignment horizontal="center" vertical="center" textRotation="255" shrinkToFit="1"/>
    </xf>
    <xf numFmtId="0" fontId="4" fillId="2" borderId="18" xfId="13" applyFont="1" applyFill="1" applyBorder="1" applyAlignment="1" applyProtection="1">
      <alignment horizontal="center" vertical="center" textRotation="255" shrinkToFit="1"/>
    </xf>
    <xf numFmtId="0" fontId="4" fillId="2" borderId="5" xfId="13" applyFont="1" applyFill="1" applyBorder="1" applyAlignment="1" applyProtection="1">
      <alignment horizontal="center" vertical="center" textRotation="255" shrinkToFit="1"/>
    </xf>
    <xf numFmtId="0" fontId="4" fillId="2" borderId="45" xfId="13" applyFont="1" applyFill="1" applyBorder="1" applyAlignment="1" applyProtection="1">
      <alignment horizontal="center" vertical="center" textRotation="255" shrinkToFit="1"/>
    </xf>
    <xf numFmtId="0" fontId="4" fillId="2" borderId="8" xfId="13" applyFont="1" applyFill="1" applyBorder="1" applyAlignment="1" applyProtection="1">
      <alignment horizontal="center" vertical="center" textRotation="255" shrinkToFit="1"/>
    </xf>
    <xf numFmtId="0" fontId="4" fillId="2" borderId="0" xfId="13" applyFont="1" applyFill="1" applyProtection="1">
      <alignment vertical="center"/>
    </xf>
    <xf numFmtId="0" fontId="4" fillId="2" borderId="7" xfId="13" applyFont="1" applyFill="1" applyBorder="1" applyProtection="1">
      <alignment vertical="center"/>
    </xf>
    <xf numFmtId="0" fontId="4" fillId="2" borderId="8" xfId="13" applyFont="1" applyFill="1" applyBorder="1" applyProtection="1">
      <alignment vertical="center"/>
    </xf>
    <xf numFmtId="0" fontId="4" fillId="2" borderId="4" xfId="13" applyFont="1" applyFill="1" applyBorder="1" applyAlignment="1" applyProtection="1">
      <alignment vertical="center" shrinkToFit="1"/>
    </xf>
    <xf numFmtId="0" fontId="4" fillId="2" borderId="0" xfId="13" applyFont="1" applyFill="1" applyBorder="1" applyAlignment="1" applyProtection="1">
      <alignment vertical="center" shrinkToFit="1"/>
    </xf>
    <xf numFmtId="0" fontId="4" fillId="2" borderId="5" xfId="13" applyFont="1" applyFill="1" applyBorder="1" applyAlignment="1" applyProtection="1">
      <alignment vertical="center" shrinkToFit="1"/>
    </xf>
    <xf numFmtId="0" fontId="4" fillId="2" borderId="9" xfId="13"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85" xfId="14" applyNumberFormat="1" applyFont="1" applyFill="1" applyBorder="1" applyAlignment="1" applyProtection="1">
      <alignment horizontal="right" vertical="center" shrinkToFit="1"/>
    </xf>
    <xf numFmtId="181" fontId="4" fillId="2" borderId="86" xfId="14" applyNumberFormat="1" applyFont="1" applyFill="1" applyBorder="1" applyAlignment="1" applyProtection="1">
      <alignment horizontal="right" vertical="center" shrinkToFit="1"/>
    </xf>
    <xf numFmtId="181" fontId="4" fillId="2" borderId="84" xfId="14" applyNumberFormat="1" applyFont="1" applyFill="1" applyBorder="1" applyAlignment="1" applyProtection="1">
      <alignment horizontal="right" vertical="center" shrinkToFit="1"/>
    </xf>
    <xf numFmtId="181" fontId="4" fillId="2" borderId="83" xfId="14" applyNumberFormat="1" applyFont="1" applyFill="1" applyBorder="1" applyAlignment="1" applyProtection="1">
      <alignment horizontal="right" vertical="center" shrinkToFit="1"/>
    </xf>
    <xf numFmtId="181" fontId="4" fillId="2" borderId="82"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25" xfId="14" applyFont="1" applyFill="1" applyBorder="1" applyAlignment="1" applyProtection="1">
      <alignment horizontal="center" vertical="center"/>
    </xf>
    <xf numFmtId="0" fontId="4" fillId="2" borderId="6" xfId="13" applyFont="1" applyFill="1" applyBorder="1" applyProtection="1">
      <alignment vertical="center"/>
    </xf>
    <xf numFmtId="181" fontId="4" fillId="2" borderId="71" xfId="14" applyNumberFormat="1" applyFont="1" applyFill="1" applyBorder="1" applyAlignment="1" applyProtection="1">
      <alignment horizontal="right" vertical="center" shrinkToFit="1"/>
    </xf>
    <xf numFmtId="0" fontId="25" fillId="2" borderId="11" xfId="13" applyFont="1" applyFill="1" applyBorder="1" applyAlignment="1" applyProtection="1">
      <alignment horizontal="center" vertical="center"/>
    </xf>
    <xf numFmtId="181" fontId="4" fillId="2" borderId="113" xfId="14" applyNumberFormat="1" applyFont="1" applyFill="1" applyBorder="1" applyAlignment="1" applyProtection="1">
      <alignment horizontal="right" vertical="center" shrinkToFit="1"/>
    </xf>
    <xf numFmtId="179" fontId="4" fillId="2" borderId="84" xfId="14" applyNumberFormat="1" applyFont="1" applyFill="1" applyBorder="1" applyAlignment="1" applyProtection="1">
      <alignment horizontal="right" vertical="center" shrinkToFit="1"/>
    </xf>
    <xf numFmtId="179" fontId="4" fillId="2" borderId="83" xfId="14" applyNumberFormat="1" applyFont="1" applyFill="1" applyBorder="1" applyAlignment="1" applyProtection="1">
      <alignment horizontal="right" vertical="center" shrinkToFit="1"/>
    </xf>
    <xf numFmtId="179" fontId="4" fillId="2" borderId="109" xfId="14" applyNumberFormat="1" applyFont="1" applyFill="1" applyBorder="1" applyAlignment="1" applyProtection="1">
      <alignment horizontal="right" vertical="center" shrinkToFit="1"/>
    </xf>
    <xf numFmtId="0" fontId="4" fillId="2" borderId="6" xfId="13" applyFont="1" applyFill="1" applyBorder="1" applyAlignment="1" applyProtection="1">
      <alignment vertical="center"/>
    </xf>
    <xf numFmtId="0" fontId="4" fillId="2" borderId="7" xfId="13" applyFont="1" applyFill="1" applyBorder="1" applyAlignment="1" applyProtection="1">
      <alignment vertical="center"/>
    </xf>
    <xf numFmtId="0" fontId="4" fillId="2" borderId="8" xfId="13"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31" xfId="13" applyFont="1" applyFill="1" applyBorder="1" applyAlignment="1" applyProtection="1">
      <alignment horizontal="center" vertical="top" wrapText="1"/>
    </xf>
    <xf numFmtId="0" fontId="4" fillId="2" borderId="2" xfId="13" applyFont="1" applyFill="1" applyBorder="1" applyAlignment="1" applyProtection="1">
      <alignment horizontal="center" vertical="top" wrapText="1"/>
    </xf>
    <xf numFmtId="0" fontId="4" fillId="2" borderId="3" xfId="13" applyFont="1" applyFill="1" applyBorder="1" applyAlignment="1" applyProtection="1">
      <alignment horizontal="center" vertical="top" wrapText="1"/>
    </xf>
    <xf numFmtId="0" fontId="4" fillId="2" borderId="18" xfId="13" applyFont="1" applyFill="1" applyBorder="1" applyAlignment="1" applyProtection="1">
      <alignment horizontal="center" vertical="top" wrapText="1"/>
    </xf>
    <xf numFmtId="0" fontId="4" fillId="2" borderId="0" xfId="13" applyFont="1" applyFill="1" applyBorder="1" applyAlignment="1" applyProtection="1">
      <alignment horizontal="center" vertical="top" wrapText="1"/>
    </xf>
    <xf numFmtId="0" fontId="4" fillId="2" borderId="5" xfId="13" applyFont="1" applyFill="1" applyBorder="1" applyAlignment="1" applyProtection="1">
      <alignment horizontal="center" vertical="top" wrapText="1"/>
    </xf>
    <xf numFmtId="0" fontId="4" fillId="2" borderId="45" xfId="13" applyFont="1" applyFill="1" applyBorder="1" applyAlignment="1" applyProtection="1">
      <alignment horizontal="center" vertical="top" wrapText="1"/>
    </xf>
    <xf numFmtId="0" fontId="4" fillId="2" borderId="7" xfId="13" applyFont="1" applyFill="1" applyBorder="1" applyAlignment="1" applyProtection="1">
      <alignment horizontal="center" vertical="top"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1" xfId="13" applyFont="1" applyFill="1" applyBorder="1" applyAlignment="1" applyProtection="1">
      <alignment horizontal="center" vertical="center" wrapText="1"/>
    </xf>
    <xf numFmtId="0" fontId="4" fillId="2" borderId="2" xfId="13" applyFont="1" applyFill="1" applyBorder="1" applyAlignment="1" applyProtection="1">
      <alignment horizontal="center" vertical="center" wrapText="1"/>
    </xf>
    <xf numFmtId="0" fontId="4" fillId="2" borderId="3" xfId="13" applyFont="1" applyFill="1" applyBorder="1" applyAlignment="1" applyProtection="1">
      <alignment horizontal="center" vertical="center" wrapText="1"/>
    </xf>
    <xf numFmtId="0" fontId="4" fillId="2" borderId="4" xfId="13" applyFont="1" applyFill="1" applyBorder="1" applyAlignment="1" applyProtection="1">
      <alignment horizontal="center" vertical="center" wrapText="1"/>
    </xf>
    <xf numFmtId="0" fontId="4" fillId="2" borderId="0" xfId="13" applyFont="1" applyFill="1" applyBorder="1" applyAlignment="1" applyProtection="1">
      <alignment horizontal="center" vertical="center" wrapText="1"/>
    </xf>
    <xf numFmtId="0" fontId="4" fillId="2" borderId="5" xfId="13" applyFont="1" applyFill="1" applyBorder="1" applyAlignment="1" applyProtection="1">
      <alignment horizontal="center" vertical="center" wrapText="1"/>
    </xf>
    <xf numFmtId="0" fontId="4" fillId="2" borderId="7" xfId="13" applyFont="1" applyFill="1" applyBorder="1" applyAlignment="1" applyProtection="1">
      <alignment horizontal="center" vertical="center" wrapText="1"/>
    </xf>
    <xf numFmtId="0" fontId="4" fillId="2" borderId="8" xfId="13" applyFont="1" applyFill="1" applyBorder="1" applyAlignment="1" applyProtection="1">
      <alignment horizontal="center" vertical="center" wrapText="1"/>
    </xf>
    <xf numFmtId="0" fontId="4" fillId="2" borderId="31" xfId="13" applyFont="1" applyFill="1" applyBorder="1" applyAlignment="1" applyProtection="1">
      <alignment horizontal="center" vertical="center" wrapText="1"/>
    </xf>
    <xf numFmtId="0" fontId="4" fillId="2" borderId="18" xfId="13" applyFont="1" applyFill="1" applyBorder="1" applyAlignment="1" applyProtection="1">
      <alignment horizontal="center" vertical="center" wrapText="1"/>
    </xf>
    <xf numFmtId="0" fontId="4" fillId="2" borderId="16" xfId="13" applyFont="1" applyFill="1" applyBorder="1" applyAlignment="1" applyProtection="1">
      <alignment horizontal="center" vertical="center" wrapText="1"/>
    </xf>
    <xf numFmtId="0" fontId="4" fillId="2" borderId="15" xfId="13" applyFont="1" applyFill="1" applyBorder="1" applyAlignment="1" applyProtection="1">
      <alignment horizontal="center" vertical="center" wrapText="1"/>
    </xf>
    <xf numFmtId="0" fontId="4" fillId="2" borderId="22" xfId="13" applyFont="1" applyFill="1" applyBorder="1" applyAlignment="1" applyProtection="1">
      <alignment horizontal="center" vertical="center" wrapText="1"/>
    </xf>
    <xf numFmtId="179" fontId="4" fillId="2" borderId="112" xfId="14" applyNumberFormat="1" applyFont="1" applyFill="1" applyBorder="1" applyAlignment="1" applyProtection="1">
      <alignment horizontal="right" vertical="center" shrinkToFit="1"/>
    </xf>
    <xf numFmtId="179" fontId="4" fillId="2" borderId="46"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07" xfId="14" applyNumberFormat="1" applyFont="1" applyFill="1" applyBorder="1" applyAlignment="1" applyProtection="1">
      <alignment horizontal="right" vertical="center" shrinkToFit="1"/>
    </xf>
    <xf numFmtId="179" fontId="4" fillId="2" borderId="79" xfId="14" applyNumberFormat="1" applyFont="1" applyFill="1" applyBorder="1" applyAlignment="1" applyProtection="1">
      <alignment horizontal="right" vertical="center" shrinkToFit="1"/>
    </xf>
    <xf numFmtId="179" fontId="4" fillId="2" borderId="78" xfId="14" applyNumberFormat="1" applyFont="1" applyFill="1" applyBorder="1" applyAlignment="1" applyProtection="1">
      <alignment horizontal="right" vertical="center" shrinkToFit="1"/>
    </xf>
    <xf numFmtId="179" fontId="4" fillId="2" borderId="106" xfId="14" applyNumberFormat="1" applyFont="1" applyFill="1" applyBorder="1" applyAlignment="1" applyProtection="1">
      <alignment horizontal="right" vertical="center" shrinkToFit="1"/>
    </xf>
    <xf numFmtId="0" fontId="4" fillId="2" borderId="34" xfId="13" applyFont="1" applyFill="1" applyBorder="1" applyAlignment="1" applyProtection="1">
      <alignment horizontal="center" vertical="center"/>
    </xf>
    <xf numFmtId="0" fontId="4" fillId="2" borderId="33" xfId="13" applyFont="1" applyFill="1" applyBorder="1" applyAlignment="1" applyProtection="1">
      <alignment horizontal="center" vertical="center"/>
    </xf>
    <xf numFmtId="0" fontId="4" fillId="2" borderId="48" xfId="13" applyFont="1" applyFill="1" applyBorder="1" applyAlignment="1" applyProtection="1">
      <alignment horizontal="center" vertical="center"/>
    </xf>
    <xf numFmtId="0" fontId="4" fillId="2" borderId="52" xfId="13" applyFont="1" applyFill="1" applyBorder="1" applyAlignment="1" applyProtection="1">
      <alignment horizontal="center" vertical="center"/>
    </xf>
    <xf numFmtId="0" fontId="4" fillId="2" borderId="37" xfId="13" applyFont="1" applyFill="1" applyBorder="1" applyAlignment="1" applyProtection="1">
      <alignment horizontal="left" vertical="center" wrapText="1"/>
    </xf>
    <xf numFmtId="0" fontId="4" fillId="2" borderId="20" xfId="13" applyFont="1" applyFill="1" applyBorder="1" applyAlignment="1" applyProtection="1">
      <alignment horizontal="left" vertical="center"/>
    </xf>
    <xf numFmtId="0" fontId="4" fillId="2" borderId="24" xfId="13" applyFont="1" applyFill="1" applyBorder="1" applyAlignment="1" applyProtection="1">
      <alignment horizontal="left" vertical="center"/>
    </xf>
    <xf numFmtId="179" fontId="4" fillId="2" borderId="108" xfId="14" applyNumberFormat="1" applyFont="1" applyFill="1" applyBorder="1" applyAlignment="1" applyProtection="1">
      <alignment horizontal="right" vertical="center" shrinkToFit="1"/>
    </xf>
    <xf numFmtId="181" fontId="4" fillId="2" borderId="111" xfId="14" applyNumberFormat="1" applyFont="1" applyFill="1" applyBorder="1" applyAlignment="1" applyProtection="1">
      <alignment horizontal="right" vertical="center" shrinkToFit="1"/>
    </xf>
    <xf numFmtId="181" fontId="4" fillId="2" borderId="110" xfId="14" applyNumberFormat="1" applyFont="1" applyFill="1" applyBorder="1" applyAlignment="1" applyProtection="1">
      <alignment horizontal="right" vertical="center" shrinkToFit="1"/>
    </xf>
    <xf numFmtId="0" fontId="4" fillId="2" borderId="31" xfId="13" applyFont="1" applyFill="1" applyBorder="1" applyAlignment="1" applyProtection="1">
      <alignment horizontal="center" vertical="center" textRotation="255" wrapText="1"/>
    </xf>
    <xf numFmtId="0" fontId="4" fillId="2" borderId="18" xfId="13" applyFont="1" applyFill="1" applyBorder="1" applyAlignment="1" applyProtection="1">
      <alignment horizontal="center" vertical="center" textRotation="255" wrapText="1"/>
    </xf>
    <xf numFmtId="0" fontId="4" fillId="2" borderId="45" xfId="13" applyFont="1" applyFill="1" applyBorder="1" applyAlignment="1" applyProtection="1">
      <alignment horizontal="center" vertical="center" textRotation="255" wrapText="1"/>
    </xf>
    <xf numFmtId="0" fontId="4" fillId="2" borderId="32" xfId="13" applyFont="1" applyFill="1" applyBorder="1" applyAlignment="1" applyProtection="1">
      <alignment horizontal="center" vertical="center"/>
    </xf>
    <xf numFmtId="0" fontId="4" fillId="2" borderId="31" xfId="13" applyFont="1" applyFill="1" applyBorder="1" applyAlignment="1" applyProtection="1">
      <alignment horizontal="left" vertical="center"/>
    </xf>
    <xf numFmtId="0" fontId="4" fillId="2" borderId="2" xfId="13" applyFont="1" applyFill="1" applyBorder="1" applyAlignment="1" applyProtection="1">
      <alignment horizontal="left" vertical="center"/>
    </xf>
    <xf numFmtId="0" fontId="4" fillId="2" borderId="2" xfId="13" applyFont="1" applyFill="1" applyBorder="1" applyAlignment="1" applyProtection="1">
      <alignment horizontal="right" vertical="center"/>
    </xf>
    <xf numFmtId="0" fontId="4" fillId="2" borderId="3" xfId="13" applyFont="1" applyFill="1" applyBorder="1" applyAlignment="1" applyProtection="1">
      <alignment horizontal="right" vertical="center"/>
    </xf>
    <xf numFmtId="181" fontId="4" fillId="2" borderId="1" xfId="12" applyNumberFormat="1" applyFont="1" applyFill="1" applyBorder="1" applyAlignment="1" applyProtection="1">
      <alignment horizontal="right" vertical="center" shrinkToFit="1"/>
    </xf>
    <xf numFmtId="181" fontId="4" fillId="2" borderId="2" xfId="12" applyNumberFormat="1" applyFont="1" applyFill="1" applyBorder="1" applyAlignment="1" applyProtection="1">
      <alignment horizontal="right" vertical="center" shrinkToFit="1"/>
    </xf>
    <xf numFmtId="181" fontId="4" fillId="2" borderId="75" xfId="12" applyNumberFormat="1" applyFont="1" applyFill="1" applyBorder="1" applyAlignment="1" applyProtection="1">
      <alignment horizontal="right" vertical="center" shrinkToFit="1"/>
    </xf>
    <xf numFmtId="181" fontId="4" fillId="2" borderId="74" xfId="12" applyNumberFormat="1" applyFont="1" applyFill="1" applyBorder="1" applyAlignment="1" applyProtection="1">
      <alignment horizontal="right" vertical="center" shrinkToFit="1"/>
    </xf>
    <xf numFmtId="179" fontId="4" fillId="2" borderId="101" xfId="14" applyNumberFormat="1" applyFont="1" applyFill="1" applyBorder="1" applyAlignment="1" applyProtection="1">
      <alignment horizontal="right" vertical="center" shrinkToFit="1"/>
    </xf>
    <xf numFmtId="179" fontId="4" fillId="2" borderId="100" xfId="14" applyNumberFormat="1" applyFont="1" applyFill="1" applyBorder="1" applyAlignment="1" applyProtection="1">
      <alignment horizontal="right" vertical="center" shrinkToFit="1"/>
    </xf>
    <xf numFmtId="179" fontId="4" fillId="2" borderId="99" xfId="14" applyNumberFormat="1" applyFont="1" applyFill="1" applyBorder="1" applyAlignment="1" applyProtection="1">
      <alignment horizontal="right" vertical="center" shrinkToFit="1"/>
    </xf>
    <xf numFmtId="190" fontId="4" fillId="2" borderId="1" xfId="14" applyNumberFormat="1" applyFont="1" applyFill="1" applyBorder="1" applyAlignment="1" applyProtection="1">
      <alignment horizontal="right" vertical="center" shrinkToFit="1"/>
    </xf>
    <xf numFmtId="190" fontId="4" fillId="2" borderId="2" xfId="14" applyNumberFormat="1" applyFont="1" applyFill="1" applyBorder="1" applyAlignment="1" applyProtection="1">
      <alignment horizontal="right" vertical="center" shrinkToFit="1"/>
    </xf>
    <xf numFmtId="190" fontId="4" fillId="2" borderId="3" xfId="14" applyNumberFormat="1" applyFont="1" applyFill="1" applyBorder="1" applyAlignment="1" applyProtection="1">
      <alignment horizontal="right" vertical="center" shrinkToFit="1"/>
    </xf>
    <xf numFmtId="190" fontId="4" fillId="2" borderId="30" xfId="14" applyNumberFormat="1" applyFont="1" applyFill="1" applyBorder="1" applyAlignment="1" applyProtection="1">
      <alignment horizontal="right" vertical="center" shrinkToFit="1"/>
    </xf>
    <xf numFmtId="0" fontId="4" fillId="2" borderId="23" xfId="13" applyFont="1" applyFill="1" applyBorder="1" applyProtection="1">
      <alignment vertical="center"/>
    </xf>
    <xf numFmtId="0" fontId="4" fillId="2" borderId="15" xfId="13" applyFont="1" applyFill="1" applyBorder="1" applyProtection="1">
      <alignment vertical="center"/>
    </xf>
    <xf numFmtId="0" fontId="4" fillId="2" borderId="22" xfId="13" applyFont="1" applyFill="1" applyBorder="1" applyProtection="1">
      <alignment vertical="center"/>
    </xf>
    <xf numFmtId="181" fontId="4" fillId="2" borderId="98" xfId="14" applyNumberFormat="1" applyFont="1" applyFill="1" applyBorder="1" applyAlignment="1" applyProtection="1">
      <alignment horizontal="right" vertical="center" shrinkToFit="1"/>
    </xf>
    <xf numFmtId="181" fontId="4" fillId="2" borderId="97" xfId="14" applyNumberFormat="1" applyFont="1" applyFill="1" applyBorder="1" applyAlignment="1" applyProtection="1">
      <alignment horizontal="right" vertical="center" shrinkToFit="1"/>
    </xf>
    <xf numFmtId="179" fontId="4" fillId="2" borderId="97" xfId="14" applyNumberFormat="1" applyFont="1" applyFill="1" applyBorder="1" applyAlignment="1" applyProtection="1">
      <alignment horizontal="right" vertical="center" shrinkToFit="1"/>
    </xf>
    <xf numFmtId="179" fontId="4" fillId="2" borderId="96" xfId="14" applyNumberFormat="1" applyFont="1" applyFill="1" applyBorder="1" applyAlignment="1" applyProtection="1">
      <alignment horizontal="right" vertical="center" shrinkToFit="1"/>
    </xf>
    <xf numFmtId="0" fontId="4" fillId="2" borderId="0" xfId="13" applyFont="1" applyFill="1" applyBorder="1" applyAlignment="1" applyProtection="1">
      <alignment horizontal="right" vertical="center" wrapText="1"/>
    </xf>
    <xf numFmtId="0" fontId="4" fillId="2" borderId="0" xfId="13" applyFont="1" applyFill="1" applyBorder="1" applyAlignment="1" applyProtection="1">
      <alignment horizontal="right" vertical="center"/>
    </xf>
    <xf numFmtId="0" fontId="4" fillId="2" borderId="5" xfId="13" applyFont="1" applyFill="1" applyBorder="1" applyAlignment="1" applyProtection="1">
      <alignment horizontal="right" vertical="center"/>
    </xf>
    <xf numFmtId="179" fontId="4" fillId="2" borderId="95" xfId="14" applyNumberFormat="1" applyFont="1" applyFill="1" applyBorder="1" applyAlignment="1" applyProtection="1">
      <alignment horizontal="right" vertical="center" shrinkToFit="1"/>
    </xf>
    <xf numFmtId="179" fontId="4" fillId="2" borderId="94" xfId="14" applyNumberFormat="1" applyFont="1" applyFill="1" applyBorder="1" applyAlignment="1" applyProtection="1">
      <alignment horizontal="right" vertical="center" shrinkToFit="1"/>
    </xf>
    <xf numFmtId="179" fontId="4" fillId="2" borderId="93" xfId="14" applyNumberFormat="1" applyFont="1" applyFill="1" applyBorder="1" applyAlignment="1" applyProtection="1">
      <alignment horizontal="right" vertical="center" shrinkToFit="1"/>
    </xf>
    <xf numFmtId="0" fontId="4" fillId="2" borderId="18" xfId="13"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17"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17" xfId="14" applyNumberFormat="1" applyFont="1" applyFill="1" applyBorder="1" applyAlignment="1" applyProtection="1">
      <alignment horizontal="right" vertical="center" shrinkToFit="1"/>
    </xf>
    <xf numFmtId="0" fontId="25" fillId="2" borderId="45" xfId="13" applyFont="1" applyFill="1" applyBorder="1" applyAlignment="1" applyProtection="1">
      <alignment horizontal="left" vertical="center"/>
    </xf>
    <xf numFmtId="0" fontId="4" fillId="2" borderId="7" xfId="13" applyFont="1" applyFill="1" applyBorder="1" applyAlignment="1" applyProtection="1">
      <alignment horizontal="left" vertical="center"/>
    </xf>
    <xf numFmtId="0" fontId="4" fillId="2" borderId="7" xfId="13" applyFont="1" applyFill="1" applyBorder="1" applyAlignment="1" applyProtection="1">
      <alignment horizontal="right" vertical="center" wrapText="1"/>
    </xf>
    <xf numFmtId="0" fontId="4" fillId="2" borderId="7" xfId="13" applyFont="1" applyFill="1" applyBorder="1" applyAlignment="1" applyProtection="1">
      <alignment horizontal="right" vertical="center"/>
    </xf>
    <xf numFmtId="0" fontId="4" fillId="2" borderId="8" xfId="13" applyFont="1" applyFill="1" applyBorder="1" applyAlignment="1" applyProtection="1">
      <alignment horizontal="right" vertical="center"/>
    </xf>
    <xf numFmtId="179" fontId="4" fillId="2" borderId="92" xfId="14" applyNumberFormat="1" applyFont="1" applyFill="1" applyBorder="1" applyAlignment="1" applyProtection="1">
      <alignment horizontal="right" vertical="center" shrinkToFit="1"/>
    </xf>
    <xf numFmtId="179" fontId="4" fillId="2" borderId="91" xfId="14" applyNumberFormat="1" applyFont="1" applyFill="1" applyBorder="1" applyAlignment="1" applyProtection="1">
      <alignment horizontal="right" vertical="center" shrinkToFit="1"/>
    </xf>
    <xf numFmtId="179" fontId="4" fillId="2" borderId="90" xfId="14" applyNumberFormat="1" applyFont="1" applyFill="1" applyBorder="1" applyAlignment="1" applyProtection="1">
      <alignment horizontal="right" vertical="center" shrinkToFit="1"/>
    </xf>
    <xf numFmtId="189" fontId="4" fillId="2" borderId="23" xfId="14" applyNumberFormat="1" applyFont="1" applyFill="1" applyBorder="1" applyAlignment="1" applyProtection="1">
      <alignment horizontal="right" vertical="center" shrinkToFit="1"/>
    </xf>
    <xf numFmtId="189" fontId="4" fillId="2" borderId="15" xfId="14" applyNumberFormat="1" applyFont="1" applyFill="1" applyBorder="1" applyAlignment="1" applyProtection="1">
      <alignment horizontal="right" vertical="center" shrinkToFit="1"/>
    </xf>
    <xf numFmtId="189" fontId="4" fillId="2" borderId="22" xfId="14" applyNumberFormat="1" applyFont="1" applyFill="1" applyBorder="1" applyAlignment="1" applyProtection="1">
      <alignment horizontal="right" vertical="center" shrinkToFit="1"/>
    </xf>
    <xf numFmtId="189" fontId="4" fillId="2" borderId="89" xfId="14" applyNumberFormat="1" applyFont="1" applyFill="1" applyBorder="1" applyAlignment="1" applyProtection="1">
      <alignment horizontal="right" vertical="center" shrinkToFit="1"/>
    </xf>
    <xf numFmtId="189" fontId="4" fillId="2" borderId="88" xfId="14" applyNumberFormat="1" applyFont="1" applyFill="1" applyBorder="1" applyAlignment="1" applyProtection="1">
      <alignment horizontal="right" vertical="center" shrinkToFit="1"/>
    </xf>
    <xf numFmtId="189" fontId="4" fillId="2" borderId="87" xfId="14" applyNumberFormat="1" applyFont="1" applyFill="1" applyBorder="1" applyAlignment="1" applyProtection="1">
      <alignment horizontal="right" vertical="center" shrinkToFit="1"/>
    </xf>
    <xf numFmtId="0" fontId="4" fillId="2" borderId="31" xfId="13" applyFont="1" applyFill="1" applyBorder="1" applyAlignment="1" applyProtection="1">
      <alignment horizontal="left" vertical="center" wrapText="1"/>
    </xf>
    <xf numFmtId="0" fontId="4" fillId="2" borderId="2" xfId="13" applyFont="1" applyFill="1" applyBorder="1" applyAlignment="1" applyProtection="1">
      <alignment horizontal="left" vertical="center" wrapText="1"/>
    </xf>
    <xf numFmtId="0" fontId="4" fillId="2" borderId="16" xfId="13" applyFont="1" applyFill="1" applyBorder="1" applyAlignment="1" applyProtection="1">
      <alignment horizontal="left" vertical="center" wrapText="1"/>
    </xf>
    <xf numFmtId="0" fontId="4" fillId="2" borderId="15" xfId="13" applyFont="1" applyFill="1" applyBorder="1" applyAlignment="1" applyProtection="1">
      <alignment horizontal="left" vertical="center" wrapText="1"/>
    </xf>
    <xf numFmtId="0" fontId="4" fillId="2" borderId="2" xfId="13" applyFont="1" applyFill="1" applyBorder="1" applyAlignment="1" applyProtection="1">
      <alignment horizontal="center" vertical="center"/>
    </xf>
    <xf numFmtId="0" fontId="4" fillId="2" borderId="3" xfId="13"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85" xfId="14" applyNumberFormat="1" applyFont="1" applyFill="1" applyBorder="1" applyAlignment="1" applyProtection="1">
      <alignment horizontal="right" vertical="center" shrinkToFit="1"/>
    </xf>
    <xf numFmtId="179" fontId="4" fillId="2" borderId="86" xfId="14" applyNumberFormat="1" applyFont="1" applyFill="1" applyBorder="1" applyAlignment="1" applyProtection="1">
      <alignment horizontal="right" vertical="center" shrinkToFit="1"/>
    </xf>
    <xf numFmtId="179" fontId="4" fillId="2" borderId="82" xfId="14" applyNumberFormat="1" applyFont="1" applyFill="1" applyBorder="1" applyAlignment="1" applyProtection="1">
      <alignment horizontal="right" vertical="center" shrinkToFit="1"/>
    </xf>
    <xf numFmtId="0" fontId="4" fillId="2" borderId="15" xfId="13" applyFont="1" applyFill="1" applyBorder="1" applyAlignment="1" applyProtection="1">
      <alignment horizontal="center" vertical="center"/>
    </xf>
    <xf numFmtId="0" fontId="4" fillId="2" borderId="22" xfId="13" applyFont="1" applyFill="1" applyBorder="1" applyAlignment="1" applyProtection="1">
      <alignment horizontal="center" vertical="center"/>
    </xf>
    <xf numFmtId="179" fontId="4" fillId="2" borderId="81" xfId="14" applyNumberFormat="1" applyFont="1" applyFill="1" applyBorder="1" applyAlignment="1" applyProtection="1">
      <alignment horizontal="right" vertical="center" shrinkToFit="1"/>
    </xf>
    <xf numFmtId="179" fontId="4" fillId="2" borderId="20" xfId="14" applyNumberFormat="1" applyFont="1" applyFill="1" applyBorder="1" applyAlignment="1" applyProtection="1">
      <alignment horizontal="right" vertical="center" shrinkToFit="1"/>
    </xf>
    <xf numFmtId="179" fontId="4" fillId="2" borderId="80" xfId="14" applyNumberFormat="1" applyFont="1" applyFill="1" applyBorder="1" applyAlignment="1" applyProtection="1">
      <alignment horizontal="right" vertical="center" shrinkToFit="1"/>
    </xf>
    <xf numFmtId="179" fontId="4" fillId="2" borderId="77" xfId="14" applyNumberFormat="1" applyFont="1" applyFill="1" applyBorder="1" applyAlignment="1" applyProtection="1">
      <alignment horizontal="right" vertical="center" shrinkToFit="1"/>
    </xf>
    <xf numFmtId="0" fontId="4" fillId="2" borderId="16" xfId="13" applyFont="1" applyFill="1" applyBorder="1" applyProtection="1">
      <alignment vertical="center"/>
    </xf>
    <xf numFmtId="178" fontId="20" fillId="2" borderId="10" xfId="3" applyNumberFormat="1" applyFont="1" applyFill="1" applyBorder="1" applyAlignment="1">
      <alignment horizontal="left" vertical="center" wrapText="1"/>
    </xf>
    <xf numFmtId="178" fontId="20" fillId="2" borderId="9" xfId="3" applyNumberFormat="1" applyFont="1" applyFill="1" applyBorder="1" applyAlignment="1">
      <alignment horizontal="left" vertical="center" wrapText="1"/>
    </xf>
    <xf numFmtId="178" fontId="20" fillId="2" borderId="11" xfId="3" applyNumberFormat="1" applyFont="1" applyFill="1" applyBorder="1" applyAlignment="1">
      <alignment horizontal="left" vertical="center" wrapText="1"/>
    </xf>
    <xf numFmtId="0" fontId="20" fillId="2" borderId="10" xfId="3" applyFont="1" applyFill="1" applyBorder="1" applyAlignment="1">
      <alignment horizontal="left" vertical="center"/>
    </xf>
    <xf numFmtId="0" fontId="20" fillId="2" borderId="9" xfId="3" applyFont="1" applyFill="1" applyBorder="1" applyAlignment="1">
      <alignment horizontal="left" vertical="center"/>
    </xf>
    <xf numFmtId="0" fontId="20" fillId="2" borderId="11" xfId="3" applyFont="1" applyFill="1" applyBorder="1" applyAlignment="1">
      <alignment horizontal="left" vertical="center"/>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177" fontId="20" fillId="0" borderId="10" xfId="2" applyNumberFormat="1" applyFont="1" applyFill="1" applyBorder="1" applyAlignment="1">
      <alignment vertical="center" wrapText="1"/>
    </xf>
    <xf numFmtId="177" fontId="20" fillId="0" borderId="9" xfId="2" applyNumberFormat="1" applyFont="1" applyFill="1" applyBorder="1" applyAlignment="1">
      <alignment vertical="center" wrapText="1"/>
    </xf>
    <xf numFmtId="177" fontId="20" fillId="0" borderId="11" xfId="2" applyNumberFormat="1" applyFont="1" applyFill="1" applyBorder="1" applyAlignment="1">
      <alignment vertical="center" wrapText="1"/>
    </xf>
    <xf numFmtId="177" fontId="20" fillId="2" borderId="10" xfId="2" applyNumberFormat="1" applyFont="1" applyFill="1" applyBorder="1" applyAlignment="1">
      <alignment vertical="center" wrapText="1"/>
    </xf>
    <xf numFmtId="177" fontId="20" fillId="2" borderId="9" xfId="2" applyNumberFormat="1" applyFont="1" applyFill="1" applyBorder="1" applyAlignment="1">
      <alignment vertical="center" wrapText="1"/>
    </xf>
    <xf numFmtId="177" fontId="20" fillId="2" borderId="11" xfId="2" applyNumberFormat="1" applyFont="1" applyFill="1" applyBorder="1" applyAlignment="1">
      <alignment vertical="center" wrapText="1"/>
    </xf>
    <xf numFmtId="0" fontId="20" fillId="2" borderId="10" xfId="2" applyFont="1" applyFill="1" applyBorder="1" applyAlignment="1">
      <alignment vertical="center"/>
    </xf>
    <xf numFmtId="0" fontId="20" fillId="2" borderId="9" xfId="2" applyFont="1" applyFill="1" applyBorder="1" applyAlignment="1">
      <alignment vertical="center"/>
    </xf>
    <xf numFmtId="0" fontId="20" fillId="2" borderId="11" xfId="2"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8" fillId="0" borderId="59" xfId="4" applyNumberFormat="1" applyFont="1" applyBorder="1" applyAlignment="1">
      <alignment horizontal="center" vertical="center" wrapText="1"/>
    </xf>
    <xf numFmtId="177" fontId="28" fillId="0" borderId="46"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0" fontId="29" fillId="0" borderId="27" xfId="16" applyFont="1" applyFill="1" applyBorder="1" applyAlignment="1" applyProtection="1">
      <alignment horizontal="left" vertical="center" wrapText="1"/>
    </xf>
    <xf numFmtId="0" fontId="29" fillId="0" borderId="26"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0" xfId="16" applyFont="1" applyFill="1" applyBorder="1" applyAlignment="1" applyProtection="1">
      <alignment horizontal="left" vertical="center"/>
    </xf>
    <xf numFmtId="0" fontId="29" fillId="0" borderId="20" xfId="16" applyFont="1" applyFill="1" applyBorder="1" applyAlignment="1" applyProtection="1">
      <alignment horizontal="left" vertical="center"/>
    </xf>
    <xf numFmtId="0" fontId="29" fillId="0" borderId="19"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25" xfId="17" applyFont="1" applyBorder="1" applyAlignment="1">
      <alignment horizontal="left" vertical="center" wrapText="1"/>
    </xf>
    <xf numFmtId="0" fontId="31" fillId="0" borderId="20" xfId="17" applyFont="1" applyFill="1" applyBorder="1" applyAlignment="1">
      <alignment horizontal="left" vertical="center" wrapText="1"/>
    </xf>
    <xf numFmtId="0" fontId="31" fillId="0" borderId="20" xfId="17" applyFont="1" applyBorder="1" applyAlignment="1">
      <alignment horizontal="left" vertical="center" wrapText="1"/>
    </xf>
    <xf numFmtId="0" fontId="31" fillId="0" borderId="19" xfId="17" applyFont="1" applyBorder="1" applyAlignment="1">
      <alignment horizontal="left" vertical="center" wrapText="1"/>
    </xf>
    <xf numFmtId="0" fontId="31" fillId="0" borderId="33" xfId="17" applyFont="1" applyFill="1" applyBorder="1" applyAlignment="1">
      <alignment horizontal="left" vertical="center" wrapText="1"/>
    </xf>
    <xf numFmtId="0" fontId="31" fillId="0" borderId="32" xfId="17" applyFont="1" applyFill="1" applyBorder="1" applyAlignment="1">
      <alignment horizontal="left" vertical="center" wrapText="1"/>
    </xf>
    <xf numFmtId="0" fontId="31" fillId="0" borderId="28" xfId="18" applyFont="1" applyFill="1" applyBorder="1" applyAlignment="1">
      <alignment vertical="center" wrapText="1"/>
    </xf>
    <xf numFmtId="0" fontId="31" fillId="0" borderId="49" xfId="18" applyFont="1" applyFill="1" applyBorder="1" applyAlignment="1">
      <alignment vertical="center" wrapText="1"/>
    </xf>
    <xf numFmtId="0" fontId="31" fillId="0" borderId="18" xfId="18" applyFont="1" applyFill="1" applyBorder="1" applyAlignment="1">
      <alignment vertical="center" wrapText="1"/>
    </xf>
    <xf numFmtId="0" fontId="31" fillId="0" borderId="5" xfId="18" applyFont="1" applyFill="1" applyBorder="1" applyAlignment="1">
      <alignment vertical="center" wrapText="1"/>
    </xf>
    <xf numFmtId="0" fontId="31" fillId="0" borderId="45" xfId="18" applyFont="1" applyFill="1" applyBorder="1" applyAlignment="1">
      <alignment vertical="center" wrapText="1"/>
    </xf>
    <xf numFmtId="0" fontId="31" fillId="0" borderId="8" xfId="18" applyFont="1" applyFill="1" applyBorder="1" applyAlignment="1">
      <alignment vertical="center" wrapText="1"/>
    </xf>
    <xf numFmtId="0" fontId="31" fillId="0" borderId="33" xfId="18" applyFont="1" applyFill="1" applyBorder="1" applyAlignment="1">
      <alignment vertical="center"/>
    </xf>
    <xf numFmtId="0" fontId="31" fillId="0" borderId="32" xfId="18" applyFont="1" applyFill="1" applyBorder="1" applyAlignment="1">
      <alignment vertical="center"/>
    </xf>
    <xf numFmtId="0" fontId="31" fillId="0" borderId="9" xfId="18" applyFont="1" applyFill="1" applyBorder="1" applyAlignment="1">
      <alignment vertical="center"/>
    </xf>
    <xf numFmtId="0" fontId="31" fillId="0" borderId="25" xfId="18" applyFont="1" applyFill="1" applyBorder="1" applyAlignment="1">
      <alignment vertical="center"/>
    </xf>
    <xf numFmtId="0" fontId="31" fillId="0" borderId="43" xfId="18" applyFont="1" applyFill="1" applyBorder="1" applyAlignment="1">
      <alignment vertical="center" wrapText="1"/>
    </xf>
    <xf numFmtId="0" fontId="31" fillId="0" borderId="11" xfId="18" applyFont="1" applyFill="1" applyBorder="1" applyAlignment="1">
      <alignment vertical="center" wrapText="1"/>
    </xf>
    <xf numFmtId="0" fontId="31" fillId="0" borderId="37" xfId="18" applyFont="1" applyFill="1" applyBorder="1" applyAlignment="1">
      <alignment vertical="center"/>
    </xf>
    <xf numFmtId="0" fontId="31" fillId="0" borderId="24" xfId="18" applyFont="1" applyFill="1" applyBorder="1" applyAlignment="1">
      <alignment vertical="center"/>
    </xf>
    <xf numFmtId="0" fontId="31" fillId="0" borderId="20" xfId="18" applyFont="1" applyFill="1" applyBorder="1" applyAlignment="1">
      <alignment vertical="center"/>
    </xf>
    <xf numFmtId="0" fontId="31" fillId="0" borderId="19" xfId="18" applyFont="1" applyFill="1" applyBorder="1" applyAlignment="1">
      <alignment vertical="center"/>
    </xf>
    <xf numFmtId="0" fontId="33" fillId="0" borderId="188" xfId="18" applyFont="1" applyBorder="1" applyAlignment="1">
      <alignment horizontal="center" vertical="center" wrapText="1"/>
    </xf>
    <xf numFmtId="0" fontId="33" fillId="0" borderId="187" xfId="18" applyFont="1" applyBorder="1" applyAlignment="1">
      <alignment horizontal="center" vertical="center" wrapText="1"/>
    </xf>
    <xf numFmtId="0" fontId="33" fillId="0" borderId="118" xfId="18" applyFont="1" applyBorder="1" applyAlignment="1">
      <alignment horizontal="center" vertical="center" wrapText="1"/>
    </xf>
    <xf numFmtId="0" fontId="33" fillId="0" borderId="183" xfId="18" applyFont="1" applyBorder="1" applyAlignment="1">
      <alignment horizontal="center" vertical="center" wrapText="1"/>
    </xf>
    <xf numFmtId="0" fontId="33" fillId="0" borderId="52" xfId="18" applyFont="1" applyBorder="1">
      <alignment vertical="center"/>
    </xf>
    <xf numFmtId="0" fontId="33" fillId="0" borderId="33" xfId="18" applyFont="1" applyBorder="1">
      <alignment vertical="center"/>
    </xf>
    <xf numFmtId="0" fontId="33" fillId="0" borderId="48" xfId="18" applyFont="1" applyBorder="1">
      <alignment vertical="center"/>
    </xf>
    <xf numFmtId="0" fontId="33" fillId="0" borderId="21" xfId="18" applyFont="1" applyBorder="1">
      <alignment vertical="center"/>
    </xf>
    <xf numFmtId="0" fontId="33" fillId="0" borderId="20" xfId="18" applyFont="1" applyBorder="1">
      <alignment vertical="center"/>
    </xf>
    <xf numFmtId="0" fontId="33" fillId="0" borderId="24" xfId="18" applyFont="1" applyBorder="1">
      <alignment vertical="center"/>
    </xf>
    <xf numFmtId="0" fontId="31" fillId="0" borderId="28" xfId="19" applyFont="1" applyFill="1" applyBorder="1" applyAlignment="1">
      <alignment vertical="center" wrapText="1"/>
    </xf>
    <xf numFmtId="0" fontId="31" fillId="0" borderId="49" xfId="19" applyFont="1" applyFill="1" applyBorder="1" applyAlignment="1">
      <alignment vertical="center" wrapText="1"/>
    </xf>
    <xf numFmtId="0" fontId="31" fillId="0" borderId="18" xfId="19" applyFont="1" applyFill="1" applyBorder="1" applyAlignment="1">
      <alignment vertical="center" wrapText="1"/>
    </xf>
    <xf numFmtId="0" fontId="31" fillId="0" borderId="5" xfId="19" applyFont="1" applyFill="1" applyBorder="1" applyAlignment="1">
      <alignment vertical="center" wrapText="1"/>
    </xf>
    <xf numFmtId="0" fontId="31" fillId="0" borderId="45" xfId="19" applyFont="1" applyFill="1" applyBorder="1" applyAlignment="1">
      <alignment vertical="center" wrapText="1"/>
    </xf>
    <xf numFmtId="0" fontId="31" fillId="0" borderId="8" xfId="19" applyFont="1" applyFill="1" applyBorder="1" applyAlignment="1">
      <alignment vertical="center" wrapText="1"/>
    </xf>
    <xf numFmtId="0" fontId="31" fillId="0" borderId="33" xfId="19" applyFont="1" applyFill="1" applyBorder="1" applyAlignment="1">
      <alignment horizontal="left" vertical="center"/>
    </xf>
    <xf numFmtId="0" fontId="31" fillId="0" borderId="32"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25"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25" xfId="19" applyFont="1" applyFill="1" applyBorder="1" applyAlignment="1">
      <alignment horizontal="center" vertical="center" shrinkToFit="1"/>
    </xf>
    <xf numFmtId="0" fontId="31" fillId="0" borderId="31" xfId="19" applyFont="1" applyFill="1" applyBorder="1" applyAlignment="1">
      <alignment vertical="center" wrapText="1"/>
    </xf>
    <xf numFmtId="0" fontId="31" fillId="0" borderId="3" xfId="19" applyFont="1" applyFill="1" applyBorder="1" applyAlignment="1">
      <alignment vertical="center" wrapText="1"/>
    </xf>
    <xf numFmtId="0" fontId="31" fillId="0" borderId="37" xfId="19" applyFont="1" applyFill="1" applyBorder="1" applyAlignment="1">
      <alignment vertical="center"/>
    </xf>
    <xf numFmtId="0" fontId="31" fillId="0" borderId="24" xfId="19" applyFont="1" applyFill="1" applyBorder="1" applyAlignment="1">
      <alignment vertical="center"/>
    </xf>
    <xf numFmtId="0" fontId="31" fillId="0" borderId="20" xfId="19" applyFont="1" applyFill="1" applyBorder="1" applyAlignment="1">
      <alignment horizontal="left" vertical="center"/>
    </xf>
    <xf numFmtId="0" fontId="31" fillId="0" borderId="19"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25" xfId="16" applyFont="1" applyFill="1" applyBorder="1" applyAlignment="1" applyProtection="1">
      <alignment horizontal="left" vertical="center" wrapText="1"/>
      <protection locked="0"/>
    </xf>
    <xf numFmtId="0" fontId="36" fillId="0" borderId="21" xfId="16" applyFont="1" applyFill="1" applyBorder="1" applyAlignment="1" applyProtection="1">
      <alignment horizontal="left" vertical="center" wrapText="1"/>
      <protection locked="0"/>
    </xf>
    <xf numFmtId="0" fontId="36" fillId="0" borderId="20" xfId="16" applyFont="1" applyFill="1" applyBorder="1" applyAlignment="1" applyProtection="1">
      <alignment horizontal="left" vertical="center" wrapText="1"/>
      <protection locked="0"/>
    </xf>
    <xf numFmtId="0" fontId="36" fillId="0" borderId="19" xfId="16" applyFont="1" applyFill="1" applyBorder="1" applyAlignment="1" applyProtection="1">
      <alignment horizontal="left" vertical="center" wrapText="1"/>
      <protection locked="0"/>
    </xf>
    <xf numFmtId="0" fontId="36" fillId="0" borderId="50" xfId="16" applyFont="1" applyFill="1" applyBorder="1" applyAlignment="1" applyProtection="1">
      <alignment horizontal="left" vertical="center"/>
    </xf>
    <xf numFmtId="0" fontId="36" fillId="0" borderId="63" xfId="16" applyFont="1" applyFill="1" applyBorder="1" applyAlignment="1" applyProtection="1">
      <alignment horizontal="left" vertical="center"/>
    </xf>
    <xf numFmtId="0" fontId="36" fillId="0" borderId="27" xfId="16" applyFont="1" applyFill="1" applyBorder="1" applyAlignment="1" applyProtection="1">
      <alignment horizontal="left" vertical="center" wrapText="1"/>
    </xf>
    <xf numFmtId="0" fontId="36" fillId="0" borderId="26"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0"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25" xfId="16" applyFont="1" applyFill="1" applyBorder="1" applyAlignment="1" applyProtection="1">
      <alignment horizontal="left" vertical="center"/>
    </xf>
    <xf numFmtId="0" fontId="8"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0" fontId="3" fillId="0" borderId="1" xfId="2" applyFont="1" applyBorder="1" applyAlignment="1" applyProtection="1">
      <alignment horizontal="left" vertical="top" wrapText="1"/>
      <protection locked="0"/>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9" xr:uid="{91D3D599-B6EA-4CD4-9983-BD7F8ED9B032}"/>
    <cellStyle name="標準 2 3" xfId="8" xr:uid="{EEC11D68-A487-4036-8D1E-30B16AC34053}"/>
    <cellStyle name="標準 3" xfId="11" xr:uid="{561E0620-A4A4-44EE-BE9E-5074387E4904}"/>
    <cellStyle name="標準 4" xfId="20" xr:uid="{54BEA3D8-0BD5-408C-9438-1706C4028865}"/>
    <cellStyle name="標準 4_APAHO401600" xfId="16" xr:uid="{34108440-53AE-4B27-833D-FFE7E7235E16}"/>
    <cellStyle name="標準 4_APAHO4019001" xfId="19" xr:uid="{F9CBF870-74B5-4410-B5E7-0E08D9FA2881}"/>
    <cellStyle name="標準 4_ZJ08_022012_青森市_2010" xfId="18" xr:uid="{EDAF3235-770E-4317-8A89-20A81801B921}"/>
    <cellStyle name="標準 6" xfId="7" xr:uid="{DC5CD1B0-4708-4FFC-89BF-B94ACBE33082}"/>
    <cellStyle name="標準 6_APAHO401000" xfId="10" xr:uid="{576405F0-438A-4994-89DA-747F9CEE66C1}"/>
    <cellStyle name="標準 6_APAHO401200_O-JJ1016-001-3_財政状況資料集(決算状況カード(各会計・関係団体))(Rev2)2" xfId="15" xr:uid="{240DE945-CEB1-4C85-8238-C8242F2A92AD}"/>
    <cellStyle name="標準 6_APAHO402200_O-JJ1016-001-3_財政状況資料集(決算状況カード(各会計・関係団体))(Rev2)2" xfId="13" xr:uid="{63D0230B-3EFD-4876-8A66-314D943C1FFB}"/>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2" xr:uid="{4F7836D0-CE6B-4C64-873C-992C66724C1D}"/>
    <cellStyle name="標準_O-JJ0722-001-3_決算状況カード(各会計・関係団体)_O-JJ1016-001-3_財政状況資料集(決算状況カード(各会計・関係団体))(Rev2)2" xfId="14" xr:uid="{063C72AC-17D4-4501-836A-0755FFEA62D2}"/>
    <cellStyle name="標準_O-JJ0722-001-8_連結実質赤字比率に係る赤字・黒字の構成分析" xfId="17" xr:uid="{8D0EF257-3D0C-479A-8C5E-91BF7049A2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6="http://schemas.microsoft.com/office/drawing/2014/chart" uri="{C3380CC4-5D6E-409C-BE32-E72D297353CC}">
              <c16:uniqueId val="{00000000-D3D2-4F6A-B058-4DE7C2D59CAD}"/>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6="http://schemas.microsoft.com/office/drawing/2014/chart" uri="{C3380CC4-5D6E-409C-BE32-E72D297353CC}">
              <c16:uniqueId val="{00000001-D3D2-4F6A-B058-4DE7C2D59C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8.32</c:v>
                </c:pt>
                <c:pt idx="1">
                  <c:v>8.7100000000000009</c:v>
                </c:pt>
                <c:pt idx="2">
                  <c:v>7.32</c:v>
                </c:pt>
                <c:pt idx="3">
                  <c:v>8.09</c:v>
                </c:pt>
                <c:pt idx="4">
                  <c:v>5.69</c:v>
                </c:pt>
              </c:numCache>
            </c:numRef>
          </c:val>
          <c:extLst>
            <c:ext xmlns:c16="http://schemas.microsoft.com/office/drawing/2014/chart" uri="{C3380CC4-5D6E-409C-BE32-E72D297353CC}">
              <c16:uniqueId val="{00000000-EEFA-4CD9-8186-272DDBE24058}"/>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47.33</c:v>
                </c:pt>
                <c:pt idx="1">
                  <c:v>52.17</c:v>
                </c:pt>
                <c:pt idx="2">
                  <c:v>59.14</c:v>
                </c:pt>
                <c:pt idx="3">
                  <c:v>70.62</c:v>
                </c:pt>
                <c:pt idx="4">
                  <c:v>74.790000000000006</c:v>
                </c:pt>
              </c:numCache>
            </c:numRef>
          </c:val>
          <c:extLst>
            <c:ext xmlns:c16="http://schemas.microsoft.com/office/drawing/2014/chart" uri="{C3380CC4-5D6E-409C-BE32-E72D297353CC}">
              <c16:uniqueId val="{00000001-EEFA-4CD9-8186-272DDBE240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0.93</c:v>
                </c:pt>
                <c:pt idx="1">
                  <c:v>1.55</c:v>
                </c:pt>
                <c:pt idx="2">
                  <c:v>-0.37</c:v>
                </c:pt>
                <c:pt idx="3">
                  <c:v>7</c:v>
                </c:pt>
                <c:pt idx="4">
                  <c:v>-2.2000000000000002</c:v>
                </c:pt>
              </c:numCache>
            </c:numRef>
          </c:val>
          <c:smooth val="0"/>
          <c:extLst>
            <c:ext xmlns:c16="http://schemas.microsoft.com/office/drawing/2014/chart" uri="{C3380CC4-5D6E-409C-BE32-E72D297353CC}">
              <c16:uniqueId val="{00000002-EEFA-4CD9-8186-272DDBE240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#N/A</c:v>
                </c:pt>
                <c:pt idx="1">
                  <c:v>0.03</c:v>
                </c:pt>
                <c:pt idx="2">
                  <c:v>#N/A</c:v>
                </c:pt>
                <c:pt idx="3">
                  <c:v>0</c:v>
                </c:pt>
                <c:pt idx="4">
                  <c:v>#N/A</c:v>
                </c:pt>
                <c:pt idx="5">
                  <c:v>0.01</c:v>
                </c:pt>
                <c:pt idx="6">
                  <c:v>#N/A</c:v>
                </c:pt>
                <c:pt idx="7">
                  <c:v>0.05</c:v>
                </c:pt>
                <c:pt idx="8">
                  <c:v>#N/A</c:v>
                </c:pt>
                <c:pt idx="9">
                  <c:v>0.01</c:v>
                </c:pt>
              </c:numCache>
            </c:numRef>
          </c:val>
          <c:extLs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0-F806-4116-BC22-FB8377993E1A}"/>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1-F806-4116-BC22-FB8377993E1A}"/>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#N/A</c:v>
                </c:pt>
                <c:pt idx="1">
                  <c:v>7.0000000000000007E-2</c:v>
                </c:pt>
                <c:pt idx="2">
                  <c:v>#N/A</c:v>
                </c:pt>
                <c:pt idx="3">
                  <c:v>0.11</c:v>
                </c:pt>
                <c:pt idx="4">
                  <c:v>#N/A</c:v>
                </c:pt>
                <c:pt idx="5">
                  <c:v>0.16</c:v>
                </c:pt>
                <c:pt idx="6">
                  <c:v>#N/A</c:v>
                </c:pt>
                <c:pt idx="7">
                  <c:v>0.19</c:v>
                </c:pt>
                <c:pt idx="8">
                  <c:v>#N/A</c:v>
                </c:pt>
                <c:pt idx="9">
                  <c:v>0.23</c:v>
                </c:pt>
              </c:numCache>
            </c:numRef>
          </c:val>
          <c:extLs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後期高齢者医療特別会計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2-F806-4116-BC22-FB8377993E1A}"/>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#N/A</c:v>
                </c:pt>
                <c:pt idx="1">
                  <c:v>1.46</c:v>
                </c:pt>
                <c:pt idx="2">
                  <c:v>#N/A</c:v>
                </c:pt>
                <c:pt idx="3">
                  <c:v>0.51</c:v>
                </c:pt>
                <c:pt idx="4">
                  <c:v>#N/A</c:v>
                </c:pt>
                <c:pt idx="5">
                  <c:v>0.87</c:v>
                </c:pt>
                <c:pt idx="6">
                  <c:v>#N/A</c:v>
                </c:pt>
                <c:pt idx="7">
                  <c:v>0.95</c:v>
                </c:pt>
                <c:pt idx="8">
                  <c:v>#N/A</c:v>
                </c:pt>
                <c:pt idx="9">
                  <c:v>0.77</c:v>
                </c:pt>
              </c:numCache>
            </c:numRef>
          </c:val>
          <c:extLs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国民健康保険特別会計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3-F806-4116-BC22-FB8377993E1A}"/>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0.61</c:v>
                </c:pt>
                <c:pt idx="2">
                  <c:v>#N/A</c:v>
                </c:pt>
                <c:pt idx="3">
                  <c:v>0.96</c:v>
                </c:pt>
                <c:pt idx="4">
                  <c:v>#N/A</c:v>
                </c:pt>
                <c:pt idx="5">
                  <c:v>0.62</c:v>
                </c:pt>
                <c:pt idx="6">
                  <c:v>#N/A</c:v>
                </c:pt>
                <c:pt idx="7">
                  <c:v>0.87</c:v>
                </c:pt>
                <c:pt idx="8">
                  <c:v>#N/A</c:v>
                </c:pt>
                <c:pt idx="9">
                  <c:v>1.54</c:v>
                </c:pt>
              </c:numCache>
            </c:numRef>
          </c:val>
          <c:extLs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公共下水道事業特別会計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4-F806-4116-BC22-FB8377993E1A}"/>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3.21</c:v>
                </c:pt>
                <c:pt idx="2">
                  <c:v>#N/A</c:v>
                </c:pt>
                <c:pt idx="3">
                  <c:v>1.21</c:v>
                </c:pt>
                <c:pt idx="4">
                  <c:v>#N/A</c:v>
                </c:pt>
                <c:pt idx="5">
                  <c:v>3.52</c:v>
                </c:pt>
                <c:pt idx="6">
                  <c:v>#N/A</c:v>
                </c:pt>
                <c:pt idx="7">
                  <c:v>3.73</c:v>
                </c:pt>
                <c:pt idx="8">
                  <c:v>#N/A</c:v>
                </c:pt>
                <c:pt idx="9">
                  <c:v>1.74</c:v>
                </c:pt>
              </c:numCache>
            </c:numRef>
          </c:val>
          <c:extLs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介護保険特別会計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5-F806-4116-BC22-FB8377993E1A}"/>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8.36</c:v>
                </c:pt>
                <c:pt idx="2">
                  <c:v>#N/A</c:v>
                </c:pt>
                <c:pt idx="3">
                  <c:v>8.75</c:v>
                </c:pt>
                <c:pt idx="4">
                  <c:v>#N/A</c:v>
                </c:pt>
                <c:pt idx="5">
                  <c:v>7.36</c:v>
                </c:pt>
                <c:pt idx="6">
                  <c:v>#N/A</c:v>
                </c:pt>
                <c:pt idx="7">
                  <c:v>8.1300000000000008</c:v>
                </c:pt>
                <c:pt idx="8">
                  <c:v>#N/A</c:v>
                </c:pt>
                <c:pt idx="9">
                  <c:v>5.73</c:v>
                </c:pt>
              </c:numCache>
            </c:numRef>
          </c:val>
          <c:extLs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6-F806-4116-BC22-FB8377993E1A}"/>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21.6</c:v>
                </c:pt>
                <c:pt idx="2">
                  <c:v>#N/A</c:v>
                </c:pt>
                <c:pt idx="3">
                  <c:v>24.94</c:v>
                </c:pt>
                <c:pt idx="4">
                  <c:v>#N/A</c:v>
                </c:pt>
                <c:pt idx="5">
                  <c:v>31.23</c:v>
                </c:pt>
                <c:pt idx="6">
                  <c:v>#N/A</c:v>
                </c:pt>
                <c:pt idx="7">
                  <c:v>32.81</c:v>
                </c:pt>
                <c:pt idx="8">
                  <c:v>#N/A</c:v>
                </c:pt>
                <c:pt idx="9">
                  <c:v>32.909999999999997</c:v>
                </c:pt>
              </c:numCache>
            </c:numRef>
          </c:val>
          <c:extLs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千客万来事業会計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7-F806-4116-BC22-FB8377993E1A}"/>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33.61</c:v>
                </c:pt>
                <c:pt idx="2">
                  <c:v>#N/A</c:v>
                </c:pt>
                <c:pt idx="3">
                  <c:v>35.64</c:v>
                </c:pt>
                <c:pt idx="4">
                  <c:v>#N/A</c:v>
                </c:pt>
                <c:pt idx="5">
                  <c:v>37.83</c:v>
                </c:pt>
                <c:pt idx="6">
                  <c:v>#N/A</c:v>
                </c:pt>
                <c:pt idx="7">
                  <c:v>39.369999999999997</c:v>
                </c:pt>
                <c:pt idx="8">
                  <c:v>#N/A</c:v>
                </c:pt>
                <c:pt idx="9">
                  <c:v>35.24</c:v>
                </c:pt>
              </c:numCache>
            </c:numRef>
          </c:val>
          <c:extLs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8-F806-4116-BC22-FB8377993E1A}"/>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#N/A</c:v>
                </c:pt>
                <c:pt idx="1">
                  <c:v>38.96</c:v>
                </c:pt>
                <c:pt idx="2">
                  <c:v>#N/A</c:v>
                </c:pt>
                <c:pt idx="3">
                  <c:v>46</c:v>
                </c:pt>
                <c:pt idx="4">
                  <c:v>#N/A</c:v>
                </c:pt>
                <c:pt idx="5">
                  <c:v>49.26</c:v>
                </c:pt>
                <c:pt idx="6">
                  <c:v>#N/A</c:v>
                </c:pt>
                <c:pt idx="7">
                  <c:v>53.05</c:v>
                </c:pt>
                <c:pt idx="8">
                  <c:v>#N/A</c:v>
                </c:pt>
                <c:pt idx="9">
                  <c:v>59.97</c:v>
                </c:pt>
              </c:numCache>
            </c:numRef>
          </c:val>
          <c:extLs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温泉温水供給事業会計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15:cat>
              </c15:filteredCategoryTitle>
            </c:ext>
            <c:ext xmlns:c16="http://schemas.microsoft.com/office/drawing/2014/chart" uri="{C3380CC4-5D6E-409C-BE32-E72D297353CC}">
              <c16:uniqueId val="{00000009-F806-4116-BC22-FB8377993E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277</c:v>
                </c:pt>
                <c:pt idx="5">
                  <c:v>274</c:v>
                </c:pt>
                <c:pt idx="8">
                  <c:v>274</c:v>
                </c:pt>
                <c:pt idx="11">
                  <c:v>263</c:v>
                </c:pt>
                <c:pt idx="14">
                  <c:v>274</c:v>
                </c:pt>
              </c:numCache>
            </c:numRef>
          </c:val>
          <c:extLs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0-03DB-41A2-8B01-ED6567357EFE}"/>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1-03DB-41A2-8B01-ED6567357EFE}"/>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54</c:v>
                </c:pt>
                <c:pt idx="3">
                  <c:v>1</c:v>
                </c:pt>
                <c:pt idx="6">
                  <c:v>1</c:v>
                </c:pt>
                <c:pt idx="9">
                  <c:v>1</c:v>
                </c:pt>
                <c:pt idx="12">
                  <c:v>1</c:v>
                </c:pt>
              </c:numCache>
            </c:numRef>
          </c:val>
          <c:extLs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2-03DB-41A2-8B01-ED6567357EFE}"/>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41</c:v>
                </c:pt>
                <c:pt idx="3">
                  <c:v>44</c:v>
                </c:pt>
                <c:pt idx="6">
                  <c:v>45</c:v>
                </c:pt>
                <c:pt idx="9">
                  <c:v>51</c:v>
                </c:pt>
                <c:pt idx="12">
                  <c:v>52</c:v>
                </c:pt>
              </c:numCache>
            </c:numRef>
          </c:val>
          <c:extLs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3-03DB-41A2-8B01-ED6567357EFE}"/>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16</c:v>
                </c:pt>
                <c:pt idx="3">
                  <c:v>18</c:v>
                </c:pt>
                <c:pt idx="6">
                  <c:v>19</c:v>
                </c:pt>
                <c:pt idx="9">
                  <c:v>20</c:v>
                </c:pt>
                <c:pt idx="12">
                  <c:v>16</c:v>
                </c:pt>
              </c:numCache>
            </c:numRef>
          </c:val>
          <c:extLs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4-03DB-41A2-8B01-ED6567357EFE}"/>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5-03DB-41A2-8B01-ED6567357EFE}"/>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6-03DB-41A2-8B01-ED6567357EFE}"/>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257</c:v>
                </c:pt>
                <c:pt idx="3">
                  <c:v>232</c:v>
                </c:pt>
                <c:pt idx="6">
                  <c:v>254</c:v>
                </c:pt>
                <c:pt idx="9">
                  <c:v>279</c:v>
                </c:pt>
                <c:pt idx="12">
                  <c:v>300</c:v>
                </c:pt>
              </c:numCache>
            </c:numRef>
          </c:val>
          <c:extLs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7-03DB-41A2-8B01-ED6567357EF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91</c:v>
                </c:pt>
                <c:pt idx="2">
                  <c:v>#N/A</c:v>
                </c:pt>
                <c:pt idx="3">
                  <c:v>#N/A</c:v>
                </c:pt>
                <c:pt idx="4">
                  <c:v>21</c:v>
                </c:pt>
                <c:pt idx="5">
                  <c:v>#N/A</c:v>
                </c:pt>
                <c:pt idx="6">
                  <c:v>#N/A</c:v>
                </c:pt>
                <c:pt idx="7">
                  <c:v>45</c:v>
                </c:pt>
                <c:pt idx="8">
                  <c:v>#N/A</c:v>
                </c:pt>
                <c:pt idx="9">
                  <c:v>#N/A</c:v>
                </c:pt>
                <c:pt idx="10">
                  <c:v>88</c:v>
                </c:pt>
                <c:pt idx="11">
                  <c:v>#N/A</c:v>
                </c:pt>
                <c:pt idx="12">
                  <c:v>#N/A</c:v>
                </c:pt>
                <c:pt idx="13">
                  <c:v>95</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8-03DB-41A2-8B01-ED6567357EF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2995</c:v>
                </c:pt>
                <c:pt idx="5">
                  <c:v>3149</c:v>
                </c:pt>
                <c:pt idx="8">
                  <c:v>3331</c:v>
                </c:pt>
                <c:pt idx="11">
                  <c:v>3314</c:v>
                </c:pt>
                <c:pt idx="14">
                  <c:v>3297</c:v>
                </c:pt>
              </c:numCache>
            </c:numRef>
          </c:val>
          <c:extLs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0-6E30-4215-9125-7A581A7F2911}"/>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510</c:v>
                </c:pt>
                <c:pt idx="5">
                  <c:v>463</c:v>
                </c:pt>
                <c:pt idx="8">
                  <c:v>425</c:v>
                </c:pt>
                <c:pt idx="11">
                  <c:v>354</c:v>
                </c:pt>
                <c:pt idx="14">
                  <c:v>306</c:v>
                </c:pt>
              </c:numCache>
            </c:numRef>
          </c:val>
          <c:extLs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1-6E30-4215-9125-7A581A7F2911}"/>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1798</c:v>
                </c:pt>
                <c:pt idx="5">
                  <c:v>2552</c:v>
                </c:pt>
                <c:pt idx="8">
                  <c:v>3118</c:v>
                </c:pt>
                <c:pt idx="11">
                  <c:v>3703</c:v>
                </c:pt>
                <c:pt idx="14">
                  <c:v>3696</c:v>
                </c:pt>
              </c:numCache>
            </c:numRef>
          </c:val>
          <c:extLs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2-6E30-4215-9125-7A581A7F2911}"/>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3-6E30-4215-9125-7A581A7F2911}"/>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4-6E30-4215-9125-7A581A7F2911}"/>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0</c:v>
                </c:pt>
                <c:pt idx="3">
                  <c:v>4</c:v>
                </c:pt>
                <c:pt idx="6">
                  <c:v>5</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5-6E30-4215-9125-7A581A7F2911}"/>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1847</c:v>
                </c:pt>
                <c:pt idx="3">
                  <c:v>1830</c:v>
                </c:pt>
                <c:pt idx="6">
                  <c:v>1899</c:v>
                </c:pt>
                <c:pt idx="9">
                  <c:v>1879</c:v>
                </c:pt>
                <c:pt idx="12">
                  <c:v>1832</c:v>
                </c:pt>
              </c:numCache>
            </c:numRef>
          </c:val>
          <c:extLs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6-6E30-4215-9125-7A581A7F2911}"/>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543</c:v>
                </c:pt>
                <c:pt idx="3">
                  <c:v>525</c:v>
                </c:pt>
                <c:pt idx="6">
                  <c:v>522</c:v>
                </c:pt>
                <c:pt idx="9">
                  <c:v>480</c:v>
                </c:pt>
                <c:pt idx="12">
                  <c:v>436</c:v>
                </c:pt>
              </c:numCache>
            </c:numRef>
          </c:val>
          <c:extLs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7-6E30-4215-9125-7A581A7F2911}"/>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235</c:v>
                </c:pt>
                <c:pt idx="3">
                  <c:v>222</c:v>
                </c:pt>
                <c:pt idx="6">
                  <c:v>227</c:v>
                </c:pt>
                <c:pt idx="9">
                  <c:v>213</c:v>
                </c:pt>
                <c:pt idx="12">
                  <c:v>208</c:v>
                </c:pt>
              </c:numCache>
            </c:numRef>
          </c:val>
          <c:extLs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8-6E30-4215-9125-7A581A7F2911}"/>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6</c:v>
                </c:pt>
                <c:pt idx="3">
                  <c:v>6</c:v>
                </c:pt>
                <c:pt idx="6">
                  <c:v>5</c:v>
                </c:pt>
                <c:pt idx="9">
                  <c:v>4</c:v>
                </c:pt>
                <c:pt idx="12">
                  <c:v>4</c:v>
                </c:pt>
              </c:numCache>
            </c:numRef>
          </c:val>
          <c:extLs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9-6E30-4215-9125-7A581A7F2911}"/>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3398</c:v>
                </c:pt>
                <c:pt idx="3">
                  <c:v>3739</c:v>
                </c:pt>
                <c:pt idx="6">
                  <c:v>3729</c:v>
                </c:pt>
                <c:pt idx="9">
                  <c:v>3667</c:v>
                </c:pt>
                <c:pt idx="12">
                  <c:v>3578</c:v>
                </c:pt>
              </c:numCache>
            </c:numRef>
          </c:val>
          <c:extLs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A-6E30-4215-9125-7A581A7F29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726</c:v>
                </c:pt>
                <c:pt idx="2">
                  <c:v>#N/A</c:v>
                </c:pt>
                <c:pt idx="3">
                  <c:v>#N/A</c:v>
                </c:pt>
                <c:pt idx="4">
                  <c:v>162</c:v>
                </c:pt>
                <c:pt idx="5">
                  <c:v>#N/A</c:v>
                </c:pt>
                <c:pt idx="6">
                  <c:v>#N/A</c:v>
                </c:pt>
                <c:pt idx="7">
                  <c:v>0</c:v>
                </c:pt>
                <c:pt idx="8">
                  <c:v>#N/A</c:v>
                </c:pt>
                <c:pt idx="9">
                  <c:v>#N/A</c:v>
                </c:pt>
                <c:pt idx="10">
                  <c:v>0</c:v>
                </c:pt>
                <c:pt idx="11">
                  <c:v>#N/A</c:v>
                </c:pt>
                <c:pt idx="12">
                  <c:v>#N/A</c:v>
                </c:pt>
                <c:pt idx="13">
                  <c:v>0</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15:cat>
              </c15:filteredCategoryTitle>
            </c:ext>
            <c:ext xmlns:c16="http://schemas.microsoft.com/office/drawing/2014/chart" uri="{C3380CC4-5D6E-409C-BE32-E72D297353CC}">
              <c16:uniqueId val="{0000000B-6E30-4215-9125-7A581A7F29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1404</c:v>
                </c:pt>
                <c:pt idx="1">
                  <c:v>1662</c:v>
                </c:pt>
                <c:pt idx="2">
                  <c:v>1757</c:v>
                </c:pt>
              </c:numCache>
            </c:numRef>
          </c:val>
          <c:extLst>
            <c:ext xmlns:c16="http://schemas.microsoft.com/office/drawing/2014/chart" uri="{C3380CC4-5D6E-409C-BE32-E72D297353CC}">
              <c16:uniqueId val="{00000000-BC2F-4F05-ADE3-DFFCD0EA1F8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0</c:v>
                </c:pt>
                <c:pt idx="1">
                  <c:v>0</c:v>
                </c:pt>
                <c:pt idx="2">
                  <c:v>30</c:v>
                </c:pt>
              </c:numCache>
            </c:numRef>
          </c:val>
          <c:extLst>
            <c:ext xmlns:c16="http://schemas.microsoft.com/office/drawing/2014/chart" uri="{C3380CC4-5D6E-409C-BE32-E72D297353CC}">
              <c16:uniqueId val="{00000001-BC2F-4F05-ADE3-DFFCD0EA1F8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1438</c:v>
                </c:pt>
                <c:pt idx="1">
                  <c:v>1750</c:v>
                </c:pt>
                <c:pt idx="2">
                  <c:v>1561</c:v>
                </c:pt>
              </c:numCache>
            </c:numRef>
          </c:val>
          <c:extLst>
            <c:ext xmlns:c16="http://schemas.microsoft.com/office/drawing/2014/chart" uri="{C3380CC4-5D6E-409C-BE32-E72D297353CC}">
              <c16:uniqueId val="{00000002-BC2F-4F05-ADE3-DFFCD0EA1F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{C2E3A2FB-68C2-4E3C-A9D2-5A3735C4DB3F}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EFD-4ADE-8BA6-B822E92AAA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{77B0D119-9CA3-43F6-89F3-67FA6558CA19}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FD-4ADE-8BA6-B822E92AAA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{7DDD015B-7180-4A5C-9623-8DD050B249A8}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FD-4ADE-8BA6-B822E92AAA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{AD110880-8A9D-4823-9FDF-658EB29322C6}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FD-4ADE-8BA6-B822E92AAA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{4C0F8889-4F6D-454F-8F92-DCF0AF157724}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FD-4ADE-8BA6-B822E92AAA0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{8AAFDEDB-AD41-4829-940F-D3A44925A51D}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EFD-4ADE-8BA6-B822E92AAA0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{CA576F07-802D-418C-ACBF-DAA09ACE15C3}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EFD-4ADE-8BA6-B822E92AAA0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{DED67E99-910D-43EE-B5A2-25C9B36D7ABB}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EFD-4ADE-8BA6-B822E92AAA0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{FD7A460D-94DA-4122-89EF-A821A8E41DDF}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EFD-4ADE-8BA6-B822E92AAA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64.5</c:v>
                </c:pt>
                <c:pt idx="24">
                  <c:v>66</c:v>
                </c:pt>
                <c:pt idx="32">
                  <c:v>66.900000000000006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EFD-4ADE-8BA6-B822E92AAA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{4E0867A8-D471-4B7B-895F-2786EEB539C9}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EFD-4ADE-8BA6-B822E92AAA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{CEDBA9B9-7638-48B9-8643-87FF19576F35}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FD-4ADE-8BA6-B822E92AAA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{5DD63E4B-9F43-4943-86C0-86761C4761B1}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FD-4ADE-8BA6-B822E92AAA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{D9919465-1DE0-45EE-891F-C28BEE57D39E}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FD-4ADE-8BA6-B822E92AAA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{C3015F32-A3CB-4C1D-BEE4-70EECE107EC6}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FD-4ADE-8BA6-B822E92AAA0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{FF257B27-BBD4-4222-8711-430AFFFEA031}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EFD-4ADE-8BA6-B822E92AAA0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{DD50B9B5-DE33-4CA5-B24A-31454720BA9F}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EFD-4ADE-8BA6-B822E92AAA0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{6A32895C-EBDC-4959-8B6F-E996016F5954}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EFD-4ADE-8BA6-B822E92AAA0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{3E1D11D7-A012-474A-B161-F0E864E7919D}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EFD-4ADE-8BA6-B822E92AAA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58.7</c:v>
                </c:pt>
                <c:pt idx="24">
                  <c:v>59.2</c:v>
                </c:pt>
                <c:pt idx="32">
                  <c:v>60.7</c:v>
                </c:pt>
              </c:numCache>
            </c:numRef>
          </c:xVal>
          <c:yVal>
            <c:numRef>
              <c:f>公会計指標分析・財政指標組合せ分析表!$BP$55:$DC$55</c:f>
              <c:numCache>
                <c:formatCode>#,##0.0;"▲ "#,##0.0</c:formatCode>
                <c:ptCount val="40"/>
                <c:pt idx="16">
                  <c:v>25.4</c:v>
                </c:pt>
                <c:pt idx="24">
                  <c:v>23.4</c:v>
                </c:pt>
                <c:pt idx="32">
                  <c:v>7.7</c:v>
                </c:pt>
              </c:numCache>
            </c:numRef>
          </c:yVal>
          <c:smooth val="0"/>
          <c:extLst>
            <c:ext xmlns:c16="http://schemas.microsoft.com/office/drawing/2014/chart" uri="{C3380CC4-5D6E-409C-BE32-E72D297353CC}">
              <c16:uniqueId val="{00000013-5EFD-4ADE-8BA6-B822E92AAA08}"/>
            </c:ext>
          </c:extLst>
        </c:ser>
        <c:dLbls>
          <c:showLegendKey val="0"/>
          <c:showVal val="1"/>
          <c:showCatName val="0"/>
          <c:showSerName val="0"/>
          <c:showPercent val="0"/>
          <c:showBubbleSize val="0"/>
        </c:dLbls>
        <c:axId val="46179840"/>
        <c:axId val="46181760"/>
      </c:scatterChart>
      <c:valAx>
        <c:axId val="46179840"/>
        <c:scaling>
          <c:orientation val="minMax"/>
          <c:max val="60.9"/>
          <c:min val="58.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{9A22106E-DB0F-4135-B22A-F32F02376580}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BA9-4646-8B0A-3B95FBB0EB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{A019A1EF-D4CA-442C-BCFD-501C1FF4DA64}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A9-4646-8B0A-3B95FBB0EB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{E7AD4977-23D4-4949-88A9-4B052CAF471B}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A9-4646-8B0A-3B95FBB0EB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{51A84F79-5845-4D9A-9160-38352C8C37C8}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A9-4646-8B0A-3B95FBB0EB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{B1723F07-237A-474A-A9E8-76487BE9C2D1}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A9-4646-8B0A-3B95FBB0EB71}"/>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{83772E9F-4262-4AC2-8D00-939D049E3349}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BA9-4646-8B0A-3B95FBB0EB7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{8834A15C-7982-4787-9257-7FA592FDA72C}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BA9-4646-8B0A-3B95FBB0EB7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{61377958-FF5C-4CC2-A83C-71CB577F635B}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BA9-4646-8B0A-3B95FBB0EB7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{191CD184-FAE0-423F-9308-7DBACBFE3F0F}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BA9-4646-8B0A-3B95FBB0EB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4</c:v>
                </c:pt>
                <c:pt idx="16">
                  <c:v>2.4</c:v>
                </c:pt>
                <c:pt idx="24">
                  <c:v>2.2999999999999998</c:v>
                </c:pt>
                <c:pt idx="32">
                  <c:v>3.5</c:v>
                </c:pt>
              </c:numCache>
            </c:numRef>
          </c:xVal>
          <c:yVal>
            <c:numRef>
              <c:f>公会計指標分析・財政指標組合せ分析表!$BP$73:$DC$73</c:f>
              <c:numCache>
                <c:formatCode>#,##0.0;"▲ "#,##0.0</c:formatCode>
                <c:ptCount val="40"/>
                <c:pt idx="0">
                  <c:v>35.200000000000003</c:v>
                </c:pt>
                <c:pt idx="8">
                  <c:v>7.5</c:v>
                </c:pt>
              </c:numCache>
            </c:numRef>
          </c:yVal>
          <c:smooth val="0"/>
          <c:extLst>
            <c:ext xmlns:c16="http://schemas.microsoft.com/office/drawing/2014/chart" uri="{C3380CC4-5D6E-409C-BE32-E72D297353CC}">
              <c16:uniqueId val="{00000009-FBA9-4646-8B0A-3B95FBB0EB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{A42F4828-7B51-417B-8978-FD66183A8672}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BA9-4646-8B0A-3B95FBB0EB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{40EB7C6A-9247-4EAA-87D7-72C5EE03B3F8}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A9-4646-8B0A-3B95FBB0EB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{FAA79B34-16E1-49F6-8416-C4550AD2F7B5}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A9-4646-8B0A-3B95FBB0EB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{0A997E8A-2B5E-4FFD-AE7F-430E6316F0C5}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A9-4646-8B0A-3B95FBB0EB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{077ED806-C7BE-4AA4-B9AD-3A5A8C647F16}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A9-4646-8B0A-3B95FBB0EB71}"/>
                </c:ext>
              </c:extLst>
            </c:dLbl>
            <c:dLbl>
              <c:idx val="8"/>
              <c:layout>
                <c:manualLayout>
                  <c:x val="0"/>
                  <c:y val="-1.6064379443348502E-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{B3936647-D8AF-4126-9EB3-2550B4611284}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BA9-4646-8B0A-3B95FBB0EB71}"/>
                </c:ext>
              </c:extLst>
            </c:dLbl>
            <c:dLbl>
              <c:idx val="16"/>
              <c:layout>
                <c:manualLayout>
                  <c:x val="0"/>
                  <c:y val="1.6064379443348103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{E0CA10E0-A785-44F8-B0B1-F7EF328A23E4}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BA9-4646-8B0A-3B95FBB0EB7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{B3732B7A-6C90-491E-AD21-2261F3135599}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BA9-4646-8B0A-3B95FBB0EB7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{E6577A3F-71F0-4EC0-9258-E7355C82213B}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BA9-4646-8B0A-3B95FBB0EB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FBA9-4646-8B0A-3B95FBB0EB71}"/>
            </c:ext>
          </c:extLst>
        </c:ser>
        <c:dLbls>
          <c:showLegendKey val="0"/>
          <c:showVal val="1"/>
          <c:showCatName val="0"/>
          <c:showSerName val="0"/>
          <c:showPercent val="0"/>
          <c:showBubbleSize val="0"/>
        </c:dLbls>
        <c:axId val="84219776"/>
        <c:axId val="84234240"/>
      </c:scatterChart>
      <c:valAx>
        <c:axId val="84219776"/>
        <c:scaling>
          <c:orientation val="minMax"/>
          <c:max val="10"/>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6341A3D5-7978-4FBF-B30E-487C886A2C48}"/>
            </a:ext>
          </a:extLst>
        </xdr:cNvPr>
        <xdr:cNvSpPr>
          <a:spLocks noChangeArrowheads="1"/>
        </xdr:cNvSpPr>
      </xdr:nvSpPr>
      <xdr:spPr bwMode="auto">
        <a:xfrm rot="5400000">
          <a:off x="5113973" y="494823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F47DB328-D2EC-47CB-8814-82F8E5B3FA34}"/>
            </a:ext>
          </a:extLst>
        </xdr:cNvPr>
        <xdr:cNvSpPr>
          <a:spLocks/>
        </xdr:cNvSpPr>
      </xdr:nvSpPr>
      <xdr:spPr bwMode="auto">
        <a:xfrm>
          <a:off x="7200900" y="639889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AA7881A-FB16-4607-80CA-39688E9278FA}"/>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D791030-6597-41C4-886B-38ABD1FB64CA}"/>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3AF69C6-993E-41C8-85B0-5820DC8B9753}"/>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97E0065-5B4A-4049-B479-E8023D69451B}"/>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3DB5A6F-363C-4781-B9C5-18FC20F47188}"/>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4889629-9256-4EE5-9B9D-C6E7025FCCF6}"/>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FD9A537-84DD-4772-BE34-2C218D3BBAC3}"/>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C36B47B-E38A-4417-B89C-E60FF2D58EA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D04DB38-AB23-4C75-AF3C-D5F9F5007E58}"/>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A357443-EABC-4D98-9C7A-9416F6768959}"/>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6,419
6,174
49.75
5,403,729
5,266,442
133,619
2,349,724
3,577,647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015D750-4DD9-4656-AD63-CA7FE063A22E}"/>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1390A8D-16D5-422F-9B4A-63967CE94D87}"/>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FC5B42A-257E-4809-933E-21426ECF508A}"/>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FC5AFF2-1A20-4080-ADE4-ADFD70553F6B}"/>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DEF851BA-95F9-4B4B-9798-89083088DEE7}"/>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42877E69-0322-4B23-8A21-CCD1D33C5E06}"/>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9EE29B2-90FF-44A7-8D0E-4421E762CCFD}"/>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D36B93B-648B-47B9-8092-976F63853D6F}"/>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7633BDF5-C99E-4973-8679-D8C2EE6BA1D8}"/>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E394BBC-81BA-452F-A8C3-8CF16ED73707}"/>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3401BBA-1F05-49D2-A803-67115DE94107}"/>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761132B5-601D-4174-B764-BB0D63F0A777}"/>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F2B3C03-E255-4ABF-B4CB-A6928D72367B}"/>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6B62B0B-E848-4743-957F-1B1FA16B990A}"/>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22DBE98-7434-4DA1-9B54-1D3BDB333FBE}"/>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B9C8160-4762-4A50-95A3-A70404E432C6}"/>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E5BB0273-2B4A-433C-A288-8A1CBB770176}"/>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87118AA-8337-4328-AE29-CB0BC10220A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D6896217-DDD0-40EA-8629-51A253D5BE39}"/>
            </a:ext>
          </a:extLst>
        </xdr:cNvPr>
        <xdr:cNvSpPr txBox="1"/>
      </xdr:nvSpPr>
      <xdr:spPr>
        <a:xfrm>
          <a:off x="704850" y="319151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04CA0FD-279E-445E-AABD-7AE2923090E4}"/>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7C70D95-55FF-4AB4-A5A8-C86DB8C11C96}"/>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92AD3B9-C1F9-481E-95B2-4B01250271F2}"/>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C1C61AE3-8A29-424C-BB88-42B58E5BF446}"/>
            </a:ext>
          </a:extLst>
        </xdr:cNvPr>
        <xdr:cNvSpPr txBox="1"/>
      </xdr:nvSpPr>
      <xdr:spPr>
        <a:xfrm>
          <a:off x="704850" y="418846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832EC6BF-E033-46D7-B0FB-2731C079085F}"/>
            </a:ext>
          </a:extLst>
        </xdr:cNvPr>
        <xdr:cNvSpPr txBox="1"/>
      </xdr:nvSpPr>
      <xdr:spPr>
        <a:xfrm>
          <a:off x="704850" y="443484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595E3DE-0DCD-4018-AEE4-AC9A68769EAD}"/>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93836BD-411D-4A75-AEBF-154CB384510D}"/>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0FC2136-3A06-42A6-954C-583064D5BD56}"/>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C44492D-ABCF-4ADB-9646-C41057E254E3}"/>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1BB7DC9-C84F-4814-93D7-1BFF76FA7D7C}"/>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5F8DE49-F5D6-4029-8476-927A1AA926E7}"/>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115F32E-FF41-4AAF-8101-C6DD69BB74C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0B3C8FA-F1E1-495B-909A-D90FA5F5A1CD}"/>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0FB7151-52F8-404E-BF03-08FEBD2FCEFC}"/>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401278D-3C73-4377-92AB-8361AF9D4697}"/>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2966B83B-A579-4F0C-8094-752B405110AB}"/>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60B22E2-BC12-4571-B636-D2DE7C9F16B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ACF8586-DB2E-47FB-AFD5-C426D271F9F1}"/>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tx1"/>
              </a:solidFill>
              <a:effectLst/>
              <a:latin typeface="Magneto" panose="04030805050802020D02" pitchFamily="82" charset="0"/>
              <a:ea typeface="+mn-ea"/>
              <a:cs typeface="+mn-cs"/>
            </a:rPr>
            <a:t>　</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Ｈ</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３０</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年度財政力指数（三カ年平均：Ｈ</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２８</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～Ｈ</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３０</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年度）については類似団体を大きく上回っているが、前年度と比較すると０．０</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１</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ポイントの減少となった。</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これは、Ｈ</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３０</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年度財政力指数（</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三カ年カ年平均：Ｈ</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２８</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～Ｈ</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３０</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）のうち、Ｈ</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３０</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年度の単年度財政力指数が０．７</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１</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と</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低い</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水準</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となっ</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たためである。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Ｈ</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３０</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年度（単年度）の財政力</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指数</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は、</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基準財政需要額の個別算定経費において前年度より</a:t>
          </a:r>
          <a:r>
            <a:rPr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24,498</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千円の増となった。特に社会福祉費や高齢者保健福祉で大きく増額となっている。基準財政収入額については、環境性能割などの新規項目の追加などで増額の要素もあったが、固定資産税や地方消費税交付金の減により、ほぼ前年並みの数値となっている。</a:t>
          </a:r>
          <a:endParaRPr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6547BEA-9971-4F83-8E5D-333C5C506FBE}"/>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3D423769-AA7E-4890-8558-7A7AB139B55A}"/>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7149B59E-43EC-494C-9BFB-D4D915B7FC1D}"/>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C25F2ABC-1139-4F89-B1CE-A0B3C173BEB8}"/>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7D296A0-7814-4E3F-BA48-CFEE03BC46E0}"/>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3EE406A1-8D1D-4D1A-B5DF-CEB92AED675A}"/>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7A7461F4-0504-4310-B5B1-D23201E56B9C}"/>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BCBDAB2F-38E1-48FB-9336-B7DA270B2A57}"/>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A3FEA2E1-544D-4D7D-B7B4-133582BB7ED0}"/>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FD9A2C2B-B81A-4CB6-9715-A5C4C9F9EC1F}"/>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69E3CD6E-EA1B-4C5A-8A3F-F1B0DB14D39C}"/>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6D1819B5-2765-4EC2-B32D-45205AFB5C08}"/>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FA37B557-6E28-4A9C-A23A-92D23188D328}"/>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C968B58-5D19-4807-8FD9-37031D1B55B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BF2BE409-3F6E-4214-B922-68CC4E68D6F9}"/>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CBF0DE97-3743-449A-8B42-962D65D844FE}"/>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88046E91-FA6E-4DC4-A121-33560901DD82}"/>
            </a:ext>
          </a:extLst>
        </xdr:cNvPr>
        <xdr:cNvCxnSpPr/>
      </xdr:nvCxnSpPr>
      <xdr:spPr>
        <a:xfrm flipV="1">
          <a:off x="4514850" y="5943902"/>
          <a:ext cx="0" cy="155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C8F67594-37A7-4275-AFE2-B2C1A859C786}"/>
            </a:ext>
          </a:extLst>
        </xdr:cNvPr>
        <xdr:cNvSpPr txBox="1"/>
      </xdr:nvSpPr>
      <xdr:spPr>
        <a:xfrm>
          <a:off x="4584700" y="746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CF8224EF-621A-4B02-BA6E-9F9D477A5B83}"/>
            </a:ext>
          </a:extLst>
        </xdr:cNvPr>
        <xdr:cNvCxnSpPr/>
      </xdr:nvCxnSpPr>
      <xdr:spPr>
        <a:xfrm>
          <a:off x="4425950" y="7495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61EA8694-CC16-4DBF-AFED-C4592D77B2A1}"/>
            </a:ext>
          </a:extLst>
        </xdr:cNvPr>
        <xdr:cNvSpPr txBox="1"/>
      </xdr:nvSpPr>
      <xdr:spPr>
        <a:xfrm>
          <a:off x="45847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38DB78ED-CC29-450F-9372-E84CEB63F4C8}"/>
            </a:ext>
          </a:extLst>
        </xdr:cNvPr>
        <xdr:cNvCxnSpPr/>
      </xdr:nvCxnSpPr>
      <xdr:spPr>
        <a:xfrm>
          <a:off x="4425950" y="59439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138491</xdr:rowOff>
    </xdr:from>
    <xdr:to>
      <xdr:col>23</xdr:col>
      <xdr:colOff>133350</xdr:colOff>
      <xdr:row>40</xdr:row>
      <xdr:rowOff>149981</xdr:rowOff>
    </xdr:to>
    <xdr:cxnSp macro="">
      <xdr:nvCxnSpPr>
        <xdr:cNvPr id="70" name="直線コネクタ 69">
          <a:extLst>
            <a:ext uri="{FF2B5EF4-FFF2-40B4-BE49-F238E27FC236}">
              <a16:creationId xmlns:a16="http://schemas.microsoft.com/office/drawing/2014/main" id="{B0F6B615-1310-40C5-99B4-9C1AC7492D30}"/>
            </a:ext>
          </a:extLst>
        </xdr:cNvPr>
        <xdr:cNvCxnSpPr/>
      </xdr:nvCxnSpPr>
      <xdr:spPr>
        <a:xfrm>
          <a:off x="3752850" y="6844091"/>
          <a:ext cx="762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id="{28247B4B-9A5E-4C9D-8535-1282ECD8841A}"/>
            </a:ext>
          </a:extLst>
        </xdr:cNvPr>
        <xdr:cNvSpPr txBox="1"/>
      </xdr:nvSpPr>
      <xdr:spPr>
        <a:xfrm>
          <a:off x="4584700" y="7159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4E5C74AC-B7E1-4C51-BC01-DF03D38C3E3D}"/>
            </a:ext>
          </a:extLst>
        </xdr:cNvPr>
        <xdr:cNvSpPr/>
      </xdr:nvSpPr>
      <xdr:spPr>
        <a:xfrm>
          <a:off x="4464050" y="71878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115509</xdr:rowOff>
    </xdr:from>
    <xdr:to>
      <xdr:col>19</xdr:col>
      <xdr:colOff>133350</xdr:colOff>
      <xdr:row>40</xdr:row>
      <xdr:rowOff>138491</xdr:rowOff>
    </xdr:to>
    <xdr:cxnSp macro="">
      <xdr:nvCxnSpPr>
        <xdr:cNvPr id="73" name="直線コネクタ 72">
          <a:extLst>
            <a:ext uri="{FF2B5EF4-FFF2-40B4-BE49-F238E27FC236}">
              <a16:creationId xmlns:a16="http://schemas.microsoft.com/office/drawing/2014/main" id="{A909C23D-D205-4E14-890B-791CD4EF67C6}"/>
            </a:ext>
          </a:extLst>
        </xdr:cNvPr>
        <xdr:cNvCxnSpPr/>
      </xdr:nvCxnSpPr>
      <xdr:spPr>
        <a:xfrm>
          <a:off x="2940050" y="6821109"/>
          <a:ext cx="8128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9655F74B-4882-41CC-9650-43AB45706FFB}"/>
            </a:ext>
          </a:extLst>
        </xdr:cNvPr>
        <xdr:cNvSpPr/>
      </xdr:nvSpPr>
      <xdr:spPr>
        <a:xfrm>
          <a:off x="3702050" y="7210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6D49FFE6-AF4F-4955-9CD9-31B60E718F7B}"/>
            </a:ext>
          </a:extLst>
        </xdr:cNvPr>
        <xdr:cNvSpPr txBox="1"/>
      </xdr:nvSpPr>
      <xdr:spPr>
        <a:xfrm>
          <a:off x="3409950" y="7293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115509</xdr:rowOff>
    </xdr:to>
    <xdr:cxnSp macro="">
      <xdr:nvCxnSpPr>
        <xdr:cNvPr id="76" name="直線コネクタ 75">
          <a:extLst>
            <a:ext uri="{FF2B5EF4-FFF2-40B4-BE49-F238E27FC236}">
              <a16:creationId xmlns:a16="http://schemas.microsoft.com/office/drawing/2014/main" id="{63E11084-B20A-4367-8E8B-5C4CACAC0C83}"/>
            </a:ext>
          </a:extLst>
        </xdr:cNvPr>
        <xdr:cNvCxnSpPr/>
      </xdr:nvCxnSpPr>
      <xdr:spPr>
        <a:xfrm>
          <a:off x="2127250" y="6798128"/>
          <a:ext cx="8128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CFFD42DB-1552-4793-9AA3-1A39EED17013}"/>
            </a:ext>
          </a:extLst>
        </xdr:cNvPr>
        <xdr:cNvSpPr/>
      </xdr:nvSpPr>
      <xdr:spPr>
        <a:xfrm>
          <a:off x="2889250" y="71878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2FDFC529-1E18-4DCD-88B2-A7FD03E7BEFC}"/>
            </a:ext>
          </a:extLst>
        </xdr:cNvPr>
        <xdr:cNvSpPr txBox="1"/>
      </xdr:nvSpPr>
      <xdr:spPr>
        <a:xfrm>
          <a:off x="2597150" y="727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69548</xdr:rowOff>
    </xdr:from>
    <xdr:to>
      <xdr:col>11</xdr:col>
      <xdr:colOff>31750</xdr:colOff>
      <xdr:row>40</xdr:row>
      <xdr:rowOff>92528</xdr:rowOff>
    </xdr:to>
    <xdr:cxnSp macro="">
      <xdr:nvCxnSpPr>
        <xdr:cNvPr id="79" name="直線コネクタ 78">
          <a:extLst>
            <a:ext uri="{FF2B5EF4-FFF2-40B4-BE49-F238E27FC236}">
              <a16:creationId xmlns:a16="http://schemas.microsoft.com/office/drawing/2014/main" id="{98189D4C-2DD4-4DCA-9CD7-89EFEE433A10}"/>
            </a:ext>
          </a:extLst>
        </xdr:cNvPr>
        <xdr:cNvCxnSpPr/>
      </xdr:nvCxnSpPr>
      <xdr:spPr>
        <a:xfrm>
          <a:off x="1333500" y="6775148"/>
          <a:ext cx="79375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50B7DDD1-94F4-4D32-8653-F0AF38C621BC}"/>
            </a:ext>
          </a:extLst>
        </xdr:cNvPr>
        <xdr:cNvSpPr/>
      </xdr:nvSpPr>
      <xdr:spPr>
        <a:xfrm>
          <a:off x="2095500" y="71763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1" name="テキスト ボックス 80">
          <a:extLst>
            <a:ext uri="{FF2B5EF4-FFF2-40B4-BE49-F238E27FC236}">
              <a16:creationId xmlns:a16="http://schemas.microsoft.com/office/drawing/2014/main" id="{8182A4A7-8FB4-471C-8A91-5C34F52FD4C5}"/>
            </a:ext>
          </a:extLst>
        </xdr:cNvPr>
        <xdr:cNvSpPr txBox="1"/>
      </xdr:nvSpPr>
      <xdr:spPr>
        <a:xfrm>
          <a:off x="1784350" y="725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35B4B7B1-4A75-4CCD-810D-A05FFC701385}"/>
            </a:ext>
          </a:extLst>
        </xdr:cNvPr>
        <xdr:cNvSpPr/>
      </xdr:nvSpPr>
      <xdr:spPr>
        <a:xfrm>
          <a:off x="1282700" y="71878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4B70AFF2-BEBC-44CB-AA52-DA03A9A994C3}"/>
            </a:ext>
          </a:extLst>
        </xdr:cNvPr>
        <xdr:cNvSpPr txBox="1"/>
      </xdr:nvSpPr>
      <xdr:spPr>
        <a:xfrm>
          <a:off x="971550" y="727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F170AF0-81E2-4213-BA2A-20AFFA281E33}"/>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214C880-91E9-4484-9A3C-03A77F540A4B}"/>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4F18484-2973-4412-A9B8-269894FDE346}"/>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7B2461D-9BCF-4287-B84B-7402D3DB19E4}"/>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BB5F35B7-CFAA-4585-A0AC-BCDB6C535EA2}"/>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99181</xdr:rowOff>
    </xdr:from>
    <xdr:to>
      <xdr:col>23</xdr:col>
      <xdr:colOff>184150</xdr:colOff>
      <xdr:row>41</xdr:row>
      <xdr:rowOff>29331</xdr:rowOff>
    </xdr:to>
    <xdr:sp macro="" textlink="">
      <xdr:nvSpPr>
        <xdr:cNvPr id="89" name="楕円 88">
          <a:extLst>
            <a:ext uri="{FF2B5EF4-FFF2-40B4-BE49-F238E27FC236}">
              <a16:creationId xmlns:a16="http://schemas.microsoft.com/office/drawing/2014/main" id="{01D6DAED-C723-4D9A-8DB6-8C0373028E2E}"/>
            </a:ext>
          </a:extLst>
        </xdr:cNvPr>
        <xdr:cNvSpPr/>
      </xdr:nvSpPr>
      <xdr:spPr>
        <a:xfrm>
          <a:off x="4464050" y="68047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115708</xdr:rowOff>
    </xdr:from>
    <xdr:ext cx="762000" cy="259045"/>
    <xdr:sp macro="" textlink="">
      <xdr:nvSpPr>
        <xdr:cNvPr id="90" name="財政力該当値テキスト">
          <a:extLst>
            <a:ext uri="{FF2B5EF4-FFF2-40B4-BE49-F238E27FC236}">
              <a16:creationId xmlns:a16="http://schemas.microsoft.com/office/drawing/2014/main" id="{6EBB6152-E76A-4732-881D-361C78B50E37}"/>
            </a:ext>
          </a:extLst>
        </xdr:cNvPr>
        <xdr:cNvSpPr txBox="1"/>
      </xdr:nvSpPr>
      <xdr:spPr>
        <a:xfrm>
          <a:off x="4584700" y="665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87691</xdr:rowOff>
    </xdr:from>
    <xdr:to>
      <xdr:col>19</xdr:col>
      <xdr:colOff>184150</xdr:colOff>
      <xdr:row>41</xdr:row>
      <xdr:rowOff>17841</xdr:rowOff>
    </xdr:to>
    <xdr:sp macro="" textlink="">
      <xdr:nvSpPr>
        <xdr:cNvPr id="91" name="楕円 90">
          <a:extLst>
            <a:ext uri="{FF2B5EF4-FFF2-40B4-BE49-F238E27FC236}">
              <a16:creationId xmlns:a16="http://schemas.microsoft.com/office/drawing/2014/main" id="{A2DDA631-984A-44DC-9247-8E557B6EC4EA}"/>
            </a:ext>
          </a:extLst>
        </xdr:cNvPr>
        <xdr:cNvSpPr/>
      </xdr:nvSpPr>
      <xdr:spPr>
        <a:xfrm>
          <a:off x="3702050" y="67932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28018</xdr:rowOff>
    </xdr:from>
    <xdr:ext cx="736600" cy="259045"/>
    <xdr:sp macro="" textlink="">
      <xdr:nvSpPr>
        <xdr:cNvPr id="92" name="テキスト ボックス 91">
          <a:extLst>
            <a:ext uri="{FF2B5EF4-FFF2-40B4-BE49-F238E27FC236}">
              <a16:creationId xmlns:a16="http://schemas.microsoft.com/office/drawing/2014/main" id="{E2EC1BCB-7950-493D-8740-A91D8FBB0739}"/>
            </a:ext>
          </a:extLst>
        </xdr:cNvPr>
        <xdr:cNvSpPr txBox="1"/>
      </xdr:nvSpPr>
      <xdr:spPr>
        <a:xfrm>
          <a:off x="3409950" y="656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64709</xdr:rowOff>
    </xdr:from>
    <xdr:to>
      <xdr:col>15</xdr:col>
      <xdr:colOff>133350</xdr:colOff>
      <xdr:row>40</xdr:row>
      <xdr:rowOff>166309</xdr:rowOff>
    </xdr:to>
    <xdr:sp macro="" textlink="">
      <xdr:nvSpPr>
        <xdr:cNvPr id="93" name="楕円 92">
          <a:extLst>
            <a:ext uri="{FF2B5EF4-FFF2-40B4-BE49-F238E27FC236}">
              <a16:creationId xmlns:a16="http://schemas.microsoft.com/office/drawing/2014/main" id="{A10F13D2-68B9-42C0-BE94-677A013D40DE}"/>
            </a:ext>
          </a:extLst>
        </xdr:cNvPr>
        <xdr:cNvSpPr/>
      </xdr:nvSpPr>
      <xdr:spPr>
        <a:xfrm>
          <a:off x="2889250" y="677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5036</xdr:rowOff>
    </xdr:from>
    <xdr:ext cx="762000" cy="259045"/>
    <xdr:sp macro="" textlink="">
      <xdr:nvSpPr>
        <xdr:cNvPr id="94" name="テキスト ボックス 93">
          <a:extLst>
            <a:ext uri="{FF2B5EF4-FFF2-40B4-BE49-F238E27FC236}">
              <a16:creationId xmlns:a16="http://schemas.microsoft.com/office/drawing/2014/main" id="{E2D7CE7E-533B-44B1-A22A-A67598A1EC00}"/>
            </a:ext>
          </a:extLst>
        </xdr:cNvPr>
        <xdr:cNvSpPr txBox="1"/>
      </xdr:nvSpPr>
      <xdr:spPr>
        <a:xfrm>
          <a:off x="2597150" y="654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5" name="楕円 94">
          <a:extLst>
            <a:ext uri="{FF2B5EF4-FFF2-40B4-BE49-F238E27FC236}">
              <a16:creationId xmlns:a16="http://schemas.microsoft.com/office/drawing/2014/main" id="{A2207504-F40A-47E9-A423-ECF95FA27C55}"/>
            </a:ext>
          </a:extLst>
        </xdr:cNvPr>
        <xdr:cNvSpPr/>
      </xdr:nvSpPr>
      <xdr:spPr>
        <a:xfrm>
          <a:off x="2095500" y="67473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6" name="テキスト ボックス 95">
          <a:extLst>
            <a:ext uri="{FF2B5EF4-FFF2-40B4-BE49-F238E27FC236}">
              <a16:creationId xmlns:a16="http://schemas.microsoft.com/office/drawing/2014/main" id="{98943759-E77E-4589-B361-4C98E9F6B130}"/>
            </a:ext>
          </a:extLst>
        </xdr:cNvPr>
        <xdr:cNvSpPr txBox="1"/>
      </xdr:nvSpPr>
      <xdr:spPr>
        <a:xfrm>
          <a:off x="1784350" y="652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18748</xdr:rowOff>
    </xdr:from>
    <xdr:to>
      <xdr:col>7</xdr:col>
      <xdr:colOff>31750</xdr:colOff>
      <xdr:row>40</xdr:row>
      <xdr:rowOff>120348</xdr:rowOff>
    </xdr:to>
    <xdr:sp macro="" textlink="">
      <xdr:nvSpPr>
        <xdr:cNvPr id="97" name="楕円 96">
          <a:extLst>
            <a:ext uri="{FF2B5EF4-FFF2-40B4-BE49-F238E27FC236}">
              <a16:creationId xmlns:a16="http://schemas.microsoft.com/office/drawing/2014/main" id="{D992F943-3A78-423C-9922-9FE3F2E17A09}"/>
            </a:ext>
          </a:extLst>
        </xdr:cNvPr>
        <xdr:cNvSpPr/>
      </xdr:nvSpPr>
      <xdr:spPr>
        <a:xfrm>
          <a:off x="1282700" y="67243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130525</xdr:rowOff>
    </xdr:from>
    <xdr:ext cx="762000" cy="259045"/>
    <xdr:sp macro="" textlink="">
      <xdr:nvSpPr>
        <xdr:cNvPr id="98" name="テキスト ボックス 97">
          <a:extLst>
            <a:ext uri="{FF2B5EF4-FFF2-40B4-BE49-F238E27FC236}">
              <a16:creationId xmlns:a16="http://schemas.microsoft.com/office/drawing/2014/main" id="{16D4C57F-872E-4783-8BCB-B8EA7EEF3490}"/>
            </a:ext>
          </a:extLst>
        </xdr:cNvPr>
        <xdr:cNvSpPr txBox="1"/>
      </xdr:nvSpPr>
      <xdr:spPr>
        <a:xfrm>
          <a:off x="971550" y="650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C33E4C4-99C1-4CB3-BEF2-3EC72AE9F7D1}"/>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E5CB106C-FC7A-4EBC-993B-76E42D585C8B}"/>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C0D8FEA6-6FFF-444F-AE0D-2AD30AD7C86C}"/>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9B5655C6-0CA7-4752-AB65-2F4AD47EF7AB}"/>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AF52977F-E4E0-47BA-9D11-7A0E8965ABA6}"/>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5BBD4F2-4D78-49C6-AB98-96578690F235}"/>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405647D2-4B71-40FF-A90A-D9A84B4F90F7}"/>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76E204BF-5BDB-42D5-82A6-ABDF05678BD1}"/>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711DFD7B-2F00-4DF5-842D-14D445EC5E55}"/>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9D26B4D1-3CCC-4304-9192-8922EBB19C1B}"/>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588BBEE9-9C44-4BD5-B438-7BFCE8AFC87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C49D6D47-A846-4219-944D-86CAD3E67352}"/>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5A8F83DA-2789-45E9-B7B8-5EBA478C651E}"/>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effectLst/>
              <a:latin typeface="+mn-lt"/>
              <a:ea typeface="+mn-ea"/>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Ｈ</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３０</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年度は昨年度より</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３．５ポイント</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増の悪化となった。</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経常経費充当一般財源（分子）について考えると、</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退職者数が多数だったことから、特別負担金が発生し、増額に大きく影響した。また公債費についても、平成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24</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年度からの湯源湯路街事業における事業債の償還開始により、増嵩傾向にある。</a:t>
          </a:r>
          <a:endPar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経常一般財源（分母）を考えると、</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固定資産税においては、大口の滞納が解消された前年度と比べると、評価替えの影響もあり大きく減額となっている。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B979CC9B-CBB8-4DF0-A4E6-F42608D96086}"/>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C5972D8F-AE19-47E9-9B44-1CBC72AEED6E}"/>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6EC991B8-9A52-4378-8AC3-1F0E1EC67A5D}"/>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7D46EB19-794F-4003-B238-DB1F7136314F}"/>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EF3F0F55-843D-4716-AD7C-33840CD9A3A8}"/>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E405DBE0-881E-4F42-9C63-E55E75430653}"/>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14050C1A-1C77-4754-9685-8ADCB6068B66}"/>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2F65450D-2728-4E3A-BCD6-D938E09F51ED}"/>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3F31C9AE-D2B1-4E5F-BEB8-1A2EBA28FAA6}"/>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81FEE05A-4894-4AF8-B46C-96A14036631C}"/>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CCAB9C5D-46FC-4D05-98AE-30965E6EEC38}"/>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CC8D3A3C-59AF-4680-8245-98256A15203A}"/>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7B9F0992-EB0C-4806-B97A-F6EA5DE8F16F}"/>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D75FD6EF-D4B7-4FED-A1EE-704C569600F1}"/>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C0D1E963-DF9D-41E1-98EB-7689CC329C2E}"/>
            </a:ext>
          </a:extLst>
        </xdr:cNvPr>
        <xdr:cNvCxnSpPr/>
      </xdr:nvCxnSpPr>
      <xdr:spPr>
        <a:xfrm flipV="1">
          <a:off x="4514850" y="10046589"/>
          <a:ext cx="0" cy="1296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41A6F9FA-4B96-4D43-920A-7A56AAE24B8C}"/>
            </a:ext>
          </a:extLst>
        </xdr:cNvPr>
        <xdr:cNvSpPr txBox="1"/>
      </xdr:nvSpPr>
      <xdr:spPr>
        <a:xfrm>
          <a:off x="4584700" y="113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68E7582-B662-4F94-A3C0-28717D45D31C}"/>
            </a:ext>
          </a:extLst>
        </xdr:cNvPr>
        <xdr:cNvCxnSpPr/>
      </xdr:nvCxnSpPr>
      <xdr:spPr>
        <a:xfrm>
          <a:off x="4425950" y="113432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7A5254EC-1B7B-45AB-A9A6-93692BFF2FAC}"/>
            </a:ext>
          </a:extLst>
        </xdr:cNvPr>
        <xdr:cNvSpPr txBox="1"/>
      </xdr:nvSpPr>
      <xdr:spPr>
        <a:xfrm>
          <a:off x="4584700" y="979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AE29D47C-B132-44F6-A27A-853A92EFA312}"/>
            </a:ext>
          </a:extLst>
        </xdr:cNvPr>
        <xdr:cNvCxnSpPr/>
      </xdr:nvCxnSpPr>
      <xdr:spPr>
        <a:xfrm>
          <a:off x="4425950" y="10046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82550</xdr:rowOff>
    </xdr:from>
    <xdr:to>
      <xdr:col>23</xdr:col>
      <xdr:colOff>133350</xdr:colOff>
      <xdr:row>66</xdr:row>
      <xdr:rowOff>167005</xdr:rowOff>
    </xdr:to>
    <xdr:cxnSp macro="">
      <xdr:nvCxnSpPr>
        <xdr:cNvPr id="131" name="直線コネクタ 130">
          <a:extLst>
            <a:ext uri="{FF2B5EF4-FFF2-40B4-BE49-F238E27FC236}">
              <a16:creationId xmlns:a16="http://schemas.microsoft.com/office/drawing/2014/main" id="{890E4D25-F8AC-4917-9E46-193AA0D3021F}"/>
            </a:ext>
          </a:extLst>
        </xdr:cNvPr>
        <xdr:cNvCxnSpPr/>
      </xdr:nvCxnSpPr>
      <xdr:spPr>
        <a:xfrm>
          <a:off x="3752850" y="11146790"/>
          <a:ext cx="762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a:extLst>
            <a:ext uri="{FF2B5EF4-FFF2-40B4-BE49-F238E27FC236}">
              <a16:creationId xmlns:a16="http://schemas.microsoft.com/office/drawing/2014/main" id="{C1C3337A-19A8-4244-AF9E-4A8D1E81498A}"/>
            </a:ext>
          </a:extLst>
        </xdr:cNvPr>
        <xdr:cNvSpPr txBox="1"/>
      </xdr:nvSpPr>
      <xdr:spPr>
        <a:xfrm>
          <a:off x="4584700" y="10847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40FD05EF-D785-4946-9B38-3FCA93B92C00}"/>
            </a:ext>
          </a:extLst>
        </xdr:cNvPr>
        <xdr:cNvSpPr/>
      </xdr:nvSpPr>
      <xdr:spPr>
        <a:xfrm>
          <a:off x="4464050" y="109984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155067</xdr:rowOff>
    </xdr:from>
    <xdr:to>
      <xdr:col>19</xdr:col>
      <xdr:colOff>133350</xdr:colOff>
      <xdr:row>66</xdr:row>
      <xdr:rowOff>82550</xdr:rowOff>
    </xdr:to>
    <xdr:cxnSp macro="">
      <xdr:nvCxnSpPr>
        <xdr:cNvPr id="134" name="直線コネクタ 133">
          <a:extLst>
            <a:ext uri="{FF2B5EF4-FFF2-40B4-BE49-F238E27FC236}">
              <a16:creationId xmlns:a16="http://schemas.microsoft.com/office/drawing/2014/main" id="{47E6FF9A-6397-4380-92C7-5DF6915AA200}"/>
            </a:ext>
          </a:extLst>
        </xdr:cNvPr>
        <xdr:cNvCxnSpPr/>
      </xdr:nvCxnSpPr>
      <xdr:spPr>
        <a:xfrm>
          <a:off x="2940050" y="11051667"/>
          <a:ext cx="812800" cy="9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C00C4BBD-DB84-4DBF-A7ED-49917E9F7588}"/>
            </a:ext>
          </a:extLst>
        </xdr:cNvPr>
        <xdr:cNvSpPr/>
      </xdr:nvSpPr>
      <xdr:spPr>
        <a:xfrm>
          <a:off x="3702050" y="109815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25290</xdr:rowOff>
    </xdr:from>
    <xdr:ext cx="736600" cy="259045"/>
    <xdr:sp macro="" textlink="">
      <xdr:nvSpPr>
        <xdr:cNvPr id="136" name="テキスト ボックス 135">
          <a:extLst>
            <a:ext uri="{FF2B5EF4-FFF2-40B4-BE49-F238E27FC236}">
              <a16:creationId xmlns:a16="http://schemas.microsoft.com/office/drawing/2014/main" id="{59E0FC5D-5438-4D4F-B7C7-1FFD18867EF8}"/>
            </a:ext>
          </a:extLst>
        </xdr:cNvPr>
        <xdr:cNvSpPr txBox="1"/>
      </xdr:nvSpPr>
      <xdr:spPr>
        <a:xfrm>
          <a:off x="3409950" y="10754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155067</xdr:rowOff>
    </xdr:from>
    <xdr:to>
      <xdr:col>15</xdr:col>
      <xdr:colOff>82550</xdr:colOff>
      <xdr:row>66</xdr:row>
      <xdr:rowOff>19812</xdr:rowOff>
    </xdr:to>
    <xdr:cxnSp macro="">
      <xdr:nvCxnSpPr>
        <xdr:cNvPr id="137" name="直線コネクタ 136">
          <a:extLst>
            <a:ext uri="{FF2B5EF4-FFF2-40B4-BE49-F238E27FC236}">
              <a16:creationId xmlns:a16="http://schemas.microsoft.com/office/drawing/2014/main" id="{460A2B4E-A322-4C2E-8F07-B570844B2AAA}"/>
            </a:ext>
          </a:extLst>
        </xdr:cNvPr>
        <xdr:cNvCxnSpPr/>
      </xdr:nvCxnSpPr>
      <xdr:spPr>
        <a:xfrm flipV="1">
          <a:off x="2127250" y="11051667"/>
          <a:ext cx="8128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D5969CEE-776B-4769-AAC8-61B991661ED9}"/>
            </a:ext>
          </a:extLst>
        </xdr:cNvPr>
        <xdr:cNvSpPr/>
      </xdr:nvSpPr>
      <xdr:spPr>
        <a:xfrm>
          <a:off x="2889250" y="1094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a:extLst>
            <a:ext uri="{FF2B5EF4-FFF2-40B4-BE49-F238E27FC236}">
              <a16:creationId xmlns:a16="http://schemas.microsoft.com/office/drawing/2014/main" id="{1B08E124-E321-4EDE-9728-D2A6D2FAB922}"/>
            </a:ext>
          </a:extLst>
        </xdr:cNvPr>
        <xdr:cNvSpPr txBox="1"/>
      </xdr:nvSpPr>
      <xdr:spPr>
        <a:xfrm>
          <a:off x="2597150" y="1071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19812</xdr:rowOff>
    </xdr:from>
    <xdr:to>
      <xdr:col>11</xdr:col>
      <xdr:colOff>31750</xdr:colOff>
      <xdr:row>66</xdr:row>
      <xdr:rowOff>106680</xdr:rowOff>
    </xdr:to>
    <xdr:cxnSp macro="">
      <xdr:nvCxnSpPr>
        <xdr:cNvPr id="140" name="直線コネクタ 139">
          <a:extLst>
            <a:ext uri="{FF2B5EF4-FFF2-40B4-BE49-F238E27FC236}">
              <a16:creationId xmlns:a16="http://schemas.microsoft.com/office/drawing/2014/main" id="{71442C31-5792-499A-9033-336A245240E1}"/>
            </a:ext>
          </a:extLst>
        </xdr:cNvPr>
        <xdr:cNvCxnSpPr/>
      </xdr:nvCxnSpPr>
      <xdr:spPr>
        <a:xfrm flipV="1">
          <a:off x="1333500" y="11084052"/>
          <a:ext cx="79375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8CF10E9D-17B6-48F0-8D4C-AE0C1C8C654B}"/>
            </a:ext>
          </a:extLst>
        </xdr:cNvPr>
        <xdr:cNvSpPr/>
      </xdr:nvSpPr>
      <xdr:spPr>
        <a:xfrm>
          <a:off x="2095500" y="108971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112285</xdr:rowOff>
    </xdr:from>
    <xdr:ext cx="762000" cy="259045"/>
    <xdr:sp macro="" textlink="">
      <xdr:nvSpPr>
        <xdr:cNvPr id="142" name="テキスト ボックス 141">
          <a:extLst>
            <a:ext uri="{FF2B5EF4-FFF2-40B4-BE49-F238E27FC236}">
              <a16:creationId xmlns:a16="http://schemas.microsoft.com/office/drawing/2014/main" id="{2CF6B4B2-2DF8-465B-B02F-4498BCE37D92}"/>
            </a:ext>
          </a:extLst>
        </xdr:cNvPr>
        <xdr:cNvSpPr txBox="1"/>
      </xdr:nvSpPr>
      <xdr:spPr>
        <a:xfrm>
          <a:off x="1784350" y="1067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DA625D17-4709-432C-B713-CBDBD62F6A18}"/>
            </a:ext>
          </a:extLst>
        </xdr:cNvPr>
        <xdr:cNvSpPr/>
      </xdr:nvSpPr>
      <xdr:spPr>
        <a:xfrm>
          <a:off x="1282700" y="109212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136415</xdr:rowOff>
    </xdr:from>
    <xdr:ext cx="762000" cy="259045"/>
    <xdr:sp macro="" textlink="">
      <xdr:nvSpPr>
        <xdr:cNvPr id="144" name="テキスト ボックス 143">
          <a:extLst>
            <a:ext uri="{FF2B5EF4-FFF2-40B4-BE49-F238E27FC236}">
              <a16:creationId xmlns:a16="http://schemas.microsoft.com/office/drawing/2014/main" id="{5CD9A491-6C54-4D4A-BB9F-C392CB3F0DC0}"/>
            </a:ext>
          </a:extLst>
        </xdr:cNvPr>
        <xdr:cNvSpPr txBox="1"/>
      </xdr:nvSpPr>
      <xdr:spPr>
        <a:xfrm>
          <a:off x="971550" y="1069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FD952D8-2C9A-4AA3-A4D3-A10D5A57C807}"/>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122BDBA-D84A-4940-A7AF-64A07A8EDAFC}"/>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0943CD1-5EB3-4F34-B446-52D392408CBB}"/>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9BAD76B-17B7-4869-B3EE-9275B6A8D1D8}"/>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5A2C4A72-7085-491C-99C2-DB53BAB69DD1}"/>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116205</xdr:rowOff>
    </xdr:from>
    <xdr:to>
      <xdr:col>23</xdr:col>
      <xdr:colOff>184150</xdr:colOff>
      <xdr:row>67</xdr:row>
      <xdr:rowOff>46355</xdr:rowOff>
    </xdr:to>
    <xdr:sp macro="" textlink="">
      <xdr:nvSpPr>
        <xdr:cNvPr id="150" name="楕円 149">
          <a:extLst>
            <a:ext uri="{FF2B5EF4-FFF2-40B4-BE49-F238E27FC236}">
              <a16:creationId xmlns:a16="http://schemas.microsoft.com/office/drawing/2014/main" id="{1142EFA1-4D46-4B7D-A63A-20FF05F2965A}"/>
            </a:ext>
          </a:extLst>
        </xdr:cNvPr>
        <xdr:cNvSpPr/>
      </xdr:nvSpPr>
      <xdr:spPr>
        <a:xfrm>
          <a:off x="4464050" y="11180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12082</xdr:rowOff>
    </xdr:from>
    <xdr:ext cx="762000" cy="259045"/>
    <xdr:sp macro="" textlink="">
      <xdr:nvSpPr>
        <xdr:cNvPr id="151" name="財政構造の弾力性該当値テキスト">
          <a:extLst>
            <a:ext uri="{FF2B5EF4-FFF2-40B4-BE49-F238E27FC236}">
              <a16:creationId xmlns:a16="http://schemas.microsoft.com/office/drawing/2014/main" id="{95A4CE7C-ED6F-40B1-990D-12EF810271ED}"/>
            </a:ext>
          </a:extLst>
        </xdr:cNvPr>
        <xdr:cNvSpPr txBox="1"/>
      </xdr:nvSpPr>
      <xdr:spPr>
        <a:xfrm>
          <a:off x="4584700" y="1107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31750</xdr:rowOff>
    </xdr:from>
    <xdr:to>
      <xdr:col>19</xdr:col>
      <xdr:colOff>184150</xdr:colOff>
      <xdr:row>66</xdr:row>
      <xdr:rowOff>133350</xdr:rowOff>
    </xdr:to>
    <xdr:sp macro="" textlink="">
      <xdr:nvSpPr>
        <xdr:cNvPr id="152" name="楕円 151">
          <a:extLst>
            <a:ext uri="{FF2B5EF4-FFF2-40B4-BE49-F238E27FC236}">
              <a16:creationId xmlns:a16="http://schemas.microsoft.com/office/drawing/2014/main" id="{9EEFB6EB-BDBC-4A77-BA84-F969F51F2169}"/>
            </a:ext>
          </a:extLst>
        </xdr:cNvPr>
        <xdr:cNvSpPr/>
      </xdr:nvSpPr>
      <xdr:spPr>
        <a:xfrm>
          <a:off x="3702050" y="110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118127</xdr:rowOff>
    </xdr:from>
    <xdr:ext cx="736600" cy="259045"/>
    <xdr:sp macro="" textlink="">
      <xdr:nvSpPr>
        <xdr:cNvPr id="153" name="テキスト ボックス 152">
          <a:extLst>
            <a:ext uri="{FF2B5EF4-FFF2-40B4-BE49-F238E27FC236}">
              <a16:creationId xmlns:a16="http://schemas.microsoft.com/office/drawing/2014/main" id="{2ED24467-44EE-43E2-A377-351AF34F8774}"/>
            </a:ext>
          </a:extLst>
        </xdr:cNvPr>
        <xdr:cNvSpPr txBox="1"/>
      </xdr:nvSpPr>
      <xdr:spPr>
        <a:xfrm>
          <a:off x="3409950" y="1118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104267</xdr:rowOff>
    </xdr:from>
    <xdr:to>
      <xdr:col>15</xdr:col>
      <xdr:colOff>133350</xdr:colOff>
      <xdr:row>66</xdr:row>
      <xdr:rowOff>34417</xdr:rowOff>
    </xdr:to>
    <xdr:sp macro="" textlink="">
      <xdr:nvSpPr>
        <xdr:cNvPr id="154" name="楕円 153">
          <a:extLst>
            <a:ext uri="{FF2B5EF4-FFF2-40B4-BE49-F238E27FC236}">
              <a16:creationId xmlns:a16="http://schemas.microsoft.com/office/drawing/2014/main" id="{FA394666-19FE-4782-8369-2D1B55DE6282}"/>
            </a:ext>
          </a:extLst>
        </xdr:cNvPr>
        <xdr:cNvSpPr/>
      </xdr:nvSpPr>
      <xdr:spPr>
        <a:xfrm>
          <a:off x="2889250" y="110008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19194</xdr:rowOff>
    </xdr:from>
    <xdr:ext cx="762000" cy="259045"/>
    <xdr:sp macro="" textlink="">
      <xdr:nvSpPr>
        <xdr:cNvPr id="155" name="テキスト ボックス 154">
          <a:extLst>
            <a:ext uri="{FF2B5EF4-FFF2-40B4-BE49-F238E27FC236}">
              <a16:creationId xmlns:a16="http://schemas.microsoft.com/office/drawing/2014/main" id="{FEA7C60D-510B-441D-825C-8CFC6C0B2A3D}"/>
            </a:ext>
          </a:extLst>
        </xdr:cNvPr>
        <xdr:cNvSpPr txBox="1"/>
      </xdr:nvSpPr>
      <xdr:spPr>
        <a:xfrm>
          <a:off x="2597150" y="110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140462</xdr:rowOff>
    </xdr:from>
    <xdr:to>
      <xdr:col>11</xdr:col>
      <xdr:colOff>82550</xdr:colOff>
      <xdr:row>66</xdr:row>
      <xdr:rowOff>70612</xdr:rowOff>
    </xdr:to>
    <xdr:sp macro="" textlink="">
      <xdr:nvSpPr>
        <xdr:cNvPr id="156" name="楕円 155">
          <a:extLst>
            <a:ext uri="{FF2B5EF4-FFF2-40B4-BE49-F238E27FC236}">
              <a16:creationId xmlns:a16="http://schemas.microsoft.com/office/drawing/2014/main" id="{5A29C3A1-FB35-4274-8422-0431D4E491C9}"/>
            </a:ext>
          </a:extLst>
        </xdr:cNvPr>
        <xdr:cNvSpPr/>
      </xdr:nvSpPr>
      <xdr:spPr>
        <a:xfrm>
          <a:off x="2095500" y="1103706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55389</xdr:rowOff>
    </xdr:from>
    <xdr:ext cx="762000" cy="259045"/>
    <xdr:sp macro="" textlink="">
      <xdr:nvSpPr>
        <xdr:cNvPr id="157" name="テキスト ボックス 156">
          <a:extLst>
            <a:ext uri="{FF2B5EF4-FFF2-40B4-BE49-F238E27FC236}">
              <a16:creationId xmlns:a16="http://schemas.microsoft.com/office/drawing/2014/main" id="{2B9000DC-94D7-4E25-8669-90F02A32D355}"/>
            </a:ext>
          </a:extLst>
        </xdr:cNvPr>
        <xdr:cNvSpPr txBox="1"/>
      </xdr:nvSpPr>
      <xdr:spPr>
        <a:xfrm>
          <a:off x="1784350" y="1111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58" name="楕円 157">
          <a:extLst>
            <a:ext uri="{FF2B5EF4-FFF2-40B4-BE49-F238E27FC236}">
              <a16:creationId xmlns:a16="http://schemas.microsoft.com/office/drawing/2014/main" id="{A27F178E-5A43-4380-8D97-E9423FA65E9F}"/>
            </a:ext>
          </a:extLst>
        </xdr:cNvPr>
        <xdr:cNvSpPr/>
      </xdr:nvSpPr>
      <xdr:spPr>
        <a:xfrm>
          <a:off x="1282700" y="11120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142257</xdr:rowOff>
    </xdr:from>
    <xdr:ext cx="762000" cy="259045"/>
    <xdr:sp macro="" textlink="">
      <xdr:nvSpPr>
        <xdr:cNvPr id="159" name="テキスト ボックス 158">
          <a:extLst>
            <a:ext uri="{FF2B5EF4-FFF2-40B4-BE49-F238E27FC236}">
              <a16:creationId xmlns:a16="http://schemas.microsoft.com/office/drawing/2014/main" id="{424F2A19-03A3-452E-A02F-901502EA1A9B}"/>
            </a:ext>
          </a:extLst>
        </xdr:cNvPr>
        <xdr:cNvSpPr txBox="1"/>
      </xdr:nvSpPr>
      <xdr:spPr>
        <a:xfrm>
          <a:off x="971550" y="1120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730278CF-7138-4EBC-8A43-78ECB413C79F}"/>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B4299EFC-CBB2-4463-A794-E2FB3EA2D474}"/>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E7234C0E-2F52-4C6A-B786-E791CD5C5FDF}"/>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496E8C45-8F72-427D-8456-6D268CE2D8BB}"/>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9215970A-7CA6-459C-8055-379B796CADBD}"/>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B9789AD8-1A88-463F-8463-10996FC3466C}"/>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CE54714C-A47D-4389-80FD-5AD855BE67C8}"/>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9D023B75-21B9-4362-83CA-34BC2799F7FD}"/>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4681351D-9B29-4D78-8420-0B5AAAF5FBD3}"/>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D72CDB73-A9A1-4CD0-BF4E-3A0636A8A45D}"/>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D453081C-FECA-4248-B9D7-8D6A75DCC8C6}"/>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86B54B8E-727D-4B31-B43E-2837574084DB}"/>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1DCA009-4A33-4080-905E-96943E1F999E}"/>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人件費については、類似団体と比較して職員数が多いことが特殊事情として挙げられる。これは、観光立町として年間３００万人のお客様を迎えるインフラ施設の維持等に職員が必要とされているためである。</a:t>
          </a:r>
          <a:endParaRPr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物件費においては、教育、こども園関連のサービス拡充を図るため全体的に賃金が上昇している。</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また</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新規の観光施設や融雪道路</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の整備によりその</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ランニングコスト</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も上昇している</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一方で、ふるさと納税の返礼割合の引き下げにより、寄付が大幅に減ったことから、ふるさと納税事業にかかる経費（通信運搬費や手数料）が、大きく減額となった。</a:t>
          </a:r>
          <a:endParaRPr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その結果人口一人当たりの人件費・物件費等決算額は前年度と比べ、低い水準となった。</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A7D2C8A-E5C7-4A10-ADC7-41F701E3A1D7}"/>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CB838C97-D0D4-4FEA-9D09-780DD8E1D9B5}"/>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24FB2D39-5C90-4552-819C-5E31A9761C61}"/>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8841C388-A1C0-45F3-B282-E22F18C611CD}"/>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96AD704D-6A26-44D7-9EF7-E0ABBF6C5086}"/>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D49CEAAD-E53F-416E-90D1-3559E6BD0CEF}"/>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18447411-21F3-40ED-8FA5-FE896F618B16}"/>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6A3ECE07-ED41-41FF-9031-7D3DB198BC91}"/>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991DF2CB-EB7B-4CCA-B6A1-3DB13340160A}"/>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4D3FA4CE-B6FE-4D0E-8C7D-EB4B55C2984D}"/>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73014AB7-45F8-4E19-A958-BA298563DC61}"/>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F2D20273-AE6F-4A06-B858-786807DDB21F}"/>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F10DD5EA-51A5-41C9-8BF4-5CD43B24B481}"/>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6F7EACD-9FE8-484A-BB6D-7430A4734BC8}"/>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5285CA96-6B22-4A16-9F30-ADAF120D011E}"/>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D1D73607-DB6E-4D29-A28B-42F508EDB2F7}"/>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21591866-FC67-4532-A7D9-3981E5754B45}"/>
            </a:ext>
          </a:extLst>
        </xdr:cNvPr>
        <xdr:cNvCxnSpPr/>
      </xdr:nvCxnSpPr>
      <xdr:spPr>
        <a:xfrm flipV="1">
          <a:off x="4514850" y="13636922"/>
          <a:ext cx="0" cy="1316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8E173647-A488-4F68-9CF7-B32F2DB4AC67}"/>
            </a:ext>
          </a:extLst>
        </xdr:cNvPr>
        <xdr:cNvSpPr txBox="1"/>
      </xdr:nvSpPr>
      <xdr:spPr>
        <a:xfrm>
          <a:off x="4584700" y="1492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88070054-31F5-4A32-9B9C-509057ED51F9}"/>
            </a:ext>
          </a:extLst>
        </xdr:cNvPr>
        <xdr:cNvCxnSpPr/>
      </xdr:nvCxnSpPr>
      <xdr:spPr>
        <a:xfrm>
          <a:off x="4425950" y="149534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1079BE2C-6ED3-4675-A7B4-D559764A2EE5}"/>
            </a:ext>
          </a:extLst>
        </xdr:cNvPr>
        <xdr:cNvSpPr txBox="1"/>
      </xdr:nvSpPr>
      <xdr:spPr>
        <a:xfrm>
          <a:off x="4584700" y="1338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604EA2FC-4D54-40EE-BACC-61F348E2795E}"/>
            </a:ext>
          </a:extLst>
        </xdr:cNvPr>
        <xdr:cNvCxnSpPr/>
      </xdr:nvCxnSpPr>
      <xdr:spPr>
        <a:xfrm>
          <a:off x="4425950" y="13636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76389</xdr:rowOff>
    </xdr:from>
    <xdr:to>
      <xdr:col>23</xdr:col>
      <xdr:colOff>133350</xdr:colOff>
      <xdr:row>84</xdr:row>
      <xdr:rowOff>83141</xdr:rowOff>
    </xdr:to>
    <xdr:cxnSp macro="">
      <xdr:nvCxnSpPr>
        <xdr:cNvPr id="194" name="直線コネクタ 193">
          <a:extLst>
            <a:ext uri="{FF2B5EF4-FFF2-40B4-BE49-F238E27FC236}">
              <a16:creationId xmlns:a16="http://schemas.microsoft.com/office/drawing/2014/main" id="{EB3A667C-BD14-4FE9-874F-AB65A488598A}"/>
            </a:ext>
          </a:extLst>
        </xdr:cNvPr>
        <xdr:cNvCxnSpPr/>
      </xdr:nvCxnSpPr>
      <xdr:spPr>
        <a:xfrm flipV="1">
          <a:off x="3752850" y="14158149"/>
          <a:ext cx="7620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a:extLst>
            <a:ext uri="{FF2B5EF4-FFF2-40B4-BE49-F238E27FC236}">
              <a16:creationId xmlns:a16="http://schemas.microsoft.com/office/drawing/2014/main" id="{2C7B599F-0E73-4E80-B875-04F92AE34A3D}"/>
            </a:ext>
          </a:extLst>
        </xdr:cNvPr>
        <xdr:cNvSpPr txBox="1"/>
      </xdr:nvSpPr>
      <xdr:spPr>
        <a:xfrm>
          <a:off x="4584700" y="13844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9E0F6396-05A3-4AC5-AE1A-39DA24632958}"/>
            </a:ext>
          </a:extLst>
        </xdr:cNvPr>
        <xdr:cNvSpPr/>
      </xdr:nvSpPr>
      <xdr:spPr>
        <a:xfrm>
          <a:off x="4464050" y="13995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71793</xdr:rowOff>
    </xdr:from>
    <xdr:to>
      <xdr:col>19</xdr:col>
      <xdr:colOff>133350</xdr:colOff>
      <xdr:row>84</xdr:row>
      <xdr:rowOff>83141</xdr:rowOff>
    </xdr:to>
    <xdr:cxnSp macro="">
      <xdr:nvCxnSpPr>
        <xdr:cNvPr id="197" name="直線コネクタ 196">
          <a:extLst>
            <a:ext uri="{FF2B5EF4-FFF2-40B4-BE49-F238E27FC236}">
              <a16:creationId xmlns:a16="http://schemas.microsoft.com/office/drawing/2014/main" id="{E4FB2A98-0452-4971-A998-D649DE3CDB7A}"/>
            </a:ext>
          </a:extLst>
        </xdr:cNvPr>
        <xdr:cNvCxnSpPr/>
      </xdr:nvCxnSpPr>
      <xdr:spPr>
        <a:xfrm>
          <a:off x="2940050" y="14153553"/>
          <a:ext cx="8128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E1F32560-820F-4C94-B575-9424BAC51B69}"/>
            </a:ext>
          </a:extLst>
        </xdr:cNvPr>
        <xdr:cNvSpPr/>
      </xdr:nvSpPr>
      <xdr:spPr>
        <a:xfrm>
          <a:off x="3702050" y="13996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9" name="テキスト ボックス 198">
          <a:extLst>
            <a:ext uri="{FF2B5EF4-FFF2-40B4-BE49-F238E27FC236}">
              <a16:creationId xmlns:a16="http://schemas.microsoft.com/office/drawing/2014/main" id="{D1FEB472-87A0-4CC4-A50C-07D9C7F99034}"/>
            </a:ext>
          </a:extLst>
        </xdr:cNvPr>
        <xdr:cNvSpPr txBox="1"/>
      </xdr:nvSpPr>
      <xdr:spPr>
        <a:xfrm>
          <a:off x="3409950" y="1376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12215</xdr:rowOff>
    </xdr:from>
    <xdr:to>
      <xdr:col>15</xdr:col>
      <xdr:colOff>82550</xdr:colOff>
      <xdr:row>84</xdr:row>
      <xdr:rowOff>71793</xdr:rowOff>
    </xdr:to>
    <xdr:cxnSp macro="">
      <xdr:nvCxnSpPr>
        <xdr:cNvPr id="200" name="直線コネクタ 199">
          <a:extLst>
            <a:ext uri="{FF2B5EF4-FFF2-40B4-BE49-F238E27FC236}">
              <a16:creationId xmlns:a16="http://schemas.microsoft.com/office/drawing/2014/main" id="{B89D4C53-18D1-4746-B7F9-B93A5CFE3C8A}"/>
            </a:ext>
          </a:extLst>
        </xdr:cNvPr>
        <xdr:cNvCxnSpPr/>
      </xdr:nvCxnSpPr>
      <xdr:spPr>
        <a:xfrm>
          <a:off x="2127250" y="14093975"/>
          <a:ext cx="812800" cy="5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5FF7DCE0-1E05-46BF-83F5-29A056E0A3D1}"/>
            </a:ext>
          </a:extLst>
        </xdr:cNvPr>
        <xdr:cNvSpPr/>
      </xdr:nvSpPr>
      <xdr:spPr>
        <a:xfrm>
          <a:off x="2889250" y="1396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164248</xdr:rowOff>
    </xdr:from>
    <xdr:ext cx="762000" cy="259045"/>
    <xdr:sp macro="" textlink="">
      <xdr:nvSpPr>
        <xdr:cNvPr id="202" name="テキスト ボックス 201">
          <a:extLst>
            <a:ext uri="{FF2B5EF4-FFF2-40B4-BE49-F238E27FC236}">
              <a16:creationId xmlns:a16="http://schemas.microsoft.com/office/drawing/2014/main" id="{744139BC-6DA7-4207-9ECE-5DB6B7AE9C63}"/>
            </a:ext>
          </a:extLst>
        </xdr:cNvPr>
        <xdr:cNvSpPr txBox="1"/>
      </xdr:nvSpPr>
      <xdr:spPr>
        <a:xfrm>
          <a:off x="2597150" y="137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6955</xdr:rowOff>
    </xdr:from>
    <xdr:to>
      <xdr:col>11</xdr:col>
      <xdr:colOff>31750</xdr:colOff>
      <xdr:row>84</xdr:row>
      <xdr:rowOff>12215</xdr:rowOff>
    </xdr:to>
    <xdr:cxnSp macro="">
      <xdr:nvCxnSpPr>
        <xdr:cNvPr id="203" name="直線コネクタ 202">
          <a:extLst>
            <a:ext uri="{FF2B5EF4-FFF2-40B4-BE49-F238E27FC236}">
              <a16:creationId xmlns:a16="http://schemas.microsoft.com/office/drawing/2014/main" id="{32C86EE7-4218-48B2-AD74-91948EA7C215}"/>
            </a:ext>
          </a:extLst>
        </xdr:cNvPr>
        <xdr:cNvCxnSpPr/>
      </xdr:nvCxnSpPr>
      <xdr:spPr>
        <a:xfrm>
          <a:off x="1333500" y="14088715"/>
          <a:ext cx="793750" cy="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D17DC763-EE49-4292-A653-E36082AE1606}"/>
            </a:ext>
          </a:extLst>
        </xdr:cNvPr>
        <xdr:cNvSpPr/>
      </xdr:nvSpPr>
      <xdr:spPr>
        <a:xfrm>
          <a:off x="2095500" y="139163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110202</xdr:rowOff>
    </xdr:from>
    <xdr:ext cx="762000" cy="259045"/>
    <xdr:sp macro="" textlink="">
      <xdr:nvSpPr>
        <xdr:cNvPr id="205" name="テキスト ボックス 204">
          <a:extLst>
            <a:ext uri="{FF2B5EF4-FFF2-40B4-BE49-F238E27FC236}">
              <a16:creationId xmlns:a16="http://schemas.microsoft.com/office/drawing/2014/main" id="{9672E291-22DA-4393-88E2-9195B600CD39}"/>
            </a:ext>
          </a:extLst>
        </xdr:cNvPr>
        <xdr:cNvSpPr txBox="1"/>
      </xdr:nvSpPr>
      <xdr:spPr>
        <a:xfrm>
          <a:off x="1784350" y="1368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309CB1CB-33B1-426D-9C59-6BBBC37BD66F}"/>
            </a:ext>
          </a:extLst>
        </xdr:cNvPr>
        <xdr:cNvSpPr/>
      </xdr:nvSpPr>
      <xdr:spPr>
        <a:xfrm>
          <a:off x="1282700" y="1390645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100300</xdr:rowOff>
    </xdr:from>
    <xdr:ext cx="762000" cy="259045"/>
    <xdr:sp macro="" textlink="">
      <xdr:nvSpPr>
        <xdr:cNvPr id="207" name="テキスト ボックス 206">
          <a:extLst>
            <a:ext uri="{FF2B5EF4-FFF2-40B4-BE49-F238E27FC236}">
              <a16:creationId xmlns:a16="http://schemas.microsoft.com/office/drawing/2014/main" id="{AD3269CB-99F7-45D1-904A-496D2E83F799}"/>
            </a:ext>
          </a:extLst>
        </xdr:cNvPr>
        <xdr:cNvSpPr txBox="1"/>
      </xdr:nvSpPr>
      <xdr:spPr>
        <a:xfrm>
          <a:off x="971550" y="1367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AB8B39BC-6FAA-4EE2-A16C-B4F27D3E448E}"/>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33C7D012-BE04-49E2-9F56-072E8893F925}"/>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4E4C6B2-941C-408F-A868-6D3FD364623B}"/>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F2CC3A2-79A0-470E-8F29-3FCBEE390296}"/>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61A41BEF-7730-42A6-8737-1146AA9FC341}"/>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25589</xdr:rowOff>
    </xdr:from>
    <xdr:to>
      <xdr:col>23</xdr:col>
      <xdr:colOff>184150</xdr:colOff>
      <xdr:row>84</xdr:row>
      <xdr:rowOff>127189</xdr:rowOff>
    </xdr:to>
    <xdr:sp macro="" textlink="">
      <xdr:nvSpPr>
        <xdr:cNvPr id="213" name="楕円 212">
          <a:extLst>
            <a:ext uri="{FF2B5EF4-FFF2-40B4-BE49-F238E27FC236}">
              <a16:creationId xmlns:a16="http://schemas.microsoft.com/office/drawing/2014/main" id="{040F6C77-2BF7-4826-B475-B9A8CC5824A0}"/>
            </a:ext>
          </a:extLst>
        </xdr:cNvPr>
        <xdr:cNvSpPr/>
      </xdr:nvSpPr>
      <xdr:spPr>
        <a:xfrm>
          <a:off x="4464050" y="1410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169116</xdr:rowOff>
    </xdr:from>
    <xdr:ext cx="762000" cy="259045"/>
    <xdr:sp macro="" textlink="">
      <xdr:nvSpPr>
        <xdr:cNvPr id="214" name="人件費・物件費等の状況該当値テキスト">
          <a:extLst>
            <a:ext uri="{FF2B5EF4-FFF2-40B4-BE49-F238E27FC236}">
              <a16:creationId xmlns:a16="http://schemas.microsoft.com/office/drawing/2014/main" id="{DB8BBF9D-5F14-4A98-B7E9-FC6C78A86F8D}"/>
            </a:ext>
          </a:extLst>
        </xdr:cNvPr>
        <xdr:cNvSpPr txBox="1"/>
      </xdr:nvSpPr>
      <xdr:spPr>
        <a:xfrm>
          <a:off x="4584700" y="1408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32341</xdr:rowOff>
    </xdr:from>
    <xdr:to>
      <xdr:col>19</xdr:col>
      <xdr:colOff>184150</xdr:colOff>
      <xdr:row>84</xdr:row>
      <xdr:rowOff>133941</xdr:rowOff>
    </xdr:to>
    <xdr:sp macro="" textlink="">
      <xdr:nvSpPr>
        <xdr:cNvPr id="215" name="楕円 214">
          <a:extLst>
            <a:ext uri="{FF2B5EF4-FFF2-40B4-BE49-F238E27FC236}">
              <a16:creationId xmlns:a16="http://schemas.microsoft.com/office/drawing/2014/main" id="{44EDBCED-86CC-4251-A767-3102126A9F7F}"/>
            </a:ext>
          </a:extLst>
        </xdr:cNvPr>
        <xdr:cNvSpPr/>
      </xdr:nvSpPr>
      <xdr:spPr>
        <a:xfrm>
          <a:off x="3702050" y="141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118718</xdr:rowOff>
    </xdr:from>
    <xdr:ext cx="736600" cy="259045"/>
    <xdr:sp macro="" textlink="">
      <xdr:nvSpPr>
        <xdr:cNvPr id="216" name="テキスト ボックス 215">
          <a:extLst>
            <a:ext uri="{FF2B5EF4-FFF2-40B4-BE49-F238E27FC236}">
              <a16:creationId xmlns:a16="http://schemas.microsoft.com/office/drawing/2014/main" id="{5282BC60-AA8A-4724-BB4B-C7602A046A2F}"/>
            </a:ext>
          </a:extLst>
        </xdr:cNvPr>
        <xdr:cNvSpPr txBox="1"/>
      </xdr:nvSpPr>
      <xdr:spPr>
        <a:xfrm>
          <a:off x="3409950" y="1420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20993</xdr:rowOff>
    </xdr:from>
    <xdr:to>
      <xdr:col>15</xdr:col>
      <xdr:colOff>133350</xdr:colOff>
      <xdr:row>84</xdr:row>
      <xdr:rowOff>122593</xdr:rowOff>
    </xdr:to>
    <xdr:sp macro="" textlink="">
      <xdr:nvSpPr>
        <xdr:cNvPr id="217" name="楕円 216">
          <a:extLst>
            <a:ext uri="{FF2B5EF4-FFF2-40B4-BE49-F238E27FC236}">
              <a16:creationId xmlns:a16="http://schemas.microsoft.com/office/drawing/2014/main" id="{13AC74FB-B115-48A7-9232-C0330FF47385}"/>
            </a:ext>
          </a:extLst>
        </xdr:cNvPr>
        <xdr:cNvSpPr/>
      </xdr:nvSpPr>
      <xdr:spPr>
        <a:xfrm>
          <a:off x="2889250" y="1410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107370</xdr:rowOff>
    </xdr:from>
    <xdr:ext cx="762000" cy="259045"/>
    <xdr:sp macro="" textlink="">
      <xdr:nvSpPr>
        <xdr:cNvPr id="218" name="テキスト ボックス 217">
          <a:extLst>
            <a:ext uri="{FF2B5EF4-FFF2-40B4-BE49-F238E27FC236}">
              <a16:creationId xmlns:a16="http://schemas.microsoft.com/office/drawing/2014/main" id="{54F82F3E-EA53-4555-9CF6-9B143E13DDAE}"/>
            </a:ext>
          </a:extLst>
        </xdr:cNvPr>
        <xdr:cNvSpPr txBox="1"/>
      </xdr:nvSpPr>
      <xdr:spPr>
        <a:xfrm>
          <a:off x="2597150" y="1418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132865</xdr:rowOff>
    </xdr:from>
    <xdr:to>
      <xdr:col>11</xdr:col>
      <xdr:colOff>82550</xdr:colOff>
      <xdr:row>84</xdr:row>
      <xdr:rowOff>63015</xdr:rowOff>
    </xdr:to>
    <xdr:sp macro="" textlink="">
      <xdr:nvSpPr>
        <xdr:cNvPr id="219" name="楕円 218">
          <a:extLst>
            <a:ext uri="{FF2B5EF4-FFF2-40B4-BE49-F238E27FC236}">
              <a16:creationId xmlns:a16="http://schemas.microsoft.com/office/drawing/2014/main" id="{AD4F3001-7879-49B7-8483-19BF3575F89B}"/>
            </a:ext>
          </a:extLst>
        </xdr:cNvPr>
        <xdr:cNvSpPr/>
      </xdr:nvSpPr>
      <xdr:spPr>
        <a:xfrm>
          <a:off x="2095500" y="140469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47792</xdr:rowOff>
    </xdr:from>
    <xdr:ext cx="762000" cy="259045"/>
    <xdr:sp macro="" textlink="">
      <xdr:nvSpPr>
        <xdr:cNvPr id="220" name="テキスト ボックス 219">
          <a:extLst>
            <a:ext uri="{FF2B5EF4-FFF2-40B4-BE49-F238E27FC236}">
              <a16:creationId xmlns:a16="http://schemas.microsoft.com/office/drawing/2014/main" id="{08F199FD-8321-4DDE-AC35-FF077CB1B75B}"/>
            </a:ext>
          </a:extLst>
        </xdr:cNvPr>
        <xdr:cNvSpPr txBox="1"/>
      </xdr:nvSpPr>
      <xdr:spPr>
        <a:xfrm>
          <a:off x="1784350" y="141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127605</xdr:rowOff>
    </xdr:from>
    <xdr:to>
      <xdr:col>7</xdr:col>
      <xdr:colOff>31750</xdr:colOff>
      <xdr:row>84</xdr:row>
      <xdr:rowOff>57755</xdr:rowOff>
    </xdr:to>
    <xdr:sp macro="" textlink="">
      <xdr:nvSpPr>
        <xdr:cNvPr id="221" name="楕円 220">
          <a:extLst>
            <a:ext uri="{FF2B5EF4-FFF2-40B4-BE49-F238E27FC236}">
              <a16:creationId xmlns:a16="http://schemas.microsoft.com/office/drawing/2014/main" id="{EE4BE6A3-908A-47E2-B6D8-087323081957}"/>
            </a:ext>
          </a:extLst>
        </xdr:cNvPr>
        <xdr:cNvSpPr/>
      </xdr:nvSpPr>
      <xdr:spPr>
        <a:xfrm>
          <a:off x="1282700" y="140417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42532</xdr:rowOff>
    </xdr:from>
    <xdr:ext cx="762000" cy="259045"/>
    <xdr:sp macro="" textlink="">
      <xdr:nvSpPr>
        <xdr:cNvPr id="222" name="テキスト ボックス 221">
          <a:extLst>
            <a:ext uri="{FF2B5EF4-FFF2-40B4-BE49-F238E27FC236}">
              <a16:creationId xmlns:a16="http://schemas.microsoft.com/office/drawing/2014/main" id="{82831AEB-CA4C-4102-92B5-96BADD9F0826}"/>
            </a:ext>
          </a:extLst>
        </xdr:cNvPr>
        <xdr:cNvSpPr txBox="1"/>
      </xdr:nvSpPr>
      <xdr:spPr>
        <a:xfrm>
          <a:off x="971550" y="1412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89C94369-67C2-475B-A1EC-FEC783DD0B5C}"/>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4563DF98-3DD6-46AD-BBC2-FE774281BEB4}"/>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7FBA6A28-585F-4ABE-B03C-7430D65A5C7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3CBDF895-030D-481C-82C3-C31E1C4562D7}"/>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82635409-5386-43F9-9E0D-0BBDD5B806F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B7505C32-C085-4779-97EB-B836703F958A}"/>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543C5B91-C65D-4E4C-8676-BFC54DB1CCDC}"/>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859F8169-CDBC-4375-9E7D-B3B8FEAFE19C}"/>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9A352300-9C24-4EB0-89A7-ABEE98211D0E}"/>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4C1C0D46-4A81-4608-82A0-4936AF4964F6}"/>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B6A08487-5711-4909-A6FF-9C0C5AF608C3}"/>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E8B09623-1CB3-4B6D-AB5C-296BF0A35DEF}"/>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25BA8D64-1FEA-4572-AF0A-C33397AD2548}"/>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類似団体平均と比較しても、低い水準で推移しているが、今後も財政状況を考慮しながら、国の制度や人事院勧告に準拠した適正な給与水準となるよう努める。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C763E7DD-1741-4535-A91C-C67B87DBD554}"/>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D1D27BB-14B2-4EAE-8182-E3C598167A01}"/>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CA4D25FF-927B-4A86-B3EE-E485D4497FA4}"/>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D04EA6DA-9455-4402-8A24-A95246FE8EBA}"/>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9E8B5071-4255-4B22-8B08-919C3DFAF8BE}"/>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9981ADDD-F31C-49A6-ABDF-69E10958B6A9}"/>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2D8056E3-43AE-4666-8287-1A0B9FA5F54C}"/>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C9E2960A-6B5A-46A7-83DA-716DC7F803E8}"/>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1871E83E-9979-4D36-99E6-9A7071BBA59A}"/>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ADF11B88-6F76-47F6-A0A8-92117BDDDE69}"/>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57DE1488-A7B5-4B2A-8E91-C7129AEDF58A}"/>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29AF3E3-C707-439E-8828-E1EFC74E5F3B}"/>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BA12398E-C35A-4F8A-8E9B-2324F1C825F0}"/>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729E369D-0915-4BB5-8ADB-3A9A3EDF13A5}"/>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D6E41B89-D5AF-4E5E-97B0-A7FA00BB2FFA}"/>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477F11F0-4D10-4463-97E3-76D3A6E3952E}"/>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F9384838-16C1-42AE-AEA0-BFAF8D4B688D}"/>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920BF37E-F9FC-4ED4-9FFF-18C309B9A64F}"/>
            </a:ext>
          </a:extLst>
        </xdr:cNvPr>
        <xdr:cNvCxnSpPr/>
      </xdr:nvCxnSpPr>
      <xdr:spPr>
        <a:xfrm flipV="1">
          <a:off x="15474950" y="13576300"/>
          <a:ext cx="0" cy="131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DD8C46B-475C-4CF8-AE85-B6E5D182ACD8}"/>
            </a:ext>
          </a:extLst>
        </xdr:cNvPr>
        <xdr:cNvSpPr txBox="1"/>
      </xdr:nvSpPr>
      <xdr:spPr>
        <a:xfrm>
          <a:off x="15563850" y="148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86E667A6-F8DB-4F75-B913-988C2714FE7C}"/>
            </a:ext>
          </a:extLst>
        </xdr:cNvPr>
        <xdr:cNvCxnSpPr/>
      </xdr:nvCxnSpPr>
      <xdr:spPr>
        <a:xfrm>
          <a:off x="15405100" y="148902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47C06CB7-5140-492F-BE40-ECD3DD4C005B}"/>
            </a:ext>
          </a:extLst>
        </xdr:cNvPr>
        <xdr:cNvSpPr txBox="1"/>
      </xdr:nvSpPr>
      <xdr:spPr>
        <a:xfrm>
          <a:off x="15563850" y="1332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233DC503-1E7D-46BF-8B90-C21A0F6C9212}"/>
            </a:ext>
          </a:extLst>
        </xdr:cNvPr>
        <xdr:cNvCxnSpPr/>
      </xdr:nvCxnSpPr>
      <xdr:spPr>
        <a:xfrm>
          <a:off x="15405100" y="13576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157238</xdr:rowOff>
    </xdr:from>
    <xdr:to>
      <xdr:col>81</xdr:col>
      <xdr:colOff>44450</xdr:colOff>
      <xdr:row>85</xdr:row>
      <xdr:rowOff>66221</xdr:rowOff>
    </xdr:to>
    <xdr:cxnSp macro="">
      <xdr:nvCxnSpPr>
        <xdr:cNvPr id="258" name="直線コネクタ 257">
          <a:extLst>
            <a:ext uri="{FF2B5EF4-FFF2-40B4-BE49-F238E27FC236}">
              <a16:creationId xmlns:a16="http://schemas.microsoft.com/office/drawing/2014/main" id="{89990F67-1240-4969-87AB-25C9E3B30749}"/>
            </a:ext>
          </a:extLst>
        </xdr:cNvPr>
        <xdr:cNvCxnSpPr/>
      </xdr:nvCxnSpPr>
      <xdr:spPr>
        <a:xfrm>
          <a:off x="14712950" y="14238998"/>
          <a:ext cx="76200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170439</xdr:rowOff>
    </xdr:from>
    <xdr:ext cx="762000" cy="259045"/>
    <xdr:sp macro="" textlink="">
      <xdr:nvSpPr>
        <xdr:cNvPr id="259" name="給与水準   （国との比較）平均値テキスト">
          <a:extLst>
            <a:ext uri="{FF2B5EF4-FFF2-40B4-BE49-F238E27FC236}">
              <a16:creationId xmlns:a16="http://schemas.microsoft.com/office/drawing/2014/main" id="{156B17FD-9678-44E4-A82C-102EFA1259DB}"/>
            </a:ext>
          </a:extLst>
        </xdr:cNvPr>
        <xdr:cNvSpPr txBox="1"/>
      </xdr:nvSpPr>
      <xdr:spPr>
        <a:xfrm>
          <a:off x="15563850" y="1425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61DCA535-993B-47E8-BA39-E45E58A60FBB}"/>
            </a:ext>
          </a:extLst>
        </xdr:cNvPr>
        <xdr:cNvSpPr/>
      </xdr:nvSpPr>
      <xdr:spPr>
        <a:xfrm>
          <a:off x="15427960" y="1427631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157238</xdr:rowOff>
    </xdr:from>
    <xdr:to>
      <xdr:col>77</xdr:col>
      <xdr:colOff>44450</xdr:colOff>
      <xdr:row>85</xdr:row>
      <xdr:rowOff>31750</xdr:rowOff>
    </xdr:to>
    <xdr:cxnSp macro="">
      <xdr:nvCxnSpPr>
        <xdr:cNvPr id="261" name="直線コネクタ 260">
          <a:extLst>
            <a:ext uri="{FF2B5EF4-FFF2-40B4-BE49-F238E27FC236}">
              <a16:creationId xmlns:a16="http://schemas.microsoft.com/office/drawing/2014/main" id="{5EF8EFBA-4B3A-4178-A5AE-96FE5C502ACD}"/>
            </a:ext>
          </a:extLst>
        </xdr:cNvPr>
        <xdr:cNvCxnSpPr/>
      </xdr:nvCxnSpPr>
      <xdr:spPr>
        <a:xfrm flipV="1">
          <a:off x="13903960" y="14238998"/>
          <a:ext cx="808990" cy="4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32EC029A-7861-4094-97E7-30D4947CACCE}"/>
            </a:ext>
          </a:extLst>
        </xdr:cNvPr>
        <xdr:cNvSpPr/>
      </xdr:nvSpPr>
      <xdr:spPr>
        <a:xfrm>
          <a:off x="14665960" y="14276312"/>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3" name="テキスト ボックス 262">
          <a:extLst>
            <a:ext uri="{FF2B5EF4-FFF2-40B4-BE49-F238E27FC236}">
              <a16:creationId xmlns:a16="http://schemas.microsoft.com/office/drawing/2014/main" id="{601C8EA2-1835-415D-9C17-3974F658A8DD}"/>
            </a:ext>
          </a:extLst>
        </xdr:cNvPr>
        <xdr:cNvSpPr txBox="1"/>
      </xdr:nvSpPr>
      <xdr:spPr>
        <a:xfrm>
          <a:off x="14370050" y="1436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31750</xdr:rowOff>
    </xdr:to>
    <xdr:cxnSp macro="">
      <xdr:nvCxnSpPr>
        <xdr:cNvPr id="264" name="直線コネクタ 263">
          <a:extLst>
            <a:ext uri="{FF2B5EF4-FFF2-40B4-BE49-F238E27FC236}">
              <a16:creationId xmlns:a16="http://schemas.microsoft.com/office/drawing/2014/main" id="{7A37AB38-EF10-438B-B8D0-424E7B3EA7D5}"/>
            </a:ext>
          </a:extLst>
        </xdr:cNvPr>
        <xdr:cNvCxnSpPr/>
      </xdr:nvCxnSpPr>
      <xdr:spPr>
        <a:xfrm>
          <a:off x="13106400" y="14250489"/>
          <a:ext cx="79756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A4B4348E-5A27-49F1-92B1-E1E13B7406C8}"/>
            </a:ext>
          </a:extLst>
        </xdr:cNvPr>
        <xdr:cNvSpPr/>
      </xdr:nvSpPr>
      <xdr:spPr>
        <a:xfrm>
          <a:off x="13868400" y="142763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a:extLst>
            <a:ext uri="{FF2B5EF4-FFF2-40B4-BE49-F238E27FC236}">
              <a16:creationId xmlns:a16="http://schemas.microsoft.com/office/drawing/2014/main" id="{8134FC02-1567-449D-BD81-FC1A74FAA2C5}"/>
            </a:ext>
          </a:extLst>
        </xdr:cNvPr>
        <xdr:cNvSpPr txBox="1"/>
      </xdr:nvSpPr>
      <xdr:spPr>
        <a:xfrm>
          <a:off x="13557250" y="1436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88295</xdr:rowOff>
    </xdr:from>
    <xdr:to>
      <xdr:col>68</xdr:col>
      <xdr:colOff>152400</xdr:colOff>
      <xdr:row>84</xdr:row>
      <xdr:rowOff>168729</xdr:rowOff>
    </xdr:to>
    <xdr:cxnSp macro="">
      <xdr:nvCxnSpPr>
        <xdr:cNvPr id="267" name="直線コネクタ 266">
          <a:extLst>
            <a:ext uri="{FF2B5EF4-FFF2-40B4-BE49-F238E27FC236}">
              <a16:creationId xmlns:a16="http://schemas.microsoft.com/office/drawing/2014/main" id="{9D233FDD-D852-4D27-B5E1-10B312979843}"/>
            </a:ext>
          </a:extLst>
        </xdr:cNvPr>
        <xdr:cNvCxnSpPr/>
      </xdr:nvCxnSpPr>
      <xdr:spPr>
        <a:xfrm>
          <a:off x="12293600" y="14170055"/>
          <a:ext cx="8128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id="{91213544-35A6-4A47-957F-266672595767}"/>
            </a:ext>
          </a:extLst>
        </xdr:cNvPr>
        <xdr:cNvSpPr/>
      </xdr:nvSpPr>
      <xdr:spPr>
        <a:xfrm>
          <a:off x="13055600" y="1428780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9" name="テキスト ボックス 268">
          <a:extLst>
            <a:ext uri="{FF2B5EF4-FFF2-40B4-BE49-F238E27FC236}">
              <a16:creationId xmlns:a16="http://schemas.microsoft.com/office/drawing/2014/main" id="{9C9B9FE9-A40B-49A5-B051-86FAAE074267}"/>
            </a:ext>
          </a:extLst>
        </xdr:cNvPr>
        <xdr:cNvSpPr txBox="1"/>
      </xdr:nvSpPr>
      <xdr:spPr>
        <a:xfrm>
          <a:off x="12763500" y="1437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407F607D-E395-43A4-A29F-5D914BC37D6B}"/>
            </a:ext>
          </a:extLst>
        </xdr:cNvPr>
        <xdr:cNvSpPr/>
      </xdr:nvSpPr>
      <xdr:spPr>
        <a:xfrm>
          <a:off x="1224280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7E2D2E29-2AD0-4574-BE17-89B7A9BEF768}"/>
            </a:ext>
          </a:extLst>
        </xdr:cNvPr>
        <xdr:cNvSpPr txBox="1"/>
      </xdr:nvSpPr>
      <xdr:spPr>
        <a:xfrm>
          <a:off x="11950700" y="143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C046E6DB-B41D-4BB0-B72A-AF6D461859AE}"/>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F3AA4C20-1375-4E87-BF6C-7DFB38B2642E}"/>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F44E4942-6512-414B-86FC-CE6A80AC5A51}"/>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7F1A4CAA-E550-4975-B35B-1062FC05F04B}"/>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889A85B2-3977-4017-970F-3C5F42561EFA}"/>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7" name="楕円 276">
          <a:extLst>
            <a:ext uri="{FF2B5EF4-FFF2-40B4-BE49-F238E27FC236}">
              <a16:creationId xmlns:a16="http://schemas.microsoft.com/office/drawing/2014/main" id="{61C0802F-BC8B-49DC-8B51-F962857DA0A2}"/>
            </a:ext>
          </a:extLst>
        </xdr:cNvPr>
        <xdr:cNvSpPr/>
      </xdr:nvSpPr>
      <xdr:spPr>
        <a:xfrm>
          <a:off x="15427960" y="1426482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31948</xdr:rowOff>
    </xdr:from>
    <xdr:ext cx="762000" cy="259045"/>
    <xdr:sp macro="" textlink="">
      <xdr:nvSpPr>
        <xdr:cNvPr id="278" name="給与水準   （国との比較）該当値テキスト">
          <a:extLst>
            <a:ext uri="{FF2B5EF4-FFF2-40B4-BE49-F238E27FC236}">
              <a16:creationId xmlns:a16="http://schemas.microsoft.com/office/drawing/2014/main" id="{2D8B0B49-A037-4852-94BA-DC30A5D2A7AD}"/>
            </a:ext>
          </a:extLst>
        </xdr:cNvPr>
        <xdr:cNvSpPr txBox="1"/>
      </xdr:nvSpPr>
      <xdr:spPr>
        <a:xfrm>
          <a:off x="15563850" y="141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106438</xdr:rowOff>
    </xdr:from>
    <xdr:to>
      <xdr:col>77</xdr:col>
      <xdr:colOff>95250</xdr:colOff>
      <xdr:row>85</xdr:row>
      <xdr:rowOff>36588</xdr:rowOff>
    </xdr:to>
    <xdr:sp macro="" textlink="">
      <xdr:nvSpPr>
        <xdr:cNvPr id="279" name="楕円 278">
          <a:extLst>
            <a:ext uri="{FF2B5EF4-FFF2-40B4-BE49-F238E27FC236}">
              <a16:creationId xmlns:a16="http://schemas.microsoft.com/office/drawing/2014/main" id="{32677252-79E2-4E28-AF4E-A8ECB176F924}"/>
            </a:ext>
          </a:extLst>
        </xdr:cNvPr>
        <xdr:cNvSpPr/>
      </xdr:nvSpPr>
      <xdr:spPr>
        <a:xfrm>
          <a:off x="14665960" y="1418819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46765</xdr:rowOff>
    </xdr:from>
    <xdr:ext cx="736600" cy="259045"/>
    <xdr:sp macro="" textlink="">
      <xdr:nvSpPr>
        <xdr:cNvPr id="280" name="テキスト ボックス 279">
          <a:extLst>
            <a:ext uri="{FF2B5EF4-FFF2-40B4-BE49-F238E27FC236}">
              <a16:creationId xmlns:a16="http://schemas.microsoft.com/office/drawing/2014/main" id="{06D83EA0-E867-48DC-9CBF-082C7ADAAC39}"/>
            </a:ext>
          </a:extLst>
        </xdr:cNvPr>
        <xdr:cNvSpPr txBox="1"/>
      </xdr:nvSpPr>
      <xdr:spPr>
        <a:xfrm>
          <a:off x="14370050" y="13960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1" name="楕円 280">
          <a:extLst>
            <a:ext uri="{FF2B5EF4-FFF2-40B4-BE49-F238E27FC236}">
              <a16:creationId xmlns:a16="http://schemas.microsoft.com/office/drawing/2014/main" id="{06BD75AC-475C-449A-87E5-43C01D9D8707}"/>
            </a:ext>
          </a:extLst>
        </xdr:cNvPr>
        <xdr:cNvSpPr/>
      </xdr:nvSpPr>
      <xdr:spPr>
        <a:xfrm>
          <a:off x="13868400" y="142341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2" name="テキスト ボックス 281">
          <a:extLst>
            <a:ext uri="{FF2B5EF4-FFF2-40B4-BE49-F238E27FC236}">
              <a16:creationId xmlns:a16="http://schemas.microsoft.com/office/drawing/2014/main" id="{26DD687A-ADCE-414A-B0BD-61193EC38154}"/>
            </a:ext>
          </a:extLst>
        </xdr:cNvPr>
        <xdr:cNvSpPr txBox="1"/>
      </xdr:nvSpPr>
      <xdr:spPr>
        <a:xfrm>
          <a:off x="13557250" y="1400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3" name="楕円 282">
          <a:extLst>
            <a:ext uri="{FF2B5EF4-FFF2-40B4-BE49-F238E27FC236}">
              <a16:creationId xmlns:a16="http://schemas.microsoft.com/office/drawing/2014/main" id="{D2C28149-C85A-4635-8AC3-9DB6900CD812}"/>
            </a:ext>
          </a:extLst>
        </xdr:cNvPr>
        <xdr:cNvSpPr/>
      </xdr:nvSpPr>
      <xdr:spPr>
        <a:xfrm>
          <a:off x="13055600" y="1419968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4" name="テキスト ボックス 283">
          <a:extLst>
            <a:ext uri="{FF2B5EF4-FFF2-40B4-BE49-F238E27FC236}">
              <a16:creationId xmlns:a16="http://schemas.microsoft.com/office/drawing/2014/main" id="{1DFB1235-E8FD-4815-A9BA-49290ED1B433}"/>
            </a:ext>
          </a:extLst>
        </xdr:cNvPr>
        <xdr:cNvSpPr txBox="1"/>
      </xdr:nvSpPr>
      <xdr:spPr>
        <a:xfrm>
          <a:off x="12763500" y="1397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37495</xdr:rowOff>
    </xdr:from>
    <xdr:to>
      <xdr:col>64</xdr:col>
      <xdr:colOff>152400</xdr:colOff>
      <xdr:row>84</xdr:row>
      <xdr:rowOff>139095</xdr:rowOff>
    </xdr:to>
    <xdr:sp macro="" textlink="">
      <xdr:nvSpPr>
        <xdr:cNvPr id="285" name="楕円 284">
          <a:extLst>
            <a:ext uri="{FF2B5EF4-FFF2-40B4-BE49-F238E27FC236}">
              <a16:creationId xmlns:a16="http://schemas.microsoft.com/office/drawing/2014/main" id="{155946F2-AE26-48AE-9A24-94E39BC05EF1}"/>
            </a:ext>
          </a:extLst>
        </xdr:cNvPr>
        <xdr:cNvSpPr/>
      </xdr:nvSpPr>
      <xdr:spPr>
        <a:xfrm>
          <a:off x="12242800" y="1411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149272</xdr:rowOff>
    </xdr:from>
    <xdr:ext cx="762000" cy="259045"/>
    <xdr:sp macro="" textlink="">
      <xdr:nvSpPr>
        <xdr:cNvPr id="286" name="テキスト ボックス 285">
          <a:extLst>
            <a:ext uri="{FF2B5EF4-FFF2-40B4-BE49-F238E27FC236}">
              <a16:creationId xmlns:a16="http://schemas.microsoft.com/office/drawing/2014/main" id="{6275AB6E-DC1E-474E-8324-286EE74AE731}"/>
            </a:ext>
          </a:extLst>
        </xdr:cNvPr>
        <xdr:cNvSpPr txBox="1"/>
      </xdr:nvSpPr>
      <xdr:spPr>
        <a:xfrm>
          <a:off x="11950700" y="1389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5DA2FD81-6630-4751-BD6B-08219E5DD0D5}"/>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970BE09D-20C8-4C42-AC34-FF7294CBC151}"/>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4AB7312-8F35-4588-94F6-1FBDC9CA1FEA}"/>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E048A08C-F8E1-4DBA-8A4E-94D2A5412FFD}"/>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D2A06D48-8A15-4DEC-87A3-BC5DFD13E56B}"/>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4F38F4E2-91CA-4599-A90E-8081EBFBD979}"/>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B0010CA6-B976-4A06-8602-823C6C99BBEC}"/>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3C9D7265-8E35-4A35-8E64-8BC37ACAED4E}"/>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F549F8AE-0F27-453D-98E5-9D93DF535C8B}"/>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27FA1D58-C37E-4138-86FD-A2B9B83FE22A}"/>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CF13CBF2-6276-441C-809E-DD6AB6BB78DF}"/>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AB7E81B4-87A8-4738-8F03-43A80DABEC37}"/>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375431E3-0F18-4E65-8847-626CC8B66D04}"/>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baseline="0">
              <a:solidFill>
                <a:schemeClr val="tx1"/>
              </a:solidFill>
              <a:effectLst/>
              <a:latin typeface="+mn-lt"/>
              <a:ea typeface="+mn-ea"/>
              <a:cs typeface="+mn-cs"/>
            </a:rPr>
            <a:t>　</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人口千人当たり職員数は類似団体平均を上回る状況で推移している。団塊の世代の定年退職により、職員数が減少したことから、ここ数年は継続的に新規採用を実施している。年間３００万人近くの観光客を迎え入れる町としての特殊事情もあり、職員数は類似団体より多くなってい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　職員の補充に関しては、引き続き、退職者数に対し新規採用職員の抑制などで対応することとなるが、職員数の減少により住民サービスが低下しないよう、適正な人員配置と事務の効率化を実施し、また廃止を含めた事業見直しを検討していく必要があ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F87A089C-6503-492A-A024-259983C427A7}"/>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4C3B5B37-92F7-4852-93BC-B3654C39C63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4B78183C-F2C7-4D9B-8924-336D8F73C8B1}"/>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8D62220A-E7A7-4E2D-B898-8C823D201BAE}"/>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C8749C7C-685A-4F02-9114-EEBEBD50D930}"/>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65A95B96-BCD0-454B-BD8E-A950C29EC6D0}"/>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BBBFA2D1-2544-4EDF-ADEB-E04911A82785}"/>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B5A2C4C7-8FBE-4676-A0BF-90986D051BDA}"/>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FA83A74-ED7B-49E5-A614-7ABD4256277E}"/>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4147FFE1-DD4A-48B3-AE8C-1727C43BFA06}"/>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5F6E8395-69B2-455E-AAB0-CA188D13B2CC}"/>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3C24B36E-88A4-4F58-988C-A674EEEA7587}"/>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9B69344F-2CAC-4024-9502-A79AB91E6417}"/>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6FE9C449-1AE9-47AD-96A4-BA9BE49270B6}"/>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733F33CC-0224-4D60-88CE-E26B8853C4A2}"/>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AAF04EAB-0973-4CE9-AE9E-05C5AB4E52A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87722D3D-2C3B-475C-ADF1-202FF187CC9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ADB0C1C4-5C16-4B45-9107-F16B68984574}"/>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id="{FF2A60DC-A4BD-4941-9748-E84E97FA92A8}"/>
            </a:ext>
          </a:extLst>
        </xdr:cNvPr>
        <xdr:cNvCxnSpPr/>
      </xdr:nvCxnSpPr>
      <xdr:spPr>
        <a:xfrm flipV="1">
          <a:off x="15474950" y="9662039"/>
          <a:ext cx="0" cy="165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id="{A716F79D-320A-4005-AE06-D562A74CDD3C}"/>
            </a:ext>
          </a:extLst>
        </xdr:cNvPr>
        <xdr:cNvSpPr txBox="1"/>
      </xdr:nvSpPr>
      <xdr:spPr>
        <a:xfrm>
          <a:off x="15563850" y="1128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id="{FFC8EF55-B998-4BC0-BC4F-EB103AC9182A}"/>
            </a:ext>
          </a:extLst>
        </xdr:cNvPr>
        <xdr:cNvCxnSpPr/>
      </xdr:nvCxnSpPr>
      <xdr:spPr>
        <a:xfrm>
          <a:off x="15405100" y="11317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id="{5C8CC0A7-2CCB-44A6-BF8A-9B5BAEAA1985}"/>
            </a:ext>
          </a:extLst>
        </xdr:cNvPr>
        <xdr:cNvSpPr txBox="1"/>
      </xdr:nvSpPr>
      <xdr:spPr>
        <a:xfrm>
          <a:off x="15563850" y="940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id="{623CA8C9-FAB1-4E90-A54C-E5DAA357969B}"/>
            </a:ext>
          </a:extLst>
        </xdr:cNvPr>
        <xdr:cNvCxnSpPr/>
      </xdr:nvCxnSpPr>
      <xdr:spPr>
        <a:xfrm>
          <a:off x="15405100" y="96620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69971</xdr:rowOff>
    </xdr:from>
    <xdr:to>
      <xdr:col>81</xdr:col>
      <xdr:colOff>44450</xdr:colOff>
      <xdr:row>62</xdr:row>
      <xdr:rowOff>1936</xdr:rowOff>
    </xdr:to>
    <xdr:cxnSp macro="">
      <xdr:nvCxnSpPr>
        <xdr:cNvPr id="323" name="直線コネクタ 322">
          <a:extLst>
            <a:ext uri="{FF2B5EF4-FFF2-40B4-BE49-F238E27FC236}">
              <a16:creationId xmlns:a16="http://schemas.microsoft.com/office/drawing/2014/main" id="{3FE9B4DC-CD4F-4097-9C29-8E7F9DFA06AA}"/>
            </a:ext>
          </a:extLst>
        </xdr:cNvPr>
        <xdr:cNvCxnSpPr/>
      </xdr:nvCxnSpPr>
      <xdr:spPr>
        <a:xfrm flipV="1">
          <a:off x="14712950" y="10296011"/>
          <a:ext cx="762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a:extLst>
            <a:ext uri="{FF2B5EF4-FFF2-40B4-BE49-F238E27FC236}">
              <a16:creationId xmlns:a16="http://schemas.microsoft.com/office/drawing/2014/main" id="{86106FEB-720F-4E3B-BCAE-4238D73A0E99}"/>
            </a:ext>
          </a:extLst>
        </xdr:cNvPr>
        <xdr:cNvSpPr txBox="1"/>
      </xdr:nvSpPr>
      <xdr:spPr>
        <a:xfrm>
          <a:off x="15563850" y="10049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id="{062D6902-8267-45B8-B360-B4DC3FEB5829}"/>
            </a:ext>
          </a:extLst>
        </xdr:cNvPr>
        <xdr:cNvSpPr/>
      </xdr:nvSpPr>
      <xdr:spPr>
        <a:xfrm>
          <a:off x="15427960" y="1020076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113635</xdr:rowOff>
    </xdr:from>
    <xdr:to>
      <xdr:col>77</xdr:col>
      <xdr:colOff>44450</xdr:colOff>
      <xdr:row>62</xdr:row>
      <xdr:rowOff>1936</xdr:rowOff>
    </xdr:to>
    <xdr:cxnSp macro="">
      <xdr:nvCxnSpPr>
        <xdr:cNvPr id="326" name="直線コネクタ 325">
          <a:extLst>
            <a:ext uri="{FF2B5EF4-FFF2-40B4-BE49-F238E27FC236}">
              <a16:creationId xmlns:a16="http://schemas.microsoft.com/office/drawing/2014/main" id="{6D068C22-1570-4E6F-9442-B03BD1808103}"/>
            </a:ext>
          </a:extLst>
        </xdr:cNvPr>
        <xdr:cNvCxnSpPr/>
      </xdr:nvCxnSpPr>
      <xdr:spPr>
        <a:xfrm>
          <a:off x="13903960" y="10339675"/>
          <a:ext cx="808990" cy="5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id="{235029F7-E8B9-48B5-A973-64D51B058C34}"/>
            </a:ext>
          </a:extLst>
        </xdr:cNvPr>
        <xdr:cNvSpPr/>
      </xdr:nvSpPr>
      <xdr:spPr>
        <a:xfrm>
          <a:off x="14665960" y="102076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a:extLst>
            <a:ext uri="{FF2B5EF4-FFF2-40B4-BE49-F238E27FC236}">
              <a16:creationId xmlns:a16="http://schemas.microsoft.com/office/drawing/2014/main" id="{97EFD961-524D-4E57-B091-42C88ECACB31}"/>
            </a:ext>
          </a:extLst>
        </xdr:cNvPr>
        <xdr:cNvSpPr txBox="1"/>
      </xdr:nvSpPr>
      <xdr:spPr>
        <a:xfrm>
          <a:off x="14370050" y="9980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48381</xdr:rowOff>
    </xdr:from>
    <xdr:to>
      <xdr:col>72</xdr:col>
      <xdr:colOff>203200</xdr:colOff>
      <xdr:row>61</xdr:row>
      <xdr:rowOff>113635</xdr:rowOff>
    </xdr:to>
    <xdr:cxnSp macro="">
      <xdr:nvCxnSpPr>
        <xdr:cNvPr id="329" name="直線コネクタ 328">
          <a:extLst>
            <a:ext uri="{FF2B5EF4-FFF2-40B4-BE49-F238E27FC236}">
              <a16:creationId xmlns:a16="http://schemas.microsoft.com/office/drawing/2014/main" id="{DE5B2CCF-9292-4E55-94EF-82E72C383FB8}"/>
            </a:ext>
          </a:extLst>
        </xdr:cNvPr>
        <xdr:cNvCxnSpPr/>
      </xdr:nvCxnSpPr>
      <xdr:spPr>
        <a:xfrm>
          <a:off x="13106400" y="10106781"/>
          <a:ext cx="797560" cy="23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id="{E4A4B174-2E39-4909-9B74-4CFE64277721}"/>
            </a:ext>
          </a:extLst>
        </xdr:cNvPr>
        <xdr:cNvSpPr/>
      </xdr:nvSpPr>
      <xdr:spPr>
        <a:xfrm>
          <a:off x="13868400" y="1016399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31" name="テキスト ボックス 330">
          <a:extLst>
            <a:ext uri="{FF2B5EF4-FFF2-40B4-BE49-F238E27FC236}">
              <a16:creationId xmlns:a16="http://schemas.microsoft.com/office/drawing/2014/main" id="{44D3E85C-C837-47D5-9CD2-77E0E7ECC666}"/>
            </a:ext>
          </a:extLst>
        </xdr:cNvPr>
        <xdr:cNvSpPr txBox="1"/>
      </xdr:nvSpPr>
      <xdr:spPr>
        <a:xfrm>
          <a:off x="13557250" y="993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48381</xdr:rowOff>
    </xdr:from>
    <xdr:to>
      <xdr:col>68</xdr:col>
      <xdr:colOff>152400</xdr:colOff>
      <xdr:row>60</xdr:row>
      <xdr:rowOff>121920</xdr:rowOff>
    </xdr:to>
    <xdr:cxnSp macro="">
      <xdr:nvCxnSpPr>
        <xdr:cNvPr id="332" name="直線コネクタ 331">
          <a:extLst>
            <a:ext uri="{FF2B5EF4-FFF2-40B4-BE49-F238E27FC236}">
              <a16:creationId xmlns:a16="http://schemas.microsoft.com/office/drawing/2014/main" id="{253A2F79-9C41-48E4-B3AA-9DB55913F07B}"/>
            </a:ext>
          </a:extLst>
        </xdr:cNvPr>
        <xdr:cNvCxnSpPr/>
      </xdr:nvCxnSpPr>
      <xdr:spPr>
        <a:xfrm flipV="1">
          <a:off x="12293600" y="10106781"/>
          <a:ext cx="8128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id="{1B3D189B-3D16-484E-90E5-5883F264A04E}"/>
            </a:ext>
          </a:extLst>
        </xdr:cNvPr>
        <xdr:cNvSpPr/>
      </xdr:nvSpPr>
      <xdr:spPr>
        <a:xfrm>
          <a:off x="13055600" y="1012147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a:extLst>
            <a:ext uri="{FF2B5EF4-FFF2-40B4-BE49-F238E27FC236}">
              <a16:creationId xmlns:a16="http://schemas.microsoft.com/office/drawing/2014/main" id="{3AC37990-571E-4CD8-A386-5053C705A4FD}"/>
            </a:ext>
          </a:extLst>
        </xdr:cNvPr>
        <xdr:cNvSpPr txBox="1"/>
      </xdr:nvSpPr>
      <xdr:spPr>
        <a:xfrm>
          <a:off x="12763500" y="1020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id="{4657B545-70FF-4168-933C-04284A025F9E}"/>
            </a:ext>
          </a:extLst>
        </xdr:cNvPr>
        <xdr:cNvSpPr/>
      </xdr:nvSpPr>
      <xdr:spPr>
        <a:xfrm>
          <a:off x="12242800" y="100528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a:extLst>
            <a:ext uri="{FF2B5EF4-FFF2-40B4-BE49-F238E27FC236}">
              <a16:creationId xmlns:a16="http://schemas.microsoft.com/office/drawing/2014/main" id="{738037CC-69BD-43FC-9BCE-A3CB8B30B70B}"/>
            </a:ext>
          </a:extLst>
        </xdr:cNvPr>
        <xdr:cNvSpPr txBox="1"/>
      </xdr:nvSpPr>
      <xdr:spPr>
        <a:xfrm>
          <a:off x="11950700" y="982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EEE0548D-A53A-4EA1-B3DB-C79F14C7B3A5}"/>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D880EC7E-1866-4E0A-8DA5-C73C1B9DAAB5}"/>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A9146663-74C5-4B2C-B5B8-59D58E86BB5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E2CD58CD-8AF3-4EFF-B1C4-3D215FD9D85A}"/>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479A5431-0648-4406-ADE1-671967F6B74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19171</xdr:rowOff>
    </xdr:from>
    <xdr:to>
      <xdr:col>81</xdr:col>
      <xdr:colOff>95250</xdr:colOff>
      <xdr:row>61</xdr:row>
      <xdr:rowOff>120771</xdr:rowOff>
    </xdr:to>
    <xdr:sp macro="" textlink="">
      <xdr:nvSpPr>
        <xdr:cNvPr id="342" name="楕円 341">
          <a:extLst>
            <a:ext uri="{FF2B5EF4-FFF2-40B4-BE49-F238E27FC236}">
              <a16:creationId xmlns:a16="http://schemas.microsoft.com/office/drawing/2014/main" id="{BE3D019D-20DB-4355-9530-8A66CB1BCE6E}"/>
            </a:ext>
          </a:extLst>
        </xdr:cNvPr>
        <xdr:cNvSpPr/>
      </xdr:nvSpPr>
      <xdr:spPr>
        <a:xfrm>
          <a:off x="15427960" y="1024521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162698</xdr:rowOff>
    </xdr:from>
    <xdr:ext cx="762000" cy="259045"/>
    <xdr:sp macro="" textlink="">
      <xdr:nvSpPr>
        <xdr:cNvPr id="343" name="定員管理の状況該当値テキスト">
          <a:extLst>
            <a:ext uri="{FF2B5EF4-FFF2-40B4-BE49-F238E27FC236}">
              <a16:creationId xmlns:a16="http://schemas.microsoft.com/office/drawing/2014/main" id="{589EE1AF-F9F6-4DE0-A058-B8E379C4D652}"/>
            </a:ext>
          </a:extLst>
        </xdr:cNvPr>
        <xdr:cNvSpPr txBox="1"/>
      </xdr:nvSpPr>
      <xdr:spPr>
        <a:xfrm>
          <a:off x="15563850" y="10221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122586</xdr:rowOff>
    </xdr:from>
    <xdr:to>
      <xdr:col>77</xdr:col>
      <xdr:colOff>95250</xdr:colOff>
      <xdr:row>62</xdr:row>
      <xdr:rowOff>52736</xdr:rowOff>
    </xdr:to>
    <xdr:sp macro="" textlink="">
      <xdr:nvSpPr>
        <xdr:cNvPr id="344" name="楕円 343">
          <a:extLst>
            <a:ext uri="{FF2B5EF4-FFF2-40B4-BE49-F238E27FC236}">
              <a16:creationId xmlns:a16="http://schemas.microsoft.com/office/drawing/2014/main" id="{109A3D47-96B9-437E-BABA-5A4EFEDE9885}"/>
            </a:ext>
          </a:extLst>
        </xdr:cNvPr>
        <xdr:cNvSpPr/>
      </xdr:nvSpPr>
      <xdr:spPr>
        <a:xfrm>
          <a:off x="14665960" y="1034862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37513</xdr:rowOff>
    </xdr:from>
    <xdr:ext cx="736600" cy="259045"/>
    <xdr:sp macro="" textlink="">
      <xdr:nvSpPr>
        <xdr:cNvPr id="345" name="テキスト ボックス 344">
          <a:extLst>
            <a:ext uri="{FF2B5EF4-FFF2-40B4-BE49-F238E27FC236}">
              <a16:creationId xmlns:a16="http://schemas.microsoft.com/office/drawing/2014/main" id="{6690A72B-5CB3-4FF2-9397-9CC0D34308F0}"/>
            </a:ext>
          </a:extLst>
        </xdr:cNvPr>
        <xdr:cNvSpPr txBox="1"/>
      </xdr:nvSpPr>
      <xdr:spPr>
        <a:xfrm>
          <a:off x="14370050" y="1043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62835</xdr:rowOff>
    </xdr:from>
    <xdr:to>
      <xdr:col>73</xdr:col>
      <xdr:colOff>44450</xdr:colOff>
      <xdr:row>61</xdr:row>
      <xdr:rowOff>164435</xdr:rowOff>
    </xdr:to>
    <xdr:sp macro="" textlink="">
      <xdr:nvSpPr>
        <xdr:cNvPr id="346" name="楕円 345">
          <a:extLst>
            <a:ext uri="{FF2B5EF4-FFF2-40B4-BE49-F238E27FC236}">
              <a16:creationId xmlns:a16="http://schemas.microsoft.com/office/drawing/2014/main" id="{2A0CE6C0-1E3F-41AC-A774-40BADAF7C0B1}"/>
            </a:ext>
          </a:extLst>
        </xdr:cNvPr>
        <xdr:cNvSpPr/>
      </xdr:nvSpPr>
      <xdr:spPr>
        <a:xfrm>
          <a:off x="13868400" y="10288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149212</xdr:rowOff>
    </xdr:from>
    <xdr:ext cx="762000" cy="259045"/>
    <xdr:sp macro="" textlink="">
      <xdr:nvSpPr>
        <xdr:cNvPr id="347" name="テキスト ボックス 346">
          <a:extLst>
            <a:ext uri="{FF2B5EF4-FFF2-40B4-BE49-F238E27FC236}">
              <a16:creationId xmlns:a16="http://schemas.microsoft.com/office/drawing/2014/main" id="{280895C0-19FA-459C-B097-23AF8CF2C735}"/>
            </a:ext>
          </a:extLst>
        </xdr:cNvPr>
        <xdr:cNvSpPr txBox="1"/>
      </xdr:nvSpPr>
      <xdr:spPr>
        <a:xfrm>
          <a:off x="13557250" y="103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169031</xdr:rowOff>
    </xdr:from>
    <xdr:to>
      <xdr:col>68</xdr:col>
      <xdr:colOff>203200</xdr:colOff>
      <xdr:row>60</xdr:row>
      <xdr:rowOff>99181</xdr:rowOff>
    </xdr:to>
    <xdr:sp macro="" textlink="">
      <xdr:nvSpPr>
        <xdr:cNvPr id="348" name="楕円 347">
          <a:extLst>
            <a:ext uri="{FF2B5EF4-FFF2-40B4-BE49-F238E27FC236}">
              <a16:creationId xmlns:a16="http://schemas.microsoft.com/office/drawing/2014/main" id="{E134AB3C-24A3-4245-92E7-80F701259435}"/>
            </a:ext>
          </a:extLst>
        </xdr:cNvPr>
        <xdr:cNvSpPr/>
      </xdr:nvSpPr>
      <xdr:spPr>
        <a:xfrm>
          <a:off x="13055600" y="1005979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109358</xdr:rowOff>
    </xdr:from>
    <xdr:ext cx="762000" cy="259045"/>
    <xdr:sp macro="" textlink="">
      <xdr:nvSpPr>
        <xdr:cNvPr id="349" name="テキスト ボックス 348">
          <a:extLst>
            <a:ext uri="{FF2B5EF4-FFF2-40B4-BE49-F238E27FC236}">
              <a16:creationId xmlns:a16="http://schemas.microsoft.com/office/drawing/2014/main" id="{9CF2AFF0-6996-4608-A560-296878884483}"/>
            </a:ext>
          </a:extLst>
        </xdr:cNvPr>
        <xdr:cNvSpPr txBox="1"/>
      </xdr:nvSpPr>
      <xdr:spPr>
        <a:xfrm>
          <a:off x="12763500" y="983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50" name="楕円 349">
          <a:extLst>
            <a:ext uri="{FF2B5EF4-FFF2-40B4-BE49-F238E27FC236}">
              <a16:creationId xmlns:a16="http://schemas.microsoft.com/office/drawing/2014/main" id="{E3D44D84-D6AA-4310-9243-F3405D1129FC}"/>
            </a:ext>
          </a:extLst>
        </xdr:cNvPr>
        <xdr:cNvSpPr/>
      </xdr:nvSpPr>
      <xdr:spPr>
        <a:xfrm>
          <a:off x="12242800" y="1012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51" name="テキスト ボックス 350">
          <a:extLst>
            <a:ext uri="{FF2B5EF4-FFF2-40B4-BE49-F238E27FC236}">
              <a16:creationId xmlns:a16="http://schemas.microsoft.com/office/drawing/2014/main" id="{A37804BF-F35B-415F-AF6C-B4B719902E82}"/>
            </a:ext>
          </a:extLst>
        </xdr:cNvPr>
        <xdr:cNvSpPr txBox="1"/>
      </xdr:nvSpPr>
      <xdr:spPr>
        <a:xfrm>
          <a:off x="11950700" y="1021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132284EA-DF21-448F-8FCF-A6CA9A4E3F2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5A4DB0C7-E8D1-46C8-BFC3-56528D087678}"/>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F4C5F31F-F35A-45BA-BC45-428DBDF7C1BD}"/>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F9EC6558-BADD-4BAE-BAD5-D0F4E3C30C2B}"/>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DD563FB2-CBF0-4E72-93D2-6C09436310F5}"/>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FC272276-DF23-43C3-9349-238B0F9C4D36}"/>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E1C1CC78-9B19-49A7-9785-5F2BB586FD87}"/>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CDEBD51F-C778-4CB4-98FE-DAE6298AEDD7}"/>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F74A1C04-ECD5-49D6-8007-3BD3F622CB85}"/>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422100E3-70CB-4446-B86F-4055A48BEEEA}"/>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369ECF6C-3C0C-4E7B-BCCA-880F5ED5A101}"/>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C9E39740-F673-4C3D-A9E5-64D49D3E2A55}"/>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AE9C190D-EF23-46B1-81EE-683215B1508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tx1"/>
              </a:solidFill>
              <a:effectLst/>
              <a:latin typeface="+mn-lt"/>
              <a:ea typeface="+mn-ea"/>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実質公債費比率については、前年度から</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１</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２ポイント</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悪化</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となった。実質公債費比率は過去３年度の実質公債費比率の平均で算定されるが、比較的に</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低い</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数値であったＨ</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２７</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年度の単年度実質公債費比率</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０</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９６</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％が算定の対象から外れたことが要因となっている。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しかし、単年度の実質公債費比率でみると</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、湯源湯路街事業において</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起債した地方債の償還開始等の影響により、Ｈ</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３０</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年度単年度分の実質公債費比率は４．</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５０</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％となり、前年度</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１</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６％より</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０．３４ポイント</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の悪化となっている。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今後においては、緊急性や住民ニーズ等を的確に把握した事業の選択を行い、将来償還額への影響を考慮しながら、適切な地方債発行が求められる。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AEBAD9A3-F868-4B9A-858C-4839F8E3A798}"/>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170B4ED1-8B08-413A-B00D-1F1EC4648D1A}"/>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4840B7C6-F6E2-414A-B28F-595E0ED1AA3B}"/>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329678FA-10EE-4575-AB0A-4B93ACA54FC1}"/>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96711093-43A2-4A2F-BB0F-087ADEE7B48A}"/>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71AC074A-33B9-4451-B607-6751540F8C6A}"/>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2D4E637D-537A-48D0-B922-6588F54033B3}"/>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45DF4B09-B09A-44E1-BAD3-28EED3E3C1D1}"/>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8A1975CA-C03F-49C1-8955-78DE3E068B43}"/>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A2C34AA5-66CA-4B7A-AB75-C13D93A02752}"/>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F450987E-7146-49F0-9D63-F5CBC0FD9FDB}"/>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AEE38C29-7A48-407F-A95A-C95680BC68C3}"/>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34187876-EA58-4537-96EF-8ABAEE4A2D7C}"/>
            </a:ext>
          </a:extLst>
        </xdr:cNvPr>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3D658F52-77EB-4FE3-9FC6-1DD5F24966DC}"/>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9536421A-D71A-4057-B8F4-011812DB898A}"/>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16482197-F359-461E-8C90-1DD796AF6ED8}"/>
            </a:ext>
          </a:extLst>
        </xdr:cNvPr>
        <xdr:cNvCxnSpPr/>
      </xdr:nvCxnSpPr>
      <xdr:spPr>
        <a:xfrm flipV="1">
          <a:off x="15474950" y="6131983"/>
          <a:ext cx="0" cy="1280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id="{D667FDDC-D060-49DD-9426-1A6AD9679931}"/>
            </a:ext>
          </a:extLst>
        </xdr:cNvPr>
        <xdr:cNvSpPr txBox="1"/>
      </xdr:nvSpPr>
      <xdr:spPr>
        <a:xfrm>
          <a:off x="15563850" y="738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id="{196E8183-B5A6-4887-9962-303FE1D30E66}"/>
            </a:ext>
          </a:extLst>
        </xdr:cNvPr>
        <xdr:cNvCxnSpPr/>
      </xdr:nvCxnSpPr>
      <xdr:spPr>
        <a:xfrm>
          <a:off x="15405100" y="74125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AF8D971-6B93-4940-9888-0BA8F4C122F4}"/>
            </a:ext>
          </a:extLst>
        </xdr:cNvPr>
        <xdr:cNvSpPr txBox="1"/>
      </xdr:nvSpPr>
      <xdr:spPr>
        <a:xfrm>
          <a:off x="15563850" y="587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F9C4A1FD-7AC9-46E6-B1BB-1FDAA6738FFB}"/>
            </a:ext>
          </a:extLst>
        </xdr:cNvPr>
        <xdr:cNvCxnSpPr/>
      </xdr:nvCxnSpPr>
      <xdr:spPr>
        <a:xfrm>
          <a:off x="15405100" y="61319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118533</xdr:rowOff>
    </xdr:to>
    <xdr:cxnSp macro="">
      <xdr:nvCxnSpPr>
        <xdr:cNvPr id="385" name="直線コネクタ 384">
          <a:extLst>
            <a:ext uri="{FF2B5EF4-FFF2-40B4-BE49-F238E27FC236}">
              <a16:creationId xmlns:a16="http://schemas.microsoft.com/office/drawing/2014/main" id="{F4D11CDB-4D0F-4645-957B-00CF502F60A4}"/>
            </a:ext>
          </a:extLst>
        </xdr:cNvPr>
        <xdr:cNvCxnSpPr/>
      </xdr:nvCxnSpPr>
      <xdr:spPr>
        <a:xfrm>
          <a:off x="14712950" y="6224693"/>
          <a:ext cx="762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a:extLst>
            <a:ext uri="{FF2B5EF4-FFF2-40B4-BE49-F238E27FC236}">
              <a16:creationId xmlns:a16="http://schemas.microsoft.com/office/drawing/2014/main" id="{530D55A8-55A4-4624-84D4-BA58AC8B8F93}"/>
            </a:ext>
          </a:extLst>
        </xdr:cNvPr>
        <xdr:cNvSpPr txBox="1"/>
      </xdr:nvSpPr>
      <xdr:spPr>
        <a:xfrm>
          <a:off x="15563850" y="664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id="{47009F80-CB29-4542-AA3B-539EA19BDD20}"/>
            </a:ext>
          </a:extLst>
        </xdr:cNvPr>
        <xdr:cNvSpPr/>
      </xdr:nvSpPr>
      <xdr:spPr>
        <a:xfrm>
          <a:off x="15427960" y="667300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30057</xdr:rowOff>
    </xdr:to>
    <xdr:cxnSp macro="">
      <xdr:nvCxnSpPr>
        <xdr:cNvPr id="388" name="直線コネクタ 387">
          <a:extLst>
            <a:ext uri="{FF2B5EF4-FFF2-40B4-BE49-F238E27FC236}">
              <a16:creationId xmlns:a16="http://schemas.microsoft.com/office/drawing/2014/main" id="{425FA726-9C4E-4815-8075-6A5D172BA7FE}"/>
            </a:ext>
          </a:extLst>
        </xdr:cNvPr>
        <xdr:cNvCxnSpPr/>
      </xdr:nvCxnSpPr>
      <xdr:spPr>
        <a:xfrm flipV="1">
          <a:off x="13903960" y="6224693"/>
          <a:ext cx="80899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8787AB04-BF46-437C-94FA-AC2FC8A775FB}"/>
            </a:ext>
          </a:extLst>
        </xdr:cNvPr>
        <xdr:cNvSpPr/>
      </xdr:nvSpPr>
      <xdr:spPr>
        <a:xfrm>
          <a:off x="14665960" y="66649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a:extLst>
            <a:ext uri="{FF2B5EF4-FFF2-40B4-BE49-F238E27FC236}">
              <a16:creationId xmlns:a16="http://schemas.microsoft.com/office/drawing/2014/main" id="{19B01B1E-D8C1-4E45-9B28-B1A9DF9CCB96}"/>
            </a:ext>
          </a:extLst>
        </xdr:cNvPr>
        <xdr:cNvSpPr txBox="1"/>
      </xdr:nvSpPr>
      <xdr:spPr>
        <a:xfrm>
          <a:off x="14370050" y="6747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30057</xdr:rowOff>
    </xdr:from>
    <xdr:to>
      <xdr:col>72</xdr:col>
      <xdr:colOff>203200</xdr:colOff>
      <xdr:row>37</xdr:row>
      <xdr:rowOff>158750</xdr:rowOff>
    </xdr:to>
    <xdr:cxnSp macro="">
      <xdr:nvCxnSpPr>
        <xdr:cNvPr id="391" name="直線コネクタ 390">
          <a:extLst>
            <a:ext uri="{FF2B5EF4-FFF2-40B4-BE49-F238E27FC236}">
              <a16:creationId xmlns:a16="http://schemas.microsoft.com/office/drawing/2014/main" id="{329A1A45-0BB6-4F2E-96C2-E0120C80E525}"/>
            </a:ext>
          </a:extLst>
        </xdr:cNvPr>
        <xdr:cNvCxnSpPr/>
      </xdr:nvCxnSpPr>
      <xdr:spPr>
        <a:xfrm flipV="1">
          <a:off x="13106400" y="6232737"/>
          <a:ext cx="79756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3B2197B8-80A5-4965-B7A5-60684C59B7D9}"/>
            </a:ext>
          </a:extLst>
        </xdr:cNvPr>
        <xdr:cNvSpPr/>
      </xdr:nvSpPr>
      <xdr:spPr>
        <a:xfrm>
          <a:off x="13868400" y="667300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a16="http://schemas.microsoft.com/office/drawing/2014/main" id="{CEFB478F-4B37-40F0-8AD8-1BDF62770259}"/>
            </a:ext>
          </a:extLst>
        </xdr:cNvPr>
        <xdr:cNvSpPr txBox="1"/>
      </xdr:nvSpPr>
      <xdr:spPr>
        <a:xfrm>
          <a:off x="13557250" y="675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164254</xdr:rowOff>
    </xdr:to>
    <xdr:cxnSp macro="">
      <xdr:nvCxnSpPr>
        <xdr:cNvPr id="394" name="直線コネクタ 393">
          <a:extLst>
            <a:ext uri="{FF2B5EF4-FFF2-40B4-BE49-F238E27FC236}">
              <a16:creationId xmlns:a16="http://schemas.microsoft.com/office/drawing/2014/main" id="{F879C09C-AFCF-4B2B-82AB-FCE72B6CF56C}"/>
            </a:ext>
          </a:extLst>
        </xdr:cNvPr>
        <xdr:cNvCxnSpPr/>
      </xdr:nvCxnSpPr>
      <xdr:spPr>
        <a:xfrm flipV="1">
          <a:off x="12293600" y="6361430"/>
          <a:ext cx="812800" cy="17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id="{F5CC01AD-7BA4-4E6F-BD78-5EDADC8220E8}"/>
            </a:ext>
          </a:extLst>
        </xdr:cNvPr>
        <xdr:cNvSpPr/>
      </xdr:nvSpPr>
      <xdr:spPr>
        <a:xfrm>
          <a:off x="13055600" y="668104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a:extLst>
            <a:ext uri="{FF2B5EF4-FFF2-40B4-BE49-F238E27FC236}">
              <a16:creationId xmlns:a16="http://schemas.microsoft.com/office/drawing/2014/main" id="{0B161491-349B-4D8A-BD04-AA4B7EF6A2E3}"/>
            </a:ext>
          </a:extLst>
        </xdr:cNvPr>
        <xdr:cNvSpPr txBox="1"/>
      </xdr:nvSpPr>
      <xdr:spPr>
        <a:xfrm>
          <a:off x="12763500" y="676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id="{1F26ECF5-21EA-480B-97B4-49A657614BEF}"/>
            </a:ext>
          </a:extLst>
        </xdr:cNvPr>
        <xdr:cNvSpPr/>
      </xdr:nvSpPr>
      <xdr:spPr>
        <a:xfrm>
          <a:off x="12242800" y="674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a:extLst>
            <a:ext uri="{FF2B5EF4-FFF2-40B4-BE49-F238E27FC236}">
              <a16:creationId xmlns:a16="http://schemas.microsoft.com/office/drawing/2014/main" id="{1FC01B05-AF85-4B81-9460-04DC541BFBA2}"/>
            </a:ext>
          </a:extLst>
        </xdr:cNvPr>
        <xdr:cNvSpPr txBox="1"/>
      </xdr:nvSpPr>
      <xdr:spPr>
        <a:xfrm>
          <a:off x="11950700" y="682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568CB7E1-1803-4753-9AB3-531DD0FC8B9E}"/>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5309D1D2-F693-4D38-8E6A-B2B661A0B51D}"/>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4229A5F5-EEF9-4341-95AD-2BD0CA11140C}"/>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1DB493B4-89AB-4D00-9D4E-C4033F7D57A8}"/>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1206B4E7-9D69-4D65-A787-2D5728343FE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67733</xdr:rowOff>
    </xdr:from>
    <xdr:to>
      <xdr:col>81</xdr:col>
      <xdr:colOff>95250</xdr:colOff>
      <xdr:row>37</xdr:row>
      <xdr:rowOff>169334</xdr:rowOff>
    </xdr:to>
    <xdr:sp macro="" textlink="">
      <xdr:nvSpPr>
        <xdr:cNvPr id="404" name="楕円 403">
          <a:extLst>
            <a:ext uri="{FF2B5EF4-FFF2-40B4-BE49-F238E27FC236}">
              <a16:creationId xmlns:a16="http://schemas.microsoft.com/office/drawing/2014/main" id="{C5930F25-87B6-4854-95A7-04AFB959711C}"/>
            </a:ext>
          </a:extLst>
        </xdr:cNvPr>
        <xdr:cNvSpPr/>
      </xdr:nvSpPr>
      <xdr:spPr>
        <a:xfrm>
          <a:off x="15427960" y="6270413"/>
          <a:ext cx="9779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84260</xdr:rowOff>
    </xdr:from>
    <xdr:ext cx="762000" cy="259045"/>
    <xdr:sp macro="" textlink="">
      <xdr:nvSpPr>
        <xdr:cNvPr id="405" name="公債費負担の状況該当値テキスト">
          <a:extLst>
            <a:ext uri="{FF2B5EF4-FFF2-40B4-BE49-F238E27FC236}">
              <a16:creationId xmlns:a16="http://schemas.microsoft.com/office/drawing/2014/main" id="{5D8ACB9B-FCEA-4A4B-868E-47E7C9D8F794}"/>
            </a:ext>
          </a:extLst>
        </xdr:cNvPr>
        <xdr:cNvSpPr txBox="1"/>
      </xdr:nvSpPr>
      <xdr:spPr>
        <a:xfrm>
          <a:off x="15563850" y="611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142663</xdr:rowOff>
    </xdr:from>
    <xdr:to>
      <xdr:col>77</xdr:col>
      <xdr:colOff>95250</xdr:colOff>
      <xdr:row>37</xdr:row>
      <xdr:rowOff>72813</xdr:rowOff>
    </xdr:to>
    <xdr:sp macro="" textlink="">
      <xdr:nvSpPr>
        <xdr:cNvPr id="406" name="楕円 405">
          <a:extLst>
            <a:ext uri="{FF2B5EF4-FFF2-40B4-BE49-F238E27FC236}">
              <a16:creationId xmlns:a16="http://schemas.microsoft.com/office/drawing/2014/main" id="{B61AC9B2-9BBD-4D07-8818-E9D757134C2C}"/>
            </a:ext>
          </a:extLst>
        </xdr:cNvPr>
        <xdr:cNvSpPr/>
      </xdr:nvSpPr>
      <xdr:spPr>
        <a:xfrm>
          <a:off x="14665960" y="617770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407" name="テキスト ボックス 406">
          <a:extLst>
            <a:ext uri="{FF2B5EF4-FFF2-40B4-BE49-F238E27FC236}">
              <a16:creationId xmlns:a16="http://schemas.microsoft.com/office/drawing/2014/main" id="{2F838A61-60B5-409F-86BE-36A300D9959E}"/>
            </a:ext>
          </a:extLst>
        </xdr:cNvPr>
        <xdr:cNvSpPr txBox="1"/>
      </xdr:nvSpPr>
      <xdr:spPr>
        <a:xfrm>
          <a:off x="14370050" y="5950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150707</xdr:rowOff>
    </xdr:from>
    <xdr:to>
      <xdr:col>73</xdr:col>
      <xdr:colOff>44450</xdr:colOff>
      <xdr:row>37</xdr:row>
      <xdr:rowOff>80857</xdr:rowOff>
    </xdr:to>
    <xdr:sp macro="" textlink="">
      <xdr:nvSpPr>
        <xdr:cNvPr id="408" name="楕円 407">
          <a:extLst>
            <a:ext uri="{FF2B5EF4-FFF2-40B4-BE49-F238E27FC236}">
              <a16:creationId xmlns:a16="http://schemas.microsoft.com/office/drawing/2014/main" id="{BB48FEB8-082C-499F-9972-5FECC9FDBB3F}"/>
            </a:ext>
          </a:extLst>
        </xdr:cNvPr>
        <xdr:cNvSpPr/>
      </xdr:nvSpPr>
      <xdr:spPr>
        <a:xfrm>
          <a:off x="13868400" y="618574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409" name="テキスト ボックス 408">
          <a:extLst>
            <a:ext uri="{FF2B5EF4-FFF2-40B4-BE49-F238E27FC236}">
              <a16:creationId xmlns:a16="http://schemas.microsoft.com/office/drawing/2014/main" id="{6BF2034D-8A75-47F4-891C-AED4C9AB7C2B}"/>
            </a:ext>
          </a:extLst>
        </xdr:cNvPr>
        <xdr:cNvSpPr txBox="1"/>
      </xdr:nvSpPr>
      <xdr:spPr>
        <a:xfrm>
          <a:off x="13557250" y="595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10" name="楕円 409">
          <a:extLst>
            <a:ext uri="{FF2B5EF4-FFF2-40B4-BE49-F238E27FC236}">
              <a16:creationId xmlns:a16="http://schemas.microsoft.com/office/drawing/2014/main" id="{A21813C4-86CF-4AF0-A26C-08F077C811F5}"/>
            </a:ext>
          </a:extLst>
        </xdr:cNvPr>
        <xdr:cNvSpPr/>
      </xdr:nvSpPr>
      <xdr:spPr>
        <a:xfrm>
          <a:off x="13055600" y="631063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11" name="テキスト ボックス 410">
          <a:extLst>
            <a:ext uri="{FF2B5EF4-FFF2-40B4-BE49-F238E27FC236}">
              <a16:creationId xmlns:a16="http://schemas.microsoft.com/office/drawing/2014/main" id="{34E66695-8657-4E4C-8932-45E0C50141A3}"/>
            </a:ext>
          </a:extLst>
        </xdr:cNvPr>
        <xdr:cNvSpPr txBox="1"/>
      </xdr:nvSpPr>
      <xdr:spPr>
        <a:xfrm>
          <a:off x="127635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113454</xdr:rowOff>
    </xdr:from>
    <xdr:to>
      <xdr:col>64</xdr:col>
      <xdr:colOff>152400</xdr:colOff>
      <xdr:row>39</xdr:row>
      <xdr:rowOff>43604</xdr:rowOff>
    </xdr:to>
    <xdr:sp macro="" textlink="">
      <xdr:nvSpPr>
        <xdr:cNvPr id="412" name="楕円 411">
          <a:extLst>
            <a:ext uri="{FF2B5EF4-FFF2-40B4-BE49-F238E27FC236}">
              <a16:creationId xmlns:a16="http://schemas.microsoft.com/office/drawing/2014/main" id="{50DA9997-C0C6-46BF-92BB-01F230E5C62D}"/>
            </a:ext>
          </a:extLst>
        </xdr:cNvPr>
        <xdr:cNvSpPr/>
      </xdr:nvSpPr>
      <xdr:spPr>
        <a:xfrm>
          <a:off x="12242800" y="6483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53780</xdr:rowOff>
    </xdr:from>
    <xdr:ext cx="762000" cy="259045"/>
    <xdr:sp macro="" textlink="">
      <xdr:nvSpPr>
        <xdr:cNvPr id="413" name="テキスト ボックス 412">
          <a:extLst>
            <a:ext uri="{FF2B5EF4-FFF2-40B4-BE49-F238E27FC236}">
              <a16:creationId xmlns:a16="http://schemas.microsoft.com/office/drawing/2014/main" id="{3E494ED9-A60E-4591-AAC9-D8D2E220A3D3}"/>
            </a:ext>
          </a:extLst>
        </xdr:cNvPr>
        <xdr:cNvSpPr txBox="1"/>
      </xdr:nvSpPr>
      <xdr:spPr>
        <a:xfrm>
          <a:off x="119507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86BEE4FB-B0AE-431F-840C-7D42186784A9}"/>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F491AFD-2CEF-4BE6-813A-62C582349E31}"/>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931A05A1-C4E7-423E-A85C-44BBCBCEA3BE}"/>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6168401D-336F-439F-8525-74968BFAF62C}"/>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18730941-B707-4234-B85B-28873FAAB714}"/>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7AAF1730-EC13-4F67-8B83-FB4908E6CA36}"/>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9F3A4A02-D577-4B66-AE08-3359082BA29D}"/>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77840E78-BF39-4FD9-A8C7-6E80C3B2A53D}"/>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58D24428-F750-448C-A941-F4424C599C76}"/>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C7796D12-02DD-4EEB-B6BF-40E053937B9F}"/>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3D93A83E-4944-49CA-B700-EA06ED2553D3}"/>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A2794FB8-BC29-4E8F-81BE-1E06D2380A07}"/>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80397CC9-3B05-49F9-98AF-E48C5449B55B}"/>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tx1"/>
              </a:solidFill>
              <a:effectLst/>
              <a:latin typeface="+mn-lt"/>
              <a:ea typeface="+mn-ea"/>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Ｈ</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３０</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年度は前年度に引き続き、</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将来負担比率がマイナスとなり、数値が算定されない状況となっている。</a:t>
          </a:r>
          <a:endPar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しかし、これまでのようにふるさと納税による基金の増額が大きく見込めなくなったことなどから、再び将来負担比率が算定される状況となることも考えられる。そのため引き続き充当可能基金の堅実な管理が重要となる。</a:t>
          </a:r>
          <a:endPar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tx1"/>
            </a:solidFill>
            <a:effectLst/>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FFC14C0E-5F0A-4F64-B67B-67EEB760F336}"/>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124A8E4-D85C-46F8-844F-C40FA392ED62}"/>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E108233-DA07-414F-97A1-559B782437D9}"/>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FACB5D0-2CC1-4659-BFE2-B76A65C6CA27}"/>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77C090DB-42EA-4FA1-B929-4B3638F00B17}"/>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7654B7EB-3A0E-4EEF-8A76-407C0B97F204}"/>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5D2EECC2-E3AC-4F76-B28F-8203903E9D88}"/>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FBEC6F11-992B-4339-A0EF-47C0BF97047E}"/>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F0D5CAE-AEB7-4CF9-BE71-AB1509FAE3C4}"/>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6685CE66-0A5A-47AA-9C0D-00565746EE41}"/>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8CEB8D7C-F9EC-443F-B6D6-73ADB109E032}"/>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20894D78-6771-4120-B7D7-8F567FFA5D5C}"/>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2B4B94DC-1367-4B77-9B67-006118B9C403}"/>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id="{EF2089BB-5494-4CEB-9C98-331F70F5A99E}"/>
            </a:ext>
          </a:extLst>
        </xdr:cNvPr>
        <xdr:cNvCxnSpPr/>
      </xdr:nvCxnSpPr>
      <xdr:spPr>
        <a:xfrm flipV="1">
          <a:off x="15474950" y="2397760"/>
          <a:ext cx="0" cy="1446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id="{0A0F690B-C337-4F82-8546-0DDD2CA2E0E8}"/>
            </a:ext>
          </a:extLst>
        </xdr:cNvPr>
        <xdr:cNvSpPr txBox="1"/>
      </xdr:nvSpPr>
      <xdr:spPr>
        <a:xfrm>
          <a:off x="15563850" y="38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id="{E1B44C06-782A-49C4-B960-16FB1B617561}"/>
            </a:ext>
          </a:extLst>
        </xdr:cNvPr>
        <xdr:cNvCxnSpPr/>
      </xdr:nvCxnSpPr>
      <xdr:spPr>
        <a:xfrm>
          <a:off x="15405100" y="38440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776A18D6-8994-4824-A1A5-005D4C79D932}"/>
            </a:ext>
          </a:extLst>
        </xdr:cNvPr>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5AF7736E-A98F-4155-94A1-90E265BF53CE}"/>
            </a:ext>
          </a:extLst>
        </xdr:cNvPr>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123190</xdr:rowOff>
    </xdr:from>
    <xdr:to>
      <xdr:col>68</xdr:col>
      <xdr:colOff>152400</xdr:colOff>
      <xdr:row>16</xdr:row>
      <xdr:rowOff>47650</xdr:rowOff>
    </xdr:to>
    <xdr:cxnSp macro="">
      <xdr:nvCxnSpPr>
        <xdr:cNvPr id="445" name="直線コネクタ 444">
          <a:extLst>
            <a:ext uri="{FF2B5EF4-FFF2-40B4-BE49-F238E27FC236}">
              <a16:creationId xmlns:a16="http://schemas.microsoft.com/office/drawing/2014/main" id="{B81D3F30-7635-4F03-836F-3350514C03B1}"/>
            </a:ext>
          </a:extLst>
        </xdr:cNvPr>
        <xdr:cNvCxnSpPr/>
      </xdr:nvCxnSpPr>
      <xdr:spPr>
        <a:xfrm flipV="1">
          <a:off x="12293600" y="2470150"/>
          <a:ext cx="812800" cy="25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6" name="将来負担の状況平均値テキスト">
          <a:extLst>
            <a:ext uri="{FF2B5EF4-FFF2-40B4-BE49-F238E27FC236}">
              <a16:creationId xmlns:a16="http://schemas.microsoft.com/office/drawing/2014/main" id="{13DDD64C-3A21-4CED-B7A2-357C1B0CBA5A}"/>
            </a:ext>
          </a:extLst>
        </xdr:cNvPr>
        <xdr:cNvSpPr txBox="1"/>
      </xdr:nvSpPr>
      <xdr:spPr>
        <a:xfrm>
          <a:off x="15563850" y="239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a:extLst>
            <a:ext uri="{FF2B5EF4-FFF2-40B4-BE49-F238E27FC236}">
              <a16:creationId xmlns:a16="http://schemas.microsoft.com/office/drawing/2014/main" id="{8D32A3B6-9799-4961-B2B4-E015D483571B}"/>
            </a:ext>
          </a:extLst>
        </xdr:cNvPr>
        <xdr:cNvSpPr/>
      </xdr:nvSpPr>
      <xdr:spPr>
        <a:xfrm>
          <a:off x="15427960" y="242128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8" name="フローチャート: 判断 447">
          <a:extLst>
            <a:ext uri="{FF2B5EF4-FFF2-40B4-BE49-F238E27FC236}">
              <a16:creationId xmlns:a16="http://schemas.microsoft.com/office/drawing/2014/main" id="{B4198159-678A-474F-B5DD-1154DDAC281F}"/>
            </a:ext>
          </a:extLst>
        </xdr:cNvPr>
        <xdr:cNvSpPr/>
      </xdr:nvSpPr>
      <xdr:spPr>
        <a:xfrm>
          <a:off x="14665960" y="256900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9" name="テキスト ボックス 448">
          <a:extLst>
            <a:ext uri="{FF2B5EF4-FFF2-40B4-BE49-F238E27FC236}">
              <a16:creationId xmlns:a16="http://schemas.microsoft.com/office/drawing/2014/main" id="{557BAABC-4BAB-4CBD-A545-46BBCB3A8C0A}"/>
            </a:ext>
          </a:extLst>
        </xdr:cNvPr>
        <xdr:cNvSpPr txBox="1"/>
      </xdr:nvSpPr>
      <xdr:spPr>
        <a:xfrm>
          <a:off x="14370050" y="2345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50" name="フローチャート: 判断 449">
          <a:extLst>
            <a:ext uri="{FF2B5EF4-FFF2-40B4-BE49-F238E27FC236}">
              <a16:creationId xmlns:a16="http://schemas.microsoft.com/office/drawing/2014/main" id="{7D7E50A8-E118-44C8-91C2-72D4B89C9F32}"/>
            </a:ext>
          </a:extLst>
        </xdr:cNvPr>
        <xdr:cNvSpPr/>
      </xdr:nvSpPr>
      <xdr:spPr>
        <a:xfrm>
          <a:off x="13868400" y="258831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1" name="テキスト ボックス 450">
          <a:extLst>
            <a:ext uri="{FF2B5EF4-FFF2-40B4-BE49-F238E27FC236}">
              <a16:creationId xmlns:a16="http://schemas.microsoft.com/office/drawing/2014/main" id="{1D7CEFF9-A822-4EC6-B361-4D99D00A2D7B}"/>
            </a:ext>
          </a:extLst>
        </xdr:cNvPr>
        <xdr:cNvSpPr txBox="1"/>
      </xdr:nvSpPr>
      <xdr:spPr>
        <a:xfrm>
          <a:off x="13557250" y="236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52" name="フローチャート: 判断 451">
          <a:extLst>
            <a:ext uri="{FF2B5EF4-FFF2-40B4-BE49-F238E27FC236}">
              <a16:creationId xmlns:a16="http://schemas.microsoft.com/office/drawing/2014/main" id="{62E5EBC8-F78F-417F-9713-2B0C58D9A530}"/>
            </a:ext>
          </a:extLst>
        </xdr:cNvPr>
        <xdr:cNvSpPr/>
      </xdr:nvSpPr>
      <xdr:spPr>
        <a:xfrm>
          <a:off x="13055600" y="260375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4081</xdr:rowOff>
    </xdr:from>
    <xdr:ext cx="762000" cy="259045"/>
    <xdr:sp macro="" textlink="">
      <xdr:nvSpPr>
        <xdr:cNvPr id="453" name="テキスト ボックス 452">
          <a:extLst>
            <a:ext uri="{FF2B5EF4-FFF2-40B4-BE49-F238E27FC236}">
              <a16:creationId xmlns:a16="http://schemas.microsoft.com/office/drawing/2014/main" id="{78C5EB11-5945-4986-BE6A-ECAD8A837C0F}"/>
            </a:ext>
          </a:extLst>
        </xdr:cNvPr>
        <xdr:cNvSpPr txBox="1"/>
      </xdr:nvSpPr>
      <xdr:spPr>
        <a:xfrm>
          <a:off x="12763500" y="268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4" name="フローチャート: 判断 453">
          <a:extLst>
            <a:ext uri="{FF2B5EF4-FFF2-40B4-BE49-F238E27FC236}">
              <a16:creationId xmlns:a16="http://schemas.microsoft.com/office/drawing/2014/main" id="{FA19194A-EA15-4112-9045-5B3084258FFF}"/>
            </a:ext>
          </a:extLst>
        </xdr:cNvPr>
        <xdr:cNvSpPr/>
      </xdr:nvSpPr>
      <xdr:spPr>
        <a:xfrm>
          <a:off x="12242800" y="251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5" name="テキスト ボックス 454">
          <a:extLst>
            <a:ext uri="{FF2B5EF4-FFF2-40B4-BE49-F238E27FC236}">
              <a16:creationId xmlns:a16="http://schemas.microsoft.com/office/drawing/2014/main" id="{3C22C55B-B9D0-4F8A-85DE-D78CA985C85B}"/>
            </a:ext>
          </a:extLst>
        </xdr:cNvPr>
        <xdr:cNvSpPr txBox="1"/>
      </xdr:nvSpPr>
      <xdr:spPr>
        <a:xfrm>
          <a:off x="11950700" y="229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2F8D4E1C-A4C2-44A0-B28C-27835AD680BF}"/>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70127D34-C8B7-4011-A39E-B3D186FF2DE5}"/>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313ADD3A-82DF-4DE3-BA13-FE41B11E0A94}"/>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A83C2D32-6D6A-4529-820C-81B1BD296EA6}"/>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875A26DE-7535-4A62-920B-F5BBAD8E454A}"/>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72390</xdr:rowOff>
    </xdr:from>
    <xdr:to>
      <xdr:col>68</xdr:col>
      <xdr:colOff>203200</xdr:colOff>
      <xdr:row>15</xdr:row>
      <xdr:rowOff>2540</xdr:rowOff>
    </xdr:to>
    <xdr:sp macro="" textlink="">
      <xdr:nvSpPr>
        <xdr:cNvPr id="461" name="楕円 460">
          <a:extLst>
            <a:ext uri="{FF2B5EF4-FFF2-40B4-BE49-F238E27FC236}">
              <a16:creationId xmlns:a16="http://schemas.microsoft.com/office/drawing/2014/main" id="{6146412C-F448-46C3-BCBB-762D5F901A39}"/>
            </a:ext>
          </a:extLst>
        </xdr:cNvPr>
        <xdr:cNvSpPr/>
      </xdr:nvSpPr>
      <xdr:spPr>
        <a:xfrm>
          <a:off x="13055600" y="241935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12717</xdr:rowOff>
    </xdr:from>
    <xdr:ext cx="762000" cy="259045"/>
    <xdr:sp macro="" textlink="">
      <xdr:nvSpPr>
        <xdr:cNvPr id="462" name="テキスト ボックス 461">
          <a:extLst>
            <a:ext uri="{FF2B5EF4-FFF2-40B4-BE49-F238E27FC236}">
              <a16:creationId xmlns:a16="http://schemas.microsoft.com/office/drawing/2014/main" id="{859FEAF3-798E-4F44-90A8-891B6075158C}"/>
            </a:ext>
          </a:extLst>
        </xdr:cNvPr>
        <xdr:cNvSpPr txBox="1"/>
      </xdr:nvSpPr>
      <xdr:spPr>
        <a:xfrm>
          <a:off x="127635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168300</xdr:rowOff>
    </xdr:from>
    <xdr:to>
      <xdr:col>64</xdr:col>
      <xdr:colOff>152400</xdr:colOff>
      <xdr:row>16</xdr:row>
      <xdr:rowOff>98450</xdr:rowOff>
    </xdr:to>
    <xdr:sp macro="" textlink="">
      <xdr:nvSpPr>
        <xdr:cNvPr id="463" name="楕円 462">
          <a:extLst>
            <a:ext uri="{FF2B5EF4-FFF2-40B4-BE49-F238E27FC236}">
              <a16:creationId xmlns:a16="http://schemas.microsoft.com/office/drawing/2014/main" id="{B124C041-00FC-44B0-A843-7EB318FE9EC1}"/>
            </a:ext>
          </a:extLst>
        </xdr:cNvPr>
        <xdr:cNvSpPr/>
      </xdr:nvSpPr>
      <xdr:spPr>
        <a:xfrm>
          <a:off x="12242800" y="2682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83227</xdr:rowOff>
    </xdr:from>
    <xdr:ext cx="762000" cy="259045"/>
    <xdr:sp macro="" textlink="">
      <xdr:nvSpPr>
        <xdr:cNvPr id="464" name="テキスト ボックス 463">
          <a:extLst>
            <a:ext uri="{FF2B5EF4-FFF2-40B4-BE49-F238E27FC236}">
              <a16:creationId xmlns:a16="http://schemas.microsoft.com/office/drawing/2014/main" id="{0ACDB1F4-7946-4E8E-89EE-52FE8B71A253}"/>
            </a:ext>
          </a:extLst>
        </xdr:cNvPr>
        <xdr:cNvSpPr txBox="1"/>
      </xdr:nvSpPr>
      <xdr:spPr>
        <a:xfrm>
          <a:off x="11950700" y="276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7E74FD12-B911-4B51-92DB-57E627A12252}"/>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23ED8CDB-4923-414E-9CF6-497E63E0DD3D}"/>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5B094A59-9C2A-4230-9839-F1CC9192701E}"/>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AEE4354B-F198-4392-8CA9-AD5FD55539D7}"/>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83AA07F3-DC7D-422B-BF82-B54D0E4DCE9A}"/>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7203B3ED-5725-42F3-BFE7-AD4EAE8C3872}"/>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3609FCBF-68A4-490E-A227-3E7168DD6DA0}"/>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7238FAB3-6EB9-4BD1-832A-7A65762A88A0}"/>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12C1A5E-1744-4B1D-A519-4828231659B6}"/>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EC2653E0-53CA-4E7B-98AF-9B3BAE567509}"/>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E4C1B10E-D7DD-4742-ACE3-1B485E06810E}"/>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6,419
6,174
49.75
5,403,729
5,266,442
133,619
2,349,724
3,577,647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A6BE796E-C2C5-4E73-9125-803BCD9FB786}"/>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B666614E-FEE4-4C5B-9262-05C8AB8EFB68}"/>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BB9E69C6-6A32-4C76-8690-97921AD08CED}"/>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CB552189-36A2-4CBB-BB55-BEC59C233E71}"/>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B893A950-E259-47DB-8383-0CE696514A28}"/>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C4FD2E1F-8BB1-4AAB-A1D9-18AC8D544159}"/>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762965B0-E6C5-4F71-BC2A-A6C2CC29F771}"/>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B162898-CA01-4DB3-A64E-680D1528F3A6}"/>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98DCB2D-707B-41B6-9309-CA29228E78B8}"/>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69BF1E84-4E38-4039-967F-40614573DD90}"/>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7DC04944-7BE6-4E57-AB51-43591EAA7351}"/>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CE5FC86B-E6E2-416F-AC51-254AC8D4E310}"/>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18791011-3E2C-4AA0-8DB2-F6B99BF005A8}"/>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7209ACB3-952D-4E96-81A1-CDB0A95DF036}"/>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80C9CB58-C487-450C-B84B-A607F6A07AB0}"/>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9FB0F849-0E27-4406-AA3E-6E91B2022E67}"/>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2018DA74-3EB2-4FDE-A937-89905836FB45}"/>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FFCAA0E6-4344-4402-AD77-B124BD0EA003}"/>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30CFDAB2-0624-44DB-BE31-033FC2945A47}"/>
            </a:ext>
          </a:extLst>
        </xdr:cNvPr>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42085B03-6695-4B86-8133-915C2BF3C08C}"/>
            </a:ext>
          </a:extLst>
        </xdr:cNvPr>
        <xdr:cNvSpPr txBox="1"/>
      </xdr:nvSpPr>
      <xdr:spPr>
        <a:xfrm>
          <a:off x="647065" y="39128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98D0D147-B343-40AB-A175-9AB87484FDC0}"/>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C18943B5-FEC7-44D3-AAB8-9E01AC14035E}"/>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D69C74DE-8052-40CF-BD8E-99C88199C185}"/>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108E297E-B54F-48BB-94A6-4D1008DDB1ED}"/>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97D9C6A0-2E41-4F08-87D7-F93726D4492E}"/>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FF6A6F2D-59D3-4937-B8EB-07BB13E5A766}"/>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C9C13205-72A3-4DCB-A57E-7DCFF16AF4A5}"/>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BBA2C1C0-B4B3-4437-BDB6-94B275521DBC}"/>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70E4A0FB-DD21-40A8-AB66-AB18DBD026D3}"/>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58F58B01-4C73-43AD-9394-4AF9C9EFC601}"/>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41EFC929-8570-40AC-B74C-536EB3F0A1BD}"/>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ADECFBCA-18B5-428E-AD16-8B31EA51C7A2}"/>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baseline="0">
              <a:solidFill>
                <a:schemeClr val="tx1"/>
              </a:solidFill>
              <a:effectLst/>
              <a:latin typeface="+mn-lt"/>
              <a:ea typeface="+mn-ea"/>
              <a:cs typeface="+mn-cs"/>
            </a:rPr>
            <a:t>　</a:t>
          </a:r>
          <a:r>
            <a:rPr lang="ja-JP"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人件費は類似団体平均と比較し</a:t>
          </a:r>
          <a:r>
            <a:rPr lang="ja-JP" altLang="en-US" sz="900" b="0" i="0" baseline="0">
              <a:solidFill>
                <a:schemeClr val="tx1"/>
              </a:solidFill>
              <a:effectLst/>
              <a:latin typeface="ＭＳ Ｐゴシック" panose="020B0600070205080204" pitchFamily="50" charset="-128"/>
              <a:ea typeface="ＭＳ Ｐゴシック" panose="020B0600070205080204" pitchFamily="50" charset="-128"/>
              <a:cs typeface="+mn-cs"/>
            </a:rPr>
            <a:t>６</a:t>
          </a:r>
          <a:r>
            <a:rPr lang="ja-JP"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900" b="0" i="0" baseline="0">
              <a:solidFill>
                <a:schemeClr val="tx1"/>
              </a:solidFill>
              <a:effectLst/>
              <a:latin typeface="ＭＳ Ｐゴシック" panose="020B0600070205080204" pitchFamily="50" charset="-128"/>
              <a:ea typeface="ＭＳ Ｐゴシック" panose="020B0600070205080204" pitchFamily="50" charset="-128"/>
              <a:cs typeface="+mn-cs"/>
            </a:rPr>
            <a:t>４ポイント</a:t>
          </a:r>
          <a:r>
            <a:rPr lang="ja-JP"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の差となった。観光立町として年間約３００万人を超える来客を支えるインフラ設備等により、他と比べ職員数が多く、人件費が高い水準となっている。人件費の削減対策としては、退職者数に対して、新規採用を抑えることで対応してきたが、近年は団塊の世代の退職を補てんするため、一定数の新規職員の採用を継続的に実施している。その結果、人件費に係る経常収支比率は若干の増加傾向となっている。今後も、職員数の減少により住民サービスが低下しないよう、適正な人員配置と事務の効率化を実施していく必要がある。</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8562C6CB-4412-4245-943A-8A4E00DECC26}"/>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A09E9555-A70A-482A-B7E8-C5434C000618}"/>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BE79BEC4-980B-4706-9359-BBAEE4D052E8}"/>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27C2435E-728A-409D-BE09-B74410552049}"/>
            </a:ext>
          </a:extLst>
        </xdr:cNvPr>
        <xdr:cNvCxnSpPr/>
      </xdr:nvCxnSpPr>
      <xdr:spPr>
        <a:xfrm>
          <a:off x="710565"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26A3A7A3-6C71-44B4-B7CF-94A4944EEB57}"/>
            </a:ext>
          </a:extLst>
        </xdr:cNvPr>
        <xdr:cNvSpPr txBox="1"/>
      </xdr:nvSpPr>
      <xdr:spPr>
        <a:xfrm>
          <a:off x="23685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54F649E5-7EFF-4935-A5F2-0D9208E9DF94}"/>
            </a:ext>
          </a:extLst>
        </xdr:cNvPr>
        <xdr:cNvCxnSpPr/>
      </xdr:nvCxnSpPr>
      <xdr:spPr>
        <a:xfrm>
          <a:off x="710565"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14769FFC-BC1D-4DEA-876E-35E11CA7C9D1}"/>
            </a:ext>
          </a:extLst>
        </xdr:cNvPr>
        <xdr:cNvSpPr txBox="1"/>
      </xdr:nvSpPr>
      <xdr:spPr>
        <a:xfrm>
          <a:off x="23685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BE5F4D5C-D2AB-4EAB-B655-FD13BD734418}"/>
            </a:ext>
          </a:extLst>
        </xdr:cNvPr>
        <xdr:cNvCxnSpPr/>
      </xdr:nvCxnSpPr>
      <xdr:spPr>
        <a:xfrm>
          <a:off x="710565"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C49FBCDB-C0DA-4036-9B66-D969FFC41ACB}"/>
            </a:ext>
          </a:extLst>
        </xdr:cNvPr>
        <xdr:cNvSpPr txBox="1"/>
      </xdr:nvSpPr>
      <xdr:spPr>
        <a:xfrm>
          <a:off x="23685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AFEB76F6-1FEB-4A86-BAEA-40D8F439ACBC}"/>
            </a:ext>
          </a:extLst>
        </xdr:cNvPr>
        <xdr:cNvCxnSpPr/>
      </xdr:nvCxnSpPr>
      <xdr:spPr>
        <a:xfrm>
          <a:off x="710565"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2A7693B0-D43D-43F6-9762-E09E0606A99B}"/>
            </a:ext>
          </a:extLst>
        </xdr:cNvPr>
        <xdr:cNvSpPr txBox="1"/>
      </xdr:nvSpPr>
      <xdr:spPr>
        <a:xfrm>
          <a:off x="23685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57C9F283-086A-4109-A9CE-DADDB831CAAD}"/>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173BA24E-4717-4BB9-A933-EC7BBB8947D3}"/>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9DCAB278-590B-4015-B9C9-C5DE38688E98}"/>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DCB1EDBF-FC26-438F-A75B-D2D319362406}"/>
            </a:ext>
          </a:extLst>
        </xdr:cNvPr>
        <xdr:cNvCxnSpPr/>
      </xdr:nvCxnSpPr>
      <xdr:spPr>
        <a:xfrm flipV="1">
          <a:off x="4414520" y="57581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61D7A99B-0E77-4947-84A2-C47620B829E3}"/>
            </a:ext>
          </a:extLst>
        </xdr:cNvPr>
        <xdr:cNvSpPr txBox="1"/>
      </xdr:nvSpPr>
      <xdr:spPr>
        <a:xfrm>
          <a:off x="4503420" y="673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793C7F7E-CF35-4F48-B2A1-3916CD58D143}"/>
            </a:ext>
          </a:extLst>
        </xdr:cNvPr>
        <xdr:cNvCxnSpPr/>
      </xdr:nvCxnSpPr>
      <xdr:spPr>
        <a:xfrm>
          <a:off x="4342765" y="676402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420C5C4F-7997-4463-91CA-4D6E749ADE2E}"/>
            </a:ext>
          </a:extLst>
        </xdr:cNvPr>
        <xdr:cNvSpPr txBox="1"/>
      </xdr:nvSpPr>
      <xdr:spPr>
        <a:xfrm>
          <a:off x="450342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9C242CD0-364B-4402-8555-0F62C224EDE1}"/>
            </a:ext>
          </a:extLst>
        </xdr:cNvPr>
        <xdr:cNvCxnSpPr/>
      </xdr:nvCxnSpPr>
      <xdr:spPr>
        <a:xfrm>
          <a:off x="4342765" y="57581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99568</xdr:rowOff>
    </xdr:from>
    <xdr:to>
      <xdr:col>24</xdr:col>
      <xdr:colOff>25400</xdr:colOff>
      <xdr:row>39</xdr:row>
      <xdr:rowOff>37846</xdr:rowOff>
    </xdr:to>
    <xdr:cxnSp macro="">
      <xdr:nvCxnSpPr>
        <xdr:cNvPr id="64" name="直線コネクタ 63">
          <a:extLst>
            <a:ext uri="{FF2B5EF4-FFF2-40B4-BE49-F238E27FC236}">
              <a16:creationId xmlns:a16="http://schemas.microsoft.com/office/drawing/2014/main" id="{B312B637-EB96-4223-B6BD-A83D184729A3}"/>
            </a:ext>
          </a:extLst>
        </xdr:cNvPr>
        <xdr:cNvCxnSpPr/>
      </xdr:nvCxnSpPr>
      <xdr:spPr>
        <a:xfrm>
          <a:off x="3654425" y="6469888"/>
          <a:ext cx="760095"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95EA4F27-E3B8-4FA2-BC95-21842452847D}"/>
            </a:ext>
          </a:extLst>
        </xdr:cNvPr>
        <xdr:cNvSpPr txBox="1"/>
      </xdr:nvSpPr>
      <xdr:spPr>
        <a:xfrm>
          <a:off x="450342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5B8E64BA-A130-480F-9798-F73D6A4ED194}"/>
            </a:ext>
          </a:extLst>
        </xdr:cNvPr>
        <xdr:cNvSpPr/>
      </xdr:nvSpPr>
      <xdr:spPr>
        <a:xfrm>
          <a:off x="4380865" y="624001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62992</xdr:rowOff>
    </xdr:from>
    <xdr:to>
      <xdr:col>19</xdr:col>
      <xdr:colOff>187325</xdr:colOff>
      <xdr:row>38</xdr:row>
      <xdr:rowOff>99568</xdr:rowOff>
    </xdr:to>
    <xdr:cxnSp macro="">
      <xdr:nvCxnSpPr>
        <xdr:cNvPr id="67" name="直線コネクタ 66">
          <a:extLst>
            <a:ext uri="{FF2B5EF4-FFF2-40B4-BE49-F238E27FC236}">
              <a16:creationId xmlns:a16="http://schemas.microsoft.com/office/drawing/2014/main" id="{92FF4960-E628-4ACF-B01C-4E431F0D5313}"/>
            </a:ext>
          </a:extLst>
        </xdr:cNvPr>
        <xdr:cNvCxnSpPr/>
      </xdr:nvCxnSpPr>
      <xdr:spPr>
        <a:xfrm>
          <a:off x="2841625" y="6433312"/>
          <a:ext cx="8128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69FB6920-E9C0-401F-B2A8-63147D176807}"/>
            </a:ext>
          </a:extLst>
        </xdr:cNvPr>
        <xdr:cNvSpPr/>
      </xdr:nvSpPr>
      <xdr:spPr>
        <a:xfrm>
          <a:off x="3611245" y="6253734"/>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a16="http://schemas.microsoft.com/office/drawing/2014/main" id="{96F82608-9D1A-429E-B118-41DBF6B0C3DB}"/>
            </a:ext>
          </a:extLst>
        </xdr:cNvPr>
        <xdr:cNvSpPr txBox="1"/>
      </xdr:nvSpPr>
      <xdr:spPr>
        <a:xfrm>
          <a:off x="3298190" y="6030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53848</xdr:rowOff>
    </xdr:from>
    <xdr:to>
      <xdr:col>15</xdr:col>
      <xdr:colOff>98425</xdr:colOff>
      <xdr:row>38</xdr:row>
      <xdr:rowOff>62992</xdr:rowOff>
    </xdr:to>
    <xdr:cxnSp macro="">
      <xdr:nvCxnSpPr>
        <xdr:cNvPr id="70" name="直線コネクタ 69">
          <a:extLst>
            <a:ext uri="{FF2B5EF4-FFF2-40B4-BE49-F238E27FC236}">
              <a16:creationId xmlns:a16="http://schemas.microsoft.com/office/drawing/2014/main" id="{1BCF2CBF-E485-47CF-B1F8-E396FF460B58}"/>
            </a:ext>
          </a:extLst>
        </xdr:cNvPr>
        <xdr:cNvCxnSpPr/>
      </xdr:nvCxnSpPr>
      <xdr:spPr>
        <a:xfrm>
          <a:off x="2021205" y="6424168"/>
          <a:ext cx="8204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E27D684C-6F01-4A04-AEA3-323DB6AD8F5D}"/>
            </a:ext>
          </a:extLst>
        </xdr:cNvPr>
        <xdr:cNvSpPr/>
      </xdr:nvSpPr>
      <xdr:spPr>
        <a:xfrm>
          <a:off x="2790825" y="624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a:extLst>
            <a:ext uri="{FF2B5EF4-FFF2-40B4-BE49-F238E27FC236}">
              <a16:creationId xmlns:a16="http://schemas.microsoft.com/office/drawing/2014/main" id="{4AB1283E-21FB-4A12-A5D8-F014868B016C}"/>
            </a:ext>
          </a:extLst>
        </xdr:cNvPr>
        <xdr:cNvSpPr txBox="1"/>
      </xdr:nvSpPr>
      <xdr:spPr>
        <a:xfrm>
          <a:off x="2494915" y="602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53848</xdr:rowOff>
    </xdr:from>
    <xdr:to>
      <xdr:col>11</xdr:col>
      <xdr:colOff>9525</xdr:colOff>
      <xdr:row>39</xdr:row>
      <xdr:rowOff>60706</xdr:rowOff>
    </xdr:to>
    <xdr:cxnSp macro="">
      <xdr:nvCxnSpPr>
        <xdr:cNvPr id="73" name="直線コネクタ 72">
          <a:extLst>
            <a:ext uri="{FF2B5EF4-FFF2-40B4-BE49-F238E27FC236}">
              <a16:creationId xmlns:a16="http://schemas.microsoft.com/office/drawing/2014/main" id="{32DB6C18-7A55-4E97-BF04-B23C72CA9D45}"/>
            </a:ext>
          </a:extLst>
        </xdr:cNvPr>
        <xdr:cNvCxnSpPr/>
      </xdr:nvCxnSpPr>
      <xdr:spPr>
        <a:xfrm flipV="1">
          <a:off x="1217930" y="6424168"/>
          <a:ext cx="803275"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361CDF05-035C-4708-9B9A-9FF10F9614A2}"/>
            </a:ext>
          </a:extLst>
        </xdr:cNvPr>
        <xdr:cNvSpPr/>
      </xdr:nvSpPr>
      <xdr:spPr>
        <a:xfrm>
          <a:off x="1987550" y="6230874"/>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a:extLst>
            <a:ext uri="{FF2B5EF4-FFF2-40B4-BE49-F238E27FC236}">
              <a16:creationId xmlns:a16="http://schemas.microsoft.com/office/drawing/2014/main" id="{32581C9E-1851-4963-8948-F4684DDCC259}"/>
            </a:ext>
          </a:extLst>
        </xdr:cNvPr>
        <xdr:cNvSpPr txBox="1"/>
      </xdr:nvSpPr>
      <xdr:spPr>
        <a:xfrm>
          <a:off x="1674495" y="600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56B5356D-57DB-460B-AB53-95F9CD7B2384}"/>
            </a:ext>
          </a:extLst>
        </xdr:cNvPr>
        <xdr:cNvSpPr/>
      </xdr:nvSpPr>
      <xdr:spPr>
        <a:xfrm>
          <a:off x="1167130" y="62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a:extLst>
            <a:ext uri="{FF2B5EF4-FFF2-40B4-BE49-F238E27FC236}">
              <a16:creationId xmlns:a16="http://schemas.microsoft.com/office/drawing/2014/main" id="{03BE38BF-EBF3-44BC-80DF-E46E9BC28AB3}"/>
            </a:ext>
          </a:extLst>
        </xdr:cNvPr>
        <xdr:cNvSpPr txBox="1"/>
      </xdr:nvSpPr>
      <xdr:spPr>
        <a:xfrm>
          <a:off x="871220" y="59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2E77F0DD-7F89-44E8-86A7-6656AC1C7690}"/>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D4929D40-6AAA-4577-9A95-6A660F0B3271}"/>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3F3907AF-513D-47FC-AF1D-83F93E22F8C8}"/>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471AA3EE-9178-4EB5-9500-9DF0E7E36AC6}"/>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6651B448-2022-43DC-99B3-7DBA54EE91B0}"/>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158496</xdr:rowOff>
    </xdr:from>
    <xdr:to>
      <xdr:col>24</xdr:col>
      <xdr:colOff>76200</xdr:colOff>
      <xdr:row>39</xdr:row>
      <xdr:rowOff>88646</xdr:rowOff>
    </xdr:to>
    <xdr:sp macro="" textlink="">
      <xdr:nvSpPr>
        <xdr:cNvPr id="83" name="楕円 82">
          <a:extLst>
            <a:ext uri="{FF2B5EF4-FFF2-40B4-BE49-F238E27FC236}">
              <a16:creationId xmlns:a16="http://schemas.microsoft.com/office/drawing/2014/main" id="{126ED9A3-4811-400F-BA2D-28A796584A5E}"/>
            </a:ext>
          </a:extLst>
        </xdr:cNvPr>
        <xdr:cNvSpPr/>
      </xdr:nvSpPr>
      <xdr:spPr>
        <a:xfrm>
          <a:off x="4380865" y="652881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130573</xdr:rowOff>
    </xdr:from>
    <xdr:ext cx="762000" cy="259045"/>
    <xdr:sp macro="" textlink="">
      <xdr:nvSpPr>
        <xdr:cNvPr id="84" name="人件費該当値テキスト">
          <a:extLst>
            <a:ext uri="{FF2B5EF4-FFF2-40B4-BE49-F238E27FC236}">
              <a16:creationId xmlns:a16="http://schemas.microsoft.com/office/drawing/2014/main" id="{8F2902BE-BAB0-4959-A0C0-8C333CAA6C91}"/>
            </a:ext>
          </a:extLst>
        </xdr:cNvPr>
        <xdr:cNvSpPr txBox="1"/>
      </xdr:nvSpPr>
      <xdr:spPr>
        <a:xfrm>
          <a:off x="4503420" y="650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48768</xdr:rowOff>
    </xdr:from>
    <xdr:to>
      <xdr:col>20</xdr:col>
      <xdr:colOff>38100</xdr:colOff>
      <xdr:row>38</xdr:row>
      <xdr:rowOff>150368</xdr:rowOff>
    </xdr:to>
    <xdr:sp macro="" textlink="">
      <xdr:nvSpPr>
        <xdr:cNvPr id="85" name="楕円 84">
          <a:extLst>
            <a:ext uri="{FF2B5EF4-FFF2-40B4-BE49-F238E27FC236}">
              <a16:creationId xmlns:a16="http://schemas.microsoft.com/office/drawing/2014/main" id="{5F7DD959-57A8-4FBE-8E8A-9E3C10B6CD53}"/>
            </a:ext>
          </a:extLst>
        </xdr:cNvPr>
        <xdr:cNvSpPr/>
      </xdr:nvSpPr>
      <xdr:spPr>
        <a:xfrm>
          <a:off x="3611245" y="641908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135145</xdr:rowOff>
    </xdr:from>
    <xdr:ext cx="736600" cy="259045"/>
    <xdr:sp macro="" textlink="">
      <xdr:nvSpPr>
        <xdr:cNvPr id="86" name="テキスト ボックス 85">
          <a:extLst>
            <a:ext uri="{FF2B5EF4-FFF2-40B4-BE49-F238E27FC236}">
              <a16:creationId xmlns:a16="http://schemas.microsoft.com/office/drawing/2014/main" id="{5EC958FF-D960-4682-A2EA-E7C9EA238A34}"/>
            </a:ext>
          </a:extLst>
        </xdr:cNvPr>
        <xdr:cNvSpPr txBox="1"/>
      </xdr:nvSpPr>
      <xdr:spPr>
        <a:xfrm>
          <a:off x="3298190" y="650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xdr:rowOff>
    </xdr:from>
    <xdr:to>
      <xdr:col>15</xdr:col>
      <xdr:colOff>149225</xdr:colOff>
      <xdr:row>38</xdr:row>
      <xdr:rowOff>113792</xdr:rowOff>
    </xdr:to>
    <xdr:sp macro="" textlink="">
      <xdr:nvSpPr>
        <xdr:cNvPr id="87" name="楕円 86">
          <a:extLst>
            <a:ext uri="{FF2B5EF4-FFF2-40B4-BE49-F238E27FC236}">
              <a16:creationId xmlns:a16="http://schemas.microsoft.com/office/drawing/2014/main" id="{0579014C-D566-4F85-BDEF-4ADE0D101AE3}"/>
            </a:ext>
          </a:extLst>
        </xdr:cNvPr>
        <xdr:cNvSpPr/>
      </xdr:nvSpPr>
      <xdr:spPr>
        <a:xfrm>
          <a:off x="2790825" y="63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98569</xdr:rowOff>
    </xdr:from>
    <xdr:ext cx="762000" cy="259045"/>
    <xdr:sp macro="" textlink="">
      <xdr:nvSpPr>
        <xdr:cNvPr id="88" name="テキスト ボックス 87">
          <a:extLst>
            <a:ext uri="{FF2B5EF4-FFF2-40B4-BE49-F238E27FC236}">
              <a16:creationId xmlns:a16="http://schemas.microsoft.com/office/drawing/2014/main" id="{074C16B9-9386-4388-9478-2A4B5276EBBA}"/>
            </a:ext>
          </a:extLst>
        </xdr:cNvPr>
        <xdr:cNvSpPr txBox="1"/>
      </xdr:nvSpPr>
      <xdr:spPr>
        <a:xfrm>
          <a:off x="2494915" y="646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xdr:rowOff>
    </xdr:from>
    <xdr:to>
      <xdr:col>11</xdr:col>
      <xdr:colOff>60325</xdr:colOff>
      <xdr:row>38</xdr:row>
      <xdr:rowOff>104648</xdr:rowOff>
    </xdr:to>
    <xdr:sp macro="" textlink="">
      <xdr:nvSpPr>
        <xdr:cNvPr id="89" name="楕円 88">
          <a:extLst>
            <a:ext uri="{FF2B5EF4-FFF2-40B4-BE49-F238E27FC236}">
              <a16:creationId xmlns:a16="http://schemas.microsoft.com/office/drawing/2014/main" id="{390FD2C1-5444-4A8F-AE68-EC6985BE46C3}"/>
            </a:ext>
          </a:extLst>
        </xdr:cNvPr>
        <xdr:cNvSpPr/>
      </xdr:nvSpPr>
      <xdr:spPr>
        <a:xfrm>
          <a:off x="1987550" y="637336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89425</xdr:rowOff>
    </xdr:from>
    <xdr:ext cx="762000" cy="259045"/>
    <xdr:sp macro="" textlink="">
      <xdr:nvSpPr>
        <xdr:cNvPr id="90" name="テキスト ボックス 89">
          <a:extLst>
            <a:ext uri="{FF2B5EF4-FFF2-40B4-BE49-F238E27FC236}">
              <a16:creationId xmlns:a16="http://schemas.microsoft.com/office/drawing/2014/main" id="{75382CDB-853D-4A16-AA73-AD6DFAE05C2B}"/>
            </a:ext>
          </a:extLst>
        </xdr:cNvPr>
        <xdr:cNvSpPr txBox="1"/>
      </xdr:nvSpPr>
      <xdr:spPr>
        <a:xfrm>
          <a:off x="1674495" y="645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9906</xdr:rowOff>
    </xdr:from>
    <xdr:to>
      <xdr:col>6</xdr:col>
      <xdr:colOff>171450</xdr:colOff>
      <xdr:row>39</xdr:row>
      <xdr:rowOff>111506</xdr:rowOff>
    </xdr:to>
    <xdr:sp macro="" textlink="">
      <xdr:nvSpPr>
        <xdr:cNvPr id="91" name="楕円 90">
          <a:extLst>
            <a:ext uri="{FF2B5EF4-FFF2-40B4-BE49-F238E27FC236}">
              <a16:creationId xmlns:a16="http://schemas.microsoft.com/office/drawing/2014/main" id="{A391E081-384F-4D62-A486-33DC38492E2E}"/>
            </a:ext>
          </a:extLst>
        </xdr:cNvPr>
        <xdr:cNvSpPr/>
      </xdr:nvSpPr>
      <xdr:spPr>
        <a:xfrm>
          <a:off x="1167130" y="65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96283</xdr:rowOff>
    </xdr:from>
    <xdr:ext cx="762000" cy="259045"/>
    <xdr:sp macro="" textlink="">
      <xdr:nvSpPr>
        <xdr:cNvPr id="92" name="テキスト ボックス 91">
          <a:extLst>
            <a:ext uri="{FF2B5EF4-FFF2-40B4-BE49-F238E27FC236}">
              <a16:creationId xmlns:a16="http://schemas.microsoft.com/office/drawing/2014/main" id="{D8023355-9731-40FE-9996-0908FDE86B25}"/>
            </a:ext>
          </a:extLst>
        </xdr:cNvPr>
        <xdr:cNvSpPr txBox="1"/>
      </xdr:nvSpPr>
      <xdr:spPr>
        <a:xfrm>
          <a:off x="871220" y="663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20A262ED-FD1D-4453-89A9-2F5D8DD46691}"/>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5749D895-371C-4E86-BD9C-489154104301}"/>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492CBF86-BCEB-443B-BF58-FD096C1D129B}"/>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52E0585E-A74E-4869-B8CD-573A2DB785F3}"/>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534EB34-B95E-40CE-A40F-1E142BCD3DB2}"/>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69C88D1A-72A5-4A12-BFA1-0D4A1DB5DBE9}"/>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DD75104D-89C8-4233-8050-4DE4F98D0300}"/>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3A25B854-1CA4-4EFF-ABF6-A7487579ADDE}"/>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FD98262D-37E4-4E50-99B0-3FD73D3C1552}"/>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48ED979A-2E35-4ABC-8EA0-E3EDFEA1DE77}"/>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67B491AE-1993-4512-ADB0-43A77D2704C6}"/>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00" b="0" i="0" baseline="0">
              <a:solidFill>
                <a:schemeClr val="tx1"/>
              </a:solidFill>
              <a:effectLst/>
              <a:latin typeface="+mn-lt"/>
              <a:ea typeface="+mn-ea"/>
              <a:cs typeface="+mn-cs"/>
            </a:rPr>
            <a:t>　</a:t>
          </a:r>
          <a:r>
            <a:rPr lang="ja-JP"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物件費においては、類似団体と比較して高い水準で推移している。その理由としては年間３００万人のお客様を迎えるという観光立町特有の事情により、観光協会への宣伝委託やゴミの収集等に係る委託料が多額であることが挙げられる。また、草津町は寒冷地のため、道路融雪等に係る経費（光熱水費等）も多額となっている。</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　Ｈ</a:t>
          </a:r>
          <a:r>
            <a:rPr lang="ja-JP" altLang="en-US" sz="900" b="0" i="0" baseline="0">
              <a:solidFill>
                <a:schemeClr val="tx1"/>
              </a:solidFill>
              <a:effectLst/>
              <a:latin typeface="ＭＳ Ｐゴシック" panose="020B0600070205080204" pitchFamily="50" charset="-128"/>
              <a:ea typeface="ＭＳ Ｐゴシック" panose="020B0600070205080204" pitchFamily="50" charset="-128"/>
              <a:cs typeface="+mn-cs"/>
            </a:rPr>
            <a:t>３０</a:t>
          </a:r>
          <a:r>
            <a:rPr lang="ja-JP"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年度については、前年度から</a:t>
          </a:r>
          <a:r>
            <a:rPr lang="ja-JP" altLang="en-US" sz="900" b="0" i="0" baseline="0">
              <a:solidFill>
                <a:schemeClr val="tx1"/>
              </a:solidFill>
              <a:effectLst/>
              <a:latin typeface="ＭＳ Ｐゴシック" panose="020B0600070205080204" pitchFamily="50" charset="-128"/>
              <a:ea typeface="ＭＳ Ｐゴシック" panose="020B0600070205080204" pitchFamily="50" charset="-128"/>
              <a:cs typeface="+mn-cs"/>
            </a:rPr>
            <a:t>０</a:t>
          </a:r>
          <a:r>
            <a:rPr lang="ja-JP"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900" b="0" i="0" baseline="0">
              <a:solidFill>
                <a:schemeClr val="tx1"/>
              </a:solidFill>
              <a:effectLst/>
              <a:latin typeface="ＭＳ Ｐゴシック" panose="020B0600070205080204" pitchFamily="50" charset="-128"/>
              <a:ea typeface="ＭＳ Ｐゴシック" panose="020B0600070205080204" pitchFamily="50" charset="-128"/>
              <a:cs typeface="+mn-cs"/>
            </a:rPr>
            <a:t>２ポイント</a:t>
          </a:r>
          <a:r>
            <a:rPr lang="ja-JP"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上昇し、２３．</a:t>
          </a:r>
          <a:r>
            <a:rPr lang="ja-JP" altLang="en-US" sz="900" b="0" i="0" baseline="0">
              <a:solidFill>
                <a:schemeClr val="tx1"/>
              </a:solidFill>
              <a:effectLst/>
              <a:latin typeface="ＭＳ Ｐゴシック" panose="020B0600070205080204" pitchFamily="50" charset="-128"/>
              <a:ea typeface="ＭＳ Ｐゴシック" panose="020B0600070205080204" pitchFamily="50" charset="-128"/>
              <a:cs typeface="+mn-cs"/>
            </a:rPr>
            <a:t>８</a:t>
          </a:r>
          <a:r>
            <a:rPr lang="ja-JP"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となった。理由としては、近年整備を実施している湯畑を中心とした各観光施設の電気料、光熱水費などのランニングコストが反映されたためである。また教育・子育て環境の充実を図るため、賃金等が増加したことも一つの要因である。</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FE2A3ABF-6D13-4204-858E-104CB62421EF}"/>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1996E40-AD48-4BA6-9548-05B5BFB43332}"/>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B2B97003-C86C-48DD-A1EA-47AB01C1DE55}"/>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3060564-3FE9-4398-9CAA-1ECEB96E3D68}"/>
            </a:ext>
          </a:extLst>
        </xdr:cNvPr>
        <xdr:cNvCxnSpPr/>
      </xdr:nvCxnSpPr>
      <xdr:spPr>
        <a:xfrm>
          <a:off x="11383010" y="3479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1332CED4-B061-451D-9684-CFCE0D1708EF}"/>
            </a:ext>
          </a:extLst>
        </xdr:cNvPr>
        <xdr:cNvSpPr txBox="1"/>
      </xdr:nvSpPr>
      <xdr:spPr>
        <a:xfrm>
          <a:off x="10926445" y="3341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E563E87F-CAFD-40EE-A499-25223DF4A708}"/>
            </a:ext>
          </a:extLst>
        </xdr:cNvPr>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2F2BC4BF-AD6A-43E9-B5AF-897F33F978FD}"/>
            </a:ext>
          </a:extLst>
        </xdr:cNvPr>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B5347C3B-AD63-4688-A367-00E39356A32F}"/>
            </a:ext>
          </a:extLst>
        </xdr:cNvPr>
        <xdr:cNvCxnSpPr/>
      </xdr:nvCxnSpPr>
      <xdr:spPr>
        <a:xfrm>
          <a:off x="11383010" y="2359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B9880168-EB88-43B6-9CFC-3F543C9A3603}"/>
            </a:ext>
          </a:extLst>
        </xdr:cNvPr>
        <xdr:cNvSpPr txBox="1"/>
      </xdr:nvSpPr>
      <xdr:spPr>
        <a:xfrm>
          <a:off x="10926445" y="2221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25A86E22-7F86-4CA9-B5D7-C13278D8BE8D}"/>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40519063-9140-42AB-B3C0-A4D5D6C8C167}"/>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8BE0A793-EC4A-4D22-9680-9E65CD58D9E1}"/>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F1EBE6AE-EC67-4B19-BF5B-F5CCC4A8827E}"/>
            </a:ext>
          </a:extLst>
        </xdr:cNvPr>
        <xdr:cNvCxnSpPr/>
      </xdr:nvCxnSpPr>
      <xdr:spPr>
        <a:xfrm flipV="1">
          <a:off x="15104110" y="224917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69E1C75D-3868-43D5-8C5D-DDDEFD3D2042}"/>
            </a:ext>
          </a:extLst>
        </xdr:cNvPr>
        <xdr:cNvSpPr txBox="1"/>
      </xdr:nvSpPr>
      <xdr:spPr>
        <a:xfrm>
          <a:off x="15177770" y="356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812E3F38-6E1F-44EB-9742-AE39FC934590}"/>
            </a:ext>
          </a:extLst>
        </xdr:cNvPr>
        <xdr:cNvCxnSpPr/>
      </xdr:nvCxnSpPr>
      <xdr:spPr>
        <a:xfrm>
          <a:off x="15015210" y="359600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DD72B7A-6C53-4038-9B7F-2957CF0AC6F7}"/>
            </a:ext>
          </a:extLst>
        </xdr:cNvPr>
        <xdr:cNvSpPr txBox="1"/>
      </xdr:nvSpPr>
      <xdr:spPr>
        <a:xfrm>
          <a:off x="15177770" y="200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7EE76FAE-A26F-4C1B-86D5-54E7F2FB4464}"/>
            </a:ext>
          </a:extLst>
        </xdr:cNvPr>
        <xdr:cNvCxnSpPr/>
      </xdr:nvCxnSpPr>
      <xdr:spPr>
        <a:xfrm>
          <a:off x="15015210" y="22491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104140</xdr:rowOff>
    </xdr:from>
    <xdr:to>
      <xdr:col>82</xdr:col>
      <xdr:colOff>107950</xdr:colOff>
      <xdr:row>18</xdr:row>
      <xdr:rowOff>115570</xdr:rowOff>
    </xdr:to>
    <xdr:cxnSp macro="">
      <xdr:nvCxnSpPr>
        <xdr:cNvPr id="121" name="直線コネクタ 120">
          <a:extLst>
            <a:ext uri="{FF2B5EF4-FFF2-40B4-BE49-F238E27FC236}">
              <a16:creationId xmlns:a16="http://schemas.microsoft.com/office/drawing/2014/main" id="{A4474F6D-3F07-47A4-94E3-9F3C4F80DEFA}"/>
            </a:ext>
          </a:extLst>
        </xdr:cNvPr>
        <xdr:cNvCxnSpPr/>
      </xdr:nvCxnSpPr>
      <xdr:spPr>
        <a:xfrm>
          <a:off x="14334490" y="3121660"/>
          <a:ext cx="7696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a:extLst>
            <a:ext uri="{FF2B5EF4-FFF2-40B4-BE49-F238E27FC236}">
              <a16:creationId xmlns:a16="http://schemas.microsoft.com/office/drawing/2014/main" id="{0C51642B-CED0-4CE3-AE36-C134FDB682E6}"/>
            </a:ext>
          </a:extLst>
        </xdr:cNvPr>
        <xdr:cNvSpPr txBox="1"/>
      </xdr:nvSpPr>
      <xdr:spPr>
        <a:xfrm>
          <a:off x="15177770" y="2411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7C65BF68-E192-4C98-A33E-A0CA3C9CAD04}"/>
            </a:ext>
          </a:extLst>
        </xdr:cNvPr>
        <xdr:cNvSpPr/>
      </xdr:nvSpPr>
      <xdr:spPr>
        <a:xfrm>
          <a:off x="1505331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24130</xdr:rowOff>
    </xdr:from>
    <xdr:to>
      <xdr:col>78</xdr:col>
      <xdr:colOff>69850</xdr:colOff>
      <xdr:row>18</xdr:row>
      <xdr:rowOff>104140</xdr:rowOff>
    </xdr:to>
    <xdr:cxnSp macro="">
      <xdr:nvCxnSpPr>
        <xdr:cNvPr id="124" name="直線コネクタ 123">
          <a:extLst>
            <a:ext uri="{FF2B5EF4-FFF2-40B4-BE49-F238E27FC236}">
              <a16:creationId xmlns:a16="http://schemas.microsoft.com/office/drawing/2014/main" id="{32BED414-4689-43BC-9FB8-29F91BFB2D62}"/>
            </a:ext>
          </a:extLst>
        </xdr:cNvPr>
        <xdr:cNvCxnSpPr/>
      </xdr:nvCxnSpPr>
      <xdr:spPr>
        <a:xfrm>
          <a:off x="13531215" y="3041650"/>
          <a:ext cx="803275"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24C1462C-480E-4260-9F4A-CFFAD1CF3CE4}"/>
            </a:ext>
          </a:extLst>
        </xdr:cNvPr>
        <xdr:cNvSpPr/>
      </xdr:nvSpPr>
      <xdr:spPr>
        <a:xfrm>
          <a:off x="1428369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a:extLst>
            <a:ext uri="{FF2B5EF4-FFF2-40B4-BE49-F238E27FC236}">
              <a16:creationId xmlns:a16="http://schemas.microsoft.com/office/drawing/2014/main" id="{FD75A8F5-AF59-4C1D-B8A8-79D30FC0A533}"/>
            </a:ext>
          </a:extLst>
        </xdr:cNvPr>
        <xdr:cNvSpPr txBox="1"/>
      </xdr:nvSpPr>
      <xdr:spPr>
        <a:xfrm>
          <a:off x="13987780" y="232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35560</xdr:rowOff>
    </xdr:from>
    <xdr:to>
      <xdr:col>73</xdr:col>
      <xdr:colOff>180975</xdr:colOff>
      <xdr:row>18</xdr:row>
      <xdr:rowOff>24130</xdr:rowOff>
    </xdr:to>
    <xdr:cxnSp macro="">
      <xdr:nvCxnSpPr>
        <xdr:cNvPr id="127" name="直線コネクタ 126">
          <a:extLst>
            <a:ext uri="{FF2B5EF4-FFF2-40B4-BE49-F238E27FC236}">
              <a16:creationId xmlns:a16="http://schemas.microsoft.com/office/drawing/2014/main" id="{D8FC3B3A-5932-4B19-8F97-596BF0E78D7D}"/>
            </a:ext>
          </a:extLst>
        </xdr:cNvPr>
        <xdr:cNvCxnSpPr/>
      </xdr:nvCxnSpPr>
      <xdr:spPr>
        <a:xfrm>
          <a:off x="12710795" y="2885440"/>
          <a:ext cx="82042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2420CD15-1E5B-49CD-9159-2C5BC298B617}"/>
            </a:ext>
          </a:extLst>
        </xdr:cNvPr>
        <xdr:cNvSpPr/>
      </xdr:nvSpPr>
      <xdr:spPr>
        <a:xfrm>
          <a:off x="13480415" y="250317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a:extLst>
            <a:ext uri="{FF2B5EF4-FFF2-40B4-BE49-F238E27FC236}">
              <a16:creationId xmlns:a16="http://schemas.microsoft.com/office/drawing/2014/main" id="{4416C1DC-A733-4603-952D-CC5A53CE8EB8}"/>
            </a:ext>
          </a:extLst>
        </xdr:cNvPr>
        <xdr:cNvSpPr txBox="1"/>
      </xdr:nvSpPr>
      <xdr:spPr>
        <a:xfrm>
          <a:off x="1316736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35560</xdr:rowOff>
    </xdr:from>
    <xdr:to>
      <xdr:col>69</xdr:col>
      <xdr:colOff>92075</xdr:colOff>
      <xdr:row>17</xdr:row>
      <xdr:rowOff>127000</xdr:rowOff>
    </xdr:to>
    <xdr:cxnSp macro="">
      <xdr:nvCxnSpPr>
        <xdr:cNvPr id="130" name="直線コネクタ 129">
          <a:extLst>
            <a:ext uri="{FF2B5EF4-FFF2-40B4-BE49-F238E27FC236}">
              <a16:creationId xmlns:a16="http://schemas.microsoft.com/office/drawing/2014/main" id="{DF683CA6-4CFD-482D-BC15-AA8F9F6BEA05}"/>
            </a:ext>
          </a:extLst>
        </xdr:cNvPr>
        <xdr:cNvCxnSpPr/>
      </xdr:nvCxnSpPr>
      <xdr:spPr>
        <a:xfrm flipV="1">
          <a:off x="11890375" y="2885440"/>
          <a:ext cx="8204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472EFF8B-75D7-4D83-BCD1-BF144B8CC4FD}"/>
            </a:ext>
          </a:extLst>
        </xdr:cNvPr>
        <xdr:cNvSpPr/>
      </xdr:nvSpPr>
      <xdr:spPr>
        <a:xfrm>
          <a:off x="12659995" y="2508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a:extLst>
            <a:ext uri="{FF2B5EF4-FFF2-40B4-BE49-F238E27FC236}">
              <a16:creationId xmlns:a16="http://schemas.microsoft.com/office/drawing/2014/main" id="{DB7770EF-BF71-4ED3-B516-3E054A6F9058}"/>
            </a:ext>
          </a:extLst>
        </xdr:cNvPr>
        <xdr:cNvSpPr txBox="1"/>
      </xdr:nvSpPr>
      <xdr:spPr>
        <a:xfrm>
          <a:off x="12364085" y="228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8B6ED570-B725-4E65-B0C8-AB4CF53AEC54}"/>
            </a:ext>
          </a:extLst>
        </xdr:cNvPr>
        <xdr:cNvSpPr/>
      </xdr:nvSpPr>
      <xdr:spPr>
        <a:xfrm>
          <a:off x="11856720" y="250317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a:extLst>
            <a:ext uri="{FF2B5EF4-FFF2-40B4-BE49-F238E27FC236}">
              <a16:creationId xmlns:a16="http://schemas.microsoft.com/office/drawing/2014/main" id="{2AB88661-9882-4FAC-B7CE-B36E80D5ED0A}"/>
            </a:ext>
          </a:extLst>
        </xdr:cNvPr>
        <xdr:cNvSpPr txBox="1"/>
      </xdr:nvSpPr>
      <xdr:spPr>
        <a:xfrm>
          <a:off x="11543665"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CC22499A-65B0-4232-9C87-E819D6FF9EFD}"/>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AE74FBDD-E16F-4FCA-BD5B-53F090710160}"/>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83AA7E1A-F7F8-432E-B284-9E0D5B425FB3}"/>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5DCCF15E-2E2A-48D5-9ACE-0DEDC854B150}"/>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674BC714-E98D-4C60-AA48-185A7C523494}"/>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64770</xdr:rowOff>
    </xdr:from>
    <xdr:to>
      <xdr:col>82</xdr:col>
      <xdr:colOff>158750</xdr:colOff>
      <xdr:row>18</xdr:row>
      <xdr:rowOff>166370</xdr:rowOff>
    </xdr:to>
    <xdr:sp macro="" textlink="">
      <xdr:nvSpPr>
        <xdr:cNvPr id="140" name="楕円 139">
          <a:extLst>
            <a:ext uri="{FF2B5EF4-FFF2-40B4-BE49-F238E27FC236}">
              <a16:creationId xmlns:a16="http://schemas.microsoft.com/office/drawing/2014/main" id="{31C28438-168D-4B2B-B756-314A0E50E977}"/>
            </a:ext>
          </a:extLst>
        </xdr:cNvPr>
        <xdr:cNvSpPr/>
      </xdr:nvSpPr>
      <xdr:spPr>
        <a:xfrm>
          <a:off x="15053310" y="308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36847</xdr:rowOff>
    </xdr:from>
    <xdr:ext cx="762000" cy="259045"/>
    <xdr:sp macro="" textlink="">
      <xdr:nvSpPr>
        <xdr:cNvPr id="141" name="物件費該当値テキスト">
          <a:extLst>
            <a:ext uri="{FF2B5EF4-FFF2-40B4-BE49-F238E27FC236}">
              <a16:creationId xmlns:a16="http://schemas.microsoft.com/office/drawing/2014/main" id="{C85D6135-50E9-47AD-B0B7-A20AA836B827}"/>
            </a:ext>
          </a:extLst>
        </xdr:cNvPr>
        <xdr:cNvSpPr txBox="1"/>
      </xdr:nvSpPr>
      <xdr:spPr>
        <a:xfrm>
          <a:off x="15177770" y="305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2" name="楕円 141">
          <a:extLst>
            <a:ext uri="{FF2B5EF4-FFF2-40B4-BE49-F238E27FC236}">
              <a16:creationId xmlns:a16="http://schemas.microsoft.com/office/drawing/2014/main" id="{9FE6B30E-1524-4815-92C5-32E849B6C266}"/>
            </a:ext>
          </a:extLst>
        </xdr:cNvPr>
        <xdr:cNvSpPr/>
      </xdr:nvSpPr>
      <xdr:spPr>
        <a:xfrm>
          <a:off x="1428369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3" name="テキスト ボックス 142">
          <a:extLst>
            <a:ext uri="{FF2B5EF4-FFF2-40B4-BE49-F238E27FC236}">
              <a16:creationId xmlns:a16="http://schemas.microsoft.com/office/drawing/2014/main" id="{638D44BD-A960-4DFC-9CA5-A9E69E4491BF}"/>
            </a:ext>
          </a:extLst>
        </xdr:cNvPr>
        <xdr:cNvSpPr txBox="1"/>
      </xdr:nvSpPr>
      <xdr:spPr>
        <a:xfrm>
          <a:off x="1398778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144780</xdr:rowOff>
    </xdr:from>
    <xdr:to>
      <xdr:col>74</xdr:col>
      <xdr:colOff>31750</xdr:colOff>
      <xdr:row>18</xdr:row>
      <xdr:rowOff>74930</xdr:rowOff>
    </xdr:to>
    <xdr:sp macro="" textlink="">
      <xdr:nvSpPr>
        <xdr:cNvPr id="144" name="楕円 143">
          <a:extLst>
            <a:ext uri="{FF2B5EF4-FFF2-40B4-BE49-F238E27FC236}">
              <a16:creationId xmlns:a16="http://schemas.microsoft.com/office/drawing/2014/main" id="{9597415A-0C3F-4440-8586-A1CFF65FE288}"/>
            </a:ext>
          </a:extLst>
        </xdr:cNvPr>
        <xdr:cNvSpPr/>
      </xdr:nvSpPr>
      <xdr:spPr>
        <a:xfrm>
          <a:off x="13480415" y="29946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59707</xdr:rowOff>
    </xdr:from>
    <xdr:ext cx="762000" cy="259045"/>
    <xdr:sp macro="" textlink="">
      <xdr:nvSpPr>
        <xdr:cNvPr id="145" name="テキスト ボックス 144">
          <a:extLst>
            <a:ext uri="{FF2B5EF4-FFF2-40B4-BE49-F238E27FC236}">
              <a16:creationId xmlns:a16="http://schemas.microsoft.com/office/drawing/2014/main" id="{926938C7-2669-4C04-9FDB-D3DE5CEF766D}"/>
            </a:ext>
          </a:extLst>
        </xdr:cNvPr>
        <xdr:cNvSpPr txBox="1"/>
      </xdr:nvSpPr>
      <xdr:spPr>
        <a:xfrm>
          <a:off x="1316736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156210</xdr:rowOff>
    </xdr:from>
    <xdr:to>
      <xdr:col>69</xdr:col>
      <xdr:colOff>142875</xdr:colOff>
      <xdr:row>17</xdr:row>
      <xdr:rowOff>86360</xdr:rowOff>
    </xdr:to>
    <xdr:sp macro="" textlink="">
      <xdr:nvSpPr>
        <xdr:cNvPr id="146" name="楕円 145">
          <a:extLst>
            <a:ext uri="{FF2B5EF4-FFF2-40B4-BE49-F238E27FC236}">
              <a16:creationId xmlns:a16="http://schemas.microsoft.com/office/drawing/2014/main" id="{A576C04D-4A63-4C48-83C2-2B2C64A8B71C}"/>
            </a:ext>
          </a:extLst>
        </xdr:cNvPr>
        <xdr:cNvSpPr/>
      </xdr:nvSpPr>
      <xdr:spPr>
        <a:xfrm>
          <a:off x="12659995" y="2838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71137</xdr:rowOff>
    </xdr:from>
    <xdr:ext cx="762000" cy="259045"/>
    <xdr:sp macro="" textlink="">
      <xdr:nvSpPr>
        <xdr:cNvPr id="147" name="テキスト ボックス 146">
          <a:extLst>
            <a:ext uri="{FF2B5EF4-FFF2-40B4-BE49-F238E27FC236}">
              <a16:creationId xmlns:a16="http://schemas.microsoft.com/office/drawing/2014/main" id="{D7733F8B-F7C6-4D07-ADF1-0962BB2AAEED}"/>
            </a:ext>
          </a:extLst>
        </xdr:cNvPr>
        <xdr:cNvSpPr txBox="1"/>
      </xdr:nvSpPr>
      <xdr:spPr>
        <a:xfrm>
          <a:off x="12364085"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76200</xdr:rowOff>
    </xdr:from>
    <xdr:to>
      <xdr:col>65</xdr:col>
      <xdr:colOff>53975</xdr:colOff>
      <xdr:row>18</xdr:row>
      <xdr:rowOff>6350</xdr:rowOff>
    </xdr:to>
    <xdr:sp macro="" textlink="">
      <xdr:nvSpPr>
        <xdr:cNvPr id="148" name="楕円 147">
          <a:extLst>
            <a:ext uri="{FF2B5EF4-FFF2-40B4-BE49-F238E27FC236}">
              <a16:creationId xmlns:a16="http://schemas.microsoft.com/office/drawing/2014/main" id="{83714B72-DEC0-421A-AF0C-431860713324}"/>
            </a:ext>
          </a:extLst>
        </xdr:cNvPr>
        <xdr:cNvSpPr/>
      </xdr:nvSpPr>
      <xdr:spPr>
        <a:xfrm>
          <a:off x="11856720" y="292608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162577</xdr:rowOff>
    </xdr:from>
    <xdr:ext cx="762000" cy="259045"/>
    <xdr:sp macro="" textlink="">
      <xdr:nvSpPr>
        <xdr:cNvPr id="149" name="テキスト ボックス 148">
          <a:extLst>
            <a:ext uri="{FF2B5EF4-FFF2-40B4-BE49-F238E27FC236}">
              <a16:creationId xmlns:a16="http://schemas.microsoft.com/office/drawing/2014/main" id="{C6ED46AB-E5E8-47E0-BB3F-E41FF5AD7FDB}"/>
            </a:ext>
          </a:extLst>
        </xdr:cNvPr>
        <xdr:cNvSpPr txBox="1"/>
      </xdr:nvSpPr>
      <xdr:spPr>
        <a:xfrm>
          <a:off x="11543665"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2F82C65D-4CFF-47BD-B784-38F1244FB52E}"/>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49C2827-C277-45D7-A614-582DBD4CCA3D}"/>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B8C6F5DE-B98D-4CE0-A646-4CBBA1165ACB}"/>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83063559-BC86-4A60-AECA-1DC8951BB8B7}"/>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80D80F15-7019-4611-8A43-1C7DB7FC11D3}"/>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78E7032A-9422-41BC-961D-DB7E33740C11}"/>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6EB88662-BA73-4715-8D32-CE7F55EA92B2}"/>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64F62D04-9882-46A5-8F27-963A0A3EAE39}"/>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EA1821C9-D66A-4A3B-83AF-FB298A3351FB}"/>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34DF303A-FEFE-4388-826E-A331746963F7}"/>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5AF1F812-371E-4510-9EF0-089EE0F93A13}"/>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00" b="0" i="0" baseline="0">
              <a:solidFill>
                <a:schemeClr val="tx1"/>
              </a:solidFill>
              <a:effectLst/>
              <a:latin typeface="+mn-lt"/>
              <a:ea typeface="+mn-ea"/>
              <a:cs typeface="+mn-cs"/>
            </a:rPr>
            <a:t>　</a:t>
          </a:r>
          <a:r>
            <a:rPr lang="ja-JP"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扶助費にかかる経常収支比率は、３．</a:t>
          </a:r>
          <a:r>
            <a:rPr lang="ja-JP" altLang="en-US" sz="900" b="0" i="0" baseline="0">
              <a:solidFill>
                <a:schemeClr val="tx1"/>
              </a:solidFill>
              <a:effectLst/>
              <a:latin typeface="ＭＳ Ｐゴシック" panose="020B0600070205080204" pitchFamily="50" charset="-128"/>
              <a:ea typeface="ＭＳ Ｐゴシック" panose="020B0600070205080204" pitchFamily="50" charset="-128"/>
              <a:cs typeface="+mn-cs"/>
            </a:rPr>
            <a:t>２</a:t>
          </a:r>
          <a:r>
            <a:rPr lang="ja-JP"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％となった。分子となる扶助費における経常経費充当一般財源も、分母となる経常一般財源総額もほぼ横ばいで推移している。</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今後は福祉サービスをより良いものにするよう、効果的な施策を考え、また適正な扶助費の水準を見極め、実施していく必要がある。</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7081D103-BF90-4CDC-B763-667952B55403}"/>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5A710D1E-29E1-4C32-86BA-2DF95E667E2E}"/>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6242D2B6-0245-4E0E-A39D-BDBFBC2A2489}"/>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1E9E62AA-EAF0-4793-B658-32672565A722}"/>
            </a:ext>
          </a:extLst>
        </xdr:cNvPr>
        <xdr:cNvCxnSpPr/>
      </xdr:nvCxnSpPr>
      <xdr:spPr>
        <a:xfrm>
          <a:off x="710565" y="10463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25ED6CFA-6F10-4E85-B379-110958DBCC48}"/>
            </a:ext>
          </a:extLst>
        </xdr:cNvPr>
        <xdr:cNvSpPr txBox="1"/>
      </xdr:nvSpPr>
      <xdr:spPr>
        <a:xfrm>
          <a:off x="236855" y="10325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C9E399A0-988F-4AA9-B668-706F029B6FF3}"/>
            </a:ext>
          </a:extLst>
        </xdr:cNvPr>
        <xdr:cNvCxnSpPr/>
      </xdr:nvCxnSpPr>
      <xdr:spPr>
        <a:xfrm>
          <a:off x="710565" y="10185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B67C875D-69A1-4176-827C-75F0E0980046}"/>
            </a:ext>
          </a:extLst>
        </xdr:cNvPr>
        <xdr:cNvSpPr txBox="1"/>
      </xdr:nvSpPr>
      <xdr:spPr>
        <a:xfrm>
          <a:off x="236855" y="10046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1FA2891-6062-4EE2-8DD4-A7D9DAE0A1B3}"/>
            </a:ext>
          </a:extLst>
        </xdr:cNvPr>
        <xdr:cNvCxnSpPr/>
      </xdr:nvCxnSpPr>
      <xdr:spPr>
        <a:xfrm>
          <a:off x="710565" y="9903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F5E00376-0999-4233-AA89-EA8330DDB101}"/>
            </a:ext>
          </a:extLst>
        </xdr:cNvPr>
        <xdr:cNvSpPr txBox="1"/>
      </xdr:nvSpPr>
      <xdr:spPr>
        <a:xfrm>
          <a:off x="236855" y="9765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3F088D83-5C71-48CD-9C27-5D1EC3D8BA5B}"/>
            </a:ext>
          </a:extLst>
        </xdr:cNvPr>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729F462-F493-4DB4-98E5-530A53ACD6CD}"/>
            </a:ext>
          </a:extLst>
        </xdr:cNvPr>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9FCDFF93-D7E5-4173-92A6-3179763BE13F}"/>
            </a:ext>
          </a:extLst>
        </xdr:cNvPr>
        <xdr:cNvCxnSpPr/>
      </xdr:nvCxnSpPr>
      <xdr:spPr>
        <a:xfrm>
          <a:off x="710565" y="9347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80882EE5-FE44-477C-A6C3-3F76C81B83D3}"/>
            </a:ext>
          </a:extLst>
        </xdr:cNvPr>
        <xdr:cNvSpPr txBox="1"/>
      </xdr:nvSpPr>
      <xdr:spPr>
        <a:xfrm>
          <a:off x="236855" y="9208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2EF6EF31-92EA-408B-BCD5-FF1F3576DDAF}"/>
            </a:ext>
          </a:extLst>
        </xdr:cNvPr>
        <xdr:cNvCxnSpPr/>
      </xdr:nvCxnSpPr>
      <xdr:spPr>
        <a:xfrm>
          <a:off x="710565" y="90652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2E5E621-D909-4985-B5E9-E5EB148F2E9B}"/>
            </a:ext>
          </a:extLst>
        </xdr:cNvPr>
        <xdr:cNvSpPr txBox="1"/>
      </xdr:nvSpPr>
      <xdr:spPr>
        <a:xfrm>
          <a:off x="236855" y="89268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4C7BA20B-487E-4E96-A826-3C20C8331A0B}"/>
            </a:ext>
          </a:extLst>
        </xdr:cNvPr>
        <xdr:cNvCxnSpPr/>
      </xdr:nvCxnSpPr>
      <xdr:spPr>
        <a:xfrm>
          <a:off x="710565" y="8787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3531D8C5-5648-448B-8CB0-0634C7981CDE}"/>
            </a:ext>
          </a:extLst>
        </xdr:cNvPr>
        <xdr:cNvSpPr txBox="1"/>
      </xdr:nvSpPr>
      <xdr:spPr>
        <a:xfrm>
          <a:off x="236855" y="8648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BF460CEC-A7D3-4A81-ACAF-B284F1ACBBB0}"/>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7F621D3C-A2AC-4DF5-B479-7094C38D3594}"/>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8082469F-2B22-46A4-9C01-F111FDA32E63}"/>
            </a:ext>
          </a:extLst>
        </xdr:cNvPr>
        <xdr:cNvCxnSpPr/>
      </xdr:nvCxnSpPr>
      <xdr:spPr>
        <a:xfrm flipV="1">
          <a:off x="4414520" y="8969058"/>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434534A6-5BA3-4131-9216-5BA5E8D3490B}"/>
            </a:ext>
          </a:extLst>
        </xdr:cNvPr>
        <xdr:cNvSpPr txBox="1"/>
      </xdr:nvSpPr>
      <xdr:spPr>
        <a:xfrm>
          <a:off x="4503420" y="1028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95E0BB72-AA75-4793-9B58-2F77623E2504}"/>
            </a:ext>
          </a:extLst>
        </xdr:cNvPr>
        <xdr:cNvCxnSpPr/>
      </xdr:nvCxnSpPr>
      <xdr:spPr>
        <a:xfrm>
          <a:off x="4342765" y="1031017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E455FC01-E426-416D-B885-5B853A3C90E6}"/>
            </a:ext>
          </a:extLst>
        </xdr:cNvPr>
        <xdr:cNvSpPr txBox="1"/>
      </xdr:nvSpPr>
      <xdr:spPr>
        <a:xfrm>
          <a:off x="4503420" y="872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FBF8E57E-6221-4305-9CF8-327886F0FDC7}"/>
            </a:ext>
          </a:extLst>
        </xdr:cNvPr>
        <xdr:cNvCxnSpPr/>
      </xdr:nvCxnSpPr>
      <xdr:spPr>
        <a:xfrm>
          <a:off x="4342765" y="896905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169863</xdr:rowOff>
    </xdr:from>
    <xdr:to>
      <xdr:col>24</xdr:col>
      <xdr:colOff>25400</xdr:colOff>
      <xdr:row>55</xdr:row>
      <xdr:rowOff>12700</xdr:rowOff>
    </xdr:to>
    <xdr:cxnSp macro="">
      <xdr:nvCxnSpPr>
        <xdr:cNvPr id="185" name="直線コネクタ 184">
          <a:extLst>
            <a:ext uri="{FF2B5EF4-FFF2-40B4-BE49-F238E27FC236}">
              <a16:creationId xmlns:a16="http://schemas.microsoft.com/office/drawing/2014/main" id="{96CA7A9A-8984-4ECF-83A5-2B96715EFC92}"/>
            </a:ext>
          </a:extLst>
        </xdr:cNvPr>
        <xdr:cNvCxnSpPr/>
      </xdr:nvCxnSpPr>
      <xdr:spPr>
        <a:xfrm>
          <a:off x="3654425" y="9222423"/>
          <a:ext cx="760095"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a:extLst>
            <a:ext uri="{FF2B5EF4-FFF2-40B4-BE49-F238E27FC236}">
              <a16:creationId xmlns:a16="http://schemas.microsoft.com/office/drawing/2014/main" id="{CE9F0878-B513-4BCC-A5EE-B5EE0056F73B}"/>
            </a:ext>
          </a:extLst>
        </xdr:cNvPr>
        <xdr:cNvSpPr txBox="1"/>
      </xdr:nvSpPr>
      <xdr:spPr>
        <a:xfrm>
          <a:off x="4503420" y="9464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DBBDABA1-B459-432D-B3D7-900BC983E47A}"/>
            </a:ext>
          </a:extLst>
        </xdr:cNvPr>
        <xdr:cNvSpPr/>
      </xdr:nvSpPr>
      <xdr:spPr>
        <a:xfrm>
          <a:off x="4380865" y="949261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169863</xdr:rowOff>
    </xdr:from>
    <xdr:to>
      <xdr:col>19</xdr:col>
      <xdr:colOff>187325</xdr:colOff>
      <xdr:row>54</xdr:row>
      <xdr:rowOff>169863</xdr:rowOff>
    </xdr:to>
    <xdr:cxnSp macro="">
      <xdr:nvCxnSpPr>
        <xdr:cNvPr id="188" name="直線コネクタ 187">
          <a:extLst>
            <a:ext uri="{FF2B5EF4-FFF2-40B4-BE49-F238E27FC236}">
              <a16:creationId xmlns:a16="http://schemas.microsoft.com/office/drawing/2014/main" id="{FC8C3C3B-5202-4763-B046-7DC8538E28CD}"/>
            </a:ext>
          </a:extLst>
        </xdr:cNvPr>
        <xdr:cNvCxnSpPr/>
      </xdr:nvCxnSpPr>
      <xdr:spPr>
        <a:xfrm>
          <a:off x="2841625" y="922242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9153B102-E83D-4D13-B28F-08683C9F2A12}"/>
            </a:ext>
          </a:extLst>
        </xdr:cNvPr>
        <xdr:cNvSpPr/>
      </xdr:nvSpPr>
      <xdr:spPr>
        <a:xfrm>
          <a:off x="3611245" y="943546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a:extLst>
            <a:ext uri="{FF2B5EF4-FFF2-40B4-BE49-F238E27FC236}">
              <a16:creationId xmlns:a16="http://schemas.microsoft.com/office/drawing/2014/main" id="{68AB4ADF-599F-46BB-96ED-092C47F9ABA6}"/>
            </a:ext>
          </a:extLst>
        </xdr:cNvPr>
        <xdr:cNvSpPr txBox="1"/>
      </xdr:nvSpPr>
      <xdr:spPr>
        <a:xfrm>
          <a:off x="3298190" y="9521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155575</xdr:rowOff>
    </xdr:from>
    <xdr:to>
      <xdr:col>15</xdr:col>
      <xdr:colOff>98425</xdr:colOff>
      <xdr:row>54</xdr:row>
      <xdr:rowOff>169863</xdr:rowOff>
    </xdr:to>
    <xdr:cxnSp macro="">
      <xdr:nvCxnSpPr>
        <xdr:cNvPr id="191" name="直線コネクタ 190">
          <a:extLst>
            <a:ext uri="{FF2B5EF4-FFF2-40B4-BE49-F238E27FC236}">
              <a16:creationId xmlns:a16="http://schemas.microsoft.com/office/drawing/2014/main" id="{3A2CA5F2-0F37-412A-9755-EAD6E5C96763}"/>
            </a:ext>
          </a:extLst>
        </xdr:cNvPr>
        <xdr:cNvCxnSpPr/>
      </xdr:nvCxnSpPr>
      <xdr:spPr>
        <a:xfrm>
          <a:off x="2021205" y="9208135"/>
          <a:ext cx="82042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9DA690DD-AA96-4008-B89C-AA4D19B18B31}"/>
            </a:ext>
          </a:extLst>
        </xdr:cNvPr>
        <xdr:cNvSpPr/>
      </xdr:nvSpPr>
      <xdr:spPr>
        <a:xfrm>
          <a:off x="2790825" y="94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a:extLst>
            <a:ext uri="{FF2B5EF4-FFF2-40B4-BE49-F238E27FC236}">
              <a16:creationId xmlns:a16="http://schemas.microsoft.com/office/drawing/2014/main" id="{D79F43F5-6367-4BBA-B978-3059FD52FEB7}"/>
            </a:ext>
          </a:extLst>
        </xdr:cNvPr>
        <xdr:cNvSpPr txBox="1"/>
      </xdr:nvSpPr>
      <xdr:spPr>
        <a:xfrm>
          <a:off x="2494915" y="949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155575</xdr:rowOff>
    </xdr:from>
    <xdr:to>
      <xdr:col>11</xdr:col>
      <xdr:colOff>9525</xdr:colOff>
      <xdr:row>55</xdr:row>
      <xdr:rowOff>12700</xdr:rowOff>
    </xdr:to>
    <xdr:cxnSp macro="">
      <xdr:nvCxnSpPr>
        <xdr:cNvPr id="194" name="直線コネクタ 193">
          <a:extLst>
            <a:ext uri="{FF2B5EF4-FFF2-40B4-BE49-F238E27FC236}">
              <a16:creationId xmlns:a16="http://schemas.microsoft.com/office/drawing/2014/main" id="{F68D3FAE-8F52-410C-AC34-3B78DD54AA21}"/>
            </a:ext>
          </a:extLst>
        </xdr:cNvPr>
        <xdr:cNvCxnSpPr/>
      </xdr:nvCxnSpPr>
      <xdr:spPr>
        <a:xfrm flipV="1">
          <a:off x="1217930" y="9208135"/>
          <a:ext cx="8032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DBB4854-0B7A-42EE-8396-FF33ADFD8F21}"/>
            </a:ext>
          </a:extLst>
        </xdr:cNvPr>
        <xdr:cNvSpPr/>
      </xdr:nvSpPr>
      <xdr:spPr>
        <a:xfrm>
          <a:off x="1987550" y="938212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a:extLst>
            <a:ext uri="{FF2B5EF4-FFF2-40B4-BE49-F238E27FC236}">
              <a16:creationId xmlns:a16="http://schemas.microsoft.com/office/drawing/2014/main" id="{7F6761C3-7F22-4E67-B54E-327E1EAAEB97}"/>
            </a:ext>
          </a:extLst>
        </xdr:cNvPr>
        <xdr:cNvSpPr txBox="1"/>
      </xdr:nvSpPr>
      <xdr:spPr>
        <a:xfrm>
          <a:off x="1674495" y="946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C2119AD1-4D57-4F1D-A708-7A0882F594FA}"/>
            </a:ext>
          </a:extLst>
        </xdr:cNvPr>
        <xdr:cNvSpPr/>
      </xdr:nvSpPr>
      <xdr:spPr>
        <a:xfrm>
          <a:off x="1167130" y="9353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a:extLst>
            <a:ext uri="{FF2B5EF4-FFF2-40B4-BE49-F238E27FC236}">
              <a16:creationId xmlns:a16="http://schemas.microsoft.com/office/drawing/2014/main" id="{40D31FFB-88E1-4000-86B4-6F159D556978}"/>
            </a:ext>
          </a:extLst>
        </xdr:cNvPr>
        <xdr:cNvSpPr txBox="1"/>
      </xdr:nvSpPr>
      <xdr:spPr>
        <a:xfrm>
          <a:off x="87122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5724E06C-9FF8-49F2-B486-4FDA0A9A2506}"/>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290C8EA6-9495-441A-86D7-0CDB6CA0BB79}"/>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3FFBBCC5-3070-4F22-8C54-15035DFC9491}"/>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A36F449C-276C-48DF-A694-11078B77AE47}"/>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F279D04F-ABBA-46FE-B41C-7699B6082F36}"/>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04" name="楕円 203">
          <a:extLst>
            <a:ext uri="{FF2B5EF4-FFF2-40B4-BE49-F238E27FC236}">
              <a16:creationId xmlns:a16="http://schemas.microsoft.com/office/drawing/2014/main" id="{D11C2E62-6333-4C86-A291-EA9875EE1959}"/>
            </a:ext>
          </a:extLst>
        </xdr:cNvPr>
        <xdr:cNvSpPr/>
      </xdr:nvSpPr>
      <xdr:spPr>
        <a:xfrm>
          <a:off x="4380865" y="91859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05" name="扶助費該当値テキスト">
          <a:extLst>
            <a:ext uri="{FF2B5EF4-FFF2-40B4-BE49-F238E27FC236}">
              <a16:creationId xmlns:a16="http://schemas.microsoft.com/office/drawing/2014/main" id="{F9BF0A8B-62CC-4900-BC08-0256F25C7022}"/>
            </a:ext>
          </a:extLst>
        </xdr:cNvPr>
        <xdr:cNvSpPr txBox="1"/>
      </xdr:nvSpPr>
      <xdr:spPr>
        <a:xfrm>
          <a:off x="450342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119063</xdr:rowOff>
    </xdr:from>
    <xdr:to>
      <xdr:col>20</xdr:col>
      <xdr:colOff>38100</xdr:colOff>
      <xdr:row>55</xdr:row>
      <xdr:rowOff>49213</xdr:rowOff>
    </xdr:to>
    <xdr:sp macro="" textlink="">
      <xdr:nvSpPr>
        <xdr:cNvPr id="206" name="楕円 205">
          <a:extLst>
            <a:ext uri="{FF2B5EF4-FFF2-40B4-BE49-F238E27FC236}">
              <a16:creationId xmlns:a16="http://schemas.microsoft.com/office/drawing/2014/main" id="{F338344C-BF83-45EC-9B7D-03F7710F37F1}"/>
            </a:ext>
          </a:extLst>
        </xdr:cNvPr>
        <xdr:cNvSpPr/>
      </xdr:nvSpPr>
      <xdr:spPr>
        <a:xfrm>
          <a:off x="3611245" y="9171623"/>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59390</xdr:rowOff>
    </xdr:from>
    <xdr:ext cx="736600" cy="259045"/>
    <xdr:sp macro="" textlink="">
      <xdr:nvSpPr>
        <xdr:cNvPr id="207" name="テキスト ボックス 206">
          <a:extLst>
            <a:ext uri="{FF2B5EF4-FFF2-40B4-BE49-F238E27FC236}">
              <a16:creationId xmlns:a16="http://schemas.microsoft.com/office/drawing/2014/main" id="{C88BECAC-6FB9-4BBF-A616-0C4E3DA73ED6}"/>
            </a:ext>
          </a:extLst>
        </xdr:cNvPr>
        <xdr:cNvSpPr txBox="1"/>
      </xdr:nvSpPr>
      <xdr:spPr>
        <a:xfrm>
          <a:off x="3298190" y="8944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119063</xdr:rowOff>
    </xdr:from>
    <xdr:to>
      <xdr:col>15</xdr:col>
      <xdr:colOff>149225</xdr:colOff>
      <xdr:row>55</xdr:row>
      <xdr:rowOff>49213</xdr:rowOff>
    </xdr:to>
    <xdr:sp macro="" textlink="">
      <xdr:nvSpPr>
        <xdr:cNvPr id="208" name="楕円 207">
          <a:extLst>
            <a:ext uri="{FF2B5EF4-FFF2-40B4-BE49-F238E27FC236}">
              <a16:creationId xmlns:a16="http://schemas.microsoft.com/office/drawing/2014/main" id="{86E98399-3A81-412F-842F-1C3853289FC9}"/>
            </a:ext>
          </a:extLst>
        </xdr:cNvPr>
        <xdr:cNvSpPr/>
      </xdr:nvSpPr>
      <xdr:spPr>
        <a:xfrm>
          <a:off x="2790825" y="91716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59390</xdr:rowOff>
    </xdr:from>
    <xdr:ext cx="762000" cy="259045"/>
    <xdr:sp macro="" textlink="">
      <xdr:nvSpPr>
        <xdr:cNvPr id="209" name="テキスト ボックス 208">
          <a:extLst>
            <a:ext uri="{FF2B5EF4-FFF2-40B4-BE49-F238E27FC236}">
              <a16:creationId xmlns:a16="http://schemas.microsoft.com/office/drawing/2014/main" id="{C797C7B6-A5D5-450A-89F2-791181FE61BB}"/>
            </a:ext>
          </a:extLst>
        </xdr:cNvPr>
        <xdr:cNvSpPr txBox="1"/>
      </xdr:nvSpPr>
      <xdr:spPr>
        <a:xfrm>
          <a:off x="2494915" y="894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104775</xdr:rowOff>
    </xdr:from>
    <xdr:to>
      <xdr:col>11</xdr:col>
      <xdr:colOff>60325</xdr:colOff>
      <xdr:row>55</xdr:row>
      <xdr:rowOff>34925</xdr:rowOff>
    </xdr:to>
    <xdr:sp macro="" textlink="">
      <xdr:nvSpPr>
        <xdr:cNvPr id="210" name="楕円 209">
          <a:extLst>
            <a:ext uri="{FF2B5EF4-FFF2-40B4-BE49-F238E27FC236}">
              <a16:creationId xmlns:a16="http://schemas.microsoft.com/office/drawing/2014/main" id="{9FBA61D6-F46F-4B56-9331-348CC0B78EDD}"/>
            </a:ext>
          </a:extLst>
        </xdr:cNvPr>
        <xdr:cNvSpPr/>
      </xdr:nvSpPr>
      <xdr:spPr>
        <a:xfrm>
          <a:off x="1987550" y="915733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45102</xdr:rowOff>
    </xdr:from>
    <xdr:ext cx="762000" cy="259045"/>
    <xdr:sp macro="" textlink="">
      <xdr:nvSpPr>
        <xdr:cNvPr id="211" name="テキスト ボックス 210">
          <a:extLst>
            <a:ext uri="{FF2B5EF4-FFF2-40B4-BE49-F238E27FC236}">
              <a16:creationId xmlns:a16="http://schemas.microsoft.com/office/drawing/2014/main" id="{30860AF7-9680-45DF-B237-71217AAC1CF8}"/>
            </a:ext>
          </a:extLst>
        </xdr:cNvPr>
        <xdr:cNvSpPr txBox="1"/>
      </xdr:nvSpPr>
      <xdr:spPr>
        <a:xfrm>
          <a:off x="1674495" y="893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2" name="楕円 211">
          <a:extLst>
            <a:ext uri="{FF2B5EF4-FFF2-40B4-BE49-F238E27FC236}">
              <a16:creationId xmlns:a16="http://schemas.microsoft.com/office/drawing/2014/main" id="{B6DB2958-533C-4F81-A8D5-66D417A918FC}"/>
            </a:ext>
          </a:extLst>
        </xdr:cNvPr>
        <xdr:cNvSpPr/>
      </xdr:nvSpPr>
      <xdr:spPr>
        <a:xfrm>
          <a:off x="1167130" y="9185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3" name="テキスト ボックス 212">
          <a:extLst>
            <a:ext uri="{FF2B5EF4-FFF2-40B4-BE49-F238E27FC236}">
              <a16:creationId xmlns:a16="http://schemas.microsoft.com/office/drawing/2014/main" id="{CFAA5A18-D6D0-4125-A799-50DA3C881254}"/>
            </a:ext>
          </a:extLst>
        </xdr:cNvPr>
        <xdr:cNvSpPr txBox="1"/>
      </xdr:nvSpPr>
      <xdr:spPr>
        <a:xfrm>
          <a:off x="87122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4F8043BA-53D6-4B7E-B182-9FA1804B3A5C}"/>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A108D81A-F5C0-4BB3-A78D-D0F4ABF00588}"/>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EBBF5021-D2FC-4E15-862C-313F0A6182E5}"/>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7F92EB01-B52F-47C0-95F3-8E4570186A0E}"/>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57D57B6A-83E7-4B50-A25E-1075CB7494B2}"/>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7EB3846D-2168-4047-8351-516A10209620}"/>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AFC5FF1A-8C9D-476D-95FC-DF63759BA9D9}"/>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EDADAFA7-DD38-49ED-B406-5195C18E57D9}"/>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C9667987-D195-4763-BA17-F93FFF47C946}"/>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B8A2AFC3-9123-4070-B94D-9A71BCF64859}"/>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97B6131C-C3FC-4001-9BC8-0729D85168A8}"/>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tx1"/>
              </a:solidFill>
              <a:effectLst/>
              <a:latin typeface="+mn-lt"/>
              <a:ea typeface="+mn-ea"/>
              <a:cs typeface="+mn-cs"/>
            </a:rPr>
            <a:t>　</a:t>
          </a:r>
          <a:r>
            <a:rPr lang="ja-JP"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類似団体平均や全国平均を下回って推移している。その他の経費に含まれる主なものは、維持補修費になるが、維持補修費に分類される除雪経費については、Ｈ</a:t>
          </a:r>
          <a:r>
            <a:rPr lang="ja-JP" altLang="en-US" sz="900" b="0" i="0" baseline="0">
              <a:solidFill>
                <a:schemeClr val="tx1"/>
              </a:solidFill>
              <a:effectLst/>
              <a:latin typeface="ＭＳ Ｐゴシック" panose="020B0600070205080204" pitchFamily="50" charset="-128"/>
              <a:ea typeface="ＭＳ Ｐゴシック" panose="020B0600070205080204" pitchFamily="50" charset="-128"/>
              <a:cs typeface="+mn-cs"/>
            </a:rPr>
            <a:t>３０</a:t>
          </a:r>
          <a:r>
            <a:rPr lang="ja-JP"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－Ｈ</a:t>
          </a:r>
          <a:r>
            <a:rPr lang="ja-JP" altLang="en-US" sz="900" b="0" i="0" baseline="0">
              <a:solidFill>
                <a:schemeClr val="tx1"/>
              </a:solidFill>
              <a:effectLst/>
              <a:latin typeface="ＭＳ Ｐゴシック" panose="020B0600070205080204" pitchFamily="50" charset="-128"/>
              <a:ea typeface="ＭＳ Ｐゴシック" panose="020B0600070205080204" pitchFamily="50" charset="-128"/>
              <a:cs typeface="+mn-cs"/>
            </a:rPr>
            <a:t>３１</a:t>
          </a:r>
          <a:r>
            <a:rPr lang="ja-JP"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シーズンは前シーズンと比べ、大きく減額となった。</a:t>
          </a:r>
          <a:r>
            <a:rPr lang="ja-JP" altLang="en-US" sz="900" b="0" i="0" baseline="0">
              <a:solidFill>
                <a:schemeClr val="tx1"/>
              </a:solidFill>
              <a:effectLst/>
              <a:latin typeface="ＭＳ Ｐゴシック" panose="020B0600070205080204" pitchFamily="50" charset="-128"/>
              <a:ea typeface="ＭＳ Ｐゴシック" panose="020B0600070205080204" pitchFamily="50" charset="-128"/>
              <a:cs typeface="+mn-cs"/>
            </a:rPr>
            <a:t>施設の維持補修費等についても、公営住宅や町道については前年度と比べると減額となった</a:t>
          </a:r>
          <a:r>
            <a:rPr lang="ja-JP"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9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endParaRPr lang="ja-JP" altLang="ja-JP" sz="9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B3DBC308-9319-4980-9BD9-0EC63CF84F5E}"/>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54A09D63-7647-4C80-9192-5C422142DC8D}"/>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4428AE55-9460-482F-A089-1909B30BBF57}"/>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BD48F49A-2EAB-439F-BD17-933D8DE8A7C5}"/>
            </a:ext>
          </a:extLst>
        </xdr:cNvPr>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BB0FAF0B-08E4-4E3D-9202-BC4EA519C565}"/>
            </a:ext>
          </a:extLst>
        </xdr:cNvPr>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4E2D36E2-559A-4D47-8723-2A69A427C038}"/>
            </a:ext>
          </a:extLst>
        </xdr:cNvPr>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97645D28-2E1E-478B-A3EF-28D46FEA07C3}"/>
            </a:ext>
          </a:extLst>
        </xdr:cNvPr>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506C852-35AF-4AA1-A1A1-D1D477DC7592}"/>
            </a:ext>
          </a:extLst>
        </xdr:cNvPr>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516E9737-C6DD-4948-A5DF-FDC320362823}"/>
            </a:ext>
          </a:extLst>
        </xdr:cNvPr>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5C5BBC6B-5124-47DB-A4B5-501D963186AF}"/>
            </a:ext>
          </a:extLst>
        </xdr:cNvPr>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5D82E37-96E1-455D-BE09-5B81174FC265}"/>
            </a:ext>
          </a:extLst>
        </xdr:cNvPr>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6D81321E-5C15-4CF0-AE2D-4EBBE01406A1}"/>
            </a:ext>
          </a:extLst>
        </xdr:cNvPr>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5D20A8DB-28A5-4E5A-AC73-CE556B716936}"/>
            </a:ext>
          </a:extLst>
        </xdr:cNvPr>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35CD2AFE-24B4-4EBF-A662-A70FCD74A9BE}"/>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A4710AF5-6170-4994-AA08-B76242E0F9FF}"/>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B3320DD1-031B-4AB4-97BE-7A12B7BAFC14}"/>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CB351DC-DD19-4E91-ADFD-3A5E20983FED}"/>
            </a:ext>
          </a:extLst>
        </xdr:cNvPr>
        <xdr:cNvCxnSpPr/>
      </xdr:nvCxnSpPr>
      <xdr:spPr>
        <a:xfrm flipV="1">
          <a:off x="15104110" y="895477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13771E70-DAC8-47A2-874E-E7BCFD27ACA3}"/>
            </a:ext>
          </a:extLst>
        </xdr:cNvPr>
        <xdr:cNvSpPr txBox="1"/>
      </xdr:nvSpPr>
      <xdr:spPr>
        <a:xfrm>
          <a:off x="15177770" y="1031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B3058C16-6175-4DCE-BFA8-7B52086052E2}"/>
            </a:ext>
          </a:extLst>
        </xdr:cNvPr>
        <xdr:cNvCxnSpPr/>
      </xdr:nvCxnSpPr>
      <xdr:spPr>
        <a:xfrm>
          <a:off x="15015210" y="1034161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DDFF02A4-1B16-4A7F-9234-CADCD94C3D32}"/>
            </a:ext>
          </a:extLst>
        </xdr:cNvPr>
        <xdr:cNvSpPr txBox="1"/>
      </xdr:nvSpPr>
      <xdr:spPr>
        <a:xfrm>
          <a:off x="15177770" y="870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AF008341-C2AD-48BF-B533-8B247C073B72}"/>
            </a:ext>
          </a:extLst>
        </xdr:cNvPr>
        <xdr:cNvCxnSpPr/>
      </xdr:nvCxnSpPr>
      <xdr:spPr>
        <a:xfrm>
          <a:off x="15015210" y="89547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xdr:rowOff>
    </xdr:from>
    <xdr:to>
      <xdr:col>82</xdr:col>
      <xdr:colOff>107950</xdr:colOff>
      <xdr:row>56</xdr:row>
      <xdr:rowOff>88900</xdr:rowOff>
    </xdr:to>
    <xdr:cxnSp macro="">
      <xdr:nvCxnSpPr>
        <xdr:cNvPr id="246" name="直線コネクタ 245">
          <a:extLst>
            <a:ext uri="{FF2B5EF4-FFF2-40B4-BE49-F238E27FC236}">
              <a16:creationId xmlns:a16="http://schemas.microsoft.com/office/drawing/2014/main" id="{EBF2446F-6E40-424C-8383-2202C1FC7EC1}"/>
            </a:ext>
          </a:extLst>
        </xdr:cNvPr>
        <xdr:cNvCxnSpPr/>
      </xdr:nvCxnSpPr>
      <xdr:spPr>
        <a:xfrm flipV="1">
          <a:off x="14334490" y="9392920"/>
          <a:ext cx="7696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a:extLst>
            <a:ext uri="{FF2B5EF4-FFF2-40B4-BE49-F238E27FC236}">
              <a16:creationId xmlns:a16="http://schemas.microsoft.com/office/drawing/2014/main" id="{3DC870D5-AFD4-427F-A4E9-15D6A1129803}"/>
            </a:ext>
          </a:extLst>
        </xdr:cNvPr>
        <xdr:cNvSpPr txBox="1"/>
      </xdr:nvSpPr>
      <xdr:spPr>
        <a:xfrm>
          <a:off x="1517777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2AC9BA89-0596-4167-B7C1-DFA756D3E79A}"/>
            </a:ext>
          </a:extLst>
        </xdr:cNvPr>
        <xdr:cNvSpPr/>
      </xdr:nvSpPr>
      <xdr:spPr>
        <a:xfrm>
          <a:off x="15053310" y="9494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88900</xdr:rowOff>
    </xdr:to>
    <xdr:cxnSp macro="">
      <xdr:nvCxnSpPr>
        <xdr:cNvPr id="249" name="直線コネクタ 248">
          <a:extLst>
            <a:ext uri="{FF2B5EF4-FFF2-40B4-BE49-F238E27FC236}">
              <a16:creationId xmlns:a16="http://schemas.microsoft.com/office/drawing/2014/main" id="{FECFDF57-CD75-4E33-A2A9-E58510585AA4}"/>
            </a:ext>
          </a:extLst>
        </xdr:cNvPr>
        <xdr:cNvCxnSpPr/>
      </xdr:nvCxnSpPr>
      <xdr:spPr>
        <a:xfrm>
          <a:off x="13531215" y="9446260"/>
          <a:ext cx="8032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E8B7BA3D-851C-4800-97B0-874D18262895}"/>
            </a:ext>
          </a:extLst>
        </xdr:cNvPr>
        <xdr:cNvSpPr/>
      </xdr:nvSpPr>
      <xdr:spPr>
        <a:xfrm>
          <a:off x="14283690" y="9486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a:extLst>
            <a:ext uri="{FF2B5EF4-FFF2-40B4-BE49-F238E27FC236}">
              <a16:creationId xmlns:a16="http://schemas.microsoft.com/office/drawing/2014/main" id="{7B76DC14-365B-4683-B473-275DEA2A92E8}"/>
            </a:ext>
          </a:extLst>
        </xdr:cNvPr>
        <xdr:cNvSpPr txBox="1"/>
      </xdr:nvSpPr>
      <xdr:spPr>
        <a:xfrm>
          <a:off x="13987780" y="9569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56</xdr:row>
      <xdr:rowOff>58420</xdr:rowOff>
    </xdr:to>
    <xdr:cxnSp macro="">
      <xdr:nvCxnSpPr>
        <xdr:cNvPr id="252" name="直線コネクタ 251">
          <a:extLst>
            <a:ext uri="{FF2B5EF4-FFF2-40B4-BE49-F238E27FC236}">
              <a16:creationId xmlns:a16="http://schemas.microsoft.com/office/drawing/2014/main" id="{48F1EAD9-79CF-4CD1-8629-2D8377682285}"/>
            </a:ext>
          </a:extLst>
        </xdr:cNvPr>
        <xdr:cNvCxnSpPr/>
      </xdr:nvCxnSpPr>
      <xdr:spPr>
        <a:xfrm>
          <a:off x="12710795" y="9221470"/>
          <a:ext cx="82042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2F9E7633-33C5-489B-9EC9-26B7686D01B8}"/>
            </a:ext>
          </a:extLst>
        </xdr:cNvPr>
        <xdr:cNvSpPr/>
      </xdr:nvSpPr>
      <xdr:spPr>
        <a:xfrm>
          <a:off x="13480415" y="95021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a:extLst>
            <a:ext uri="{FF2B5EF4-FFF2-40B4-BE49-F238E27FC236}">
              <a16:creationId xmlns:a16="http://schemas.microsoft.com/office/drawing/2014/main" id="{95D8F721-722A-44CE-9C9D-B97378C7530C}"/>
            </a:ext>
          </a:extLst>
        </xdr:cNvPr>
        <xdr:cNvSpPr txBox="1"/>
      </xdr:nvSpPr>
      <xdr:spPr>
        <a:xfrm>
          <a:off x="13167360" y="958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56</xdr:row>
      <xdr:rowOff>27940</xdr:rowOff>
    </xdr:to>
    <xdr:cxnSp macro="">
      <xdr:nvCxnSpPr>
        <xdr:cNvPr id="255" name="直線コネクタ 254">
          <a:extLst>
            <a:ext uri="{FF2B5EF4-FFF2-40B4-BE49-F238E27FC236}">
              <a16:creationId xmlns:a16="http://schemas.microsoft.com/office/drawing/2014/main" id="{2AA205E8-001E-4C57-A59A-56A81FCA7C0C}"/>
            </a:ext>
          </a:extLst>
        </xdr:cNvPr>
        <xdr:cNvCxnSpPr/>
      </xdr:nvCxnSpPr>
      <xdr:spPr>
        <a:xfrm flipV="1">
          <a:off x="11890375" y="9221470"/>
          <a:ext cx="82042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8748083E-41D6-4F04-904E-1B29D701CD5E}"/>
            </a:ext>
          </a:extLst>
        </xdr:cNvPr>
        <xdr:cNvSpPr/>
      </xdr:nvSpPr>
      <xdr:spPr>
        <a:xfrm>
          <a:off x="12659995"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a:extLst>
            <a:ext uri="{FF2B5EF4-FFF2-40B4-BE49-F238E27FC236}">
              <a16:creationId xmlns:a16="http://schemas.microsoft.com/office/drawing/2014/main" id="{D04CCB74-A3D0-4F07-A5A4-F3450F0599F5}"/>
            </a:ext>
          </a:extLst>
        </xdr:cNvPr>
        <xdr:cNvSpPr txBox="1"/>
      </xdr:nvSpPr>
      <xdr:spPr>
        <a:xfrm>
          <a:off x="12364085"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AFF4F1AB-830E-42E1-8236-2BD099B9D847}"/>
            </a:ext>
          </a:extLst>
        </xdr:cNvPr>
        <xdr:cNvSpPr/>
      </xdr:nvSpPr>
      <xdr:spPr>
        <a:xfrm>
          <a:off x="11856720" y="94640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a:extLst>
            <a:ext uri="{FF2B5EF4-FFF2-40B4-BE49-F238E27FC236}">
              <a16:creationId xmlns:a16="http://schemas.microsoft.com/office/drawing/2014/main" id="{5369337E-6D11-4FBA-B21F-81129E0CC51F}"/>
            </a:ext>
          </a:extLst>
        </xdr:cNvPr>
        <xdr:cNvSpPr txBox="1"/>
      </xdr:nvSpPr>
      <xdr:spPr>
        <a:xfrm>
          <a:off x="11543665"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1A0774C8-C761-45B7-9A55-F5B017E17E85}"/>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E3342B41-6931-4691-B1BA-4710A2D38EBA}"/>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541960F0-569D-420E-B0A1-9DBC74A05D69}"/>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2805B4E5-A1A5-4811-AB77-C5039A1EC0B3}"/>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A2E68D01-8B5B-4035-9122-7F49D208C21B}"/>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65" name="楕円 264">
          <a:extLst>
            <a:ext uri="{FF2B5EF4-FFF2-40B4-BE49-F238E27FC236}">
              <a16:creationId xmlns:a16="http://schemas.microsoft.com/office/drawing/2014/main" id="{3DEFCCE2-92DD-4B55-8E49-0EF014000A6D}"/>
            </a:ext>
          </a:extLst>
        </xdr:cNvPr>
        <xdr:cNvSpPr/>
      </xdr:nvSpPr>
      <xdr:spPr>
        <a:xfrm>
          <a:off x="15053310" y="9345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66" name="その他該当値テキスト">
          <a:extLst>
            <a:ext uri="{FF2B5EF4-FFF2-40B4-BE49-F238E27FC236}">
              <a16:creationId xmlns:a16="http://schemas.microsoft.com/office/drawing/2014/main" id="{EE080B08-9A0A-48E9-B482-B3CD24CB9BC8}"/>
            </a:ext>
          </a:extLst>
        </xdr:cNvPr>
        <xdr:cNvSpPr txBox="1"/>
      </xdr:nvSpPr>
      <xdr:spPr>
        <a:xfrm>
          <a:off x="1517777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67" name="楕円 266">
          <a:extLst>
            <a:ext uri="{FF2B5EF4-FFF2-40B4-BE49-F238E27FC236}">
              <a16:creationId xmlns:a16="http://schemas.microsoft.com/office/drawing/2014/main" id="{1BF315A8-A305-411C-942F-F7824D40DDFB}"/>
            </a:ext>
          </a:extLst>
        </xdr:cNvPr>
        <xdr:cNvSpPr/>
      </xdr:nvSpPr>
      <xdr:spPr>
        <a:xfrm>
          <a:off x="1428369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68" name="テキスト ボックス 267">
          <a:extLst>
            <a:ext uri="{FF2B5EF4-FFF2-40B4-BE49-F238E27FC236}">
              <a16:creationId xmlns:a16="http://schemas.microsoft.com/office/drawing/2014/main" id="{DBCD04D8-B21A-44A2-B7DB-1D5BADE5C4FE}"/>
            </a:ext>
          </a:extLst>
        </xdr:cNvPr>
        <xdr:cNvSpPr txBox="1"/>
      </xdr:nvSpPr>
      <xdr:spPr>
        <a:xfrm>
          <a:off x="1398778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9" name="楕円 268">
          <a:extLst>
            <a:ext uri="{FF2B5EF4-FFF2-40B4-BE49-F238E27FC236}">
              <a16:creationId xmlns:a16="http://schemas.microsoft.com/office/drawing/2014/main" id="{61A75D25-71D2-4E11-971E-39760BBD8AA8}"/>
            </a:ext>
          </a:extLst>
        </xdr:cNvPr>
        <xdr:cNvSpPr/>
      </xdr:nvSpPr>
      <xdr:spPr>
        <a:xfrm>
          <a:off x="13480415" y="93954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0" name="テキスト ボックス 269">
          <a:extLst>
            <a:ext uri="{FF2B5EF4-FFF2-40B4-BE49-F238E27FC236}">
              <a16:creationId xmlns:a16="http://schemas.microsoft.com/office/drawing/2014/main" id="{2B68EECC-52A1-42D5-95BF-1D57723BAE1D}"/>
            </a:ext>
          </a:extLst>
        </xdr:cNvPr>
        <xdr:cNvSpPr txBox="1"/>
      </xdr:nvSpPr>
      <xdr:spPr>
        <a:xfrm>
          <a:off x="1316736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71" name="楕円 270">
          <a:extLst>
            <a:ext uri="{FF2B5EF4-FFF2-40B4-BE49-F238E27FC236}">
              <a16:creationId xmlns:a16="http://schemas.microsoft.com/office/drawing/2014/main" id="{9860D80D-502D-4C39-BAE1-0ED3958DCD71}"/>
            </a:ext>
          </a:extLst>
        </xdr:cNvPr>
        <xdr:cNvSpPr/>
      </xdr:nvSpPr>
      <xdr:spPr>
        <a:xfrm>
          <a:off x="12659995" y="9174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72" name="テキスト ボックス 271">
          <a:extLst>
            <a:ext uri="{FF2B5EF4-FFF2-40B4-BE49-F238E27FC236}">
              <a16:creationId xmlns:a16="http://schemas.microsoft.com/office/drawing/2014/main" id="{08BF0E09-B4EF-4EE5-8E14-DBDEA70AE948}"/>
            </a:ext>
          </a:extLst>
        </xdr:cNvPr>
        <xdr:cNvSpPr txBox="1"/>
      </xdr:nvSpPr>
      <xdr:spPr>
        <a:xfrm>
          <a:off x="12364085" y="894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3" name="楕円 272">
          <a:extLst>
            <a:ext uri="{FF2B5EF4-FFF2-40B4-BE49-F238E27FC236}">
              <a16:creationId xmlns:a16="http://schemas.microsoft.com/office/drawing/2014/main" id="{F4C6DCF1-DD9D-4227-816C-4739954EE583}"/>
            </a:ext>
          </a:extLst>
        </xdr:cNvPr>
        <xdr:cNvSpPr/>
      </xdr:nvSpPr>
      <xdr:spPr>
        <a:xfrm>
          <a:off x="11856720" y="936879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74" name="テキスト ボックス 273">
          <a:extLst>
            <a:ext uri="{FF2B5EF4-FFF2-40B4-BE49-F238E27FC236}">
              <a16:creationId xmlns:a16="http://schemas.microsoft.com/office/drawing/2014/main" id="{51E62955-5480-4E92-AF09-4C783FDA21F4}"/>
            </a:ext>
          </a:extLst>
        </xdr:cNvPr>
        <xdr:cNvSpPr txBox="1"/>
      </xdr:nvSpPr>
      <xdr:spPr>
        <a:xfrm>
          <a:off x="11543665"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840C8144-EE38-4AAB-8FBB-0F81AB5F66F6}"/>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1009FF74-83CE-4FA1-8D23-7D3120C556EF}"/>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FDAAD373-F84C-4DA5-BCFC-9242A043EBB9}"/>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9CF63F45-478A-4016-BD0C-5A0B16BD5D46}"/>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3D618619-0968-4B11-B828-41FED4038EE4}"/>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E021E103-6E8D-43E8-8A77-51217E8AFDAD}"/>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2FFBC9B0-B0A5-4BB1-9BB9-E781B81AE714}"/>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132F4D46-F7DC-48BF-AA0F-80DD29A8A509}"/>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BF460B43-8AD9-451C-94EB-6F469F5C5E52}"/>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65FEA8B0-DA77-4255-82D4-CBBC108F73E4}"/>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2D511398-851C-4471-9249-3D309DB8F88C}"/>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類似団体平均と比較し１．</a:t>
          </a:r>
          <a:r>
            <a:rPr lang="ja-JP" altLang="en-US" sz="900" b="0" i="0" baseline="0">
              <a:solidFill>
                <a:schemeClr val="tx1"/>
              </a:solidFill>
              <a:effectLst/>
              <a:latin typeface="ＭＳ Ｐゴシック" panose="020B0600070205080204" pitchFamily="50" charset="-128"/>
              <a:ea typeface="ＭＳ Ｐゴシック" panose="020B0600070205080204" pitchFamily="50" charset="-128"/>
              <a:cs typeface="+mn-cs"/>
            </a:rPr>
            <a:t>８ポイント</a:t>
          </a:r>
          <a:r>
            <a:rPr lang="ja-JP"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上回る結果となった。補助費については、一部事務組合負担金、観光立町としての各種イベント助成、各観光関連団体への補助金等が主なものである。</a:t>
          </a:r>
          <a:r>
            <a:rPr lang="en-US"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その他の補助金については交付することが適当な事業か否か、明確な基準を設けて、不適当な補助金については見直しや廃止を徹底し、不要な支出の抑制に努めて行く必要がある。</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1D1B66B8-F828-4B9E-AED9-7E91FD58A462}"/>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EBA6D15-0D8E-4298-83C8-7658391548F5}"/>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5409FBDE-DF8E-4BDB-890E-901C423A0124}"/>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6EFBFB7B-057E-49D2-B9E7-C1BB8765215F}"/>
            </a:ext>
          </a:extLst>
        </xdr:cNvPr>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2D963568-B7AA-437F-ADF1-60CCC9118717}"/>
            </a:ext>
          </a:extLst>
        </xdr:cNvPr>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F880F091-BECA-4645-B52E-562F227B329A}"/>
            </a:ext>
          </a:extLst>
        </xdr:cNvPr>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BBB7243A-23DF-4704-B7FA-3C97129D3D17}"/>
            </a:ext>
          </a:extLst>
        </xdr:cNvPr>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3DEA263C-23FD-45AF-83C8-460C7F99A241}"/>
            </a:ext>
          </a:extLst>
        </xdr:cNvPr>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937E1D33-92F7-4453-9926-9D5B4B985C38}"/>
            </a:ext>
          </a:extLst>
        </xdr:cNvPr>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C0235D97-F45E-46A0-A226-706082D77FD2}"/>
            </a:ext>
          </a:extLst>
        </xdr:cNvPr>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FD14BC07-BC01-44C0-99E3-E9586BB8C188}"/>
            </a:ext>
          </a:extLst>
        </xdr:cNvPr>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39636E34-73BE-4EFF-92A3-B0EF1AC59210}"/>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5A5A89B5-43E5-44E5-8F10-912E093978D9}"/>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926A6EF4-B7A5-4C75-AD08-F4DADB53D769}"/>
            </a:ext>
          </a:extLst>
        </xdr:cNvPr>
        <xdr:cNvCxnSpPr/>
      </xdr:nvCxnSpPr>
      <xdr:spPr>
        <a:xfrm flipV="1">
          <a:off x="15104110" y="578561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1491590E-2F05-4505-B804-C5F8856872DC}"/>
            </a:ext>
          </a:extLst>
        </xdr:cNvPr>
        <xdr:cNvSpPr txBox="1"/>
      </xdr:nvSpPr>
      <xdr:spPr>
        <a:xfrm>
          <a:off x="15177770" y="682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D4DBF886-E55D-4DDD-8D11-F4C821C84C92}"/>
            </a:ext>
          </a:extLst>
        </xdr:cNvPr>
        <xdr:cNvCxnSpPr/>
      </xdr:nvCxnSpPr>
      <xdr:spPr>
        <a:xfrm>
          <a:off x="15015210" y="685088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660BE336-6272-47A4-BA26-2C259385CAF9}"/>
            </a:ext>
          </a:extLst>
        </xdr:cNvPr>
        <xdr:cNvSpPr txBox="1"/>
      </xdr:nvSpPr>
      <xdr:spPr>
        <a:xfrm>
          <a:off x="15177770" y="55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8F53EEBE-2526-4E23-9A42-0ED36566D167}"/>
            </a:ext>
          </a:extLst>
        </xdr:cNvPr>
        <xdr:cNvCxnSpPr/>
      </xdr:nvCxnSpPr>
      <xdr:spPr>
        <a:xfrm>
          <a:off x="15015210" y="578561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143002</xdr:rowOff>
    </xdr:to>
    <xdr:cxnSp macro="">
      <xdr:nvCxnSpPr>
        <xdr:cNvPr id="304" name="直線コネクタ 303">
          <a:extLst>
            <a:ext uri="{FF2B5EF4-FFF2-40B4-BE49-F238E27FC236}">
              <a16:creationId xmlns:a16="http://schemas.microsoft.com/office/drawing/2014/main" id="{93D96B57-9C09-4F65-BD98-60D568502223}"/>
            </a:ext>
          </a:extLst>
        </xdr:cNvPr>
        <xdr:cNvCxnSpPr/>
      </xdr:nvCxnSpPr>
      <xdr:spPr>
        <a:xfrm>
          <a:off x="14334490" y="6304534"/>
          <a:ext cx="7696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a:extLst>
            <a:ext uri="{FF2B5EF4-FFF2-40B4-BE49-F238E27FC236}">
              <a16:creationId xmlns:a16="http://schemas.microsoft.com/office/drawing/2014/main" id="{3A3C1282-F8AB-4ED2-AA79-DCFBD851661C}"/>
            </a:ext>
          </a:extLst>
        </xdr:cNvPr>
        <xdr:cNvSpPr txBox="1"/>
      </xdr:nvSpPr>
      <xdr:spPr>
        <a:xfrm>
          <a:off x="1517777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C3889B64-CA68-45FB-9020-89A8E7F241BC}"/>
            </a:ext>
          </a:extLst>
        </xdr:cNvPr>
        <xdr:cNvSpPr/>
      </xdr:nvSpPr>
      <xdr:spPr>
        <a:xfrm>
          <a:off x="1505331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101854</xdr:rowOff>
    </xdr:to>
    <xdr:cxnSp macro="">
      <xdr:nvCxnSpPr>
        <xdr:cNvPr id="307" name="直線コネクタ 306">
          <a:extLst>
            <a:ext uri="{FF2B5EF4-FFF2-40B4-BE49-F238E27FC236}">
              <a16:creationId xmlns:a16="http://schemas.microsoft.com/office/drawing/2014/main" id="{D352209C-B74E-4774-A07F-84521649F16B}"/>
            </a:ext>
          </a:extLst>
        </xdr:cNvPr>
        <xdr:cNvCxnSpPr/>
      </xdr:nvCxnSpPr>
      <xdr:spPr>
        <a:xfrm>
          <a:off x="13531215" y="6290818"/>
          <a:ext cx="80327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B533D6B0-6BD9-4592-80B8-2C8363319070}"/>
            </a:ext>
          </a:extLst>
        </xdr:cNvPr>
        <xdr:cNvSpPr/>
      </xdr:nvSpPr>
      <xdr:spPr>
        <a:xfrm>
          <a:off x="14283690" y="62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a:extLst>
            <a:ext uri="{FF2B5EF4-FFF2-40B4-BE49-F238E27FC236}">
              <a16:creationId xmlns:a16="http://schemas.microsoft.com/office/drawing/2014/main" id="{D4F5D283-98F6-44D6-B14B-83635483C1B3}"/>
            </a:ext>
          </a:extLst>
        </xdr:cNvPr>
        <xdr:cNvSpPr txBox="1"/>
      </xdr:nvSpPr>
      <xdr:spPr>
        <a:xfrm>
          <a:off x="13987780" y="5979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39</xdr:row>
      <xdr:rowOff>138430</xdr:rowOff>
    </xdr:to>
    <xdr:cxnSp macro="">
      <xdr:nvCxnSpPr>
        <xdr:cNvPr id="310" name="直線コネクタ 309">
          <a:extLst>
            <a:ext uri="{FF2B5EF4-FFF2-40B4-BE49-F238E27FC236}">
              <a16:creationId xmlns:a16="http://schemas.microsoft.com/office/drawing/2014/main" id="{61849708-5358-4472-88BD-E2711EDCA55B}"/>
            </a:ext>
          </a:extLst>
        </xdr:cNvPr>
        <xdr:cNvCxnSpPr/>
      </xdr:nvCxnSpPr>
      <xdr:spPr>
        <a:xfrm flipV="1">
          <a:off x="12710795" y="6290818"/>
          <a:ext cx="820420" cy="38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79689736-5263-4F78-8C4D-54C457515869}"/>
            </a:ext>
          </a:extLst>
        </xdr:cNvPr>
        <xdr:cNvSpPr/>
      </xdr:nvSpPr>
      <xdr:spPr>
        <a:xfrm>
          <a:off x="13480415" y="619810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a:extLst>
            <a:ext uri="{FF2B5EF4-FFF2-40B4-BE49-F238E27FC236}">
              <a16:creationId xmlns:a16="http://schemas.microsoft.com/office/drawing/2014/main" id="{EB199D1E-2700-475E-931E-A43CAB3B2EA6}"/>
            </a:ext>
          </a:extLst>
        </xdr:cNvPr>
        <xdr:cNvSpPr txBox="1"/>
      </xdr:nvSpPr>
      <xdr:spPr>
        <a:xfrm>
          <a:off x="13167360" y="597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30988</xdr:rowOff>
    </xdr:from>
    <xdr:to>
      <xdr:col>69</xdr:col>
      <xdr:colOff>92075</xdr:colOff>
      <xdr:row>39</xdr:row>
      <xdr:rowOff>138430</xdr:rowOff>
    </xdr:to>
    <xdr:cxnSp macro="">
      <xdr:nvCxnSpPr>
        <xdr:cNvPr id="313" name="直線コネクタ 312">
          <a:extLst>
            <a:ext uri="{FF2B5EF4-FFF2-40B4-BE49-F238E27FC236}">
              <a16:creationId xmlns:a16="http://schemas.microsoft.com/office/drawing/2014/main" id="{A1EAEAC3-0DF8-4444-BA99-7E83CC23E33D}"/>
            </a:ext>
          </a:extLst>
        </xdr:cNvPr>
        <xdr:cNvCxnSpPr/>
      </xdr:nvCxnSpPr>
      <xdr:spPr>
        <a:xfrm>
          <a:off x="11890375" y="6401308"/>
          <a:ext cx="82042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4118F5EA-D4F3-4D98-9209-9BE22965D240}"/>
            </a:ext>
          </a:extLst>
        </xdr:cNvPr>
        <xdr:cNvSpPr/>
      </xdr:nvSpPr>
      <xdr:spPr>
        <a:xfrm>
          <a:off x="12659995" y="62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9E1E270F-97B1-4E23-BD48-731D2AA23195}"/>
            </a:ext>
          </a:extLst>
        </xdr:cNvPr>
        <xdr:cNvSpPr txBox="1"/>
      </xdr:nvSpPr>
      <xdr:spPr>
        <a:xfrm>
          <a:off x="12364085" y="597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D5AF7796-501B-4AC9-9927-3568EE8B990D}"/>
            </a:ext>
          </a:extLst>
        </xdr:cNvPr>
        <xdr:cNvSpPr/>
      </xdr:nvSpPr>
      <xdr:spPr>
        <a:xfrm>
          <a:off x="11856720" y="619810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a:extLst>
            <a:ext uri="{FF2B5EF4-FFF2-40B4-BE49-F238E27FC236}">
              <a16:creationId xmlns:a16="http://schemas.microsoft.com/office/drawing/2014/main" id="{41C0621B-7692-474B-961D-1CED8B5FE3D1}"/>
            </a:ext>
          </a:extLst>
        </xdr:cNvPr>
        <xdr:cNvSpPr txBox="1"/>
      </xdr:nvSpPr>
      <xdr:spPr>
        <a:xfrm>
          <a:off x="11543665" y="597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4F89FAD-DD9A-4CFA-9ACA-A33F0502A335}"/>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1DCD8412-7448-4ED7-A73D-87A767910D0D}"/>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6DA4F7E3-E4C5-476C-A90A-32C1837F559A}"/>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477C9486-1C3A-45F0-BE08-1AFDF85F666E}"/>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4BB88784-30D3-4A60-A624-D470D5709455}"/>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92202</xdr:rowOff>
    </xdr:from>
    <xdr:to>
      <xdr:col>82</xdr:col>
      <xdr:colOff>158750</xdr:colOff>
      <xdr:row>38</xdr:row>
      <xdr:rowOff>22352</xdr:rowOff>
    </xdr:to>
    <xdr:sp macro="" textlink="">
      <xdr:nvSpPr>
        <xdr:cNvPr id="323" name="楕円 322">
          <a:extLst>
            <a:ext uri="{FF2B5EF4-FFF2-40B4-BE49-F238E27FC236}">
              <a16:creationId xmlns:a16="http://schemas.microsoft.com/office/drawing/2014/main" id="{97B00E41-1BB5-4491-AA51-E43A7E8F4DF7}"/>
            </a:ext>
          </a:extLst>
        </xdr:cNvPr>
        <xdr:cNvSpPr/>
      </xdr:nvSpPr>
      <xdr:spPr>
        <a:xfrm>
          <a:off x="15053310" y="6294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64279</xdr:rowOff>
    </xdr:from>
    <xdr:ext cx="762000" cy="259045"/>
    <xdr:sp macro="" textlink="">
      <xdr:nvSpPr>
        <xdr:cNvPr id="324" name="補助費等該当値テキスト">
          <a:extLst>
            <a:ext uri="{FF2B5EF4-FFF2-40B4-BE49-F238E27FC236}">
              <a16:creationId xmlns:a16="http://schemas.microsoft.com/office/drawing/2014/main" id="{428255F4-9860-49BF-9069-9A66572D4DE8}"/>
            </a:ext>
          </a:extLst>
        </xdr:cNvPr>
        <xdr:cNvSpPr txBox="1"/>
      </xdr:nvSpPr>
      <xdr:spPr>
        <a:xfrm>
          <a:off x="15177770" y="626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25" name="楕円 324">
          <a:extLst>
            <a:ext uri="{FF2B5EF4-FFF2-40B4-BE49-F238E27FC236}">
              <a16:creationId xmlns:a16="http://schemas.microsoft.com/office/drawing/2014/main" id="{A2B63D4A-3B31-47F5-AD17-BE432078530B}"/>
            </a:ext>
          </a:extLst>
        </xdr:cNvPr>
        <xdr:cNvSpPr/>
      </xdr:nvSpPr>
      <xdr:spPr>
        <a:xfrm>
          <a:off x="1428369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26" name="テキスト ボックス 325">
          <a:extLst>
            <a:ext uri="{FF2B5EF4-FFF2-40B4-BE49-F238E27FC236}">
              <a16:creationId xmlns:a16="http://schemas.microsoft.com/office/drawing/2014/main" id="{1DEBBD92-C0A7-4E02-B96C-1339284EBD3E}"/>
            </a:ext>
          </a:extLst>
        </xdr:cNvPr>
        <xdr:cNvSpPr txBox="1"/>
      </xdr:nvSpPr>
      <xdr:spPr>
        <a:xfrm>
          <a:off x="13987780" y="634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7" name="楕円 326">
          <a:extLst>
            <a:ext uri="{FF2B5EF4-FFF2-40B4-BE49-F238E27FC236}">
              <a16:creationId xmlns:a16="http://schemas.microsoft.com/office/drawing/2014/main" id="{A7A2BD3D-215E-4C26-B801-84F7B715A801}"/>
            </a:ext>
          </a:extLst>
        </xdr:cNvPr>
        <xdr:cNvSpPr/>
      </xdr:nvSpPr>
      <xdr:spPr>
        <a:xfrm>
          <a:off x="13480415" y="624001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8" name="テキスト ボックス 327">
          <a:extLst>
            <a:ext uri="{FF2B5EF4-FFF2-40B4-BE49-F238E27FC236}">
              <a16:creationId xmlns:a16="http://schemas.microsoft.com/office/drawing/2014/main" id="{F2EDB9AC-A4E4-4B72-8AC1-C755C0C361E2}"/>
            </a:ext>
          </a:extLst>
        </xdr:cNvPr>
        <xdr:cNvSpPr txBox="1"/>
      </xdr:nvSpPr>
      <xdr:spPr>
        <a:xfrm>
          <a:off x="13167360" y="632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87630</xdr:rowOff>
    </xdr:from>
    <xdr:to>
      <xdr:col>69</xdr:col>
      <xdr:colOff>142875</xdr:colOff>
      <xdr:row>40</xdr:row>
      <xdr:rowOff>17780</xdr:rowOff>
    </xdr:to>
    <xdr:sp macro="" textlink="">
      <xdr:nvSpPr>
        <xdr:cNvPr id="329" name="楕円 328">
          <a:extLst>
            <a:ext uri="{FF2B5EF4-FFF2-40B4-BE49-F238E27FC236}">
              <a16:creationId xmlns:a16="http://schemas.microsoft.com/office/drawing/2014/main" id="{495F7F9A-1E67-4449-BC00-4EE31D6694DC}"/>
            </a:ext>
          </a:extLst>
        </xdr:cNvPr>
        <xdr:cNvSpPr/>
      </xdr:nvSpPr>
      <xdr:spPr>
        <a:xfrm>
          <a:off x="12659995" y="6625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2557</xdr:rowOff>
    </xdr:from>
    <xdr:ext cx="762000" cy="259045"/>
    <xdr:sp macro="" textlink="">
      <xdr:nvSpPr>
        <xdr:cNvPr id="330" name="テキスト ボックス 329">
          <a:extLst>
            <a:ext uri="{FF2B5EF4-FFF2-40B4-BE49-F238E27FC236}">
              <a16:creationId xmlns:a16="http://schemas.microsoft.com/office/drawing/2014/main" id="{BF19CFBF-CE04-41AC-A43F-AA6EA85A4DA9}"/>
            </a:ext>
          </a:extLst>
        </xdr:cNvPr>
        <xdr:cNvSpPr txBox="1"/>
      </xdr:nvSpPr>
      <xdr:spPr>
        <a:xfrm>
          <a:off x="12364085"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1" name="楕円 330">
          <a:extLst>
            <a:ext uri="{FF2B5EF4-FFF2-40B4-BE49-F238E27FC236}">
              <a16:creationId xmlns:a16="http://schemas.microsoft.com/office/drawing/2014/main" id="{352CE7C8-BB74-4E1B-AC24-8123752BAD85}"/>
            </a:ext>
          </a:extLst>
        </xdr:cNvPr>
        <xdr:cNvSpPr/>
      </xdr:nvSpPr>
      <xdr:spPr>
        <a:xfrm>
          <a:off x="11856720" y="635431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2" name="テキスト ボックス 331">
          <a:extLst>
            <a:ext uri="{FF2B5EF4-FFF2-40B4-BE49-F238E27FC236}">
              <a16:creationId xmlns:a16="http://schemas.microsoft.com/office/drawing/2014/main" id="{0F54CC2D-CB27-4E6B-B677-B0C3CAA85B89}"/>
            </a:ext>
          </a:extLst>
        </xdr:cNvPr>
        <xdr:cNvSpPr txBox="1"/>
      </xdr:nvSpPr>
      <xdr:spPr>
        <a:xfrm>
          <a:off x="11543665" y="643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FCEBA9F1-DB38-4DA7-B263-C2107B1E4110}"/>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E95B288B-F87C-440D-B911-A8F51447E626}"/>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893A8908-F6E6-4772-9D9B-4EA82BB39D3B}"/>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718905BE-E704-459A-BDAB-A7086A0BEE4F}"/>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561D4B91-555C-47FE-A333-9F965A8AAE60}"/>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6E2E884E-8B01-4A46-941F-B428FBCE4DEA}"/>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716972E-0C3C-4EEB-B4F9-7F834E49AEA7}"/>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81A85CA7-D0DC-4630-9C82-8F716B0E3F0D}"/>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A6D6CD31-2EAD-46DA-9C45-C65184AF1A29}"/>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3BB9D0C8-3FA9-42D1-A204-1CE8610B3430}"/>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C4F1552-9DAB-482A-A325-A5B7DF8FD452}"/>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000" b="0" i="0" baseline="0">
              <a:solidFill>
                <a:schemeClr val="tx1"/>
              </a:solidFill>
              <a:effectLst/>
              <a:latin typeface="+mn-lt"/>
              <a:ea typeface="+mn-ea"/>
              <a:cs typeface="+mn-cs"/>
            </a:rPr>
            <a:t>　</a:t>
          </a:r>
          <a:r>
            <a:rPr lang="ja-JP"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公債費に関しては、これまで起債抑制対策を実施していたこともあり、類似団体と比較しても大きく下回って推移しているが、</a:t>
          </a:r>
          <a:r>
            <a:rPr kumimoji="1" lang="ja-JP" altLang="ja-JP" sz="900">
              <a:solidFill>
                <a:schemeClr val="tx1"/>
              </a:solidFill>
              <a:effectLst/>
              <a:latin typeface="ＭＳ Ｐゴシック" panose="020B0600070205080204" pitchFamily="50" charset="-128"/>
              <a:ea typeface="ＭＳ Ｐゴシック" panose="020B0600070205080204" pitchFamily="50" charset="-128"/>
              <a:cs typeface="+mn-cs"/>
            </a:rPr>
            <a:t>Ｈ２４年度からＨ２６年度で実施している湯源湯路街プロジェクト事業や、学校施設の耐震化事業、防災行政無線デジタル化事業等で、地方債の発行を行ったため、Ｈ３１年度には、</a:t>
          </a:r>
          <a:r>
            <a:rPr lang="ja-JP"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償還のピークであったＨ２２年度と同程度まで推移することが予想されている。</a:t>
          </a:r>
          <a:endParaRPr lang="en-US"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9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今後は将来負担を十分に留意しつつ低水準の維持に努めていく必要がある。</a:t>
          </a:r>
          <a:endParaRPr kumimoji="1" lang="ja-JP" altLang="en-US" sz="9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6584E645-E146-4AEF-AE78-B222B7C0E697}"/>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6508598C-173F-4A6C-B942-667071E6D04E}"/>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364FE6D0-BA52-4E29-948C-C85630700EE9}"/>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4CDC2808-05D8-4721-AFAB-F956E6ACFDFE}"/>
            </a:ext>
          </a:extLst>
        </xdr:cNvPr>
        <xdr:cNvCxnSpPr/>
      </xdr:nvCxnSpPr>
      <xdr:spPr>
        <a:xfrm>
          <a:off x="710565" y="13775509"/>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5BB56508-4DEC-437A-8451-7F6405C035DD}"/>
            </a:ext>
          </a:extLst>
        </xdr:cNvPr>
        <xdr:cNvSpPr txBox="1"/>
      </xdr:nvSpPr>
      <xdr:spPr>
        <a:xfrm>
          <a:off x="236855" y="1363709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1E43D22B-2641-41A7-A8B7-0FEE33133BAD}"/>
            </a:ext>
          </a:extLst>
        </xdr:cNvPr>
        <xdr:cNvCxnSpPr/>
      </xdr:nvCxnSpPr>
      <xdr:spPr>
        <a:xfrm>
          <a:off x="710565" y="134565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308DCBF0-8599-4C80-B40B-B686268ABB6B}"/>
            </a:ext>
          </a:extLst>
        </xdr:cNvPr>
        <xdr:cNvSpPr txBox="1"/>
      </xdr:nvSpPr>
      <xdr:spPr>
        <a:xfrm>
          <a:off x="236855" y="133181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B8087DEA-A3AD-4931-A828-0C6F1AB74F8F}"/>
            </a:ext>
          </a:extLst>
        </xdr:cNvPr>
        <xdr:cNvCxnSpPr/>
      </xdr:nvCxnSpPr>
      <xdr:spPr>
        <a:xfrm>
          <a:off x="710565" y="131376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7117F2A6-E7A3-424A-9F1B-64B2AFBEA23F}"/>
            </a:ext>
          </a:extLst>
        </xdr:cNvPr>
        <xdr:cNvSpPr txBox="1"/>
      </xdr:nvSpPr>
      <xdr:spPr>
        <a:xfrm>
          <a:off x="236855" y="129991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9834AD39-0695-40EA-A4D1-4B0B3BB0EA0E}"/>
            </a:ext>
          </a:extLst>
        </xdr:cNvPr>
        <xdr:cNvCxnSpPr/>
      </xdr:nvCxnSpPr>
      <xdr:spPr>
        <a:xfrm>
          <a:off x="710565" y="128186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2AE2D134-4CB8-4502-AD92-3969470D5C84}"/>
            </a:ext>
          </a:extLst>
        </xdr:cNvPr>
        <xdr:cNvSpPr txBox="1"/>
      </xdr:nvSpPr>
      <xdr:spPr>
        <a:xfrm>
          <a:off x="236855" y="126802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95F05C77-D551-4650-8CC6-40C40BEC7DC9}"/>
            </a:ext>
          </a:extLst>
        </xdr:cNvPr>
        <xdr:cNvCxnSpPr/>
      </xdr:nvCxnSpPr>
      <xdr:spPr>
        <a:xfrm>
          <a:off x="710565" y="124997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F53282F2-7759-4AA5-82E6-7425F012E114}"/>
            </a:ext>
          </a:extLst>
        </xdr:cNvPr>
        <xdr:cNvSpPr txBox="1"/>
      </xdr:nvSpPr>
      <xdr:spPr>
        <a:xfrm>
          <a:off x="236855" y="123612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7E653696-E7A2-4BD7-81D2-85ED927156A6}"/>
            </a:ext>
          </a:extLst>
        </xdr:cNvPr>
        <xdr:cNvCxnSpPr/>
      </xdr:nvCxnSpPr>
      <xdr:spPr>
        <a:xfrm>
          <a:off x="710565" y="121807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EC88D8E7-96E7-4A04-860C-8ECB3FC942AD}"/>
            </a:ext>
          </a:extLst>
        </xdr:cNvPr>
        <xdr:cNvSpPr txBox="1"/>
      </xdr:nvSpPr>
      <xdr:spPr>
        <a:xfrm>
          <a:off x="236855" y="120423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7CA15951-62E0-4CA0-973C-73494CD64386}"/>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94F97F2C-383D-41C5-8A05-68BFDAEA226E}"/>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1EA56730-152A-4D1D-9820-C0A68B02AFDB}"/>
            </a:ext>
          </a:extLst>
        </xdr:cNvPr>
        <xdr:cNvCxnSpPr/>
      </xdr:nvCxnSpPr>
      <xdr:spPr>
        <a:xfrm flipV="1">
          <a:off x="4414520" y="12236268"/>
          <a:ext cx="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CE03CF7F-644C-4A0D-B5AF-BE1A1FC47848}"/>
            </a:ext>
          </a:extLst>
        </xdr:cNvPr>
        <xdr:cNvSpPr txBox="1"/>
      </xdr:nvSpPr>
      <xdr:spPr>
        <a:xfrm>
          <a:off x="4503420" y="1365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9020C590-A321-4687-B67C-F45F70EC5801}"/>
            </a:ext>
          </a:extLst>
        </xdr:cNvPr>
        <xdr:cNvCxnSpPr/>
      </xdr:nvCxnSpPr>
      <xdr:spPr>
        <a:xfrm>
          <a:off x="4342765" y="1367808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89686C17-85DF-4CD5-BC28-45573B155CE2}"/>
            </a:ext>
          </a:extLst>
        </xdr:cNvPr>
        <xdr:cNvSpPr txBox="1"/>
      </xdr:nvSpPr>
      <xdr:spPr>
        <a:xfrm>
          <a:off x="4503420" y="1198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CE6A8E77-DF11-4093-BEAB-FED7614DDCB3}"/>
            </a:ext>
          </a:extLst>
        </xdr:cNvPr>
        <xdr:cNvCxnSpPr/>
      </xdr:nvCxnSpPr>
      <xdr:spPr>
        <a:xfrm>
          <a:off x="4342765" y="1223626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100874</xdr:rowOff>
    </xdr:from>
    <xdr:to>
      <xdr:col>24</xdr:col>
      <xdr:colOff>25400</xdr:colOff>
      <xdr:row>74</xdr:row>
      <xdr:rowOff>133531</xdr:rowOff>
    </xdr:to>
    <xdr:cxnSp macro="">
      <xdr:nvCxnSpPr>
        <xdr:cNvPr id="366" name="直線コネクタ 365">
          <a:extLst>
            <a:ext uri="{FF2B5EF4-FFF2-40B4-BE49-F238E27FC236}">
              <a16:creationId xmlns:a16="http://schemas.microsoft.com/office/drawing/2014/main" id="{84A780A9-A20C-462A-8A7C-12611AA6A5C0}"/>
            </a:ext>
          </a:extLst>
        </xdr:cNvPr>
        <xdr:cNvCxnSpPr/>
      </xdr:nvCxnSpPr>
      <xdr:spPr>
        <a:xfrm>
          <a:off x="3654425" y="12506234"/>
          <a:ext cx="76009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a:extLst>
            <a:ext uri="{FF2B5EF4-FFF2-40B4-BE49-F238E27FC236}">
              <a16:creationId xmlns:a16="http://schemas.microsoft.com/office/drawing/2014/main" id="{41B20D67-37FB-4886-8151-1D62AF007CF3}"/>
            </a:ext>
          </a:extLst>
        </xdr:cNvPr>
        <xdr:cNvSpPr txBox="1"/>
      </xdr:nvSpPr>
      <xdr:spPr>
        <a:xfrm>
          <a:off x="4503420" y="12639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5C6A2624-C96E-46DD-8641-7F5C85069793}"/>
            </a:ext>
          </a:extLst>
        </xdr:cNvPr>
        <xdr:cNvSpPr/>
      </xdr:nvSpPr>
      <xdr:spPr>
        <a:xfrm>
          <a:off x="4380865" y="1266716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61685</xdr:rowOff>
    </xdr:from>
    <xdr:to>
      <xdr:col>19</xdr:col>
      <xdr:colOff>187325</xdr:colOff>
      <xdr:row>74</xdr:row>
      <xdr:rowOff>100874</xdr:rowOff>
    </xdr:to>
    <xdr:cxnSp macro="">
      <xdr:nvCxnSpPr>
        <xdr:cNvPr id="369" name="直線コネクタ 368">
          <a:extLst>
            <a:ext uri="{FF2B5EF4-FFF2-40B4-BE49-F238E27FC236}">
              <a16:creationId xmlns:a16="http://schemas.microsoft.com/office/drawing/2014/main" id="{1E6F4BE5-0F5C-4757-B0A8-C98C7AD6ECB4}"/>
            </a:ext>
          </a:extLst>
        </xdr:cNvPr>
        <xdr:cNvCxnSpPr/>
      </xdr:nvCxnSpPr>
      <xdr:spPr>
        <a:xfrm>
          <a:off x="2841625" y="12467045"/>
          <a:ext cx="8128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F2A0A8CE-C411-4822-B36D-22DDCE160271}"/>
            </a:ext>
          </a:extLst>
        </xdr:cNvPr>
        <xdr:cNvSpPr/>
      </xdr:nvSpPr>
      <xdr:spPr>
        <a:xfrm>
          <a:off x="3611245" y="12663896"/>
          <a:ext cx="84455"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a:extLst>
            <a:ext uri="{FF2B5EF4-FFF2-40B4-BE49-F238E27FC236}">
              <a16:creationId xmlns:a16="http://schemas.microsoft.com/office/drawing/2014/main" id="{C3E5DE9F-E7F8-4B53-A89F-BDFBEA67C0A0}"/>
            </a:ext>
          </a:extLst>
        </xdr:cNvPr>
        <xdr:cNvSpPr txBox="1"/>
      </xdr:nvSpPr>
      <xdr:spPr>
        <a:xfrm>
          <a:off x="3298190" y="12746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29028</xdr:rowOff>
    </xdr:from>
    <xdr:to>
      <xdr:col>15</xdr:col>
      <xdr:colOff>98425</xdr:colOff>
      <xdr:row>74</xdr:row>
      <xdr:rowOff>61685</xdr:rowOff>
    </xdr:to>
    <xdr:cxnSp macro="">
      <xdr:nvCxnSpPr>
        <xdr:cNvPr id="372" name="直線コネクタ 371">
          <a:extLst>
            <a:ext uri="{FF2B5EF4-FFF2-40B4-BE49-F238E27FC236}">
              <a16:creationId xmlns:a16="http://schemas.microsoft.com/office/drawing/2014/main" id="{B917F0ED-A799-4A1D-9E0A-6D498558B3A4}"/>
            </a:ext>
          </a:extLst>
        </xdr:cNvPr>
        <xdr:cNvCxnSpPr/>
      </xdr:nvCxnSpPr>
      <xdr:spPr>
        <a:xfrm>
          <a:off x="2021205" y="12434388"/>
          <a:ext cx="8204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90721CA1-5A47-4461-837D-19D38B42982F}"/>
            </a:ext>
          </a:extLst>
        </xdr:cNvPr>
        <xdr:cNvSpPr/>
      </xdr:nvSpPr>
      <xdr:spPr>
        <a:xfrm>
          <a:off x="2790825" y="12650833"/>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id="{23135BB7-ED68-4C4B-9D6A-D04CE130CB45}"/>
            </a:ext>
          </a:extLst>
        </xdr:cNvPr>
        <xdr:cNvSpPr txBox="1"/>
      </xdr:nvSpPr>
      <xdr:spPr>
        <a:xfrm>
          <a:off x="2494915" y="127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29028</xdr:rowOff>
    </xdr:from>
    <xdr:to>
      <xdr:col>11</xdr:col>
      <xdr:colOff>9525</xdr:colOff>
      <xdr:row>74</xdr:row>
      <xdr:rowOff>74749</xdr:rowOff>
    </xdr:to>
    <xdr:cxnSp macro="">
      <xdr:nvCxnSpPr>
        <xdr:cNvPr id="375" name="直線コネクタ 374">
          <a:extLst>
            <a:ext uri="{FF2B5EF4-FFF2-40B4-BE49-F238E27FC236}">
              <a16:creationId xmlns:a16="http://schemas.microsoft.com/office/drawing/2014/main" id="{EF9E8103-9358-4927-A498-C6ACD9C3CC6C}"/>
            </a:ext>
          </a:extLst>
        </xdr:cNvPr>
        <xdr:cNvCxnSpPr/>
      </xdr:nvCxnSpPr>
      <xdr:spPr>
        <a:xfrm flipV="1">
          <a:off x="1217930" y="12434388"/>
          <a:ext cx="803275"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A5799806-843A-4CA4-80F0-2F58A8841CC4}"/>
            </a:ext>
          </a:extLst>
        </xdr:cNvPr>
        <xdr:cNvSpPr/>
      </xdr:nvSpPr>
      <xdr:spPr>
        <a:xfrm>
          <a:off x="1987550" y="1261817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a:extLst>
            <a:ext uri="{FF2B5EF4-FFF2-40B4-BE49-F238E27FC236}">
              <a16:creationId xmlns:a16="http://schemas.microsoft.com/office/drawing/2014/main" id="{68E5A152-D8F0-4699-A856-9980C858DBC5}"/>
            </a:ext>
          </a:extLst>
        </xdr:cNvPr>
        <xdr:cNvSpPr txBox="1"/>
      </xdr:nvSpPr>
      <xdr:spPr>
        <a:xfrm>
          <a:off x="1674495" y="1270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48A48DEF-5781-445B-9680-05370D621D90}"/>
            </a:ext>
          </a:extLst>
        </xdr:cNvPr>
        <xdr:cNvSpPr/>
      </xdr:nvSpPr>
      <xdr:spPr>
        <a:xfrm>
          <a:off x="1167130" y="126704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a:extLst>
            <a:ext uri="{FF2B5EF4-FFF2-40B4-BE49-F238E27FC236}">
              <a16:creationId xmlns:a16="http://schemas.microsoft.com/office/drawing/2014/main" id="{36F677BF-E1C2-4EC2-AEA3-9DD51A3BFDC0}"/>
            </a:ext>
          </a:extLst>
        </xdr:cNvPr>
        <xdr:cNvSpPr txBox="1"/>
      </xdr:nvSpPr>
      <xdr:spPr>
        <a:xfrm>
          <a:off x="871220" y="1275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ACBCF06A-742F-4911-B626-561D3CAF3A1D}"/>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5ED34A14-1C35-479B-83DC-29906AECB11C}"/>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C3AD1810-BDFA-4EF6-93FF-9D0085BC4C35}"/>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39EB202-3229-4938-A60F-921367A06026}"/>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8F11E195-941A-499A-BC67-81B47238C645}"/>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82731</xdr:rowOff>
    </xdr:from>
    <xdr:to>
      <xdr:col>24</xdr:col>
      <xdr:colOff>76200</xdr:colOff>
      <xdr:row>75</xdr:row>
      <xdr:rowOff>12881</xdr:rowOff>
    </xdr:to>
    <xdr:sp macro="" textlink="">
      <xdr:nvSpPr>
        <xdr:cNvPr id="385" name="楕円 384">
          <a:extLst>
            <a:ext uri="{FF2B5EF4-FFF2-40B4-BE49-F238E27FC236}">
              <a16:creationId xmlns:a16="http://schemas.microsoft.com/office/drawing/2014/main" id="{300C55D4-0FD5-41C9-ADF5-97255D2734B7}"/>
            </a:ext>
          </a:extLst>
        </xdr:cNvPr>
        <xdr:cNvSpPr/>
      </xdr:nvSpPr>
      <xdr:spPr>
        <a:xfrm>
          <a:off x="4380865" y="12488091"/>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99258</xdr:rowOff>
    </xdr:from>
    <xdr:ext cx="762000" cy="259045"/>
    <xdr:sp macro="" textlink="">
      <xdr:nvSpPr>
        <xdr:cNvPr id="386" name="公債費該当値テキスト">
          <a:extLst>
            <a:ext uri="{FF2B5EF4-FFF2-40B4-BE49-F238E27FC236}">
              <a16:creationId xmlns:a16="http://schemas.microsoft.com/office/drawing/2014/main" id="{27204C54-5249-4665-A791-893C20955128}"/>
            </a:ext>
          </a:extLst>
        </xdr:cNvPr>
        <xdr:cNvSpPr txBox="1"/>
      </xdr:nvSpPr>
      <xdr:spPr>
        <a:xfrm>
          <a:off x="4503420" y="1233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50074</xdr:rowOff>
    </xdr:from>
    <xdr:to>
      <xdr:col>20</xdr:col>
      <xdr:colOff>38100</xdr:colOff>
      <xdr:row>74</xdr:row>
      <xdr:rowOff>151674</xdr:rowOff>
    </xdr:to>
    <xdr:sp macro="" textlink="">
      <xdr:nvSpPr>
        <xdr:cNvPr id="387" name="楕円 386">
          <a:extLst>
            <a:ext uri="{FF2B5EF4-FFF2-40B4-BE49-F238E27FC236}">
              <a16:creationId xmlns:a16="http://schemas.microsoft.com/office/drawing/2014/main" id="{154C5238-028A-41F2-B77F-02F7C7540C60}"/>
            </a:ext>
          </a:extLst>
        </xdr:cNvPr>
        <xdr:cNvSpPr/>
      </xdr:nvSpPr>
      <xdr:spPr>
        <a:xfrm>
          <a:off x="3611245" y="12455434"/>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161851</xdr:rowOff>
    </xdr:from>
    <xdr:ext cx="736600" cy="259045"/>
    <xdr:sp macro="" textlink="">
      <xdr:nvSpPr>
        <xdr:cNvPr id="388" name="テキスト ボックス 387">
          <a:extLst>
            <a:ext uri="{FF2B5EF4-FFF2-40B4-BE49-F238E27FC236}">
              <a16:creationId xmlns:a16="http://schemas.microsoft.com/office/drawing/2014/main" id="{91CA7D27-FCF0-42ED-A60A-87D85E2A30C7}"/>
            </a:ext>
          </a:extLst>
        </xdr:cNvPr>
        <xdr:cNvSpPr txBox="1"/>
      </xdr:nvSpPr>
      <xdr:spPr>
        <a:xfrm>
          <a:off x="3298190" y="12231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10885</xdr:rowOff>
    </xdr:from>
    <xdr:to>
      <xdr:col>15</xdr:col>
      <xdr:colOff>149225</xdr:colOff>
      <xdr:row>74</xdr:row>
      <xdr:rowOff>112485</xdr:rowOff>
    </xdr:to>
    <xdr:sp macro="" textlink="">
      <xdr:nvSpPr>
        <xdr:cNvPr id="389" name="楕円 388">
          <a:extLst>
            <a:ext uri="{FF2B5EF4-FFF2-40B4-BE49-F238E27FC236}">
              <a16:creationId xmlns:a16="http://schemas.microsoft.com/office/drawing/2014/main" id="{CF256668-440E-40AB-963E-37DCDDFA2A70}"/>
            </a:ext>
          </a:extLst>
        </xdr:cNvPr>
        <xdr:cNvSpPr/>
      </xdr:nvSpPr>
      <xdr:spPr>
        <a:xfrm>
          <a:off x="2790825" y="124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122662</xdr:rowOff>
    </xdr:from>
    <xdr:ext cx="762000" cy="259045"/>
    <xdr:sp macro="" textlink="">
      <xdr:nvSpPr>
        <xdr:cNvPr id="390" name="テキスト ボックス 389">
          <a:extLst>
            <a:ext uri="{FF2B5EF4-FFF2-40B4-BE49-F238E27FC236}">
              <a16:creationId xmlns:a16="http://schemas.microsoft.com/office/drawing/2014/main" id="{49A15423-5639-45B6-B030-552773BE1521}"/>
            </a:ext>
          </a:extLst>
        </xdr:cNvPr>
        <xdr:cNvSpPr txBox="1"/>
      </xdr:nvSpPr>
      <xdr:spPr>
        <a:xfrm>
          <a:off x="2494915" y="1219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149678</xdr:rowOff>
    </xdr:from>
    <xdr:to>
      <xdr:col>11</xdr:col>
      <xdr:colOff>60325</xdr:colOff>
      <xdr:row>74</xdr:row>
      <xdr:rowOff>79828</xdr:rowOff>
    </xdr:to>
    <xdr:sp macro="" textlink="">
      <xdr:nvSpPr>
        <xdr:cNvPr id="391" name="楕円 390">
          <a:extLst>
            <a:ext uri="{FF2B5EF4-FFF2-40B4-BE49-F238E27FC236}">
              <a16:creationId xmlns:a16="http://schemas.microsoft.com/office/drawing/2014/main" id="{A5C6B98A-E6F4-4303-B5D0-E46ECAD60271}"/>
            </a:ext>
          </a:extLst>
        </xdr:cNvPr>
        <xdr:cNvSpPr/>
      </xdr:nvSpPr>
      <xdr:spPr>
        <a:xfrm>
          <a:off x="1987550" y="1238739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90005</xdr:rowOff>
    </xdr:from>
    <xdr:ext cx="762000" cy="259045"/>
    <xdr:sp macro="" textlink="">
      <xdr:nvSpPr>
        <xdr:cNvPr id="392" name="テキスト ボックス 391">
          <a:extLst>
            <a:ext uri="{FF2B5EF4-FFF2-40B4-BE49-F238E27FC236}">
              <a16:creationId xmlns:a16="http://schemas.microsoft.com/office/drawing/2014/main" id="{D72E1D5F-F496-460F-A03F-425931DB1A5E}"/>
            </a:ext>
          </a:extLst>
        </xdr:cNvPr>
        <xdr:cNvSpPr txBox="1"/>
      </xdr:nvSpPr>
      <xdr:spPr>
        <a:xfrm>
          <a:off x="1674495" y="1216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23949</xdr:rowOff>
    </xdr:from>
    <xdr:to>
      <xdr:col>6</xdr:col>
      <xdr:colOff>171450</xdr:colOff>
      <xdr:row>74</xdr:row>
      <xdr:rowOff>125549</xdr:rowOff>
    </xdr:to>
    <xdr:sp macro="" textlink="">
      <xdr:nvSpPr>
        <xdr:cNvPr id="393" name="楕円 392">
          <a:extLst>
            <a:ext uri="{FF2B5EF4-FFF2-40B4-BE49-F238E27FC236}">
              <a16:creationId xmlns:a16="http://schemas.microsoft.com/office/drawing/2014/main" id="{EA5D1505-6B29-4CA8-AFF4-DD0DD495AD81}"/>
            </a:ext>
          </a:extLst>
        </xdr:cNvPr>
        <xdr:cNvSpPr/>
      </xdr:nvSpPr>
      <xdr:spPr>
        <a:xfrm>
          <a:off x="1167130" y="1242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135726</xdr:rowOff>
    </xdr:from>
    <xdr:ext cx="762000" cy="259045"/>
    <xdr:sp macro="" textlink="">
      <xdr:nvSpPr>
        <xdr:cNvPr id="394" name="テキスト ボックス 393">
          <a:extLst>
            <a:ext uri="{FF2B5EF4-FFF2-40B4-BE49-F238E27FC236}">
              <a16:creationId xmlns:a16="http://schemas.microsoft.com/office/drawing/2014/main" id="{7227CAF5-8CFF-47CA-A85E-0EEAD0A8B161}"/>
            </a:ext>
          </a:extLst>
        </xdr:cNvPr>
        <xdr:cNvSpPr txBox="1"/>
      </xdr:nvSpPr>
      <xdr:spPr>
        <a:xfrm>
          <a:off x="871220" y="122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8038FC3-5142-41E7-BBED-695F657480C5}"/>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E5E0B9B7-4F24-4D5F-A495-9525EDAEC354}"/>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EAB0380-5ABC-47DD-AE00-51BD420AF500}"/>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43BF641F-57E7-4E89-9FC7-39E1BF478664}"/>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59AB9A5E-28D7-4AEB-834A-76AC299A11C9}"/>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66F37C82-CF3D-4549-AB8A-C1EB29B01E55}"/>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91021B0C-B61E-466A-BB00-6FFBAFE6FAB1}"/>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4B697438-98EC-4B64-8AE8-CF6064DFAE16}"/>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42F55F54-16EE-4FB6-9CF6-3BFE89101DFA}"/>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AA26BEB4-6489-4218-9A31-9193051B3483}"/>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6EEF5AED-4775-4DDA-B04F-31C49B7898DA}"/>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000" b="0" i="0" baseline="0">
              <a:solidFill>
                <a:schemeClr val="tx1"/>
              </a:solidFill>
              <a:effectLst/>
              <a:latin typeface="+mn-lt"/>
              <a:ea typeface="+mn-ea"/>
              <a:cs typeface="+mn-cs"/>
            </a:rPr>
            <a:t>　</a:t>
          </a:r>
          <a:r>
            <a:rPr lang="ja-JP"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公債費以外に係る経常収支比率は、類似団体平均を大きく上回って推移している。　</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900" b="0" i="0" baseline="0">
              <a:solidFill>
                <a:schemeClr val="tx1"/>
              </a:solidFill>
              <a:effectLst/>
              <a:latin typeface="ＭＳ Ｐゴシック" panose="020B0600070205080204" pitchFamily="50" charset="-128"/>
              <a:ea typeface="ＭＳ Ｐゴシック" panose="020B0600070205080204" pitchFamily="50" charset="-128"/>
              <a:cs typeface="+mn-cs"/>
            </a:rPr>
            <a:t>主な要因は、人件費、物件費、補助費が挙げられるが、いずれも観光立町としての特殊事情によるものである。今後においては、各項目の分析に挙げたとおり、各費目の歳出抑制に努めていく必要がある。</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A28FD896-FAC5-406C-AF0E-E5B4A3DB95EC}"/>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6A4F1051-CD67-4E6C-AFC1-2B490854D9B9}"/>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1A52BDE-D556-4C57-A80B-C7C259A3F63A}"/>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542378C4-5B43-4BBD-BD4C-D79F469E8B37}"/>
            </a:ext>
          </a:extLst>
        </xdr:cNvPr>
        <xdr:cNvCxnSpPr/>
      </xdr:nvCxnSpPr>
      <xdr:spPr>
        <a:xfrm>
          <a:off x="11383010" y="13775509"/>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3AB9B59-BF63-43E4-BF1E-725956322A72}"/>
            </a:ext>
          </a:extLst>
        </xdr:cNvPr>
        <xdr:cNvSpPr txBox="1"/>
      </xdr:nvSpPr>
      <xdr:spPr>
        <a:xfrm>
          <a:off x="10926445" y="1363709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451D45E4-A9FF-40B6-A50B-E8E3853F1698}"/>
            </a:ext>
          </a:extLst>
        </xdr:cNvPr>
        <xdr:cNvCxnSpPr/>
      </xdr:nvCxnSpPr>
      <xdr:spPr>
        <a:xfrm>
          <a:off x="11383010" y="134565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264AE954-35D4-4B70-A6F4-6769F4B327B1}"/>
            </a:ext>
          </a:extLst>
        </xdr:cNvPr>
        <xdr:cNvSpPr txBox="1"/>
      </xdr:nvSpPr>
      <xdr:spPr>
        <a:xfrm>
          <a:off x="10926445" y="133181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7515F6B4-DF78-40C8-A13C-8F484D9B0556}"/>
            </a:ext>
          </a:extLst>
        </xdr:cNvPr>
        <xdr:cNvCxnSpPr/>
      </xdr:nvCxnSpPr>
      <xdr:spPr>
        <a:xfrm>
          <a:off x="11383010" y="131376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E6C017A1-292F-430D-82DC-C2C777CDF9A4}"/>
            </a:ext>
          </a:extLst>
        </xdr:cNvPr>
        <xdr:cNvSpPr txBox="1"/>
      </xdr:nvSpPr>
      <xdr:spPr>
        <a:xfrm>
          <a:off x="10926445" y="129991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35F7BC1B-6EBF-4DC3-ABDD-088649E62DD8}"/>
            </a:ext>
          </a:extLst>
        </xdr:cNvPr>
        <xdr:cNvCxnSpPr/>
      </xdr:nvCxnSpPr>
      <xdr:spPr>
        <a:xfrm>
          <a:off x="11383010" y="128186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4C8A7F50-1469-44B3-B057-1C171E750E74}"/>
            </a:ext>
          </a:extLst>
        </xdr:cNvPr>
        <xdr:cNvSpPr txBox="1"/>
      </xdr:nvSpPr>
      <xdr:spPr>
        <a:xfrm>
          <a:off x="10926445" y="126802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D1F6EE8B-A8F5-4737-92FF-8C2233127378}"/>
            </a:ext>
          </a:extLst>
        </xdr:cNvPr>
        <xdr:cNvCxnSpPr/>
      </xdr:nvCxnSpPr>
      <xdr:spPr>
        <a:xfrm>
          <a:off x="11383010" y="124997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35794AA4-30AB-485C-A77E-7CD6ADB87D69}"/>
            </a:ext>
          </a:extLst>
        </xdr:cNvPr>
        <xdr:cNvSpPr txBox="1"/>
      </xdr:nvSpPr>
      <xdr:spPr>
        <a:xfrm>
          <a:off x="10926445" y="123612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96EFC0C-BCD0-413A-BB06-1CE981074AFD}"/>
            </a:ext>
          </a:extLst>
        </xdr:cNvPr>
        <xdr:cNvCxnSpPr/>
      </xdr:nvCxnSpPr>
      <xdr:spPr>
        <a:xfrm>
          <a:off x="11383010" y="121807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F2074569-7152-4D54-9B9E-1D31607141FD}"/>
            </a:ext>
          </a:extLst>
        </xdr:cNvPr>
        <xdr:cNvSpPr txBox="1"/>
      </xdr:nvSpPr>
      <xdr:spPr>
        <a:xfrm>
          <a:off x="10926445" y="120423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479853E2-0573-4118-A919-910E95C51187}"/>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C86A5C88-A6D5-4011-9B3A-F22DBECF0BE6}"/>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FEDC804D-852F-4168-86B4-42EC7E8E71B2}"/>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1D80D6BE-E698-4DCB-A0CE-B38ABCEE09DF}"/>
            </a:ext>
          </a:extLst>
        </xdr:cNvPr>
        <xdr:cNvCxnSpPr/>
      </xdr:nvCxnSpPr>
      <xdr:spPr>
        <a:xfrm flipV="1">
          <a:off x="15104110" y="12385947"/>
          <a:ext cx="0" cy="1305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8057BC6E-A86A-4F95-97EC-8802540E6134}"/>
            </a:ext>
          </a:extLst>
        </xdr:cNvPr>
        <xdr:cNvSpPr txBox="1"/>
      </xdr:nvSpPr>
      <xdr:spPr>
        <a:xfrm>
          <a:off x="15177770" y="1366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6C94108D-5B85-43A1-81B3-DBB2715F2754}"/>
            </a:ext>
          </a:extLst>
        </xdr:cNvPr>
        <xdr:cNvCxnSpPr/>
      </xdr:nvCxnSpPr>
      <xdr:spPr>
        <a:xfrm>
          <a:off x="15015210" y="13691145"/>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9DDF7118-25FB-4009-9AED-EB98B69CE288}"/>
            </a:ext>
          </a:extLst>
        </xdr:cNvPr>
        <xdr:cNvSpPr txBox="1"/>
      </xdr:nvSpPr>
      <xdr:spPr>
        <a:xfrm>
          <a:off x="1517777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23C1C1B5-FEED-498C-9365-DD827706AD65}"/>
            </a:ext>
          </a:extLst>
        </xdr:cNvPr>
        <xdr:cNvCxnSpPr/>
      </xdr:nvCxnSpPr>
      <xdr:spPr>
        <a:xfrm>
          <a:off x="15015210" y="12385947"/>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30662</xdr:rowOff>
    </xdr:from>
    <xdr:to>
      <xdr:col>82</xdr:col>
      <xdr:colOff>107950</xdr:colOff>
      <xdr:row>81</xdr:row>
      <xdr:rowOff>112305</xdr:rowOff>
    </xdr:to>
    <xdr:cxnSp macro="">
      <xdr:nvCxnSpPr>
        <xdr:cNvPr id="429" name="直線コネクタ 428">
          <a:extLst>
            <a:ext uri="{FF2B5EF4-FFF2-40B4-BE49-F238E27FC236}">
              <a16:creationId xmlns:a16="http://schemas.microsoft.com/office/drawing/2014/main" id="{12DA7EB9-3AC0-4E84-9D79-CFA2183F15C7}"/>
            </a:ext>
          </a:extLst>
        </xdr:cNvPr>
        <xdr:cNvCxnSpPr/>
      </xdr:nvCxnSpPr>
      <xdr:spPr>
        <a:xfrm>
          <a:off x="14334490" y="13609502"/>
          <a:ext cx="76962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a16="http://schemas.microsoft.com/office/drawing/2014/main" id="{4BE828EF-A56D-484D-AC8C-B913EA306D53}"/>
            </a:ext>
          </a:extLst>
        </xdr:cNvPr>
        <xdr:cNvSpPr txBox="1"/>
      </xdr:nvSpPr>
      <xdr:spPr>
        <a:xfrm>
          <a:off x="15177770" y="1306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F9481645-3C82-4801-9D00-A22DA4A17B79}"/>
            </a:ext>
          </a:extLst>
        </xdr:cNvPr>
        <xdr:cNvSpPr/>
      </xdr:nvSpPr>
      <xdr:spPr>
        <a:xfrm>
          <a:off x="15053310" y="132174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107406</xdr:rowOff>
    </xdr:from>
    <xdr:to>
      <xdr:col>78</xdr:col>
      <xdr:colOff>69850</xdr:colOff>
      <xdr:row>81</xdr:row>
      <xdr:rowOff>30662</xdr:rowOff>
    </xdr:to>
    <xdr:cxnSp macro="">
      <xdr:nvCxnSpPr>
        <xdr:cNvPr id="432" name="直線コネクタ 431">
          <a:extLst>
            <a:ext uri="{FF2B5EF4-FFF2-40B4-BE49-F238E27FC236}">
              <a16:creationId xmlns:a16="http://schemas.microsoft.com/office/drawing/2014/main" id="{D52D29A4-EA7A-4658-A61B-C397B822636F}"/>
            </a:ext>
          </a:extLst>
        </xdr:cNvPr>
        <xdr:cNvCxnSpPr/>
      </xdr:nvCxnSpPr>
      <xdr:spPr>
        <a:xfrm>
          <a:off x="13531215" y="13518606"/>
          <a:ext cx="803275" cy="9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FBF53A16-AD8C-43CD-A700-9EC18F6778EF}"/>
            </a:ext>
          </a:extLst>
        </xdr:cNvPr>
        <xdr:cNvSpPr/>
      </xdr:nvSpPr>
      <xdr:spPr>
        <a:xfrm>
          <a:off x="14283690" y="13197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34" name="テキスト ボックス 433">
          <a:extLst>
            <a:ext uri="{FF2B5EF4-FFF2-40B4-BE49-F238E27FC236}">
              <a16:creationId xmlns:a16="http://schemas.microsoft.com/office/drawing/2014/main" id="{6C3FDFC4-A5BC-461E-ABAC-B6BB2A111EE5}"/>
            </a:ext>
          </a:extLst>
        </xdr:cNvPr>
        <xdr:cNvSpPr txBox="1"/>
      </xdr:nvSpPr>
      <xdr:spPr>
        <a:xfrm>
          <a:off x="1398778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107406</xdr:rowOff>
    </xdr:from>
    <xdr:to>
      <xdr:col>73</xdr:col>
      <xdr:colOff>180975</xdr:colOff>
      <xdr:row>81</xdr:row>
      <xdr:rowOff>17599</xdr:rowOff>
    </xdr:to>
    <xdr:cxnSp macro="">
      <xdr:nvCxnSpPr>
        <xdr:cNvPr id="435" name="直線コネクタ 434">
          <a:extLst>
            <a:ext uri="{FF2B5EF4-FFF2-40B4-BE49-F238E27FC236}">
              <a16:creationId xmlns:a16="http://schemas.microsoft.com/office/drawing/2014/main" id="{8EC56933-2ACA-477B-A94C-37C8C758AB39}"/>
            </a:ext>
          </a:extLst>
        </xdr:cNvPr>
        <xdr:cNvCxnSpPr/>
      </xdr:nvCxnSpPr>
      <xdr:spPr>
        <a:xfrm flipV="1">
          <a:off x="12710795" y="13518606"/>
          <a:ext cx="82042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D0511F47-B114-4258-A81D-AE09CBB8349B}"/>
            </a:ext>
          </a:extLst>
        </xdr:cNvPr>
        <xdr:cNvSpPr/>
      </xdr:nvSpPr>
      <xdr:spPr>
        <a:xfrm>
          <a:off x="13480415" y="1315538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a:extLst>
            <a:ext uri="{FF2B5EF4-FFF2-40B4-BE49-F238E27FC236}">
              <a16:creationId xmlns:a16="http://schemas.microsoft.com/office/drawing/2014/main" id="{D58365BD-D1EF-42BF-A7DA-E377383C3C31}"/>
            </a:ext>
          </a:extLst>
        </xdr:cNvPr>
        <xdr:cNvSpPr txBox="1"/>
      </xdr:nvSpPr>
      <xdr:spPr>
        <a:xfrm>
          <a:off x="13167360" y="129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17599</xdr:rowOff>
    </xdr:from>
    <xdr:to>
      <xdr:col>69</xdr:col>
      <xdr:colOff>92075</xdr:colOff>
      <xdr:row>81</xdr:row>
      <xdr:rowOff>89444</xdr:rowOff>
    </xdr:to>
    <xdr:cxnSp macro="">
      <xdr:nvCxnSpPr>
        <xdr:cNvPr id="438" name="直線コネクタ 437">
          <a:extLst>
            <a:ext uri="{FF2B5EF4-FFF2-40B4-BE49-F238E27FC236}">
              <a16:creationId xmlns:a16="http://schemas.microsoft.com/office/drawing/2014/main" id="{B4AA13BF-1C8B-4F28-AA81-B96CFA7AAF30}"/>
            </a:ext>
          </a:extLst>
        </xdr:cNvPr>
        <xdr:cNvCxnSpPr/>
      </xdr:nvCxnSpPr>
      <xdr:spPr>
        <a:xfrm flipV="1">
          <a:off x="11890375" y="13596439"/>
          <a:ext cx="82042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CCC02E73-2CD7-47DD-AE01-9240F2724072}"/>
            </a:ext>
          </a:extLst>
        </xdr:cNvPr>
        <xdr:cNvSpPr/>
      </xdr:nvSpPr>
      <xdr:spPr>
        <a:xfrm>
          <a:off x="12659995" y="1312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165116</xdr:rowOff>
    </xdr:from>
    <xdr:ext cx="762000" cy="259045"/>
    <xdr:sp macro="" textlink="">
      <xdr:nvSpPr>
        <xdr:cNvPr id="440" name="テキスト ボックス 439">
          <a:extLst>
            <a:ext uri="{FF2B5EF4-FFF2-40B4-BE49-F238E27FC236}">
              <a16:creationId xmlns:a16="http://schemas.microsoft.com/office/drawing/2014/main" id="{D480853F-62FD-4A1A-8C33-0385AC825501}"/>
            </a:ext>
          </a:extLst>
        </xdr:cNvPr>
        <xdr:cNvSpPr txBox="1"/>
      </xdr:nvSpPr>
      <xdr:spPr>
        <a:xfrm>
          <a:off x="12364085" y="1290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BC32B208-484F-4C24-BE11-F58A3C116612}"/>
            </a:ext>
          </a:extLst>
        </xdr:cNvPr>
        <xdr:cNvSpPr/>
      </xdr:nvSpPr>
      <xdr:spPr>
        <a:xfrm>
          <a:off x="11856720" y="1310966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id="{86F0A1F3-09F8-4DE1-B3B2-AC116A660AAF}"/>
            </a:ext>
          </a:extLst>
        </xdr:cNvPr>
        <xdr:cNvSpPr txBox="1"/>
      </xdr:nvSpPr>
      <xdr:spPr>
        <a:xfrm>
          <a:off x="11543665" y="1288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9755D3EC-2BDE-4B7A-A01D-1A52C27D0697}"/>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FA892C0C-ADB9-4AE5-B2E1-7B78BDA3A8DD}"/>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422E2D71-ADF7-4D87-BAFB-5274D5E04710}"/>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1DECAA96-C1BF-4304-8C2D-42F95CEED516}"/>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59D041AD-2911-4C96-A70E-892B1C84FDC8}"/>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61505</xdr:rowOff>
    </xdr:from>
    <xdr:to>
      <xdr:col>82</xdr:col>
      <xdr:colOff>158750</xdr:colOff>
      <xdr:row>81</xdr:row>
      <xdr:rowOff>163105</xdr:rowOff>
    </xdr:to>
    <xdr:sp macro="" textlink="">
      <xdr:nvSpPr>
        <xdr:cNvPr id="448" name="楕円 447">
          <a:extLst>
            <a:ext uri="{FF2B5EF4-FFF2-40B4-BE49-F238E27FC236}">
              <a16:creationId xmlns:a16="http://schemas.microsoft.com/office/drawing/2014/main" id="{32CB8829-3956-45C3-9343-40C9670FB134}"/>
            </a:ext>
          </a:extLst>
        </xdr:cNvPr>
        <xdr:cNvSpPr/>
      </xdr:nvSpPr>
      <xdr:spPr>
        <a:xfrm>
          <a:off x="15053310" y="1364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141532</xdr:rowOff>
    </xdr:from>
    <xdr:ext cx="762000" cy="259045"/>
    <xdr:sp macro="" textlink="">
      <xdr:nvSpPr>
        <xdr:cNvPr id="449" name="公債費以外該当値テキスト">
          <a:extLst>
            <a:ext uri="{FF2B5EF4-FFF2-40B4-BE49-F238E27FC236}">
              <a16:creationId xmlns:a16="http://schemas.microsoft.com/office/drawing/2014/main" id="{10CA9341-3675-4423-ACC0-86E26E4CEFAA}"/>
            </a:ext>
          </a:extLst>
        </xdr:cNvPr>
        <xdr:cNvSpPr txBox="1"/>
      </xdr:nvSpPr>
      <xdr:spPr>
        <a:xfrm>
          <a:off x="15177770" y="1355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151312</xdr:rowOff>
    </xdr:from>
    <xdr:to>
      <xdr:col>78</xdr:col>
      <xdr:colOff>120650</xdr:colOff>
      <xdr:row>81</xdr:row>
      <xdr:rowOff>81462</xdr:rowOff>
    </xdr:to>
    <xdr:sp macro="" textlink="">
      <xdr:nvSpPr>
        <xdr:cNvPr id="450" name="楕円 449">
          <a:extLst>
            <a:ext uri="{FF2B5EF4-FFF2-40B4-BE49-F238E27FC236}">
              <a16:creationId xmlns:a16="http://schemas.microsoft.com/office/drawing/2014/main" id="{5BF12511-66AD-409A-A389-E5B4A95FCCEC}"/>
            </a:ext>
          </a:extLst>
        </xdr:cNvPr>
        <xdr:cNvSpPr/>
      </xdr:nvSpPr>
      <xdr:spPr>
        <a:xfrm>
          <a:off x="14283690" y="13562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66239</xdr:rowOff>
    </xdr:from>
    <xdr:ext cx="736600" cy="259045"/>
    <xdr:sp macro="" textlink="">
      <xdr:nvSpPr>
        <xdr:cNvPr id="451" name="テキスト ボックス 450">
          <a:extLst>
            <a:ext uri="{FF2B5EF4-FFF2-40B4-BE49-F238E27FC236}">
              <a16:creationId xmlns:a16="http://schemas.microsoft.com/office/drawing/2014/main" id="{1E2FE445-EAE4-46B6-9B79-79E04B534976}"/>
            </a:ext>
          </a:extLst>
        </xdr:cNvPr>
        <xdr:cNvSpPr txBox="1"/>
      </xdr:nvSpPr>
      <xdr:spPr>
        <a:xfrm>
          <a:off x="13987780" y="1364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56606</xdr:rowOff>
    </xdr:from>
    <xdr:to>
      <xdr:col>74</xdr:col>
      <xdr:colOff>31750</xdr:colOff>
      <xdr:row>80</xdr:row>
      <xdr:rowOff>158206</xdr:rowOff>
    </xdr:to>
    <xdr:sp macro="" textlink="">
      <xdr:nvSpPr>
        <xdr:cNvPr id="452" name="楕円 451">
          <a:extLst>
            <a:ext uri="{FF2B5EF4-FFF2-40B4-BE49-F238E27FC236}">
              <a16:creationId xmlns:a16="http://schemas.microsoft.com/office/drawing/2014/main" id="{4195DF54-E19E-4E69-ACCC-714B9BD22F1D}"/>
            </a:ext>
          </a:extLst>
        </xdr:cNvPr>
        <xdr:cNvSpPr/>
      </xdr:nvSpPr>
      <xdr:spPr>
        <a:xfrm>
          <a:off x="13480415" y="13467806"/>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142983</xdr:rowOff>
    </xdr:from>
    <xdr:ext cx="762000" cy="259045"/>
    <xdr:sp macro="" textlink="">
      <xdr:nvSpPr>
        <xdr:cNvPr id="453" name="テキスト ボックス 452">
          <a:extLst>
            <a:ext uri="{FF2B5EF4-FFF2-40B4-BE49-F238E27FC236}">
              <a16:creationId xmlns:a16="http://schemas.microsoft.com/office/drawing/2014/main" id="{7C9086F1-EF82-4EA7-803A-39B2F239CFD5}"/>
            </a:ext>
          </a:extLst>
        </xdr:cNvPr>
        <xdr:cNvSpPr txBox="1"/>
      </xdr:nvSpPr>
      <xdr:spPr>
        <a:xfrm>
          <a:off x="13167360" y="135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138249</xdr:rowOff>
    </xdr:from>
    <xdr:to>
      <xdr:col>69</xdr:col>
      <xdr:colOff>142875</xdr:colOff>
      <xdr:row>81</xdr:row>
      <xdr:rowOff>68399</xdr:rowOff>
    </xdr:to>
    <xdr:sp macro="" textlink="">
      <xdr:nvSpPr>
        <xdr:cNvPr id="454" name="楕円 453">
          <a:extLst>
            <a:ext uri="{FF2B5EF4-FFF2-40B4-BE49-F238E27FC236}">
              <a16:creationId xmlns:a16="http://schemas.microsoft.com/office/drawing/2014/main" id="{77AAFE01-2E6E-438E-827F-0E564BA1B447}"/>
            </a:ext>
          </a:extLst>
        </xdr:cNvPr>
        <xdr:cNvSpPr/>
      </xdr:nvSpPr>
      <xdr:spPr>
        <a:xfrm>
          <a:off x="12659995" y="13549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53176</xdr:rowOff>
    </xdr:from>
    <xdr:ext cx="762000" cy="259045"/>
    <xdr:sp macro="" textlink="">
      <xdr:nvSpPr>
        <xdr:cNvPr id="455" name="テキスト ボックス 454">
          <a:extLst>
            <a:ext uri="{FF2B5EF4-FFF2-40B4-BE49-F238E27FC236}">
              <a16:creationId xmlns:a16="http://schemas.microsoft.com/office/drawing/2014/main" id="{D230DA52-7BDD-4776-AD01-E2512D696A50}"/>
            </a:ext>
          </a:extLst>
        </xdr:cNvPr>
        <xdr:cNvSpPr txBox="1"/>
      </xdr:nvSpPr>
      <xdr:spPr>
        <a:xfrm>
          <a:off x="12364085" y="13632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38644</xdr:rowOff>
    </xdr:from>
    <xdr:to>
      <xdr:col>65</xdr:col>
      <xdr:colOff>53975</xdr:colOff>
      <xdr:row>81</xdr:row>
      <xdr:rowOff>140244</xdr:rowOff>
    </xdr:to>
    <xdr:sp macro="" textlink="">
      <xdr:nvSpPr>
        <xdr:cNvPr id="456" name="楕円 455">
          <a:extLst>
            <a:ext uri="{FF2B5EF4-FFF2-40B4-BE49-F238E27FC236}">
              <a16:creationId xmlns:a16="http://schemas.microsoft.com/office/drawing/2014/main" id="{2D49D4EC-B4E8-48A3-BDE2-A4F177A83BC3}"/>
            </a:ext>
          </a:extLst>
        </xdr:cNvPr>
        <xdr:cNvSpPr/>
      </xdr:nvSpPr>
      <xdr:spPr>
        <a:xfrm>
          <a:off x="11856720" y="13617484"/>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125021</xdr:rowOff>
    </xdr:from>
    <xdr:ext cx="762000" cy="259045"/>
    <xdr:sp macro="" textlink="">
      <xdr:nvSpPr>
        <xdr:cNvPr id="457" name="テキスト ボックス 456">
          <a:extLst>
            <a:ext uri="{FF2B5EF4-FFF2-40B4-BE49-F238E27FC236}">
              <a16:creationId xmlns:a16="http://schemas.microsoft.com/office/drawing/2014/main" id="{043D0E9E-1637-4461-8AD3-E4EC4151854C}"/>
            </a:ext>
          </a:extLst>
        </xdr:cNvPr>
        <xdr:cNvSpPr txBox="1"/>
      </xdr:nvSpPr>
      <xdr:spPr>
        <a:xfrm>
          <a:off x="11543665" y="13703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36CD8229-B4B4-46DD-A310-6F28C16F82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D9C8DD27-5392-434E-B1A5-6C69F8318DE2}"/>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68DA5035-9F8E-4FE5-8549-F187CBC8062C}"/>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7D2F02B0-04F3-4020-A1F3-24083FECD6BE}"/>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88CB97E1-8538-4495-9336-2E764A5F5AC3}"/>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558467F-0D00-4516-876A-5B8FBEAD7E1D}"/>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98094210-1AC9-4ED1-90FC-610EBB58A1D6}"/>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20047C03-DC5D-4A38-AD5E-E05F0FCB3C0A}"/>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F55431EE-661B-4686-A266-4A04A900A26F}"/>
            </a:ext>
          </a:extLst>
        </xdr:cNvPr>
        <xdr:cNvSpPr/>
      </xdr:nvSpPr>
      <xdr:spPr bwMode="auto">
        <a:xfrm>
          <a:off x="1907540" y="1058989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C32D2063-9CAE-44B5-8DE7-20A990B1BB75}"/>
            </a:ext>
          </a:extLst>
        </xdr:cNvPr>
        <xdr:cNvSpPr/>
      </xdr:nvSpPr>
      <xdr:spPr bwMode="auto">
        <a:xfrm>
          <a:off x="2410460" y="106279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5ACC67BA-2879-497A-949D-BD8DEC7EBF56}"/>
            </a:ext>
          </a:extLst>
        </xdr:cNvPr>
        <xdr:cNvCxnSpPr/>
      </xdr:nvCxnSpPr>
      <xdr:spPr bwMode="auto">
        <a:xfrm>
          <a:off x="2138680" y="1071689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B1019207-F223-4348-A763-7072C6832FE2}"/>
            </a:ext>
          </a:extLst>
        </xdr:cNvPr>
        <xdr:cNvSpPr/>
      </xdr:nvSpPr>
      <xdr:spPr bwMode="auto">
        <a:xfrm>
          <a:off x="2217420" y="1066609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1EF7465D-7B7E-4CB8-815E-35A0E2294410}"/>
            </a:ext>
          </a:extLst>
        </xdr:cNvPr>
        <xdr:cNvSpPr/>
      </xdr:nvSpPr>
      <xdr:spPr bwMode="auto">
        <a:xfrm>
          <a:off x="3957320" y="1066609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71FA5E9D-C547-469F-82FE-A9C3BB1666D7}"/>
            </a:ext>
          </a:extLst>
        </xdr:cNvPr>
        <xdr:cNvSpPr/>
      </xdr:nvSpPr>
      <xdr:spPr bwMode="auto">
        <a:xfrm>
          <a:off x="4163060" y="106279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A473AA92-EBF6-4AB1-9278-1E453F022E7D}"/>
            </a:ext>
          </a:extLst>
        </xdr:cNvPr>
        <xdr:cNvSpPr/>
      </xdr:nvSpPr>
      <xdr:spPr bwMode="auto">
        <a:xfrm>
          <a:off x="1907540" y="10090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242DD0C-77DE-4D23-8E56-0BF4C71DD22F}"/>
            </a:ext>
          </a:extLst>
        </xdr:cNvPr>
        <xdr:cNvSpPr/>
      </xdr:nvSpPr>
      <xdr:spPr bwMode="auto">
        <a:xfrm>
          <a:off x="127000" y="10090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BAB6F6E6-D622-47D0-957A-089807DDE475}"/>
            </a:ext>
          </a:extLst>
        </xdr:cNvPr>
        <xdr:cNvSpPr/>
      </xdr:nvSpPr>
      <xdr:spPr bwMode="auto">
        <a:xfrm>
          <a:off x="411480" y="11233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8B69A489-6B46-4B4D-973E-1DDA97302B69}"/>
            </a:ext>
          </a:extLst>
        </xdr:cNvPr>
        <xdr:cNvSpPr/>
      </xdr:nvSpPr>
      <xdr:spPr bwMode="auto">
        <a:xfrm>
          <a:off x="411480" y="13823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F4501F44-7104-4C54-8A5C-A23DF14C3DB5}"/>
            </a:ext>
          </a:extLst>
        </xdr:cNvPr>
        <xdr:cNvSpPr/>
      </xdr:nvSpPr>
      <xdr:spPr bwMode="auto">
        <a:xfrm>
          <a:off x="411480" y="16795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6AB5C3B6-C606-4C3C-BC82-635E38766111}"/>
            </a:ext>
          </a:extLst>
        </xdr:cNvPr>
        <xdr:cNvCxnSpPr/>
      </xdr:nvCxnSpPr>
      <xdr:spPr bwMode="auto">
        <a:xfrm flipH="1">
          <a:off x="173990" y="11830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8D158A92-B9C6-43B4-93C7-230BFA90244F}"/>
            </a:ext>
          </a:extLst>
        </xdr:cNvPr>
        <xdr:cNvCxnSpPr/>
      </xdr:nvCxnSpPr>
      <xdr:spPr bwMode="auto">
        <a:xfrm>
          <a:off x="259715" y="16325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D7256B0D-7A77-4911-85F0-CCAF33AA32D1}"/>
            </a:ext>
          </a:extLst>
        </xdr:cNvPr>
        <xdr:cNvCxnSpPr/>
      </xdr:nvCxnSpPr>
      <xdr:spPr bwMode="auto">
        <a:xfrm flipH="1">
          <a:off x="173990" y="16325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58CB4AC2-F0FF-4944-8937-E68420165815}"/>
            </a:ext>
          </a:extLst>
        </xdr:cNvPr>
        <xdr:cNvCxnSpPr/>
      </xdr:nvCxnSpPr>
      <xdr:spPr bwMode="auto">
        <a:xfrm flipV="1">
          <a:off x="259715" y="18630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DDB2EDCB-F0D1-4472-B9BC-9B2DB2615DC8}"/>
            </a:ext>
          </a:extLst>
        </xdr:cNvPr>
        <xdr:cNvCxnSpPr/>
      </xdr:nvCxnSpPr>
      <xdr:spPr bwMode="auto">
        <a:xfrm flipH="1">
          <a:off x="173990" y="20059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81DCBFDB-FF76-43C9-B535-98B387817342}"/>
            </a:ext>
          </a:extLst>
        </xdr:cNvPr>
        <xdr:cNvSpPr/>
      </xdr:nvSpPr>
      <xdr:spPr bwMode="auto">
        <a:xfrm>
          <a:off x="208915" y="11360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19ED10FF-255A-4A2C-8E88-EDE27EE3022D}"/>
            </a:ext>
          </a:extLst>
        </xdr:cNvPr>
        <xdr:cNvSpPr/>
      </xdr:nvSpPr>
      <xdr:spPr bwMode="auto">
        <a:xfrm>
          <a:off x="208915" y="1395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8F762027-FD10-4E07-AF14-6D4307F34F43}"/>
            </a:ext>
          </a:extLst>
        </xdr:cNvPr>
        <xdr:cNvSpPr/>
      </xdr:nvSpPr>
      <xdr:spPr bwMode="auto">
        <a:xfrm>
          <a:off x="1907540" y="15690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D4C1901E-EE42-4495-8587-6E46D5073774}"/>
            </a:ext>
          </a:extLst>
        </xdr:cNvPr>
        <xdr:cNvSpPr txBox="1"/>
      </xdr:nvSpPr>
      <xdr:spPr>
        <a:xfrm>
          <a:off x="1493520" y="11957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B1FDE1C6-D20E-4B42-BA63-2D3F15B7E58D}"/>
            </a:ext>
          </a:extLst>
        </xdr:cNvPr>
        <xdr:cNvCxnSpPr/>
      </xdr:nvCxnSpPr>
      <xdr:spPr bwMode="auto">
        <a:xfrm>
          <a:off x="1907540" y="38055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A61D6BC9-ECF6-4999-90A7-06FA4274CE22}"/>
            </a:ext>
          </a:extLst>
        </xdr:cNvPr>
        <xdr:cNvSpPr txBox="1"/>
      </xdr:nvSpPr>
      <xdr:spPr>
        <a:xfrm>
          <a:off x="1224280" y="366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8A465E28-74C0-4283-895B-75DA414EA123}"/>
            </a:ext>
          </a:extLst>
        </xdr:cNvPr>
        <xdr:cNvCxnSpPr/>
      </xdr:nvCxnSpPr>
      <xdr:spPr bwMode="auto">
        <a:xfrm>
          <a:off x="1907540" y="335597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1B8B309F-0F15-46AD-9404-CC327DD1D9AF}"/>
            </a:ext>
          </a:extLst>
        </xdr:cNvPr>
        <xdr:cNvSpPr txBox="1"/>
      </xdr:nvSpPr>
      <xdr:spPr>
        <a:xfrm>
          <a:off x="1224280" y="32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A77E075B-D805-4693-A929-069B03F807E9}"/>
            </a:ext>
          </a:extLst>
        </xdr:cNvPr>
        <xdr:cNvCxnSpPr/>
      </xdr:nvCxnSpPr>
      <xdr:spPr bwMode="auto">
        <a:xfrm>
          <a:off x="1907540" y="291020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B467A629-807B-4E5E-B47E-AB764BF6A1AA}"/>
            </a:ext>
          </a:extLst>
        </xdr:cNvPr>
        <xdr:cNvSpPr txBox="1"/>
      </xdr:nvSpPr>
      <xdr:spPr>
        <a:xfrm>
          <a:off x="1224280" y="277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F98686C1-E232-4994-9159-739A4FE12EAA}"/>
            </a:ext>
          </a:extLst>
        </xdr:cNvPr>
        <xdr:cNvCxnSpPr/>
      </xdr:nvCxnSpPr>
      <xdr:spPr bwMode="auto">
        <a:xfrm>
          <a:off x="1907540" y="246443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2CC9F8C5-A704-45F7-ADFC-CAB1817E5BE2}"/>
            </a:ext>
          </a:extLst>
        </xdr:cNvPr>
        <xdr:cNvSpPr txBox="1"/>
      </xdr:nvSpPr>
      <xdr:spPr>
        <a:xfrm>
          <a:off x="122428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19A3D314-FBB1-46D0-9B6F-6AC7E9EFC12E}"/>
            </a:ext>
          </a:extLst>
        </xdr:cNvPr>
        <xdr:cNvCxnSpPr/>
      </xdr:nvCxnSpPr>
      <xdr:spPr bwMode="auto">
        <a:xfrm>
          <a:off x="1907540" y="20148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62C3D27E-E766-47FD-8634-BBED55059944}"/>
            </a:ext>
          </a:extLst>
        </xdr:cNvPr>
        <xdr:cNvSpPr txBox="1"/>
      </xdr:nvSpPr>
      <xdr:spPr>
        <a:xfrm>
          <a:off x="1224280" y="187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7AB52706-3F2E-493F-A0BB-560164134971}"/>
            </a:ext>
          </a:extLst>
        </xdr:cNvPr>
        <xdr:cNvCxnSpPr/>
      </xdr:nvCxnSpPr>
      <xdr:spPr bwMode="auto">
        <a:xfrm>
          <a:off x="1907540" y="15690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8074662C-1639-4673-9B57-7B7CD470521B}"/>
            </a:ext>
          </a:extLst>
        </xdr:cNvPr>
        <xdr:cNvSpPr txBox="1"/>
      </xdr:nvSpPr>
      <xdr:spPr>
        <a:xfrm>
          <a:off x="1224280" y="143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20F52CA7-D7FA-4AD6-85DF-AF17B85C563B}"/>
            </a:ext>
          </a:extLst>
        </xdr:cNvPr>
        <xdr:cNvSpPr/>
      </xdr:nvSpPr>
      <xdr:spPr bwMode="auto">
        <a:xfrm>
          <a:off x="1907540" y="15690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41F492AB-1247-4C2C-A038-E2ADA5940BD8}"/>
            </a:ext>
          </a:extLst>
        </xdr:cNvPr>
        <xdr:cNvCxnSpPr/>
      </xdr:nvCxnSpPr>
      <xdr:spPr bwMode="auto">
        <a:xfrm flipV="1">
          <a:off x="4988560" y="2041510"/>
          <a:ext cx="0" cy="14189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D0A22026-95D9-48D3-AC3B-01EB596D144E}"/>
            </a:ext>
          </a:extLst>
        </xdr:cNvPr>
        <xdr:cNvSpPr txBox="1"/>
      </xdr:nvSpPr>
      <xdr:spPr>
        <a:xfrm>
          <a:off x="5054600" y="34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198FB693-0A29-4D01-82CB-8D0B6E163BED}"/>
            </a:ext>
          </a:extLst>
        </xdr:cNvPr>
        <xdr:cNvCxnSpPr/>
      </xdr:nvCxnSpPr>
      <xdr:spPr bwMode="auto">
        <a:xfrm>
          <a:off x="4899660" y="3460464"/>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7C6D8E32-396B-46D6-8DF1-5AB214279701}"/>
            </a:ext>
          </a:extLst>
        </xdr:cNvPr>
        <xdr:cNvSpPr txBox="1"/>
      </xdr:nvSpPr>
      <xdr:spPr>
        <a:xfrm>
          <a:off x="5054600" y="179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30AFE1BF-BB8C-4C92-AB58-32F5273D964A}"/>
            </a:ext>
          </a:extLst>
        </xdr:cNvPr>
        <xdr:cNvCxnSpPr/>
      </xdr:nvCxnSpPr>
      <xdr:spPr bwMode="auto">
        <a:xfrm>
          <a:off x="4899660" y="2041510"/>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156794</xdr:rowOff>
    </xdr:from>
    <xdr:to>
      <xdr:col>29</xdr:col>
      <xdr:colOff>127000</xdr:colOff>
      <xdr:row>17</xdr:row>
      <xdr:rowOff>34832</xdr:rowOff>
    </xdr:to>
    <xdr:cxnSp macro="">
      <xdr:nvCxnSpPr>
        <xdr:cNvPr id="48" name="直線コネクタ 47">
          <a:extLst>
            <a:ext uri="{FF2B5EF4-FFF2-40B4-BE49-F238E27FC236}">
              <a16:creationId xmlns:a16="http://schemas.microsoft.com/office/drawing/2014/main" id="{3C6D55D6-DB83-4D8B-8960-B83A21AE23F2}"/>
            </a:ext>
          </a:extLst>
        </xdr:cNvPr>
        <xdr:cNvCxnSpPr/>
      </xdr:nvCxnSpPr>
      <xdr:spPr bwMode="auto">
        <a:xfrm flipV="1">
          <a:off x="4409440" y="2839034"/>
          <a:ext cx="579120" cy="45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13661</xdr:rowOff>
    </xdr:from>
    <xdr:ext cx="762000" cy="259045"/>
    <xdr:sp macro="" textlink="">
      <xdr:nvSpPr>
        <xdr:cNvPr id="49" name="人口1人当たり決算額の推移平均値テキスト130">
          <a:extLst>
            <a:ext uri="{FF2B5EF4-FFF2-40B4-BE49-F238E27FC236}">
              <a16:creationId xmlns:a16="http://schemas.microsoft.com/office/drawing/2014/main" id="{DD1D1BB8-0E53-46B1-A4A8-01F373D96E83}"/>
            </a:ext>
          </a:extLst>
        </xdr:cNvPr>
        <xdr:cNvSpPr txBox="1"/>
      </xdr:nvSpPr>
      <xdr:spPr>
        <a:xfrm>
          <a:off x="5054600" y="2863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72E4A185-EC63-4129-97BD-E210A795F06F}"/>
            </a:ext>
          </a:extLst>
        </xdr:cNvPr>
        <xdr:cNvSpPr/>
      </xdr:nvSpPr>
      <xdr:spPr bwMode="auto">
        <a:xfrm>
          <a:off x="4937760" y="2891464"/>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34832</xdr:rowOff>
    </xdr:from>
    <xdr:to>
      <xdr:col>26</xdr:col>
      <xdr:colOff>50800</xdr:colOff>
      <xdr:row>17</xdr:row>
      <xdr:rowOff>74306</xdr:rowOff>
    </xdr:to>
    <xdr:cxnSp macro="">
      <xdr:nvCxnSpPr>
        <xdr:cNvPr id="51" name="直線コネクタ 50">
          <a:extLst>
            <a:ext uri="{FF2B5EF4-FFF2-40B4-BE49-F238E27FC236}">
              <a16:creationId xmlns:a16="http://schemas.microsoft.com/office/drawing/2014/main" id="{FABE3EA3-B101-44F5-B2B5-87CF016753A7}"/>
            </a:ext>
          </a:extLst>
        </xdr:cNvPr>
        <xdr:cNvCxnSpPr/>
      </xdr:nvCxnSpPr>
      <xdr:spPr bwMode="auto">
        <a:xfrm flipV="1">
          <a:off x="3802380" y="2884712"/>
          <a:ext cx="607060" cy="3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99CCC5E2-D9DE-4310-B78C-CD158808F10C}"/>
            </a:ext>
          </a:extLst>
        </xdr:cNvPr>
        <xdr:cNvSpPr/>
      </xdr:nvSpPr>
      <xdr:spPr bwMode="auto">
        <a:xfrm>
          <a:off x="4358640" y="2907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144292</xdr:rowOff>
    </xdr:from>
    <xdr:ext cx="736600" cy="259045"/>
    <xdr:sp macro="" textlink="">
      <xdr:nvSpPr>
        <xdr:cNvPr id="53" name="テキスト ボックス 52">
          <a:extLst>
            <a:ext uri="{FF2B5EF4-FFF2-40B4-BE49-F238E27FC236}">
              <a16:creationId xmlns:a16="http://schemas.microsoft.com/office/drawing/2014/main" id="{FF0BFE71-75E5-4344-BA67-237B68656AA2}"/>
            </a:ext>
          </a:extLst>
        </xdr:cNvPr>
        <xdr:cNvSpPr txBox="1"/>
      </xdr:nvSpPr>
      <xdr:spPr>
        <a:xfrm>
          <a:off x="4074160" y="2994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74306</xdr:rowOff>
    </xdr:from>
    <xdr:to>
      <xdr:col>22</xdr:col>
      <xdr:colOff>114300</xdr:colOff>
      <xdr:row>17</xdr:row>
      <xdr:rowOff>90546</xdr:rowOff>
    </xdr:to>
    <xdr:cxnSp macro="">
      <xdr:nvCxnSpPr>
        <xdr:cNvPr id="54" name="直線コネクタ 53">
          <a:extLst>
            <a:ext uri="{FF2B5EF4-FFF2-40B4-BE49-F238E27FC236}">
              <a16:creationId xmlns:a16="http://schemas.microsoft.com/office/drawing/2014/main" id="{6521BA8E-BFA1-4021-B692-2CCC286F5246}"/>
            </a:ext>
          </a:extLst>
        </xdr:cNvPr>
        <xdr:cNvCxnSpPr/>
      </xdr:nvCxnSpPr>
      <xdr:spPr bwMode="auto">
        <a:xfrm flipV="1">
          <a:off x="3187700" y="2924186"/>
          <a:ext cx="614680" cy="16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8CF9EB85-8C46-4BA2-9270-C020D33FFEA8}"/>
            </a:ext>
          </a:extLst>
        </xdr:cNvPr>
        <xdr:cNvSpPr/>
      </xdr:nvSpPr>
      <xdr:spPr bwMode="auto">
        <a:xfrm>
          <a:off x="3751580" y="2936608"/>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xdr:rowOff>
    </xdr:from>
    <xdr:ext cx="762000" cy="259045"/>
    <xdr:sp macro="" textlink="">
      <xdr:nvSpPr>
        <xdr:cNvPr id="56" name="テキスト ボックス 55">
          <a:extLst>
            <a:ext uri="{FF2B5EF4-FFF2-40B4-BE49-F238E27FC236}">
              <a16:creationId xmlns:a16="http://schemas.microsoft.com/office/drawing/2014/main" id="{6E07B431-78A7-4574-8588-DC79DECF21C0}"/>
            </a:ext>
          </a:extLst>
        </xdr:cNvPr>
        <xdr:cNvSpPr txBox="1"/>
      </xdr:nvSpPr>
      <xdr:spPr>
        <a:xfrm>
          <a:off x="3467100" y="301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127405</xdr:rowOff>
    </xdr:from>
    <xdr:to>
      <xdr:col>18</xdr:col>
      <xdr:colOff>177800</xdr:colOff>
      <xdr:row>17</xdr:row>
      <xdr:rowOff>90546</xdr:rowOff>
    </xdr:to>
    <xdr:cxnSp macro="">
      <xdr:nvCxnSpPr>
        <xdr:cNvPr id="57" name="直線コネクタ 56">
          <a:extLst>
            <a:ext uri="{FF2B5EF4-FFF2-40B4-BE49-F238E27FC236}">
              <a16:creationId xmlns:a16="http://schemas.microsoft.com/office/drawing/2014/main" id="{3FEA6CA6-47CF-4546-AA60-8E4343470A59}"/>
            </a:ext>
          </a:extLst>
        </xdr:cNvPr>
        <xdr:cNvCxnSpPr/>
      </xdr:nvCxnSpPr>
      <xdr:spPr bwMode="auto">
        <a:xfrm>
          <a:off x="2565400" y="2809645"/>
          <a:ext cx="622300" cy="130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97748A6D-D2DF-4BA8-B9EF-FEA9DE146D4B}"/>
            </a:ext>
          </a:extLst>
        </xdr:cNvPr>
        <xdr:cNvSpPr/>
      </xdr:nvSpPr>
      <xdr:spPr bwMode="auto">
        <a:xfrm>
          <a:off x="3144520" y="295436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a:extLst>
            <a:ext uri="{FF2B5EF4-FFF2-40B4-BE49-F238E27FC236}">
              <a16:creationId xmlns:a16="http://schemas.microsoft.com/office/drawing/2014/main" id="{CFA18AE0-1EED-4B60-9EE3-EF01C4AE7B29}"/>
            </a:ext>
          </a:extLst>
        </xdr:cNvPr>
        <xdr:cNvSpPr txBox="1"/>
      </xdr:nvSpPr>
      <xdr:spPr>
        <a:xfrm>
          <a:off x="2852420" y="303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F9B483A8-651B-42E9-B3EE-7AA987903B04}"/>
            </a:ext>
          </a:extLst>
        </xdr:cNvPr>
        <xdr:cNvSpPr/>
      </xdr:nvSpPr>
      <xdr:spPr bwMode="auto">
        <a:xfrm>
          <a:off x="2514600" y="3004091"/>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a:extLst>
            <a:ext uri="{FF2B5EF4-FFF2-40B4-BE49-F238E27FC236}">
              <a16:creationId xmlns:a16="http://schemas.microsoft.com/office/drawing/2014/main" id="{8E21097C-1790-48FF-9825-A821EA40643F}"/>
            </a:ext>
          </a:extLst>
        </xdr:cNvPr>
        <xdr:cNvSpPr txBox="1"/>
      </xdr:nvSpPr>
      <xdr:spPr>
        <a:xfrm>
          <a:off x="2230120" y="30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EB75D3EA-44A1-45DE-BBBA-7EF504DFEFB5}"/>
            </a:ext>
          </a:extLst>
        </xdr:cNvPr>
        <xdr:cNvSpPr txBox="1"/>
      </xdr:nvSpPr>
      <xdr:spPr>
        <a:xfrm>
          <a:off x="4833620" y="382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3797C164-05D4-42F1-ACEA-5DF15CE3DBE9}"/>
            </a:ext>
          </a:extLst>
        </xdr:cNvPr>
        <xdr:cNvSpPr txBox="1"/>
      </xdr:nvSpPr>
      <xdr:spPr>
        <a:xfrm>
          <a:off x="4254500" y="382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C1ECB6B1-8397-4B63-AE87-9277A88B752F}"/>
            </a:ext>
          </a:extLst>
        </xdr:cNvPr>
        <xdr:cNvSpPr txBox="1"/>
      </xdr:nvSpPr>
      <xdr:spPr>
        <a:xfrm>
          <a:off x="3647440" y="382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E7C3BB76-F053-4DD6-9465-8114B50C5E36}"/>
            </a:ext>
          </a:extLst>
        </xdr:cNvPr>
        <xdr:cNvSpPr txBox="1"/>
      </xdr:nvSpPr>
      <xdr:spPr>
        <a:xfrm>
          <a:off x="3017520" y="382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D47B8D88-A696-4154-9FC0-C939400F0891}"/>
            </a:ext>
          </a:extLst>
        </xdr:cNvPr>
        <xdr:cNvSpPr txBox="1"/>
      </xdr:nvSpPr>
      <xdr:spPr>
        <a:xfrm>
          <a:off x="2410460" y="382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105994</xdr:rowOff>
    </xdr:from>
    <xdr:to>
      <xdr:col>29</xdr:col>
      <xdr:colOff>177800</xdr:colOff>
      <xdr:row>17</xdr:row>
      <xdr:rowOff>36144</xdr:rowOff>
    </xdr:to>
    <xdr:sp macro="" textlink="">
      <xdr:nvSpPr>
        <xdr:cNvPr id="67" name="楕円 66">
          <a:extLst>
            <a:ext uri="{FF2B5EF4-FFF2-40B4-BE49-F238E27FC236}">
              <a16:creationId xmlns:a16="http://schemas.microsoft.com/office/drawing/2014/main" id="{5A8DA680-5EF2-4995-9223-F84884B0A90D}"/>
            </a:ext>
          </a:extLst>
        </xdr:cNvPr>
        <xdr:cNvSpPr/>
      </xdr:nvSpPr>
      <xdr:spPr bwMode="auto">
        <a:xfrm>
          <a:off x="4937760" y="2788234"/>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122521</xdr:rowOff>
    </xdr:from>
    <xdr:ext cx="762000" cy="259045"/>
    <xdr:sp macro="" textlink="">
      <xdr:nvSpPr>
        <xdr:cNvPr id="68" name="人口1人当たり決算額の推移該当値テキスト130">
          <a:extLst>
            <a:ext uri="{FF2B5EF4-FFF2-40B4-BE49-F238E27FC236}">
              <a16:creationId xmlns:a16="http://schemas.microsoft.com/office/drawing/2014/main" id="{37E08C19-B346-4C15-BB67-7B824FF74AB7}"/>
            </a:ext>
          </a:extLst>
        </xdr:cNvPr>
        <xdr:cNvSpPr txBox="1"/>
      </xdr:nvSpPr>
      <xdr:spPr>
        <a:xfrm>
          <a:off x="5054600" y="26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155482</xdr:rowOff>
    </xdr:from>
    <xdr:to>
      <xdr:col>26</xdr:col>
      <xdr:colOff>101600</xdr:colOff>
      <xdr:row>17</xdr:row>
      <xdr:rowOff>85632</xdr:rowOff>
    </xdr:to>
    <xdr:sp macro="" textlink="">
      <xdr:nvSpPr>
        <xdr:cNvPr id="69" name="楕円 68">
          <a:extLst>
            <a:ext uri="{FF2B5EF4-FFF2-40B4-BE49-F238E27FC236}">
              <a16:creationId xmlns:a16="http://schemas.microsoft.com/office/drawing/2014/main" id="{C7D87093-C761-4BBA-8164-F903461F2626}"/>
            </a:ext>
          </a:extLst>
        </xdr:cNvPr>
        <xdr:cNvSpPr/>
      </xdr:nvSpPr>
      <xdr:spPr bwMode="auto">
        <a:xfrm>
          <a:off x="4358640" y="2837722"/>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95809</xdr:rowOff>
    </xdr:from>
    <xdr:ext cx="736600" cy="259045"/>
    <xdr:sp macro="" textlink="">
      <xdr:nvSpPr>
        <xdr:cNvPr id="70" name="テキスト ボックス 69">
          <a:extLst>
            <a:ext uri="{FF2B5EF4-FFF2-40B4-BE49-F238E27FC236}">
              <a16:creationId xmlns:a16="http://schemas.microsoft.com/office/drawing/2014/main" id="{B5751D18-C3CD-4C05-8C15-C538C86B0480}"/>
            </a:ext>
          </a:extLst>
        </xdr:cNvPr>
        <xdr:cNvSpPr txBox="1"/>
      </xdr:nvSpPr>
      <xdr:spPr>
        <a:xfrm>
          <a:off x="4074160" y="261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23506</xdr:rowOff>
    </xdr:from>
    <xdr:to>
      <xdr:col>22</xdr:col>
      <xdr:colOff>165100</xdr:colOff>
      <xdr:row>17</xdr:row>
      <xdr:rowOff>125106</xdr:rowOff>
    </xdr:to>
    <xdr:sp macro="" textlink="">
      <xdr:nvSpPr>
        <xdr:cNvPr id="71" name="楕円 70">
          <a:extLst>
            <a:ext uri="{FF2B5EF4-FFF2-40B4-BE49-F238E27FC236}">
              <a16:creationId xmlns:a16="http://schemas.microsoft.com/office/drawing/2014/main" id="{3EAB4CCC-77CB-491F-97D1-583BB3236875}"/>
            </a:ext>
          </a:extLst>
        </xdr:cNvPr>
        <xdr:cNvSpPr/>
      </xdr:nvSpPr>
      <xdr:spPr bwMode="auto">
        <a:xfrm>
          <a:off x="3751580" y="2873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135283</xdr:rowOff>
    </xdr:from>
    <xdr:ext cx="762000" cy="259045"/>
    <xdr:sp macro="" textlink="">
      <xdr:nvSpPr>
        <xdr:cNvPr id="72" name="テキスト ボックス 71">
          <a:extLst>
            <a:ext uri="{FF2B5EF4-FFF2-40B4-BE49-F238E27FC236}">
              <a16:creationId xmlns:a16="http://schemas.microsoft.com/office/drawing/2014/main" id="{B3AB291C-8646-46CC-BE75-4537EDDB5D3E}"/>
            </a:ext>
          </a:extLst>
        </xdr:cNvPr>
        <xdr:cNvSpPr txBox="1"/>
      </xdr:nvSpPr>
      <xdr:spPr>
        <a:xfrm>
          <a:off x="3467100" y="264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39746</xdr:rowOff>
    </xdr:from>
    <xdr:to>
      <xdr:col>19</xdr:col>
      <xdr:colOff>38100</xdr:colOff>
      <xdr:row>17</xdr:row>
      <xdr:rowOff>141346</xdr:rowOff>
    </xdr:to>
    <xdr:sp macro="" textlink="">
      <xdr:nvSpPr>
        <xdr:cNvPr id="73" name="楕円 72">
          <a:extLst>
            <a:ext uri="{FF2B5EF4-FFF2-40B4-BE49-F238E27FC236}">
              <a16:creationId xmlns:a16="http://schemas.microsoft.com/office/drawing/2014/main" id="{DD86A644-85EB-4AAD-9DB0-48A4EA485DC6}"/>
            </a:ext>
          </a:extLst>
        </xdr:cNvPr>
        <xdr:cNvSpPr/>
      </xdr:nvSpPr>
      <xdr:spPr bwMode="auto">
        <a:xfrm>
          <a:off x="3144520" y="2889626"/>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151523</xdr:rowOff>
    </xdr:from>
    <xdr:ext cx="762000" cy="259045"/>
    <xdr:sp macro="" textlink="">
      <xdr:nvSpPr>
        <xdr:cNvPr id="74" name="テキスト ボックス 73">
          <a:extLst>
            <a:ext uri="{FF2B5EF4-FFF2-40B4-BE49-F238E27FC236}">
              <a16:creationId xmlns:a16="http://schemas.microsoft.com/office/drawing/2014/main" id="{6EB9D79D-C7C6-4B5F-B354-256D3A62B840}"/>
            </a:ext>
          </a:extLst>
        </xdr:cNvPr>
        <xdr:cNvSpPr txBox="1"/>
      </xdr:nvSpPr>
      <xdr:spPr>
        <a:xfrm>
          <a:off x="2852420" y="266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76605</xdr:rowOff>
    </xdr:from>
    <xdr:to>
      <xdr:col>15</xdr:col>
      <xdr:colOff>101600</xdr:colOff>
      <xdr:row>17</xdr:row>
      <xdr:rowOff>6755</xdr:rowOff>
    </xdr:to>
    <xdr:sp macro="" textlink="">
      <xdr:nvSpPr>
        <xdr:cNvPr id="75" name="楕円 74">
          <a:extLst>
            <a:ext uri="{FF2B5EF4-FFF2-40B4-BE49-F238E27FC236}">
              <a16:creationId xmlns:a16="http://schemas.microsoft.com/office/drawing/2014/main" id="{F5A25991-4112-41D3-A71A-888C1268EC48}"/>
            </a:ext>
          </a:extLst>
        </xdr:cNvPr>
        <xdr:cNvSpPr/>
      </xdr:nvSpPr>
      <xdr:spPr bwMode="auto">
        <a:xfrm>
          <a:off x="2514600" y="275884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16932</xdr:rowOff>
    </xdr:from>
    <xdr:ext cx="762000" cy="259045"/>
    <xdr:sp macro="" textlink="">
      <xdr:nvSpPr>
        <xdr:cNvPr id="76" name="テキスト ボックス 75">
          <a:extLst>
            <a:ext uri="{FF2B5EF4-FFF2-40B4-BE49-F238E27FC236}">
              <a16:creationId xmlns:a16="http://schemas.microsoft.com/office/drawing/2014/main" id="{7AE944E8-704E-4A12-A490-77E431E059CD}"/>
            </a:ext>
          </a:extLst>
        </xdr:cNvPr>
        <xdr:cNvSpPr txBox="1"/>
      </xdr:nvSpPr>
      <xdr:spPr>
        <a:xfrm>
          <a:off x="2230120" y="253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41F5A086-5247-41C4-A7A5-EF8FAF7FFF74}"/>
            </a:ext>
          </a:extLst>
        </xdr:cNvPr>
        <xdr:cNvSpPr/>
      </xdr:nvSpPr>
      <xdr:spPr bwMode="auto">
        <a:xfrm>
          <a:off x="1907540" y="48742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8415FE27-24A9-4B3E-8B93-B8103D628370}"/>
            </a:ext>
          </a:extLst>
        </xdr:cNvPr>
        <xdr:cNvSpPr/>
      </xdr:nvSpPr>
      <xdr:spPr bwMode="auto">
        <a:xfrm>
          <a:off x="127000" y="4874260"/>
          <a:ext cx="1173480" cy="8267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6668D00A-A71E-48B5-B7A0-4B2FAE9FEB93}"/>
            </a:ext>
          </a:extLst>
        </xdr:cNvPr>
        <xdr:cNvSpPr/>
      </xdr:nvSpPr>
      <xdr:spPr bwMode="auto">
        <a:xfrm>
          <a:off x="411480" y="49885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4FCFC9F8-8BB0-4DED-9C7D-482C4A795966}"/>
            </a:ext>
          </a:extLst>
        </xdr:cNvPr>
        <xdr:cNvSpPr/>
      </xdr:nvSpPr>
      <xdr:spPr bwMode="auto">
        <a:xfrm>
          <a:off x="411480" y="5247640"/>
          <a:ext cx="1109980" cy="11684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DCBD65C-EFBE-4125-8B75-C00F59B31AA1}"/>
            </a:ext>
          </a:extLst>
        </xdr:cNvPr>
        <xdr:cNvSpPr/>
      </xdr:nvSpPr>
      <xdr:spPr bwMode="auto">
        <a:xfrm>
          <a:off x="411480" y="5377180"/>
          <a:ext cx="1109980" cy="45593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D76E17E9-2D46-465B-B632-7D055F333B67}"/>
            </a:ext>
          </a:extLst>
        </xdr:cNvPr>
        <xdr:cNvCxnSpPr/>
      </xdr:nvCxnSpPr>
      <xdr:spPr bwMode="auto">
        <a:xfrm flipH="1">
          <a:off x="173990" y="50482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972E176-5E7F-465E-AC4C-34AD327D892D}"/>
            </a:ext>
          </a:extLst>
        </xdr:cNvPr>
        <xdr:cNvCxnSpPr/>
      </xdr:nvCxnSpPr>
      <xdr:spPr bwMode="auto">
        <a:xfrm>
          <a:off x="259715" y="536448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EB840399-0550-497B-87EF-0FB2C2C01BA3}"/>
            </a:ext>
          </a:extLst>
        </xdr:cNvPr>
        <xdr:cNvCxnSpPr/>
      </xdr:nvCxnSpPr>
      <xdr:spPr bwMode="auto">
        <a:xfrm flipH="1">
          <a:off x="173990" y="536448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38A5FE44-F404-421B-B70B-4444A316790E}"/>
            </a:ext>
          </a:extLst>
        </xdr:cNvPr>
        <xdr:cNvCxnSpPr/>
      </xdr:nvCxnSpPr>
      <xdr:spPr bwMode="auto">
        <a:xfrm flipV="1">
          <a:off x="259715" y="556069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18C6321A-1034-415C-A4BB-9ED09ABA9916}"/>
            </a:ext>
          </a:extLst>
        </xdr:cNvPr>
        <xdr:cNvCxnSpPr/>
      </xdr:nvCxnSpPr>
      <xdr:spPr bwMode="auto">
        <a:xfrm flipH="1">
          <a:off x="173990" y="569595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9593DF96-4D38-4640-A6CE-AA34345CAFDD}"/>
            </a:ext>
          </a:extLst>
        </xdr:cNvPr>
        <xdr:cNvSpPr/>
      </xdr:nvSpPr>
      <xdr:spPr bwMode="auto">
        <a:xfrm>
          <a:off x="208915" y="50012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A007481C-54EA-42A0-B049-61ABE98518C7}"/>
            </a:ext>
          </a:extLst>
        </xdr:cNvPr>
        <xdr:cNvSpPr/>
      </xdr:nvSpPr>
      <xdr:spPr bwMode="auto">
        <a:xfrm>
          <a:off x="208915" y="5260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FC47E977-7FE0-45F9-80D1-4696F66D7FD0}"/>
            </a:ext>
          </a:extLst>
        </xdr:cNvPr>
        <xdr:cNvSpPr/>
      </xdr:nvSpPr>
      <xdr:spPr bwMode="auto">
        <a:xfrm>
          <a:off x="1907540" y="5361940"/>
          <a:ext cx="3738880" cy="134493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F241178B-9FDC-4202-A4CD-A4CD3C77C154}"/>
            </a:ext>
          </a:extLst>
        </xdr:cNvPr>
        <xdr:cNvSpPr txBox="1"/>
      </xdr:nvSpPr>
      <xdr:spPr>
        <a:xfrm>
          <a:off x="1493520" y="50609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F503CDB2-1884-4968-88DC-B70B20355B5B}"/>
            </a:ext>
          </a:extLst>
        </xdr:cNvPr>
        <xdr:cNvCxnSpPr/>
      </xdr:nvCxnSpPr>
      <xdr:spPr bwMode="auto">
        <a:xfrm>
          <a:off x="1907540" y="670687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349EF786-E18A-4404-A644-D5712340904B}"/>
            </a:ext>
          </a:extLst>
        </xdr:cNvPr>
        <xdr:cNvCxnSpPr/>
      </xdr:nvCxnSpPr>
      <xdr:spPr bwMode="auto">
        <a:xfrm>
          <a:off x="1907540" y="64592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D95329A3-C3B8-4157-88E5-D4CDD79784D6}"/>
            </a:ext>
          </a:extLst>
        </xdr:cNvPr>
        <xdr:cNvSpPr txBox="1"/>
      </xdr:nvSpPr>
      <xdr:spPr>
        <a:xfrm>
          <a:off x="1224280" y="637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982F5593-40D6-40C4-83E3-1E3DEC274FB9}"/>
            </a:ext>
          </a:extLst>
        </xdr:cNvPr>
        <xdr:cNvCxnSpPr/>
      </xdr:nvCxnSpPr>
      <xdr:spPr bwMode="auto">
        <a:xfrm>
          <a:off x="1907540" y="625348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74189305-38F9-4FCA-B5C2-023F7CCB5A80}"/>
            </a:ext>
          </a:extLst>
        </xdr:cNvPr>
        <xdr:cNvSpPr txBox="1"/>
      </xdr:nvSpPr>
      <xdr:spPr>
        <a:xfrm>
          <a:off x="1224280" y="611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71BEC164-DD2E-43EC-977D-7882889111BB}"/>
            </a:ext>
          </a:extLst>
        </xdr:cNvPr>
        <xdr:cNvCxnSpPr/>
      </xdr:nvCxnSpPr>
      <xdr:spPr bwMode="auto">
        <a:xfrm>
          <a:off x="1907540" y="60363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83D01669-67C6-4E52-9F73-CC9C8D679A84}"/>
            </a:ext>
          </a:extLst>
        </xdr:cNvPr>
        <xdr:cNvSpPr txBox="1"/>
      </xdr:nvSpPr>
      <xdr:spPr>
        <a:xfrm>
          <a:off x="1224280" y="590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B993DEE7-A6C6-4B17-A4A2-22047DC8AE7D}"/>
            </a:ext>
          </a:extLst>
        </xdr:cNvPr>
        <xdr:cNvCxnSpPr/>
      </xdr:nvCxnSpPr>
      <xdr:spPr bwMode="auto">
        <a:xfrm>
          <a:off x="1907540" y="58458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A4D586F0-AB8C-4326-926E-DD167C4C2017}"/>
            </a:ext>
          </a:extLst>
        </xdr:cNvPr>
        <xdr:cNvSpPr txBox="1"/>
      </xdr:nvSpPr>
      <xdr:spPr>
        <a:xfrm>
          <a:off x="1224280" y="570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D6BD70DC-7C7E-4F8C-A558-9F4AC6AC4017}"/>
            </a:ext>
          </a:extLst>
        </xdr:cNvPr>
        <xdr:cNvCxnSpPr/>
      </xdr:nvCxnSpPr>
      <xdr:spPr bwMode="auto">
        <a:xfrm>
          <a:off x="1907540" y="564007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B1F8FD0F-C48C-4E5A-B2CD-C2BB05C6A47F}"/>
            </a:ext>
          </a:extLst>
        </xdr:cNvPr>
        <xdr:cNvSpPr txBox="1"/>
      </xdr:nvSpPr>
      <xdr:spPr>
        <a:xfrm>
          <a:off x="122428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39B8090A-C80E-468E-AAF5-236CC6D106B3}"/>
            </a:ext>
          </a:extLst>
        </xdr:cNvPr>
        <xdr:cNvCxnSpPr/>
      </xdr:nvCxnSpPr>
      <xdr:spPr bwMode="auto">
        <a:xfrm>
          <a:off x="1907540" y="53619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4CF45472-3C2B-49C5-8EB9-DD1862A66907}"/>
            </a:ext>
          </a:extLst>
        </xdr:cNvPr>
        <xdr:cNvSpPr txBox="1"/>
      </xdr:nvSpPr>
      <xdr:spPr>
        <a:xfrm>
          <a:off x="122428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320864FB-1A7A-4273-A6A3-B9D66900E530}"/>
            </a:ext>
          </a:extLst>
        </xdr:cNvPr>
        <xdr:cNvSpPr/>
      </xdr:nvSpPr>
      <xdr:spPr bwMode="auto">
        <a:xfrm>
          <a:off x="1907540" y="5361940"/>
          <a:ext cx="3738880" cy="134493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B97DD949-CCC8-42E2-9ADB-A45ACFD2F5FB}"/>
            </a:ext>
          </a:extLst>
        </xdr:cNvPr>
        <xdr:cNvCxnSpPr/>
      </xdr:nvCxnSpPr>
      <xdr:spPr bwMode="auto">
        <a:xfrm flipV="1">
          <a:off x="4988560" y="5644623"/>
          <a:ext cx="0" cy="7222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F1BABC08-0BEA-460F-AFE0-3F1D07516038}"/>
            </a:ext>
          </a:extLst>
        </xdr:cNvPr>
        <xdr:cNvSpPr txBox="1"/>
      </xdr:nvSpPr>
      <xdr:spPr>
        <a:xfrm>
          <a:off x="5054600" y="636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4596DB34-368E-485F-A52C-F29428F72D4F}"/>
            </a:ext>
          </a:extLst>
        </xdr:cNvPr>
        <xdr:cNvCxnSpPr/>
      </xdr:nvCxnSpPr>
      <xdr:spPr bwMode="auto">
        <a:xfrm>
          <a:off x="4899660" y="6366903"/>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AF20DF99-9B46-4ECD-8C2E-0AF0973E0E05}"/>
            </a:ext>
          </a:extLst>
        </xdr:cNvPr>
        <xdr:cNvSpPr txBox="1"/>
      </xdr:nvSpPr>
      <xdr:spPr>
        <a:xfrm>
          <a:off x="5054600" y="539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7738305F-F63E-424B-9827-F1B4CBA0F953}"/>
            </a:ext>
          </a:extLst>
        </xdr:cNvPr>
        <xdr:cNvCxnSpPr/>
      </xdr:nvCxnSpPr>
      <xdr:spPr bwMode="auto">
        <a:xfrm>
          <a:off x="4899660" y="5644623"/>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151479</xdr:rowOff>
    </xdr:from>
    <xdr:to>
      <xdr:col>29</xdr:col>
      <xdr:colOff>127000</xdr:colOff>
      <xdr:row>37</xdr:row>
      <xdr:rowOff>173672</xdr:rowOff>
    </xdr:to>
    <xdr:cxnSp macro="">
      <xdr:nvCxnSpPr>
        <xdr:cNvPr id="110" name="直線コネクタ 109">
          <a:extLst>
            <a:ext uri="{FF2B5EF4-FFF2-40B4-BE49-F238E27FC236}">
              <a16:creationId xmlns:a16="http://schemas.microsoft.com/office/drawing/2014/main" id="{1F1F21B9-5B94-48FC-A0DF-270E5831F641}"/>
            </a:ext>
          </a:extLst>
        </xdr:cNvPr>
        <xdr:cNvCxnSpPr/>
      </xdr:nvCxnSpPr>
      <xdr:spPr bwMode="auto">
        <a:xfrm flipV="1">
          <a:off x="4409440" y="6354159"/>
          <a:ext cx="579120" cy="14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a:extLst>
            <a:ext uri="{FF2B5EF4-FFF2-40B4-BE49-F238E27FC236}">
              <a16:creationId xmlns:a16="http://schemas.microsoft.com/office/drawing/2014/main" id="{647C2736-452B-433D-956E-DA108A619496}"/>
            </a:ext>
          </a:extLst>
        </xdr:cNvPr>
        <xdr:cNvSpPr txBox="1"/>
      </xdr:nvSpPr>
      <xdr:spPr>
        <a:xfrm>
          <a:off x="5054600" y="6025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695333F6-343B-40AC-866C-BEAEDDAEA012}"/>
            </a:ext>
          </a:extLst>
        </xdr:cNvPr>
        <xdr:cNvSpPr/>
      </xdr:nvSpPr>
      <xdr:spPr bwMode="auto">
        <a:xfrm>
          <a:off x="4937760" y="6036088"/>
          <a:ext cx="93980" cy="711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173672</xdr:rowOff>
    </xdr:from>
    <xdr:to>
      <xdr:col>26</xdr:col>
      <xdr:colOff>50800</xdr:colOff>
      <xdr:row>37</xdr:row>
      <xdr:rowOff>304470</xdr:rowOff>
    </xdr:to>
    <xdr:cxnSp macro="">
      <xdr:nvCxnSpPr>
        <xdr:cNvPr id="113" name="直線コネクタ 112">
          <a:extLst>
            <a:ext uri="{FF2B5EF4-FFF2-40B4-BE49-F238E27FC236}">
              <a16:creationId xmlns:a16="http://schemas.microsoft.com/office/drawing/2014/main" id="{13135189-6668-4C12-AFA4-B5662AD3298E}"/>
            </a:ext>
          </a:extLst>
        </xdr:cNvPr>
        <xdr:cNvCxnSpPr/>
      </xdr:nvCxnSpPr>
      <xdr:spPr bwMode="auto">
        <a:xfrm flipV="1">
          <a:off x="3802380" y="6368732"/>
          <a:ext cx="607060" cy="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EC61834D-0FD0-4070-99CC-89CD6DC36EC0}"/>
            </a:ext>
          </a:extLst>
        </xdr:cNvPr>
        <xdr:cNvSpPr/>
      </xdr:nvSpPr>
      <xdr:spPr bwMode="auto">
        <a:xfrm>
          <a:off x="4358640" y="6035326"/>
          <a:ext cx="101600" cy="711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a16="http://schemas.microsoft.com/office/drawing/2014/main" id="{232A4C3C-48EA-4128-886A-013822E44831}"/>
            </a:ext>
          </a:extLst>
        </xdr:cNvPr>
        <xdr:cNvSpPr txBox="1"/>
      </xdr:nvSpPr>
      <xdr:spPr>
        <a:xfrm>
          <a:off x="4074160" y="5948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304470</xdr:rowOff>
    </xdr:from>
    <xdr:to>
      <xdr:col>22</xdr:col>
      <xdr:colOff>114300</xdr:colOff>
      <xdr:row>38</xdr:row>
      <xdr:rowOff>29902</xdr:rowOff>
    </xdr:to>
    <xdr:cxnSp macro="">
      <xdr:nvCxnSpPr>
        <xdr:cNvPr id="116" name="直線コネクタ 115">
          <a:extLst>
            <a:ext uri="{FF2B5EF4-FFF2-40B4-BE49-F238E27FC236}">
              <a16:creationId xmlns:a16="http://schemas.microsoft.com/office/drawing/2014/main" id="{65B33B9F-624B-4DD3-A1BB-0CA3994435AC}"/>
            </a:ext>
          </a:extLst>
        </xdr:cNvPr>
        <xdr:cNvCxnSpPr/>
      </xdr:nvCxnSpPr>
      <xdr:spPr bwMode="auto">
        <a:xfrm flipV="1">
          <a:off x="3187700" y="6369990"/>
          <a:ext cx="614680" cy="30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C5742A63-F8A0-4F3D-8852-EDF49C1D9093}"/>
            </a:ext>
          </a:extLst>
        </xdr:cNvPr>
        <xdr:cNvSpPr/>
      </xdr:nvSpPr>
      <xdr:spPr bwMode="auto">
        <a:xfrm>
          <a:off x="3751580" y="6034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a:extLst>
            <a:ext uri="{FF2B5EF4-FFF2-40B4-BE49-F238E27FC236}">
              <a16:creationId xmlns:a16="http://schemas.microsoft.com/office/drawing/2014/main" id="{5F3F02B8-EE2C-48A5-B07B-B0598A35B536}"/>
            </a:ext>
          </a:extLst>
        </xdr:cNvPr>
        <xdr:cNvSpPr txBox="1"/>
      </xdr:nvSpPr>
      <xdr:spPr>
        <a:xfrm>
          <a:off x="3467100" y="597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170472</xdr:rowOff>
    </xdr:from>
    <xdr:to>
      <xdr:col>18</xdr:col>
      <xdr:colOff>177800</xdr:colOff>
      <xdr:row>38</xdr:row>
      <xdr:rowOff>29902</xdr:rowOff>
    </xdr:to>
    <xdr:cxnSp macro="">
      <xdr:nvCxnSpPr>
        <xdr:cNvPr id="119" name="直線コネクタ 118">
          <a:extLst>
            <a:ext uri="{FF2B5EF4-FFF2-40B4-BE49-F238E27FC236}">
              <a16:creationId xmlns:a16="http://schemas.microsoft.com/office/drawing/2014/main" id="{B9040029-CBB9-424C-912C-88A03CE35196}"/>
            </a:ext>
          </a:extLst>
        </xdr:cNvPr>
        <xdr:cNvCxnSpPr/>
      </xdr:nvCxnSpPr>
      <xdr:spPr bwMode="auto">
        <a:xfrm>
          <a:off x="2565400" y="6373152"/>
          <a:ext cx="622300" cy="27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F653F09D-B78B-4F41-85BB-AF3513DAEC9D}"/>
            </a:ext>
          </a:extLst>
        </xdr:cNvPr>
        <xdr:cNvSpPr/>
      </xdr:nvSpPr>
      <xdr:spPr bwMode="auto">
        <a:xfrm>
          <a:off x="3144520" y="6077160"/>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a:extLst>
            <a:ext uri="{FF2B5EF4-FFF2-40B4-BE49-F238E27FC236}">
              <a16:creationId xmlns:a16="http://schemas.microsoft.com/office/drawing/2014/main" id="{8D3A2C09-B844-4CA7-B2FF-BB5405A262BE}"/>
            </a:ext>
          </a:extLst>
        </xdr:cNvPr>
        <xdr:cNvSpPr txBox="1"/>
      </xdr:nvSpPr>
      <xdr:spPr>
        <a:xfrm>
          <a:off x="2852420" y="602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DBA6071A-77AB-4711-B9D7-274100D99409}"/>
            </a:ext>
          </a:extLst>
        </xdr:cNvPr>
        <xdr:cNvSpPr/>
      </xdr:nvSpPr>
      <xdr:spPr bwMode="auto">
        <a:xfrm>
          <a:off x="2514600" y="6052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id="{6869BC03-2EC2-4FB7-A5A8-8E07DEB70104}"/>
            </a:ext>
          </a:extLst>
        </xdr:cNvPr>
        <xdr:cNvSpPr txBox="1"/>
      </xdr:nvSpPr>
      <xdr:spPr>
        <a:xfrm>
          <a:off x="2230120" y="59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157C9464-28CC-412D-B6E4-ED4AB657F908}"/>
            </a:ext>
          </a:extLst>
        </xdr:cNvPr>
        <xdr:cNvSpPr txBox="1"/>
      </xdr:nvSpPr>
      <xdr:spPr>
        <a:xfrm>
          <a:off x="483362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B3B89327-CBF6-4697-AC0E-0080371DAE34}"/>
            </a:ext>
          </a:extLst>
        </xdr:cNvPr>
        <xdr:cNvSpPr txBox="1"/>
      </xdr:nvSpPr>
      <xdr:spPr>
        <a:xfrm>
          <a:off x="42545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3F988E73-11CB-4A7A-B11B-7086325FF70C}"/>
            </a:ext>
          </a:extLst>
        </xdr:cNvPr>
        <xdr:cNvSpPr txBox="1"/>
      </xdr:nvSpPr>
      <xdr:spPr>
        <a:xfrm>
          <a:off x="364744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A30EEAA6-967B-45FB-887C-1DDB5FDEB0CD}"/>
            </a:ext>
          </a:extLst>
        </xdr:cNvPr>
        <xdr:cNvSpPr txBox="1"/>
      </xdr:nvSpPr>
      <xdr:spPr>
        <a:xfrm>
          <a:off x="301752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D072C1CD-F59A-4C91-AEE3-54E09260BF8A}"/>
            </a:ext>
          </a:extLst>
        </xdr:cNvPr>
        <xdr:cNvSpPr txBox="1"/>
      </xdr:nvSpPr>
      <xdr:spPr>
        <a:xfrm>
          <a:off x="241046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100679</xdr:rowOff>
    </xdr:from>
    <xdr:to>
      <xdr:col>29</xdr:col>
      <xdr:colOff>177800</xdr:colOff>
      <xdr:row>37</xdr:row>
      <xdr:rowOff>202279</xdr:rowOff>
    </xdr:to>
    <xdr:sp macro="" textlink="">
      <xdr:nvSpPr>
        <xdr:cNvPr id="129" name="楕円 128">
          <a:extLst>
            <a:ext uri="{FF2B5EF4-FFF2-40B4-BE49-F238E27FC236}">
              <a16:creationId xmlns:a16="http://schemas.microsoft.com/office/drawing/2014/main" id="{5225054D-2DE5-449C-9D79-3190B9CBDDBC}"/>
            </a:ext>
          </a:extLst>
        </xdr:cNvPr>
        <xdr:cNvSpPr/>
      </xdr:nvSpPr>
      <xdr:spPr bwMode="auto">
        <a:xfrm>
          <a:off x="4937760" y="6303359"/>
          <a:ext cx="93980" cy="635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72756</xdr:rowOff>
    </xdr:from>
    <xdr:ext cx="762000" cy="259045"/>
    <xdr:sp macro="" textlink="">
      <xdr:nvSpPr>
        <xdr:cNvPr id="130" name="人口1人当たり決算額の推移該当値テキスト445">
          <a:extLst>
            <a:ext uri="{FF2B5EF4-FFF2-40B4-BE49-F238E27FC236}">
              <a16:creationId xmlns:a16="http://schemas.microsoft.com/office/drawing/2014/main" id="{72BD915A-5737-44A7-B6E6-91727E75FB91}"/>
            </a:ext>
          </a:extLst>
        </xdr:cNvPr>
        <xdr:cNvSpPr txBox="1"/>
      </xdr:nvSpPr>
      <xdr:spPr>
        <a:xfrm>
          <a:off x="5054600" y="627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122872</xdr:rowOff>
    </xdr:from>
    <xdr:to>
      <xdr:col>26</xdr:col>
      <xdr:colOff>101600</xdr:colOff>
      <xdr:row>37</xdr:row>
      <xdr:rowOff>224472</xdr:rowOff>
    </xdr:to>
    <xdr:sp macro="" textlink="">
      <xdr:nvSpPr>
        <xdr:cNvPr id="131" name="楕円 130">
          <a:extLst>
            <a:ext uri="{FF2B5EF4-FFF2-40B4-BE49-F238E27FC236}">
              <a16:creationId xmlns:a16="http://schemas.microsoft.com/office/drawing/2014/main" id="{95E3220C-3123-44E3-8CC3-53EEADB7A97C}"/>
            </a:ext>
          </a:extLst>
        </xdr:cNvPr>
        <xdr:cNvSpPr/>
      </xdr:nvSpPr>
      <xdr:spPr bwMode="auto">
        <a:xfrm>
          <a:off x="4358640" y="6325552"/>
          <a:ext cx="101600" cy="482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209249</xdr:rowOff>
    </xdr:from>
    <xdr:ext cx="736600" cy="259045"/>
    <xdr:sp macro="" textlink="">
      <xdr:nvSpPr>
        <xdr:cNvPr id="132" name="テキスト ボックス 131">
          <a:extLst>
            <a:ext uri="{FF2B5EF4-FFF2-40B4-BE49-F238E27FC236}">
              <a16:creationId xmlns:a16="http://schemas.microsoft.com/office/drawing/2014/main" id="{43B0D53B-688D-4BAA-BF14-DE081DE2002A}"/>
            </a:ext>
          </a:extLst>
        </xdr:cNvPr>
        <xdr:cNvSpPr txBox="1"/>
      </xdr:nvSpPr>
      <xdr:spPr>
        <a:xfrm>
          <a:off x="4074160" y="6373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253670</xdr:rowOff>
    </xdr:from>
    <xdr:to>
      <xdr:col>22</xdr:col>
      <xdr:colOff>165100</xdr:colOff>
      <xdr:row>38</xdr:row>
      <xdr:rowOff>12370</xdr:rowOff>
    </xdr:to>
    <xdr:sp macro="" textlink="">
      <xdr:nvSpPr>
        <xdr:cNvPr id="133" name="楕円 132">
          <a:extLst>
            <a:ext uri="{FF2B5EF4-FFF2-40B4-BE49-F238E27FC236}">
              <a16:creationId xmlns:a16="http://schemas.microsoft.com/office/drawing/2014/main" id="{4C9E65AF-404D-4993-A0F2-A614E89AE94C}"/>
            </a:ext>
          </a:extLst>
        </xdr:cNvPr>
        <xdr:cNvSpPr/>
      </xdr:nvSpPr>
      <xdr:spPr bwMode="auto">
        <a:xfrm>
          <a:off x="3751580" y="6372530"/>
          <a:ext cx="101600" cy="101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340047</xdr:rowOff>
    </xdr:from>
    <xdr:ext cx="762000" cy="259045"/>
    <xdr:sp macro="" textlink="">
      <xdr:nvSpPr>
        <xdr:cNvPr id="134" name="テキスト ボックス 133">
          <a:extLst>
            <a:ext uri="{FF2B5EF4-FFF2-40B4-BE49-F238E27FC236}">
              <a16:creationId xmlns:a16="http://schemas.microsoft.com/office/drawing/2014/main" id="{8F6B690C-C45E-40E1-8DD2-04A69CE0D9B0}"/>
            </a:ext>
          </a:extLst>
        </xdr:cNvPr>
        <xdr:cNvSpPr txBox="1"/>
      </xdr:nvSpPr>
      <xdr:spPr>
        <a:xfrm>
          <a:off x="3467100" y="636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322002</xdr:rowOff>
    </xdr:from>
    <xdr:to>
      <xdr:col>19</xdr:col>
      <xdr:colOff>38100</xdr:colOff>
      <xdr:row>38</xdr:row>
      <xdr:rowOff>80702</xdr:rowOff>
    </xdr:to>
    <xdr:sp macro="" textlink="">
      <xdr:nvSpPr>
        <xdr:cNvPr id="135" name="楕円 134">
          <a:extLst>
            <a:ext uri="{FF2B5EF4-FFF2-40B4-BE49-F238E27FC236}">
              <a16:creationId xmlns:a16="http://schemas.microsoft.com/office/drawing/2014/main" id="{1F6B2C98-4A1F-4D56-A3BC-CC7E537A4D30}"/>
            </a:ext>
          </a:extLst>
        </xdr:cNvPr>
        <xdr:cNvSpPr/>
      </xdr:nvSpPr>
      <xdr:spPr bwMode="auto">
        <a:xfrm>
          <a:off x="3144520" y="6372282"/>
          <a:ext cx="78740" cy="787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65479</xdr:rowOff>
    </xdr:from>
    <xdr:ext cx="762000" cy="259045"/>
    <xdr:sp macro="" textlink="">
      <xdr:nvSpPr>
        <xdr:cNvPr id="136" name="テキスト ボックス 135">
          <a:extLst>
            <a:ext uri="{FF2B5EF4-FFF2-40B4-BE49-F238E27FC236}">
              <a16:creationId xmlns:a16="http://schemas.microsoft.com/office/drawing/2014/main" id="{90E1EE0D-9018-4278-B8E5-4E166B0D9E41}"/>
            </a:ext>
          </a:extLst>
        </xdr:cNvPr>
        <xdr:cNvSpPr txBox="1"/>
      </xdr:nvSpPr>
      <xdr:spPr>
        <a:xfrm>
          <a:off x="2852420" y="643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119672</xdr:rowOff>
    </xdr:from>
    <xdr:to>
      <xdr:col>15</xdr:col>
      <xdr:colOff>101600</xdr:colOff>
      <xdr:row>37</xdr:row>
      <xdr:rowOff>221272</xdr:rowOff>
    </xdr:to>
    <xdr:sp macro="" textlink="">
      <xdr:nvSpPr>
        <xdr:cNvPr id="137" name="楕円 136">
          <a:extLst>
            <a:ext uri="{FF2B5EF4-FFF2-40B4-BE49-F238E27FC236}">
              <a16:creationId xmlns:a16="http://schemas.microsoft.com/office/drawing/2014/main" id="{6136B309-BD76-4A43-985B-B4FAB4DC83C2}"/>
            </a:ext>
          </a:extLst>
        </xdr:cNvPr>
        <xdr:cNvSpPr/>
      </xdr:nvSpPr>
      <xdr:spPr bwMode="auto">
        <a:xfrm>
          <a:off x="2514600" y="6322352"/>
          <a:ext cx="101600" cy="482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206049</xdr:rowOff>
    </xdr:from>
    <xdr:ext cx="762000" cy="259045"/>
    <xdr:sp macro="" textlink="">
      <xdr:nvSpPr>
        <xdr:cNvPr id="138" name="テキスト ボックス 137">
          <a:extLst>
            <a:ext uri="{FF2B5EF4-FFF2-40B4-BE49-F238E27FC236}">
              <a16:creationId xmlns:a16="http://schemas.microsoft.com/office/drawing/2014/main" id="{4EA91881-F2A8-420B-8F2B-2EF5E7FD18F9}"/>
            </a:ext>
          </a:extLst>
        </xdr:cNvPr>
        <xdr:cNvSpPr txBox="1"/>
      </xdr:nvSpPr>
      <xdr:spPr>
        <a:xfrm>
          <a:off x="2230120" y="637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B46F71A-B559-45C7-9A4C-5EE2C8E309E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70EAAAB-1389-4D28-B8A9-AA1E661ED898}"/>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5EDF3CD-C910-4218-A776-69AB91E881E0}"/>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14C9FAE-D672-4F66-877C-CC713F371D04}"/>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D32E35-2230-4514-9CE9-925C6E2B11A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F612177-E226-4543-BC15-F18D62C4CDA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B2467F7-365A-4BE3-A9E7-525764EC3A9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EACC3D3-60E5-4AF4-A50A-CD0DBFA37CD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980F0E9-5600-45B5-B62A-FAF300E166A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257B1D53-0AE3-4D23-84E9-40D912A24EEB}"/>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6,419
6,174
49.75
5,403,729
5,266,442
133,619
2,349,724
3,577,647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87A85C8-4671-4DD1-B629-B8497E1DF4E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379DB46-8BA9-4438-A5FE-DA3CAC6B73BA}"/>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77D0F92-538F-486B-A80A-B4DFF6CC077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D90AEBF-77F8-4D55-ACD0-99FB2D8DD64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C6FC72-8E85-4A59-AA60-A4D3D4E3365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5350CB89-FAB8-4580-9408-0890A0116562}"/>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A3EB9C9-07F4-4384-8A16-4A88889DEAAC}"/>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5662A69B-2D5D-4B3B-8834-8D03F892C476}"/>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3B83929-1750-473D-BF36-383375FC042A}"/>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02C324F-192A-4C68-8D83-66EF16BE61C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D32D45D-A0B4-4300-B858-895502CEE89F}"/>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9F3180A-4EEA-4260-A717-7B5D988DD9D8}"/>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25AF7FB-2E31-4BCB-8EE8-2B4C229CCE7E}"/>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F35087F0-7B96-446C-9714-AB2D94AB0CB9}"/>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C8932D-800D-4E35-A5CC-4B59118DBC2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F341E24-203B-4E0A-951D-92ACDEB2F471}"/>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AA366E5-E132-469F-BD27-A43578B7C99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5380F10-4D98-4154-B15A-B1F493E8101D}"/>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9999682-79BA-423D-9D27-8EA63831F950}"/>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5E2120FB-5E1E-4755-B93F-DEAC1DF12A1E}"/>
            </a:ext>
          </a:extLst>
        </xdr:cNvPr>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1F534E4-65E1-4A05-A249-6F0D1435A68C}"/>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26C3D6A-B411-4315-BD85-3D56C959E492}"/>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03AFFAA-22AA-44A9-BBE5-270031A9564C}"/>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31DD6C3-ABD0-4B3F-B41C-F28D7769313E}"/>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7AF083D5-09A2-4961-87C2-19F56BDD021D}"/>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F41F0E0-6204-462B-978C-CDB7ADB0A12F}"/>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CFB5F5CC-C982-4E00-8656-3A30D7B49D26}"/>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A91C502-3C58-4B96-82E0-C1E50EC704C4}"/>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F36E3319-5239-4D67-9D81-5BA68CC2C47C}"/>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A84CA1F-4386-46D4-BA96-3FF3CC881C7E}"/>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3DEBE74E-D210-493B-9841-5FF01F925301}"/>
            </a:ext>
          </a:extLst>
        </xdr:cNvPr>
        <xdr:cNvSpPr txBox="1"/>
      </xdr:nvSpPr>
      <xdr:spPr>
        <a:xfrm>
          <a:off x="46749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27AA08F3-8572-4006-BBD8-742C87A97EA4}"/>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93770671-A4EE-4BA9-B7A8-A43B0A24AB8C}"/>
            </a:ext>
          </a:extLst>
        </xdr:cNvPr>
        <xdr:cNvSpPr txBox="1"/>
      </xdr:nvSpPr>
      <xdr:spPr>
        <a:xfrm>
          <a:off x="20784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1E1B4509-5CB5-451D-890B-6F400D0BBFBB}"/>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E99A86BE-2914-4F30-9EC3-91C7F121F38E}"/>
            </a:ext>
          </a:extLst>
        </xdr:cNvPr>
        <xdr:cNvSpPr txBox="1"/>
      </xdr:nvSpPr>
      <xdr:spPr>
        <a:xfrm>
          <a:off x="16658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401CCD16-AB68-4CDA-8DE0-DE99C84D6663}"/>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4905BA67-EC83-4367-8D9B-4D1160992920}"/>
            </a:ext>
          </a:extLst>
        </xdr:cNvPr>
        <xdr:cNvSpPr txBox="1"/>
      </xdr:nvSpPr>
      <xdr:spPr>
        <a:xfrm>
          <a:off x="16658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648BB061-A314-4AD3-96E5-DFCD6EA08137}"/>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C70C2C63-296F-4856-B8F1-8852C40BB465}"/>
            </a:ext>
          </a:extLst>
        </xdr:cNvPr>
        <xdr:cNvSpPr txBox="1"/>
      </xdr:nvSpPr>
      <xdr:spPr>
        <a:xfrm>
          <a:off x="16658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B1F20A45-43EF-4BD4-A593-4E5F2BF301D4}"/>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397F117D-A293-452E-A545-49AE987EC55B}"/>
            </a:ext>
          </a:extLst>
        </xdr:cNvPr>
        <xdr:cNvSpPr txBox="1"/>
      </xdr:nvSpPr>
      <xdr:spPr>
        <a:xfrm>
          <a:off x="16658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A7B05178-4E96-40D2-9AE5-33D76093427A}"/>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B61816E9-7B93-42B5-A0F5-59EDEF01AF3B}"/>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33C303FC-431C-4BBA-85F5-895228B50330}"/>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F9DF4527-C39A-485D-9F25-A1D4783F277A}"/>
            </a:ext>
          </a:extLst>
        </xdr:cNvPr>
        <xdr:cNvCxnSpPr/>
      </xdr:nvCxnSpPr>
      <xdr:spPr>
        <a:xfrm flipV="1">
          <a:off x="4084955" y="5354279"/>
          <a:ext cx="1270" cy="1117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3F4EDA99-5211-4197-A830-5CFD03B4AB10}"/>
            </a:ext>
          </a:extLst>
        </xdr:cNvPr>
        <xdr:cNvSpPr txBox="1"/>
      </xdr:nvSpPr>
      <xdr:spPr>
        <a:xfrm>
          <a:off x="4137660" y="647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24672B77-B9EA-42A3-BE1E-2194010951A8}"/>
            </a:ext>
          </a:extLst>
        </xdr:cNvPr>
        <xdr:cNvCxnSpPr/>
      </xdr:nvCxnSpPr>
      <xdr:spPr>
        <a:xfrm>
          <a:off x="4020820" y="6471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4EFE8DC8-38C2-4CBD-A925-80F5DE40EE9B}"/>
            </a:ext>
          </a:extLst>
        </xdr:cNvPr>
        <xdr:cNvSpPr txBox="1"/>
      </xdr:nvSpPr>
      <xdr:spPr>
        <a:xfrm>
          <a:off x="4137660" y="513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4097B0EA-6BF1-40D0-84BC-70E9A8072E9A}"/>
            </a:ext>
          </a:extLst>
        </xdr:cNvPr>
        <xdr:cNvCxnSpPr/>
      </xdr:nvCxnSpPr>
      <xdr:spPr>
        <a:xfrm>
          <a:off x="4020820" y="5354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106698</xdr:rowOff>
    </xdr:from>
    <xdr:to>
      <xdr:col>24</xdr:col>
      <xdr:colOff>63500</xdr:colOff>
      <xdr:row>35</xdr:row>
      <xdr:rowOff>160708</xdr:rowOff>
    </xdr:to>
    <xdr:cxnSp macro="">
      <xdr:nvCxnSpPr>
        <xdr:cNvPr id="61" name="直線コネクタ 60">
          <a:extLst>
            <a:ext uri="{FF2B5EF4-FFF2-40B4-BE49-F238E27FC236}">
              <a16:creationId xmlns:a16="http://schemas.microsoft.com/office/drawing/2014/main" id="{7210DA5F-A1E5-4E65-9200-CA2D4C0C6E77}"/>
            </a:ext>
          </a:extLst>
        </xdr:cNvPr>
        <xdr:cNvCxnSpPr/>
      </xdr:nvCxnSpPr>
      <xdr:spPr>
        <a:xfrm flipV="1">
          <a:off x="3355340" y="5974098"/>
          <a:ext cx="731520" cy="5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a:extLst>
            <a:ext uri="{FF2B5EF4-FFF2-40B4-BE49-F238E27FC236}">
              <a16:creationId xmlns:a16="http://schemas.microsoft.com/office/drawing/2014/main" id="{181FF8BA-21D3-490A-950A-8209FDDA9CF8}"/>
            </a:ext>
          </a:extLst>
        </xdr:cNvPr>
        <xdr:cNvSpPr txBox="1"/>
      </xdr:nvSpPr>
      <xdr:spPr>
        <a:xfrm>
          <a:off x="4137660" y="60160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C23DEAF2-FB66-40C2-A042-4DF021FBFDB8}"/>
            </a:ext>
          </a:extLst>
        </xdr:cNvPr>
        <xdr:cNvSpPr/>
      </xdr:nvSpPr>
      <xdr:spPr>
        <a:xfrm>
          <a:off x="4036060" y="6037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160708</xdr:rowOff>
    </xdr:from>
    <xdr:to>
      <xdr:col>19</xdr:col>
      <xdr:colOff>177800</xdr:colOff>
      <xdr:row>36</xdr:row>
      <xdr:rowOff>4651</xdr:rowOff>
    </xdr:to>
    <xdr:cxnSp macro="">
      <xdr:nvCxnSpPr>
        <xdr:cNvPr id="64" name="直線コネクタ 63">
          <a:extLst>
            <a:ext uri="{FF2B5EF4-FFF2-40B4-BE49-F238E27FC236}">
              <a16:creationId xmlns:a16="http://schemas.microsoft.com/office/drawing/2014/main" id="{63703832-7731-41D0-B011-B1BCDCD77CDD}"/>
            </a:ext>
          </a:extLst>
        </xdr:cNvPr>
        <xdr:cNvCxnSpPr/>
      </xdr:nvCxnSpPr>
      <xdr:spPr>
        <a:xfrm flipV="1">
          <a:off x="2565400" y="6028108"/>
          <a:ext cx="78994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F5AE3A8-B29C-4CC1-AF5A-A015B5808E49}"/>
            </a:ext>
          </a:extLst>
        </xdr:cNvPr>
        <xdr:cNvSpPr/>
      </xdr:nvSpPr>
      <xdr:spPr>
        <a:xfrm>
          <a:off x="3312160" y="60333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a:extLst>
            <a:ext uri="{FF2B5EF4-FFF2-40B4-BE49-F238E27FC236}">
              <a16:creationId xmlns:a16="http://schemas.microsoft.com/office/drawing/2014/main" id="{B29F29FA-CAEF-4CED-A6BA-4E122CAF2D38}"/>
            </a:ext>
          </a:extLst>
        </xdr:cNvPr>
        <xdr:cNvSpPr txBox="1"/>
      </xdr:nvSpPr>
      <xdr:spPr>
        <a:xfrm>
          <a:off x="3086315" y="6122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4651</xdr:rowOff>
    </xdr:from>
    <xdr:to>
      <xdr:col>15</xdr:col>
      <xdr:colOff>50800</xdr:colOff>
      <xdr:row>36</xdr:row>
      <xdr:rowOff>21163</xdr:rowOff>
    </xdr:to>
    <xdr:cxnSp macro="">
      <xdr:nvCxnSpPr>
        <xdr:cNvPr id="67" name="直線コネクタ 66">
          <a:extLst>
            <a:ext uri="{FF2B5EF4-FFF2-40B4-BE49-F238E27FC236}">
              <a16:creationId xmlns:a16="http://schemas.microsoft.com/office/drawing/2014/main" id="{39617699-46B5-4067-B797-012478CB0156}"/>
            </a:ext>
          </a:extLst>
        </xdr:cNvPr>
        <xdr:cNvCxnSpPr/>
      </xdr:nvCxnSpPr>
      <xdr:spPr>
        <a:xfrm flipV="1">
          <a:off x="1790700" y="6039691"/>
          <a:ext cx="7747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45E404C4-5F6A-4A96-A53D-C2FC8673D6E4}"/>
            </a:ext>
          </a:extLst>
        </xdr:cNvPr>
        <xdr:cNvSpPr/>
      </xdr:nvSpPr>
      <xdr:spPr>
        <a:xfrm>
          <a:off x="2514600" y="604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a:extLst>
            <a:ext uri="{FF2B5EF4-FFF2-40B4-BE49-F238E27FC236}">
              <a16:creationId xmlns:a16="http://schemas.microsoft.com/office/drawing/2014/main" id="{F81D3F34-CF46-4239-AA94-2B495B0A6CA2}"/>
            </a:ext>
          </a:extLst>
        </xdr:cNvPr>
        <xdr:cNvSpPr txBox="1"/>
      </xdr:nvSpPr>
      <xdr:spPr>
        <a:xfrm>
          <a:off x="2311615" y="613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130968</xdr:rowOff>
    </xdr:from>
    <xdr:to>
      <xdr:col>10</xdr:col>
      <xdr:colOff>114300</xdr:colOff>
      <xdr:row>36</xdr:row>
      <xdr:rowOff>21163</xdr:rowOff>
    </xdr:to>
    <xdr:cxnSp macro="">
      <xdr:nvCxnSpPr>
        <xdr:cNvPr id="70" name="直線コネクタ 69">
          <a:extLst>
            <a:ext uri="{FF2B5EF4-FFF2-40B4-BE49-F238E27FC236}">
              <a16:creationId xmlns:a16="http://schemas.microsoft.com/office/drawing/2014/main" id="{C1C5E645-6FD3-4557-9A38-604DFF5B3286}"/>
            </a:ext>
          </a:extLst>
        </xdr:cNvPr>
        <xdr:cNvCxnSpPr/>
      </xdr:nvCxnSpPr>
      <xdr:spPr>
        <a:xfrm>
          <a:off x="1008380" y="5998368"/>
          <a:ext cx="782320" cy="5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1F2CAA0E-B715-493C-AF56-CC45A83B78E9}"/>
            </a:ext>
          </a:extLst>
        </xdr:cNvPr>
        <xdr:cNvSpPr/>
      </xdr:nvSpPr>
      <xdr:spPr>
        <a:xfrm>
          <a:off x="1739900" y="605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a:extLst>
            <a:ext uri="{FF2B5EF4-FFF2-40B4-BE49-F238E27FC236}">
              <a16:creationId xmlns:a16="http://schemas.microsoft.com/office/drawing/2014/main" id="{37096A6A-BEAD-4C08-9158-43E08C4992F3}"/>
            </a:ext>
          </a:extLst>
        </xdr:cNvPr>
        <xdr:cNvSpPr txBox="1"/>
      </xdr:nvSpPr>
      <xdr:spPr>
        <a:xfrm>
          <a:off x="1514055" y="614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775DE853-453A-4AFD-A1FF-81F300C5760A}"/>
            </a:ext>
          </a:extLst>
        </xdr:cNvPr>
        <xdr:cNvSpPr/>
      </xdr:nvSpPr>
      <xdr:spPr>
        <a:xfrm>
          <a:off x="965200" y="60843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a:extLst>
            <a:ext uri="{FF2B5EF4-FFF2-40B4-BE49-F238E27FC236}">
              <a16:creationId xmlns:a16="http://schemas.microsoft.com/office/drawing/2014/main" id="{0B28B725-8138-49FB-93C0-820C07755FC3}"/>
            </a:ext>
          </a:extLst>
        </xdr:cNvPr>
        <xdr:cNvSpPr txBox="1"/>
      </xdr:nvSpPr>
      <xdr:spPr>
        <a:xfrm>
          <a:off x="739355" y="617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F17AC7A3-9168-4727-8134-D45EF937803E}"/>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A617F77A-A14B-4F1A-81F7-E334F24B2675}"/>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2A29830A-0619-4B6D-B0D9-6F1D905177E9}"/>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FA6500F7-D930-46FE-A75F-B040664D7164}"/>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CEE6CFFF-7E75-4182-80AA-AEC6DA45849A}"/>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55898</xdr:rowOff>
    </xdr:from>
    <xdr:to>
      <xdr:col>24</xdr:col>
      <xdr:colOff>114300</xdr:colOff>
      <xdr:row>35</xdr:row>
      <xdr:rowOff>157498</xdr:rowOff>
    </xdr:to>
    <xdr:sp macro="" textlink="">
      <xdr:nvSpPr>
        <xdr:cNvPr id="80" name="楕円 79">
          <a:extLst>
            <a:ext uri="{FF2B5EF4-FFF2-40B4-BE49-F238E27FC236}">
              <a16:creationId xmlns:a16="http://schemas.microsoft.com/office/drawing/2014/main" id="{5B31BA47-FF91-4816-8569-20E9A427EA7B}"/>
            </a:ext>
          </a:extLst>
        </xdr:cNvPr>
        <xdr:cNvSpPr/>
      </xdr:nvSpPr>
      <xdr:spPr>
        <a:xfrm>
          <a:off x="4036060" y="592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78775</xdr:rowOff>
    </xdr:from>
    <xdr:ext cx="599010" cy="259045"/>
    <xdr:sp macro="" textlink="">
      <xdr:nvSpPr>
        <xdr:cNvPr id="81" name="人件費該当値テキスト">
          <a:extLst>
            <a:ext uri="{FF2B5EF4-FFF2-40B4-BE49-F238E27FC236}">
              <a16:creationId xmlns:a16="http://schemas.microsoft.com/office/drawing/2014/main" id="{EEA1F25A-4D13-4C61-9614-4A9CB6480240}"/>
            </a:ext>
          </a:extLst>
        </xdr:cNvPr>
        <xdr:cNvSpPr txBox="1"/>
      </xdr:nvSpPr>
      <xdr:spPr>
        <a:xfrm>
          <a:off x="4137660" y="577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109908</xdr:rowOff>
    </xdr:from>
    <xdr:to>
      <xdr:col>20</xdr:col>
      <xdr:colOff>38100</xdr:colOff>
      <xdr:row>36</xdr:row>
      <xdr:rowOff>40058</xdr:rowOff>
    </xdr:to>
    <xdr:sp macro="" textlink="">
      <xdr:nvSpPr>
        <xdr:cNvPr id="82" name="楕円 81">
          <a:extLst>
            <a:ext uri="{FF2B5EF4-FFF2-40B4-BE49-F238E27FC236}">
              <a16:creationId xmlns:a16="http://schemas.microsoft.com/office/drawing/2014/main" id="{46CB8645-4770-4A1B-A345-C8B73F176D38}"/>
            </a:ext>
          </a:extLst>
        </xdr:cNvPr>
        <xdr:cNvSpPr/>
      </xdr:nvSpPr>
      <xdr:spPr>
        <a:xfrm>
          <a:off x="3312160" y="59773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56585</xdr:rowOff>
    </xdr:from>
    <xdr:ext cx="599010" cy="259045"/>
    <xdr:sp macro="" textlink="">
      <xdr:nvSpPr>
        <xdr:cNvPr id="83" name="テキスト ボックス 82">
          <a:extLst>
            <a:ext uri="{FF2B5EF4-FFF2-40B4-BE49-F238E27FC236}">
              <a16:creationId xmlns:a16="http://schemas.microsoft.com/office/drawing/2014/main" id="{7060FF61-3E8D-426F-A006-66F247025681}"/>
            </a:ext>
          </a:extLst>
        </xdr:cNvPr>
        <xdr:cNvSpPr txBox="1"/>
      </xdr:nvSpPr>
      <xdr:spPr>
        <a:xfrm>
          <a:off x="3086315" y="575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125301</xdr:rowOff>
    </xdr:from>
    <xdr:to>
      <xdr:col>15</xdr:col>
      <xdr:colOff>101600</xdr:colOff>
      <xdr:row>36</xdr:row>
      <xdr:rowOff>55451</xdr:rowOff>
    </xdr:to>
    <xdr:sp macro="" textlink="">
      <xdr:nvSpPr>
        <xdr:cNvPr id="84" name="楕円 83">
          <a:extLst>
            <a:ext uri="{FF2B5EF4-FFF2-40B4-BE49-F238E27FC236}">
              <a16:creationId xmlns:a16="http://schemas.microsoft.com/office/drawing/2014/main" id="{77A16DB4-5A89-4630-A298-DF863D2E2D2C}"/>
            </a:ext>
          </a:extLst>
        </xdr:cNvPr>
        <xdr:cNvSpPr/>
      </xdr:nvSpPr>
      <xdr:spPr>
        <a:xfrm>
          <a:off x="2514600" y="59927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71978</xdr:rowOff>
    </xdr:from>
    <xdr:ext cx="599010" cy="259045"/>
    <xdr:sp macro="" textlink="">
      <xdr:nvSpPr>
        <xdr:cNvPr id="85" name="テキスト ボックス 84">
          <a:extLst>
            <a:ext uri="{FF2B5EF4-FFF2-40B4-BE49-F238E27FC236}">
              <a16:creationId xmlns:a16="http://schemas.microsoft.com/office/drawing/2014/main" id="{113D8E0C-508A-4236-9D7E-83AB55444EA1}"/>
            </a:ext>
          </a:extLst>
        </xdr:cNvPr>
        <xdr:cNvSpPr txBox="1"/>
      </xdr:nvSpPr>
      <xdr:spPr>
        <a:xfrm>
          <a:off x="2311615" y="577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141813</xdr:rowOff>
    </xdr:from>
    <xdr:to>
      <xdr:col>10</xdr:col>
      <xdr:colOff>165100</xdr:colOff>
      <xdr:row>36</xdr:row>
      <xdr:rowOff>71963</xdr:rowOff>
    </xdr:to>
    <xdr:sp macro="" textlink="">
      <xdr:nvSpPr>
        <xdr:cNvPr id="86" name="楕円 85">
          <a:extLst>
            <a:ext uri="{FF2B5EF4-FFF2-40B4-BE49-F238E27FC236}">
              <a16:creationId xmlns:a16="http://schemas.microsoft.com/office/drawing/2014/main" id="{8D45A273-B14C-4F3F-96CB-7F693B5B1634}"/>
            </a:ext>
          </a:extLst>
        </xdr:cNvPr>
        <xdr:cNvSpPr/>
      </xdr:nvSpPr>
      <xdr:spPr>
        <a:xfrm>
          <a:off x="1739900" y="6009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88490</xdr:rowOff>
    </xdr:from>
    <xdr:ext cx="599010" cy="259045"/>
    <xdr:sp macro="" textlink="">
      <xdr:nvSpPr>
        <xdr:cNvPr id="87" name="テキスト ボックス 86">
          <a:extLst>
            <a:ext uri="{FF2B5EF4-FFF2-40B4-BE49-F238E27FC236}">
              <a16:creationId xmlns:a16="http://schemas.microsoft.com/office/drawing/2014/main" id="{7001A646-C144-4DF4-9FA8-5991BFFAE3DA}"/>
            </a:ext>
          </a:extLst>
        </xdr:cNvPr>
        <xdr:cNvSpPr txBox="1"/>
      </xdr:nvSpPr>
      <xdr:spPr>
        <a:xfrm>
          <a:off x="1514055" y="578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80168</xdr:rowOff>
    </xdr:from>
    <xdr:to>
      <xdr:col>6</xdr:col>
      <xdr:colOff>38100</xdr:colOff>
      <xdr:row>36</xdr:row>
      <xdr:rowOff>10318</xdr:rowOff>
    </xdr:to>
    <xdr:sp macro="" textlink="">
      <xdr:nvSpPr>
        <xdr:cNvPr id="88" name="楕円 87">
          <a:extLst>
            <a:ext uri="{FF2B5EF4-FFF2-40B4-BE49-F238E27FC236}">
              <a16:creationId xmlns:a16="http://schemas.microsoft.com/office/drawing/2014/main" id="{880F4E18-37E4-4B4B-BC74-2B6985062EF4}"/>
            </a:ext>
          </a:extLst>
        </xdr:cNvPr>
        <xdr:cNvSpPr/>
      </xdr:nvSpPr>
      <xdr:spPr>
        <a:xfrm>
          <a:off x="965200" y="5947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26845</xdr:rowOff>
    </xdr:from>
    <xdr:ext cx="599010" cy="259045"/>
    <xdr:sp macro="" textlink="">
      <xdr:nvSpPr>
        <xdr:cNvPr id="89" name="テキスト ボックス 88">
          <a:extLst>
            <a:ext uri="{FF2B5EF4-FFF2-40B4-BE49-F238E27FC236}">
              <a16:creationId xmlns:a16="http://schemas.microsoft.com/office/drawing/2014/main" id="{A943C399-FE0E-4CD3-8001-57AE88A7AA04}"/>
            </a:ext>
          </a:extLst>
        </xdr:cNvPr>
        <xdr:cNvSpPr txBox="1"/>
      </xdr:nvSpPr>
      <xdr:spPr>
        <a:xfrm>
          <a:off x="739355" y="572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22A1CCB4-CBDE-4C15-8FA0-F5A150318774}"/>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2E2177B7-7979-4311-9779-229C7D955610}"/>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8977DC63-4271-41C8-A5A9-3F8BDA02BE82}"/>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1485F137-A02C-4CEC-A332-D73DC879EAE2}"/>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90DCAF78-790E-4CA9-86F2-82C4C7B13D22}"/>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EDB1F493-2031-48D8-AC4B-7B2B9315E97F}"/>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1A7689-D438-419E-BA85-B9582592FD13}"/>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54AF74C7-CC41-4550-B3E8-64AD27C20850}"/>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4E51055D-9B80-4219-97AC-7B6B24CAD5A3}"/>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873BE64C-AFBD-47EE-804B-02D8F3D4D8BC}"/>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1E19F6B6-C9BD-4D00-AD00-836DA9749680}"/>
            </a:ext>
          </a:extLst>
        </xdr:cNvPr>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FB7D1FB9-2D8A-4DDA-9427-8807252A9AD1}"/>
            </a:ext>
          </a:extLst>
        </xdr:cNvPr>
        <xdr:cNvSpPr txBox="1"/>
      </xdr:nvSpPr>
      <xdr:spPr>
        <a:xfrm>
          <a:off x="46749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C9351F6E-3D4B-462F-892A-088FEFBBD4B8}"/>
            </a:ext>
          </a:extLst>
        </xdr:cNvPr>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899B147A-BB18-4C9D-BAC0-076E68FF613D}"/>
            </a:ext>
          </a:extLst>
        </xdr:cNvPr>
        <xdr:cNvSpPr txBox="1"/>
      </xdr:nvSpPr>
      <xdr:spPr>
        <a:xfrm>
          <a:off x="16658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AB10B913-72F2-4F04-BD3F-CDB20372D403}"/>
            </a:ext>
          </a:extLst>
        </xdr:cNvPr>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B556B8C9-DF42-415A-B2C5-072C62D64C66}"/>
            </a:ext>
          </a:extLst>
        </xdr:cNvPr>
        <xdr:cNvSpPr txBox="1"/>
      </xdr:nvSpPr>
      <xdr:spPr>
        <a:xfrm>
          <a:off x="16658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E64B5D83-B934-4C21-9157-749BB99B54FA}"/>
            </a:ext>
          </a:extLst>
        </xdr:cNvPr>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7D63E3FA-B916-4344-A26E-1DF8BD44666F}"/>
            </a:ext>
          </a:extLst>
        </xdr:cNvPr>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CCD0E850-6C29-4AC4-9C93-23AE4169EA43}"/>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81423327-6CDD-4167-876C-45B47FA57C41}"/>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96D322EA-ADCF-4DB9-B7A8-978A7E27A123}"/>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B6FBFDAB-A593-4D5D-A58A-058F0E06FE11}"/>
            </a:ext>
          </a:extLst>
        </xdr:cNvPr>
        <xdr:cNvCxnSpPr/>
      </xdr:nvCxnSpPr>
      <xdr:spPr>
        <a:xfrm flipV="1">
          <a:off x="4084955" y="8495873"/>
          <a:ext cx="1270" cy="111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D235504-B642-4DF7-9BB1-E2AB1BF6A886}"/>
            </a:ext>
          </a:extLst>
        </xdr:cNvPr>
        <xdr:cNvSpPr txBox="1"/>
      </xdr:nvSpPr>
      <xdr:spPr>
        <a:xfrm>
          <a:off x="4137660" y="96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1144BD6B-8035-4377-A370-2EBB92DCCC48}"/>
            </a:ext>
          </a:extLst>
        </xdr:cNvPr>
        <xdr:cNvCxnSpPr/>
      </xdr:nvCxnSpPr>
      <xdr:spPr>
        <a:xfrm>
          <a:off x="4020820" y="9615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A3BA83D1-8D14-4FFF-AABC-F23012DE386E}"/>
            </a:ext>
          </a:extLst>
        </xdr:cNvPr>
        <xdr:cNvSpPr txBox="1"/>
      </xdr:nvSpPr>
      <xdr:spPr>
        <a:xfrm>
          <a:off x="4137660" y="827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63741447-06AA-4380-9F98-2CFC777201B8}"/>
            </a:ext>
          </a:extLst>
        </xdr:cNvPr>
        <xdr:cNvCxnSpPr/>
      </xdr:nvCxnSpPr>
      <xdr:spPr>
        <a:xfrm>
          <a:off x="4020820" y="8495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50533</xdr:rowOff>
    </xdr:from>
    <xdr:to>
      <xdr:col>24</xdr:col>
      <xdr:colOff>63500</xdr:colOff>
      <xdr:row>55</xdr:row>
      <xdr:rowOff>51186</xdr:rowOff>
    </xdr:to>
    <xdr:cxnSp macro="">
      <xdr:nvCxnSpPr>
        <xdr:cNvPr id="116" name="直線コネクタ 115">
          <a:extLst>
            <a:ext uri="{FF2B5EF4-FFF2-40B4-BE49-F238E27FC236}">
              <a16:creationId xmlns:a16="http://schemas.microsoft.com/office/drawing/2014/main" id="{4CB4B07C-4510-49D6-9E7A-BADBEFC810FB}"/>
            </a:ext>
          </a:extLst>
        </xdr:cNvPr>
        <xdr:cNvCxnSpPr/>
      </xdr:nvCxnSpPr>
      <xdr:spPr>
        <a:xfrm flipV="1">
          <a:off x="3355340" y="9270733"/>
          <a:ext cx="73152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a:extLst>
            <a:ext uri="{FF2B5EF4-FFF2-40B4-BE49-F238E27FC236}">
              <a16:creationId xmlns:a16="http://schemas.microsoft.com/office/drawing/2014/main" id="{4555D201-0AEF-4FD8-BE19-80DA85B61132}"/>
            </a:ext>
          </a:extLst>
        </xdr:cNvPr>
        <xdr:cNvSpPr txBox="1"/>
      </xdr:nvSpPr>
      <xdr:spPr>
        <a:xfrm>
          <a:off x="4137660" y="92459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ECDA1B8A-B731-4F3A-A5F5-B17CEDBCD4D1}"/>
            </a:ext>
          </a:extLst>
        </xdr:cNvPr>
        <xdr:cNvSpPr/>
      </xdr:nvSpPr>
      <xdr:spPr>
        <a:xfrm>
          <a:off x="4036060" y="926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13966</xdr:rowOff>
    </xdr:from>
    <xdr:to>
      <xdr:col>19</xdr:col>
      <xdr:colOff>177800</xdr:colOff>
      <xdr:row>55</xdr:row>
      <xdr:rowOff>51186</xdr:rowOff>
    </xdr:to>
    <xdr:cxnSp macro="">
      <xdr:nvCxnSpPr>
        <xdr:cNvPr id="119" name="直線コネクタ 118">
          <a:extLst>
            <a:ext uri="{FF2B5EF4-FFF2-40B4-BE49-F238E27FC236}">
              <a16:creationId xmlns:a16="http://schemas.microsoft.com/office/drawing/2014/main" id="{6EA69753-5BA0-4993-A50A-0DA227934387}"/>
            </a:ext>
          </a:extLst>
        </xdr:cNvPr>
        <xdr:cNvCxnSpPr/>
      </xdr:nvCxnSpPr>
      <xdr:spPr>
        <a:xfrm>
          <a:off x="2565400" y="9234166"/>
          <a:ext cx="789940" cy="3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288E5815-226B-49F4-AFBC-729C05CE0338}"/>
            </a:ext>
          </a:extLst>
        </xdr:cNvPr>
        <xdr:cNvSpPr/>
      </xdr:nvSpPr>
      <xdr:spPr>
        <a:xfrm>
          <a:off x="3312160" y="92634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135953</xdr:rowOff>
    </xdr:from>
    <xdr:ext cx="599010" cy="259045"/>
    <xdr:sp macro="" textlink="">
      <xdr:nvSpPr>
        <xdr:cNvPr id="121" name="テキスト ボックス 120">
          <a:extLst>
            <a:ext uri="{FF2B5EF4-FFF2-40B4-BE49-F238E27FC236}">
              <a16:creationId xmlns:a16="http://schemas.microsoft.com/office/drawing/2014/main" id="{8DA49B5F-1047-4EAB-9767-B9DCB8DBECBC}"/>
            </a:ext>
          </a:extLst>
        </xdr:cNvPr>
        <xdr:cNvSpPr txBox="1"/>
      </xdr:nvSpPr>
      <xdr:spPr>
        <a:xfrm>
          <a:off x="3086315" y="935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13966</xdr:rowOff>
    </xdr:from>
    <xdr:to>
      <xdr:col>15</xdr:col>
      <xdr:colOff>50800</xdr:colOff>
      <xdr:row>55</xdr:row>
      <xdr:rowOff>53842</xdr:rowOff>
    </xdr:to>
    <xdr:cxnSp macro="">
      <xdr:nvCxnSpPr>
        <xdr:cNvPr id="122" name="直線コネクタ 121">
          <a:extLst>
            <a:ext uri="{FF2B5EF4-FFF2-40B4-BE49-F238E27FC236}">
              <a16:creationId xmlns:a16="http://schemas.microsoft.com/office/drawing/2014/main" id="{3EA1A413-630F-492D-A1FA-233416E0935B}"/>
            </a:ext>
          </a:extLst>
        </xdr:cNvPr>
        <xdr:cNvCxnSpPr/>
      </xdr:nvCxnSpPr>
      <xdr:spPr>
        <a:xfrm flipV="1">
          <a:off x="1790700" y="9234166"/>
          <a:ext cx="774700" cy="3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7A781E22-F2EE-404E-94EA-6879DD074E7F}"/>
            </a:ext>
          </a:extLst>
        </xdr:cNvPr>
        <xdr:cNvSpPr/>
      </xdr:nvSpPr>
      <xdr:spPr>
        <a:xfrm>
          <a:off x="2514600" y="928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161241</xdr:rowOff>
    </xdr:from>
    <xdr:ext cx="599010" cy="259045"/>
    <xdr:sp macro="" textlink="">
      <xdr:nvSpPr>
        <xdr:cNvPr id="124" name="テキスト ボックス 123">
          <a:extLst>
            <a:ext uri="{FF2B5EF4-FFF2-40B4-BE49-F238E27FC236}">
              <a16:creationId xmlns:a16="http://schemas.microsoft.com/office/drawing/2014/main" id="{B2FBA21A-0EE6-45B5-B217-8CEF480F7544}"/>
            </a:ext>
          </a:extLst>
        </xdr:cNvPr>
        <xdr:cNvSpPr txBox="1"/>
      </xdr:nvSpPr>
      <xdr:spPr>
        <a:xfrm>
          <a:off x="2311615" y="938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53842</xdr:rowOff>
    </xdr:from>
    <xdr:to>
      <xdr:col>10</xdr:col>
      <xdr:colOff>114300</xdr:colOff>
      <xdr:row>55</xdr:row>
      <xdr:rowOff>107431</xdr:rowOff>
    </xdr:to>
    <xdr:cxnSp macro="">
      <xdr:nvCxnSpPr>
        <xdr:cNvPr id="125" name="直線コネクタ 124">
          <a:extLst>
            <a:ext uri="{FF2B5EF4-FFF2-40B4-BE49-F238E27FC236}">
              <a16:creationId xmlns:a16="http://schemas.microsoft.com/office/drawing/2014/main" id="{BBD7F114-A42E-4DC7-A2D5-29DBE1958D55}"/>
            </a:ext>
          </a:extLst>
        </xdr:cNvPr>
        <xdr:cNvCxnSpPr/>
      </xdr:nvCxnSpPr>
      <xdr:spPr>
        <a:xfrm flipV="1">
          <a:off x="1008380" y="9274042"/>
          <a:ext cx="782320" cy="5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BD42FEB2-ACCC-4042-A835-21E5EDAC1D42}"/>
            </a:ext>
          </a:extLst>
        </xdr:cNvPr>
        <xdr:cNvSpPr/>
      </xdr:nvSpPr>
      <xdr:spPr>
        <a:xfrm>
          <a:off x="1739900" y="9337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38848</xdr:rowOff>
    </xdr:from>
    <xdr:ext cx="599010" cy="259045"/>
    <xdr:sp macro="" textlink="">
      <xdr:nvSpPr>
        <xdr:cNvPr id="127" name="テキスト ボックス 126">
          <a:extLst>
            <a:ext uri="{FF2B5EF4-FFF2-40B4-BE49-F238E27FC236}">
              <a16:creationId xmlns:a16="http://schemas.microsoft.com/office/drawing/2014/main" id="{309EB2FA-CA6B-4A71-8CCD-2332C440D150}"/>
            </a:ext>
          </a:extLst>
        </xdr:cNvPr>
        <xdr:cNvSpPr txBox="1"/>
      </xdr:nvSpPr>
      <xdr:spPr>
        <a:xfrm>
          <a:off x="1514055" y="942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10DE40DB-96DA-461A-BE21-0337780F7AA5}"/>
            </a:ext>
          </a:extLst>
        </xdr:cNvPr>
        <xdr:cNvSpPr/>
      </xdr:nvSpPr>
      <xdr:spPr>
        <a:xfrm>
          <a:off x="965200" y="93319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32986</xdr:rowOff>
    </xdr:from>
    <xdr:ext cx="599010" cy="259045"/>
    <xdr:sp macro="" textlink="">
      <xdr:nvSpPr>
        <xdr:cNvPr id="129" name="テキスト ボックス 128">
          <a:extLst>
            <a:ext uri="{FF2B5EF4-FFF2-40B4-BE49-F238E27FC236}">
              <a16:creationId xmlns:a16="http://schemas.microsoft.com/office/drawing/2014/main" id="{EA0EEDD0-2334-46F7-B4AE-ED8DEF0362D1}"/>
            </a:ext>
          </a:extLst>
        </xdr:cNvPr>
        <xdr:cNvSpPr txBox="1"/>
      </xdr:nvSpPr>
      <xdr:spPr>
        <a:xfrm>
          <a:off x="739355" y="942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5984D43C-121C-461C-AD88-2AA066FA52C6}"/>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97ED7A73-3CC9-4C55-B562-5FDF8E370464}"/>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BB2F03DB-F3A5-4A36-BC64-CDA83A357921}"/>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85DA7E92-E4A3-4E99-978A-FA8CD3CC21A6}"/>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693D28DD-4A19-4C5E-8827-D7F32FFE9CA0}"/>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171183</xdr:rowOff>
    </xdr:from>
    <xdr:to>
      <xdr:col>24</xdr:col>
      <xdr:colOff>114300</xdr:colOff>
      <xdr:row>55</xdr:row>
      <xdr:rowOff>101333</xdr:rowOff>
    </xdr:to>
    <xdr:sp macro="" textlink="">
      <xdr:nvSpPr>
        <xdr:cNvPr id="135" name="楕円 134">
          <a:extLst>
            <a:ext uri="{FF2B5EF4-FFF2-40B4-BE49-F238E27FC236}">
              <a16:creationId xmlns:a16="http://schemas.microsoft.com/office/drawing/2014/main" id="{924A63B7-7835-457F-A8A9-1B62C260927B}"/>
            </a:ext>
          </a:extLst>
        </xdr:cNvPr>
        <xdr:cNvSpPr/>
      </xdr:nvSpPr>
      <xdr:spPr>
        <a:xfrm>
          <a:off x="4036060" y="92237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22610</xdr:rowOff>
    </xdr:from>
    <xdr:ext cx="599010" cy="259045"/>
    <xdr:sp macro="" textlink="">
      <xdr:nvSpPr>
        <xdr:cNvPr id="136" name="物件費該当値テキスト">
          <a:extLst>
            <a:ext uri="{FF2B5EF4-FFF2-40B4-BE49-F238E27FC236}">
              <a16:creationId xmlns:a16="http://schemas.microsoft.com/office/drawing/2014/main" id="{D1C84535-EC71-4CFC-A765-BBEA52A34F22}"/>
            </a:ext>
          </a:extLst>
        </xdr:cNvPr>
        <xdr:cNvSpPr txBox="1"/>
      </xdr:nvSpPr>
      <xdr:spPr>
        <a:xfrm>
          <a:off x="4137660" y="907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386</xdr:rowOff>
    </xdr:from>
    <xdr:to>
      <xdr:col>20</xdr:col>
      <xdr:colOff>38100</xdr:colOff>
      <xdr:row>55</xdr:row>
      <xdr:rowOff>101986</xdr:rowOff>
    </xdr:to>
    <xdr:sp macro="" textlink="">
      <xdr:nvSpPr>
        <xdr:cNvPr id="137" name="楕円 136">
          <a:extLst>
            <a:ext uri="{FF2B5EF4-FFF2-40B4-BE49-F238E27FC236}">
              <a16:creationId xmlns:a16="http://schemas.microsoft.com/office/drawing/2014/main" id="{C7DAE207-99E2-41B5-B429-ABAEDDDA8CE6}"/>
            </a:ext>
          </a:extLst>
        </xdr:cNvPr>
        <xdr:cNvSpPr/>
      </xdr:nvSpPr>
      <xdr:spPr>
        <a:xfrm>
          <a:off x="3312160" y="92205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118513</xdr:rowOff>
    </xdr:from>
    <xdr:ext cx="599010" cy="259045"/>
    <xdr:sp macro="" textlink="">
      <xdr:nvSpPr>
        <xdr:cNvPr id="138" name="テキスト ボックス 137">
          <a:extLst>
            <a:ext uri="{FF2B5EF4-FFF2-40B4-BE49-F238E27FC236}">
              <a16:creationId xmlns:a16="http://schemas.microsoft.com/office/drawing/2014/main" id="{1123A2C7-52EA-4720-8B09-7B64F1289ED9}"/>
            </a:ext>
          </a:extLst>
        </xdr:cNvPr>
        <xdr:cNvSpPr txBox="1"/>
      </xdr:nvSpPr>
      <xdr:spPr>
        <a:xfrm>
          <a:off x="3086315" y="900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134616</xdr:rowOff>
    </xdr:from>
    <xdr:to>
      <xdr:col>15</xdr:col>
      <xdr:colOff>101600</xdr:colOff>
      <xdr:row>55</xdr:row>
      <xdr:rowOff>64766</xdr:rowOff>
    </xdr:to>
    <xdr:sp macro="" textlink="">
      <xdr:nvSpPr>
        <xdr:cNvPr id="139" name="楕円 138">
          <a:extLst>
            <a:ext uri="{FF2B5EF4-FFF2-40B4-BE49-F238E27FC236}">
              <a16:creationId xmlns:a16="http://schemas.microsoft.com/office/drawing/2014/main" id="{4AFF0376-0F00-4061-8D81-3496E2FFF329}"/>
            </a:ext>
          </a:extLst>
        </xdr:cNvPr>
        <xdr:cNvSpPr/>
      </xdr:nvSpPr>
      <xdr:spPr>
        <a:xfrm>
          <a:off x="2514600" y="9187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81293</xdr:rowOff>
    </xdr:from>
    <xdr:ext cx="599010" cy="259045"/>
    <xdr:sp macro="" textlink="">
      <xdr:nvSpPr>
        <xdr:cNvPr id="140" name="テキスト ボックス 139">
          <a:extLst>
            <a:ext uri="{FF2B5EF4-FFF2-40B4-BE49-F238E27FC236}">
              <a16:creationId xmlns:a16="http://schemas.microsoft.com/office/drawing/2014/main" id="{8E8D6F7A-7364-4C6A-9BC1-1B52CDE51378}"/>
            </a:ext>
          </a:extLst>
        </xdr:cNvPr>
        <xdr:cNvSpPr txBox="1"/>
      </xdr:nvSpPr>
      <xdr:spPr>
        <a:xfrm>
          <a:off x="2311615" y="896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3042</xdr:rowOff>
    </xdr:from>
    <xdr:to>
      <xdr:col>10</xdr:col>
      <xdr:colOff>165100</xdr:colOff>
      <xdr:row>55</xdr:row>
      <xdr:rowOff>104642</xdr:rowOff>
    </xdr:to>
    <xdr:sp macro="" textlink="">
      <xdr:nvSpPr>
        <xdr:cNvPr id="141" name="楕円 140">
          <a:extLst>
            <a:ext uri="{FF2B5EF4-FFF2-40B4-BE49-F238E27FC236}">
              <a16:creationId xmlns:a16="http://schemas.microsoft.com/office/drawing/2014/main" id="{C584A6D0-DC0F-438E-A168-E3302BBF42E0}"/>
            </a:ext>
          </a:extLst>
        </xdr:cNvPr>
        <xdr:cNvSpPr/>
      </xdr:nvSpPr>
      <xdr:spPr>
        <a:xfrm>
          <a:off x="1739900" y="922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121169</xdr:rowOff>
    </xdr:from>
    <xdr:ext cx="599010" cy="259045"/>
    <xdr:sp macro="" textlink="">
      <xdr:nvSpPr>
        <xdr:cNvPr id="142" name="テキスト ボックス 141">
          <a:extLst>
            <a:ext uri="{FF2B5EF4-FFF2-40B4-BE49-F238E27FC236}">
              <a16:creationId xmlns:a16="http://schemas.microsoft.com/office/drawing/2014/main" id="{D95E19CB-54A4-41F0-9B01-797EC50DD9CD}"/>
            </a:ext>
          </a:extLst>
        </xdr:cNvPr>
        <xdr:cNvSpPr txBox="1"/>
      </xdr:nvSpPr>
      <xdr:spPr>
        <a:xfrm>
          <a:off x="1514055" y="900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56631</xdr:rowOff>
    </xdr:from>
    <xdr:to>
      <xdr:col>6</xdr:col>
      <xdr:colOff>38100</xdr:colOff>
      <xdr:row>55</xdr:row>
      <xdr:rowOff>158231</xdr:rowOff>
    </xdr:to>
    <xdr:sp macro="" textlink="">
      <xdr:nvSpPr>
        <xdr:cNvPr id="143" name="楕円 142">
          <a:extLst>
            <a:ext uri="{FF2B5EF4-FFF2-40B4-BE49-F238E27FC236}">
              <a16:creationId xmlns:a16="http://schemas.microsoft.com/office/drawing/2014/main" id="{79CB0071-1BF7-4CD1-83D5-970EE1B421BB}"/>
            </a:ext>
          </a:extLst>
        </xdr:cNvPr>
        <xdr:cNvSpPr/>
      </xdr:nvSpPr>
      <xdr:spPr>
        <a:xfrm>
          <a:off x="965200" y="92768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3308</xdr:rowOff>
    </xdr:from>
    <xdr:ext cx="599010" cy="259045"/>
    <xdr:sp macro="" textlink="">
      <xdr:nvSpPr>
        <xdr:cNvPr id="144" name="テキスト ボックス 143">
          <a:extLst>
            <a:ext uri="{FF2B5EF4-FFF2-40B4-BE49-F238E27FC236}">
              <a16:creationId xmlns:a16="http://schemas.microsoft.com/office/drawing/2014/main" id="{56722B34-E7F5-4299-8188-1C10C6AC226A}"/>
            </a:ext>
          </a:extLst>
        </xdr:cNvPr>
        <xdr:cNvSpPr txBox="1"/>
      </xdr:nvSpPr>
      <xdr:spPr>
        <a:xfrm>
          <a:off x="739355" y="905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57DD1D6E-EE48-4684-BA09-4638ED58AF4A}"/>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196494FE-B67B-4FEC-B3BB-43D502360BE8}"/>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A1CC3973-9AB6-4ABB-BA10-744320F62CEA}"/>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506F5842-4F75-4E27-BE77-2172F158F895}"/>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3204EF3D-39EC-4846-BDA1-CF20D859160E}"/>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806D8211-D758-4113-AD0B-6711C343B60F}"/>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114A90B7-D8D0-452C-9F83-20E4D64AD5C9}"/>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23540D77-54E0-43EC-8CC8-8B91DF6E4EFB}"/>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74F96B92-473A-45F1-9A97-422093C01576}"/>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8853008F-903D-4AB4-B98C-644C61214D28}"/>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7FE5503D-707E-4903-AC64-1B0A588107C3}"/>
            </a:ext>
          </a:extLst>
        </xdr:cNvPr>
        <xdr:cNvCxnSpPr/>
      </xdr:nvCxnSpPr>
      <xdr:spPr>
        <a:xfrm>
          <a:off x="67056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CA95A43F-B0C0-4064-82BA-76B8460EEBF8}"/>
            </a:ext>
          </a:extLst>
        </xdr:cNvPr>
        <xdr:cNvSpPr txBox="1"/>
      </xdr:nvSpPr>
      <xdr:spPr>
        <a:xfrm>
          <a:off x="46749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A4B759C5-6E2B-4C12-BB85-C7CDF8D9D46E}"/>
            </a:ext>
          </a:extLst>
        </xdr:cNvPr>
        <xdr:cNvCxnSpPr/>
      </xdr:nvCxnSpPr>
      <xdr:spPr>
        <a:xfrm>
          <a:off x="67056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4479C1C9-301D-4FE5-9339-F28EAA205112}"/>
            </a:ext>
          </a:extLst>
        </xdr:cNvPr>
        <xdr:cNvSpPr txBox="1"/>
      </xdr:nvSpPr>
      <xdr:spPr>
        <a:xfrm>
          <a:off x="20784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B44C877B-9929-42E3-A40B-E30A6225591F}"/>
            </a:ext>
          </a:extLst>
        </xdr:cNvPr>
        <xdr:cNvCxnSpPr/>
      </xdr:nvCxnSpPr>
      <xdr:spPr>
        <a:xfrm>
          <a:off x="67056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FF4DB147-474B-4F88-A234-478C25C96ADF}"/>
            </a:ext>
          </a:extLst>
        </xdr:cNvPr>
        <xdr:cNvSpPr txBox="1"/>
      </xdr:nvSpPr>
      <xdr:spPr>
        <a:xfrm>
          <a:off x="20784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94ED3FFF-67D6-4B23-B245-4010511D2530}"/>
            </a:ext>
          </a:extLst>
        </xdr:cNvPr>
        <xdr:cNvCxnSpPr/>
      </xdr:nvCxnSpPr>
      <xdr:spPr>
        <a:xfrm>
          <a:off x="67056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F5E24A94-E6A6-4A61-A309-276F2A04B501}"/>
            </a:ext>
          </a:extLst>
        </xdr:cNvPr>
        <xdr:cNvSpPr txBox="1"/>
      </xdr:nvSpPr>
      <xdr:spPr>
        <a:xfrm>
          <a:off x="20784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5878BCF9-9375-4E2B-9A88-B810B6208DFD}"/>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50CCDA1-F96F-4E53-922A-D49A0003F59B}"/>
            </a:ext>
          </a:extLst>
        </xdr:cNvPr>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1686B61-5794-4DD0-B99D-E7DB13CB692F}"/>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B0E67E-F0B9-4676-BA2F-CB0D6BDADE4E}"/>
            </a:ext>
          </a:extLst>
        </xdr:cNvPr>
        <xdr:cNvCxnSpPr/>
      </xdr:nvCxnSpPr>
      <xdr:spPr>
        <a:xfrm flipV="1">
          <a:off x="4084955" y="12039534"/>
          <a:ext cx="1270" cy="1175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BFBEB96B-EEC8-49F5-988B-4C364EF4A398}"/>
            </a:ext>
          </a:extLst>
        </xdr:cNvPr>
        <xdr:cNvSpPr txBox="1"/>
      </xdr:nvSpPr>
      <xdr:spPr>
        <a:xfrm>
          <a:off x="4137660" y="132183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91D8482B-70D0-43B0-BF88-3A992E6CEB2A}"/>
            </a:ext>
          </a:extLst>
        </xdr:cNvPr>
        <xdr:cNvCxnSpPr/>
      </xdr:nvCxnSpPr>
      <xdr:spPr>
        <a:xfrm>
          <a:off x="4020820" y="13214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F443AE66-37D0-4075-8AFC-C4DB2E0514EF}"/>
            </a:ext>
          </a:extLst>
        </xdr:cNvPr>
        <xdr:cNvSpPr txBox="1"/>
      </xdr:nvSpPr>
      <xdr:spPr>
        <a:xfrm>
          <a:off x="4137660" y="1181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CE14D436-9DD8-44FA-9A05-8A38EAA7FF9C}"/>
            </a:ext>
          </a:extLst>
        </xdr:cNvPr>
        <xdr:cNvCxnSpPr/>
      </xdr:nvCxnSpPr>
      <xdr:spPr>
        <a:xfrm>
          <a:off x="4020820" y="12039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139678</xdr:rowOff>
    </xdr:from>
    <xdr:to>
      <xdr:col>24</xdr:col>
      <xdr:colOff>63500</xdr:colOff>
      <xdr:row>76</xdr:row>
      <xdr:rowOff>92746</xdr:rowOff>
    </xdr:to>
    <xdr:cxnSp macro="">
      <xdr:nvCxnSpPr>
        <xdr:cNvPr id="171" name="直線コネクタ 170">
          <a:extLst>
            <a:ext uri="{FF2B5EF4-FFF2-40B4-BE49-F238E27FC236}">
              <a16:creationId xmlns:a16="http://schemas.microsoft.com/office/drawing/2014/main" id="{ADAB80A8-D6DF-4E3B-B57C-066B676DEA12}"/>
            </a:ext>
          </a:extLst>
        </xdr:cNvPr>
        <xdr:cNvCxnSpPr/>
      </xdr:nvCxnSpPr>
      <xdr:spPr>
        <a:xfrm>
          <a:off x="3355340" y="12712678"/>
          <a:ext cx="731520" cy="12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14908</xdr:rowOff>
    </xdr:from>
    <xdr:ext cx="469744" cy="259045"/>
    <xdr:sp macro="" textlink="">
      <xdr:nvSpPr>
        <xdr:cNvPr id="172" name="維持補修費平均値テキスト">
          <a:extLst>
            <a:ext uri="{FF2B5EF4-FFF2-40B4-BE49-F238E27FC236}">
              <a16:creationId xmlns:a16="http://schemas.microsoft.com/office/drawing/2014/main" id="{78262227-FFE1-48AE-8124-4C15D4CE32CF}"/>
            </a:ext>
          </a:extLst>
        </xdr:cNvPr>
        <xdr:cNvSpPr txBox="1"/>
      </xdr:nvSpPr>
      <xdr:spPr>
        <a:xfrm>
          <a:off x="4137660" y="1292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A81271F1-7D28-492F-9E53-06B791C7D3D9}"/>
            </a:ext>
          </a:extLst>
        </xdr:cNvPr>
        <xdr:cNvSpPr/>
      </xdr:nvSpPr>
      <xdr:spPr>
        <a:xfrm>
          <a:off x="4036060" y="1294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139678</xdr:rowOff>
    </xdr:from>
    <xdr:to>
      <xdr:col>19</xdr:col>
      <xdr:colOff>177800</xdr:colOff>
      <xdr:row>76</xdr:row>
      <xdr:rowOff>131127</xdr:rowOff>
    </xdr:to>
    <xdr:cxnSp macro="">
      <xdr:nvCxnSpPr>
        <xdr:cNvPr id="174" name="直線コネクタ 173">
          <a:extLst>
            <a:ext uri="{FF2B5EF4-FFF2-40B4-BE49-F238E27FC236}">
              <a16:creationId xmlns:a16="http://schemas.microsoft.com/office/drawing/2014/main" id="{AEDD8C5D-3C7C-46C0-9596-14D3AD8AAEB1}"/>
            </a:ext>
          </a:extLst>
        </xdr:cNvPr>
        <xdr:cNvCxnSpPr/>
      </xdr:nvCxnSpPr>
      <xdr:spPr>
        <a:xfrm flipV="1">
          <a:off x="2565400" y="12712678"/>
          <a:ext cx="789940" cy="15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7B466CAD-59C8-4545-A7E2-CC14DAEAFF73}"/>
            </a:ext>
          </a:extLst>
        </xdr:cNvPr>
        <xdr:cNvSpPr/>
      </xdr:nvSpPr>
      <xdr:spPr>
        <a:xfrm>
          <a:off x="3312160" y="129523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a:extLst>
            <a:ext uri="{FF2B5EF4-FFF2-40B4-BE49-F238E27FC236}">
              <a16:creationId xmlns:a16="http://schemas.microsoft.com/office/drawing/2014/main" id="{17A0D132-3EA8-46C1-B961-DD8BC9D9D4AB}"/>
            </a:ext>
          </a:extLst>
        </xdr:cNvPr>
        <xdr:cNvSpPr txBox="1"/>
      </xdr:nvSpPr>
      <xdr:spPr>
        <a:xfrm>
          <a:off x="3150948" y="1304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131127</xdr:rowOff>
    </xdr:from>
    <xdr:to>
      <xdr:col>15</xdr:col>
      <xdr:colOff>50800</xdr:colOff>
      <xdr:row>77</xdr:row>
      <xdr:rowOff>111010</xdr:rowOff>
    </xdr:to>
    <xdr:cxnSp macro="">
      <xdr:nvCxnSpPr>
        <xdr:cNvPr id="177" name="直線コネクタ 176">
          <a:extLst>
            <a:ext uri="{FF2B5EF4-FFF2-40B4-BE49-F238E27FC236}">
              <a16:creationId xmlns:a16="http://schemas.microsoft.com/office/drawing/2014/main" id="{058CA2A2-741C-4DAD-A47D-EF9D1A901F08}"/>
            </a:ext>
          </a:extLst>
        </xdr:cNvPr>
        <xdr:cNvCxnSpPr/>
      </xdr:nvCxnSpPr>
      <xdr:spPr>
        <a:xfrm flipV="1">
          <a:off x="1790700" y="12871767"/>
          <a:ext cx="774700" cy="14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70B41963-51B4-44DC-ACC7-D3420407DDEA}"/>
            </a:ext>
          </a:extLst>
        </xdr:cNvPr>
        <xdr:cNvSpPr/>
      </xdr:nvSpPr>
      <xdr:spPr>
        <a:xfrm>
          <a:off x="2514600" y="1295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139656</xdr:rowOff>
    </xdr:from>
    <xdr:ext cx="469744" cy="259045"/>
    <xdr:sp macro="" textlink="">
      <xdr:nvSpPr>
        <xdr:cNvPr id="179" name="テキスト ボックス 178">
          <a:extLst>
            <a:ext uri="{FF2B5EF4-FFF2-40B4-BE49-F238E27FC236}">
              <a16:creationId xmlns:a16="http://schemas.microsoft.com/office/drawing/2014/main" id="{1FF203D6-0466-4D19-8364-E955E0507BCF}"/>
            </a:ext>
          </a:extLst>
        </xdr:cNvPr>
        <xdr:cNvSpPr txBox="1"/>
      </xdr:nvSpPr>
      <xdr:spPr>
        <a:xfrm>
          <a:off x="2353388" y="1304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144935</xdr:rowOff>
    </xdr:from>
    <xdr:to>
      <xdr:col>10</xdr:col>
      <xdr:colOff>114300</xdr:colOff>
      <xdr:row>77</xdr:row>
      <xdr:rowOff>111010</xdr:rowOff>
    </xdr:to>
    <xdr:cxnSp macro="">
      <xdr:nvCxnSpPr>
        <xdr:cNvPr id="180" name="直線コネクタ 179">
          <a:extLst>
            <a:ext uri="{FF2B5EF4-FFF2-40B4-BE49-F238E27FC236}">
              <a16:creationId xmlns:a16="http://schemas.microsoft.com/office/drawing/2014/main" id="{48998E99-9614-440E-8A14-7F7BC9732B94}"/>
            </a:ext>
          </a:extLst>
        </xdr:cNvPr>
        <xdr:cNvCxnSpPr/>
      </xdr:nvCxnSpPr>
      <xdr:spPr>
        <a:xfrm>
          <a:off x="1008380" y="12885575"/>
          <a:ext cx="782320" cy="13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F9049980-E81C-4051-93DC-EDC6AF5A3036}"/>
            </a:ext>
          </a:extLst>
        </xdr:cNvPr>
        <xdr:cNvSpPr/>
      </xdr:nvSpPr>
      <xdr:spPr>
        <a:xfrm>
          <a:off x="1739900" y="12984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168597</xdr:rowOff>
    </xdr:from>
    <xdr:ext cx="469744" cy="259045"/>
    <xdr:sp macro="" textlink="">
      <xdr:nvSpPr>
        <xdr:cNvPr id="182" name="テキスト ボックス 181">
          <a:extLst>
            <a:ext uri="{FF2B5EF4-FFF2-40B4-BE49-F238E27FC236}">
              <a16:creationId xmlns:a16="http://schemas.microsoft.com/office/drawing/2014/main" id="{BA7D5ACE-2594-47CD-9446-DF13C14695CD}"/>
            </a:ext>
          </a:extLst>
        </xdr:cNvPr>
        <xdr:cNvSpPr txBox="1"/>
      </xdr:nvSpPr>
      <xdr:spPr>
        <a:xfrm>
          <a:off x="1578688" y="1307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C42DF835-4240-4D64-AFDD-6A80D4044E73}"/>
            </a:ext>
          </a:extLst>
        </xdr:cNvPr>
        <xdr:cNvSpPr/>
      </xdr:nvSpPr>
      <xdr:spPr>
        <a:xfrm>
          <a:off x="965200" y="129910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4073</xdr:rowOff>
    </xdr:from>
    <xdr:ext cx="469744" cy="259045"/>
    <xdr:sp macro="" textlink="">
      <xdr:nvSpPr>
        <xdr:cNvPr id="184" name="テキスト ボックス 183">
          <a:extLst>
            <a:ext uri="{FF2B5EF4-FFF2-40B4-BE49-F238E27FC236}">
              <a16:creationId xmlns:a16="http://schemas.microsoft.com/office/drawing/2014/main" id="{1751297C-3C33-4E1A-9965-63F029D1CC93}"/>
            </a:ext>
          </a:extLst>
        </xdr:cNvPr>
        <xdr:cNvSpPr txBox="1"/>
      </xdr:nvSpPr>
      <xdr:spPr>
        <a:xfrm>
          <a:off x="803988" y="130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C9206E38-E8AE-4A97-82D5-ED9FCBD82789}"/>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2D994EA0-5518-4471-8991-01FC81D1B588}"/>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CAB72294-EEA5-4DCA-8E85-1E3FD7E4BF6A}"/>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54754E5F-9DF1-4E7C-A06B-11BD8598C176}"/>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C39489BA-7D9F-4F93-AF48-27B6542059B0}"/>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41946</xdr:rowOff>
    </xdr:from>
    <xdr:to>
      <xdr:col>24</xdr:col>
      <xdr:colOff>114300</xdr:colOff>
      <xdr:row>76</xdr:row>
      <xdr:rowOff>143546</xdr:rowOff>
    </xdr:to>
    <xdr:sp macro="" textlink="">
      <xdr:nvSpPr>
        <xdr:cNvPr id="190" name="楕円 189">
          <a:extLst>
            <a:ext uri="{FF2B5EF4-FFF2-40B4-BE49-F238E27FC236}">
              <a16:creationId xmlns:a16="http://schemas.microsoft.com/office/drawing/2014/main" id="{C7AB6A63-8D03-4E19-8CC6-7CB3AC352848}"/>
            </a:ext>
          </a:extLst>
        </xdr:cNvPr>
        <xdr:cNvSpPr/>
      </xdr:nvSpPr>
      <xdr:spPr>
        <a:xfrm>
          <a:off x="4036060" y="127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64823</xdr:rowOff>
    </xdr:from>
    <xdr:ext cx="534377" cy="259045"/>
    <xdr:sp macro="" textlink="">
      <xdr:nvSpPr>
        <xdr:cNvPr id="191" name="維持補修費該当値テキスト">
          <a:extLst>
            <a:ext uri="{FF2B5EF4-FFF2-40B4-BE49-F238E27FC236}">
              <a16:creationId xmlns:a16="http://schemas.microsoft.com/office/drawing/2014/main" id="{67198F36-9360-49B2-8E43-BF47858B2B9F}"/>
            </a:ext>
          </a:extLst>
        </xdr:cNvPr>
        <xdr:cNvSpPr txBox="1"/>
      </xdr:nvSpPr>
      <xdr:spPr>
        <a:xfrm>
          <a:off x="4137660" y="1263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88878</xdr:rowOff>
    </xdr:from>
    <xdr:to>
      <xdr:col>20</xdr:col>
      <xdr:colOff>38100</xdr:colOff>
      <xdr:row>76</xdr:row>
      <xdr:rowOff>19028</xdr:rowOff>
    </xdr:to>
    <xdr:sp macro="" textlink="">
      <xdr:nvSpPr>
        <xdr:cNvPr id="192" name="楕円 191">
          <a:extLst>
            <a:ext uri="{FF2B5EF4-FFF2-40B4-BE49-F238E27FC236}">
              <a16:creationId xmlns:a16="http://schemas.microsoft.com/office/drawing/2014/main" id="{9DD0B174-AAF3-4517-856D-37E865BAC195}"/>
            </a:ext>
          </a:extLst>
        </xdr:cNvPr>
        <xdr:cNvSpPr/>
      </xdr:nvSpPr>
      <xdr:spPr>
        <a:xfrm>
          <a:off x="3312160" y="126618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35555</xdr:rowOff>
    </xdr:from>
    <xdr:ext cx="534377" cy="259045"/>
    <xdr:sp macro="" textlink="">
      <xdr:nvSpPr>
        <xdr:cNvPr id="193" name="テキスト ボックス 192">
          <a:extLst>
            <a:ext uri="{FF2B5EF4-FFF2-40B4-BE49-F238E27FC236}">
              <a16:creationId xmlns:a16="http://schemas.microsoft.com/office/drawing/2014/main" id="{CAA3E221-8361-4D50-B588-2565AA992F34}"/>
            </a:ext>
          </a:extLst>
        </xdr:cNvPr>
        <xdr:cNvSpPr txBox="1"/>
      </xdr:nvSpPr>
      <xdr:spPr>
        <a:xfrm>
          <a:off x="3118631" y="1244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80327</xdr:rowOff>
    </xdr:from>
    <xdr:to>
      <xdr:col>15</xdr:col>
      <xdr:colOff>101600</xdr:colOff>
      <xdr:row>77</xdr:row>
      <xdr:rowOff>10477</xdr:rowOff>
    </xdr:to>
    <xdr:sp macro="" textlink="">
      <xdr:nvSpPr>
        <xdr:cNvPr id="194" name="楕円 193">
          <a:extLst>
            <a:ext uri="{FF2B5EF4-FFF2-40B4-BE49-F238E27FC236}">
              <a16:creationId xmlns:a16="http://schemas.microsoft.com/office/drawing/2014/main" id="{0752F0BC-23A5-4CC1-960F-7ADE89BE24D5}"/>
            </a:ext>
          </a:extLst>
        </xdr:cNvPr>
        <xdr:cNvSpPr/>
      </xdr:nvSpPr>
      <xdr:spPr>
        <a:xfrm>
          <a:off x="2514600" y="128209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27005</xdr:rowOff>
    </xdr:from>
    <xdr:ext cx="534377" cy="259045"/>
    <xdr:sp macro="" textlink="">
      <xdr:nvSpPr>
        <xdr:cNvPr id="195" name="テキスト ボックス 194">
          <a:extLst>
            <a:ext uri="{FF2B5EF4-FFF2-40B4-BE49-F238E27FC236}">
              <a16:creationId xmlns:a16="http://schemas.microsoft.com/office/drawing/2014/main" id="{E03F0CF0-9CA0-458D-A499-0EB1A7B0B5EC}"/>
            </a:ext>
          </a:extLst>
        </xdr:cNvPr>
        <xdr:cNvSpPr txBox="1"/>
      </xdr:nvSpPr>
      <xdr:spPr>
        <a:xfrm>
          <a:off x="2343931" y="1260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60210</xdr:rowOff>
    </xdr:from>
    <xdr:to>
      <xdr:col>10</xdr:col>
      <xdr:colOff>165100</xdr:colOff>
      <xdr:row>77</xdr:row>
      <xdr:rowOff>161810</xdr:rowOff>
    </xdr:to>
    <xdr:sp macro="" textlink="">
      <xdr:nvSpPr>
        <xdr:cNvPr id="196" name="楕円 195">
          <a:extLst>
            <a:ext uri="{FF2B5EF4-FFF2-40B4-BE49-F238E27FC236}">
              <a16:creationId xmlns:a16="http://schemas.microsoft.com/office/drawing/2014/main" id="{7DF5CADC-82EF-4060-8C34-499C9BB08D26}"/>
            </a:ext>
          </a:extLst>
        </xdr:cNvPr>
        <xdr:cNvSpPr/>
      </xdr:nvSpPr>
      <xdr:spPr>
        <a:xfrm>
          <a:off x="1739900" y="12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6887</xdr:rowOff>
    </xdr:from>
    <xdr:ext cx="469744" cy="259045"/>
    <xdr:sp macro="" textlink="">
      <xdr:nvSpPr>
        <xdr:cNvPr id="197" name="テキスト ボックス 196">
          <a:extLst>
            <a:ext uri="{FF2B5EF4-FFF2-40B4-BE49-F238E27FC236}">
              <a16:creationId xmlns:a16="http://schemas.microsoft.com/office/drawing/2014/main" id="{A4A4BD5F-E11D-4F2D-9401-EB0DBFD1D96D}"/>
            </a:ext>
          </a:extLst>
        </xdr:cNvPr>
        <xdr:cNvSpPr txBox="1"/>
      </xdr:nvSpPr>
      <xdr:spPr>
        <a:xfrm>
          <a:off x="1578688" y="12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94135</xdr:rowOff>
    </xdr:from>
    <xdr:to>
      <xdr:col>6</xdr:col>
      <xdr:colOff>38100</xdr:colOff>
      <xdr:row>77</xdr:row>
      <xdr:rowOff>24285</xdr:rowOff>
    </xdr:to>
    <xdr:sp macro="" textlink="">
      <xdr:nvSpPr>
        <xdr:cNvPr id="198" name="楕円 197">
          <a:extLst>
            <a:ext uri="{FF2B5EF4-FFF2-40B4-BE49-F238E27FC236}">
              <a16:creationId xmlns:a16="http://schemas.microsoft.com/office/drawing/2014/main" id="{6C5BB963-58C5-4CF3-9A26-13621CFC4A65}"/>
            </a:ext>
          </a:extLst>
        </xdr:cNvPr>
        <xdr:cNvSpPr/>
      </xdr:nvSpPr>
      <xdr:spPr>
        <a:xfrm>
          <a:off x="965200" y="128347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40812</xdr:rowOff>
    </xdr:from>
    <xdr:ext cx="534377" cy="259045"/>
    <xdr:sp macro="" textlink="">
      <xdr:nvSpPr>
        <xdr:cNvPr id="199" name="テキスト ボックス 198">
          <a:extLst>
            <a:ext uri="{FF2B5EF4-FFF2-40B4-BE49-F238E27FC236}">
              <a16:creationId xmlns:a16="http://schemas.microsoft.com/office/drawing/2014/main" id="{E28D9FF3-1811-4512-91F6-81D31E99C956}"/>
            </a:ext>
          </a:extLst>
        </xdr:cNvPr>
        <xdr:cNvSpPr txBox="1"/>
      </xdr:nvSpPr>
      <xdr:spPr>
        <a:xfrm>
          <a:off x="771671" y="1261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68A5401-4356-47E3-A262-4454C71DA0FB}"/>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1B3149BF-B060-46BB-ACCE-D94BCE3F8B31}"/>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AB11B13E-5F1F-4548-99D5-3C701272F7BC}"/>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147700D9-88E9-4D9E-A15D-F124057BC8EB}"/>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814049C9-41B7-4855-B611-8763132C3B45}"/>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FEA4A9E9-B857-48BE-84F2-CFD6BC8801C1}"/>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23A5E372-B593-441E-B17F-5903CD4D1CCC}"/>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B93F83AB-FF10-435F-8C58-3C1E959900D4}"/>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96C4E0AE-E606-4043-8936-5C61A04B70DE}"/>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E06F2F08-0CF6-48E6-86FC-C4BD1822EE12}"/>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92542B83-7EE0-4203-850A-4F03E0C2F6F6}"/>
            </a:ext>
          </a:extLst>
        </xdr:cNvPr>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36D328C-17A5-46E7-9773-3AF0CA513ADE}"/>
            </a:ext>
          </a:extLst>
        </xdr:cNvPr>
        <xdr:cNvCxnSpPr/>
      </xdr:nvCxnSpPr>
      <xdr:spPr>
        <a:xfrm>
          <a:off x="670560" y="166952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7A1EE202-732A-405E-B670-4EE12A5F64DC}"/>
            </a:ext>
          </a:extLst>
        </xdr:cNvPr>
        <xdr:cNvSpPr txBox="1"/>
      </xdr:nvSpPr>
      <xdr:spPr>
        <a:xfrm>
          <a:off x="20784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865CCA9D-562D-4734-BEA6-23ED575DB022}"/>
            </a:ext>
          </a:extLst>
        </xdr:cNvPr>
        <xdr:cNvCxnSpPr/>
      </xdr:nvCxnSpPr>
      <xdr:spPr>
        <a:xfrm>
          <a:off x="670560" y="163762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DF6AC69D-7365-4CAB-84AE-F2704B06B674}"/>
            </a:ext>
          </a:extLst>
        </xdr:cNvPr>
        <xdr:cNvSpPr txBox="1"/>
      </xdr:nvSpPr>
      <xdr:spPr>
        <a:xfrm>
          <a:off x="20784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3AA2C2CD-4D52-4D74-9CD7-5C7AC9A406F0}"/>
            </a:ext>
          </a:extLst>
        </xdr:cNvPr>
        <xdr:cNvCxnSpPr/>
      </xdr:nvCxnSpPr>
      <xdr:spPr>
        <a:xfrm>
          <a:off x="670560" y="160573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211F560-562E-43B1-95DD-4EE608FE9F64}"/>
            </a:ext>
          </a:extLst>
        </xdr:cNvPr>
        <xdr:cNvSpPr txBox="1"/>
      </xdr:nvSpPr>
      <xdr:spPr>
        <a:xfrm>
          <a:off x="20784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6AD7F204-7928-4B8F-BD95-6040D6EBE1A1}"/>
            </a:ext>
          </a:extLst>
        </xdr:cNvPr>
        <xdr:cNvCxnSpPr/>
      </xdr:nvCxnSpPr>
      <xdr:spPr>
        <a:xfrm>
          <a:off x="670560" y="157383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38AFE830-BAB1-48DF-BE80-2C14865ED3B6}"/>
            </a:ext>
          </a:extLst>
        </xdr:cNvPr>
        <xdr:cNvSpPr txBox="1"/>
      </xdr:nvSpPr>
      <xdr:spPr>
        <a:xfrm>
          <a:off x="16658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EB76F132-D0BF-4FE4-8E78-68C5D5E2ED0D}"/>
            </a:ext>
          </a:extLst>
        </xdr:cNvPr>
        <xdr:cNvCxnSpPr/>
      </xdr:nvCxnSpPr>
      <xdr:spPr>
        <a:xfrm>
          <a:off x="670560" y="154194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C2478EA4-B28D-4B45-919C-7A217C403380}"/>
            </a:ext>
          </a:extLst>
        </xdr:cNvPr>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C0798F13-1321-47A4-B352-74600CAD70EB}"/>
            </a:ext>
          </a:extLst>
        </xdr:cNvPr>
        <xdr:cNvCxnSpPr/>
      </xdr:nvCxnSpPr>
      <xdr:spPr>
        <a:xfrm>
          <a:off x="670560" y="1509667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4080F2C6-C788-45C3-B61A-FF45C4BFA50E}"/>
            </a:ext>
          </a:extLst>
        </xdr:cNvPr>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997AB0D7-E105-4D89-924C-604C916DC9BB}"/>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AF740A01-41FB-4AC5-80C2-79E8BD3E3AC9}"/>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5C7F1531-60CC-443E-8999-3BF3F161C261}"/>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16EF8809-EB34-49A6-AF2E-84C30CE4B12C}"/>
            </a:ext>
          </a:extLst>
        </xdr:cNvPr>
        <xdr:cNvCxnSpPr/>
      </xdr:nvCxnSpPr>
      <xdr:spPr>
        <a:xfrm flipV="1">
          <a:off x="4084955" y="15176714"/>
          <a:ext cx="1270" cy="1593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E1B92A17-4E47-49AF-AF9E-C6CAF0C86DE1}"/>
            </a:ext>
          </a:extLst>
        </xdr:cNvPr>
        <xdr:cNvSpPr txBox="1"/>
      </xdr:nvSpPr>
      <xdr:spPr>
        <a:xfrm>
          <a:off x="4137660" y="1677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796635B6-4E64-488C-8652-FB2E9F5DFD75}"/>
            </a:ext>
          </a:extLst>
        </xdr:cNvPr>
        <xdr:cNvCxnSpPr/>
      </xdr:nvCxnSpPr>
      <xdr:spPr>
        <a:xfrm>
          <a:off x="4020820" y="167702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FD2BF088-93EA-4D1D-9346-55F72786F4A8}"/>
            </a:ext>
          </a:extLst>
        </xdr:cNvPr>
        <xdr:cNvSpPr txBox="1"/>
      </xdr:nvSpPr>
      <xdr:spPr>
        <a:xfrm>
          <a:off x="4137660" y="1495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49BBF2ED-282F-43FB-91FD-588E94511F44}"/>
            </a:ext>
          </a:extLst>
        </xdr:cNvPr>
        <xdr:cNvCxnSpPr/>
      </xdr:nvCxnSpPr>
      <xdr:spPr>
        <a:xfrm>
          <a:off x="4020820" y="151767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88086</xdr:rowOff>
    </xdr:from>
    <xdr:to>
      <xdr:col>24</xdr:col>
      <xdr:colOff>63500</xdr:colOff>
      <xdr:row>99</xdr:row>
      <xdr:rowOff>114946</xdr:rowOff>
    </xdr:to>
    <xdr:cxnSp macro="">
      <xdr:nvCxnSpPr>
        <xdr:cNvPr id="231" name="直線コネクタ 230">
          <a:extLst>
            <a:ext uri="{FF2B5EF4-FFF2-40B4-BE49-F238E27FC236}">
              <a16:creationId xmlns:a16="http://schemas.microsoft.com/office/drawing/2014/main" id="{65862E90-9A1F-4C50-ABC1-16518649A135}"/>
            </a:ext>
          </a:extLst>
        </xdr:cNvPr>
        <xdr:cNvCxnSpPr/>
      </xdr:nvCxnSpPr>
      <xdr:spPr>
        <a:xfrm>
          <a:off x="3355340" y="16684446"/>
          <a:ext cx="73152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a:extLst>
            <a:ext uri="{FF2B5EF4-FFF2-40B4-BE49-F238E27FC236}">
              <a16:creationId xmlns:a16="http://schemas.microsoft.com/office/drawing/2014/main" id="{D2EBBD61-721B-4B45-93A3-6B06C3A16DCC}"/>
            </a:ext>
          </a:extLst>
        </xdr:cNvPr>
        <xdr:cNvSpPr txBox="1"/>
      </xdr:nvSpPr>
      <xdr:spPr>
        <a:xfrm>
          <a:off x="4137660" y="16033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C138CB87-F1B4-45B8-8B5E-DB04E1E6B01A}"/>
            </a:ext>
          </a:extLst>
        </xdr:cNvPr>
        <xdr:cNvSpPr/>
      </xdr:nvSpPr>
      <xdr:spPr>
        <a:xfrm>
          <a:off x="4036060" y="16177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48146</xdr:rowOff>
    </xdr:from>
    <xdr:to>
      <xdr:col>19</xdr:col>
      <xdr:colOff>177800</xdr:colOff>
      <xdr:row>99</xdr:row>
      <xdr:rowOff>88086</xdr:rowOff>
    </xdr:to>
    <xdr:cxnSp macro="">
      <xdr:nvCxnSpPr>
        <xdr:cNvPr id="234" name="直線コネクタ 233">
          <a:extLst>
            <a:ext uri="{FF2B5EF4-FFF2-40B4-BE49-F238E27FC236}">
              <a16:creationId xmlns:a16="http://schemas.microsoft.com/office/drawing/2014/main" id="{5A6C6426-26AB-41FC-9531-96874180A01A}"/>
            </a:ext>
          </a:extLst>
        </xdr:cNvPr>
        <xdr:cNvCxnSpPr/>
      </xdr:nvCxnSpPr>
      <xdr:spPr>
        <a:xfrm>
          <a:off x="2565400" y="16644506"/>
          <a:ext cx="789940" cy="3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9C73E333-D400-4CC1-A18D-18B0CD424906}"/>
            </a:ext>
          </a:extLst>
        </xdr:cNvPr>
        <xdr:cNvSpPr/>
      </xdr:nvSpPr>
      <xdr:spPr>
        <a:xfrm>
          <a:off x="3312160" y="162012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a:extLst>
            <a:ext uri="{FF2B5EF4-FFF2-40B4-BE49-F238E27FC236}">
              <a16:creationId xmlns:a16="http://schemas.microsoft.com/office/drawing/2014/main" id="{71A79C4D-C01F-4CD8-B215-37E7801D6824}"/>
            </a:ext>
          </a:extLst>
        </xdr:cNvPr>
        <xdr:cNvSpPr txBox="1"/>
      </xdr:nvSpPr>
      <xdr:spPr>
        <a:xfrm>
          <a:off x="3118631" y="1598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48146</xdr:rowOff>
    </xdr:from>
    <xdr:to>
      <xdr:col>15</xdr:col>
      <xdr:colOff>50800</xdr:colOff>
      <xdr:row>99</xdr:row>
      <xdr:rowOff>99547</xdr:rowOff>
    </xdr:to>
    <xdr:cxnSp macro="">
      <xdr:nvCxnSpPr>
        <xdr:cNvPr id="237" name="直線コネクタ 236">
          <a:extLst>
            <a:ext uri="{FF2B5EF4-FFF2-40B4-BE49-F238E27FC236}">
              <a16:creationId xmlns:a16="http://schemas.microsoft.com/office/drawing/2014/main" id="{E147417F-FBB6-4E30-AFD1-65CDEE9BEEBC}"/>
            </a:ext>
          </a:extLst>
        </xdr:cNvPr>
        <xdr:cNvCxnSpPr/>
      </xdr:nvCxnSpPr>
      <xdr:spPr>
        <a:xfrm flipV="1">
          <a:off x="1790700" y="16644506"/>
          <a:ext cx="774700" cy="5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4D94BD64-EF02-4BAB-9E71-E5120D96030F}"/>
            </a:ext>
          </a:extLst>
        </xdr:cNvPr>
        <xdr:cNvSpPr/>
      </xdr:nvSpPr>
      <xdr:spPr>
        <a:xfrm>
          <a:off x="2514600" y="162143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a:extLst>
            <a:ext uri="{FF2B5EF4-FFF2-40B4-BE49-F238E27FC236}">
              <a16:creationId xmlns:a16="http://schemas.microsoft.com/office/drawing/2014/main" id="{0CE1F652-69C2-4539-AE33-01782622683A}"/>
            </a:ext>
          </a:extLst>
        </xdr:cNvPr>
        <xdr:cNvSpPr txBox="1"/>
      </xdr:nvSpPr>
      <xdr:spPr>
        <a:xfrm>
          <a:off x="2343931" y="1599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58564</xdr:rowOff>
    </xdr:from>
    <xdr:to>
      <xdr:col>10</xdr:col>
      <xdr:colOff>114300</xdr:colOff>
      <xdr:row>99</xdr:row>
      <xdr:rowOff>99547</xdr:rowOff>
    </xdr:to>
    <xdr:cxnSp macro="">
      <xdr:nvCxnSpPr>
        <xdr:cNvPr id="240" name="直線コネクタ 239">
          <a:extLst>
            <a:ext uri="{FF2B5EF4-FFF2-40B4-BE49-F238E27FC236}">
              <a16:creationId xmlns:a16="http://schemas.microsoft.com/office/drawing/2014/main" id="{EBDE5B66-37F6-4AD1-824A-60C778AEE695}"/>
            </a:ext>
          </a:extLst>
        </xdr:cNvPr>
        <xdr:cNvCxnSpPr/>
      </xdr:nvCxnSpPr>
      <xdr:spPr>
        <a:xfrm>
          <a:off x="1008380" y="16654924"/>
          <a:ext cx="782320" cy="4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BA9D43C2-A276-4ED2-AFCA-B7CD6ACC60A5}"/>
            </a:ext>
          </a:extLst>
        </xdr:cNvPr>
        <xdr:cNvSpPr/>
      </xdr:nvSpPr>
      <xdr:spPr>
        <a:xfrm>
          <a:off x="1739900" y="163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a:extLst>
            <a:ext uri="{FF2B5EF4-FFF2-40B4-BE49-F238E27FC236}">
              <a16:creationId xmlns:a16="http://schemas.microsoft.com/office/drawing/2014/main" id="{EF76D183-2E19-4AFC-8D75-294320ED0C31}"/>
            </a:ext>
          </a:extLst>
        </xdr:cNvPr>
        <xdr:cNvSpPr txBox="1"/>
      </xdr:nvSpPr>
      <xdr:spPr>
        <a:xfrm>
          <a:off x="1546371" y="160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5DED1D7D-83F0-422F-BAE8-55B8B8520113}"/>
            </a:ext>
          </a:extLst>
        </xdr:cNvPr>
        <xdr:cNvSpPr/>
      </xdr:nvSpPr>
      <xdr:spPr>
        <a:xfrm>
          <a:off x="965200" y="163613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a:extLst>
            <a:ext uri="{FF2B5EF4-FFF2-40B4-BE49-F238E27FC236}">
              <a16:creationId xmlns:a16="http://schemas.microsoft.com/office/drawing/2014/main" id="{EBE493F0-133A-4E3E-A07B-44B02074F046}"/>
            </a:ext>
          </a:extLst>
        </xdr:cNvPr>
        <xdr:cNvSpPr txBox="1"/>
      </xdr:nvSpPr>
      <xdr:spPr>
        <a:xfrm>
          <a:off x="771671" y="161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89EBF1DE-BE1A-4AEE-ACA3-89383426FD3A}"/>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BE4A787E-B54A-40E5-8C56-80338D751113}"/>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2EEFC37-BE04-4425-A012-69048A2B6253}"/>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7B5ECC83-1A4E-4D0E-A31F-8A9EEBC0888C}"/>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EC834A1A-CD95-46E2-9478-7DE07ACBB463}"/>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64146</xdr:rowOff>
    </xdr:from>
    <xdr:to>
      <xdr:col>24</xdr:col>
      <xdr:colOff>114300</xdr:colOff>
      <xdr:row>99</xdr:row>
      <xdr:rowOff>165746</xdr:rowOff>
    </xdr:to>
    <xdr:sp macro="" textlink="">
      <xdr:nvSpPr>
        <xdr:cNvPr id="250" name="楕円 249">
          <a:extLst>
            <a:ext uri="{FF2B5EF4-FFF2-40B4-BE49-F238E27FC236}">
              <a16:creationId xmlns:a16="http://schemas.microsoft.com/office/drawing/2014/main" id="{488CFB7E-0118-4F17-A2CA-E7AF00D34B78}"/>
            </a:ext>
          </a:extLst>
        </xdr:cNvPr>
        <xdr:cNvSpPr/>
      </xdr:nvSpPr>
      <xdr:spPr>
        <a:xfrm>
          <a:off x="4036060" y="1666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150523</xdr:rowOff>
    </xdr:from>
    <xdr:ext cx="534377" cy="259045"/>
    <xdr:sp macro="" textlink="">
      <xdr:nvSpPr>
        <xdr:cNvPr id="251" name="扶助費該当値テキスト">
          <a:extLst>
            <a:ext uri="{FF2B5EF4-FFF2-40B4-BE49-F238E27FC236}">
              <a16:creationId xmlns:a16="http://schemas.microsoft.com/office/drawing/2014/main" id="{B551D310-E5F9-4979-91E6-AF0B1EB17CB3}"/>
            </a:ext>
          </a:extLst>
        </xdr:cNvPr>
        <xdr:cNvSpPr txBox="1"/>
      </xdr:nvSpPr>
      <xdr:spPr>
        <a:xfrm>
          <a:off x="4137660" y="1657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37286</xdr:rowOff>
    </xdr:from>
    <xdr:to>
      <xdr:col>20</xdr:col>
      <xdr:colOff>38100</xdr:colOff>
      <xdr:row>99</xdr:row>
      <xdr:rowOff>138886</xdr:rowOff>
    </xdr:to>
    <xdr:sp macro="" textlink="">
      <xdr:nvSpPr>
        <xdr:cNvPr id="252" name="楕円 251">
          <a:extLst>
            <a:ext uri="{FF2B5EF4-FFF2-40B4-BE49-F238E27FC236}">
              <a16:creationId xmlns:a16="http://schemas.microsoft.com/office/drawing/2014/main" id="{10955DF2-708F-4A7E-AE72-56EFDD4AC17D}"/>
            </a:ext>
          </a:extLst>
        </xdr:cNvPr>
        <xdr:cNvSpPr/>
      </xdr:nvSpPr>
      <xdr:spPr>
        <a:xfrm>
          <a:off x="3312160" y="166336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130013</xdr:rowOff>
    </xdr:from>
    <xdr:ext cx="534377" cy="259045"/>
    <xdr:sp macro="" textlink="">
      <xdr:nvSpPr>
        <xdr:cNvPr id="253" name="テキスト ボックス 252">
          <a:extLst>
            <a:ext uri="{FF2B5EF4-FFF2-40B4-BE49-F238E27FC236}">
              <a16:creationId xmlns:a16="http://schemas.microsoft.com/office/drawing/2014/main" id="{BBBBE742-CD4F-4D89-A8DD-1534DA79C73F}"/>
            </a:ext>
          </a:extLst>
        </xdr:cNvPr>
        <xdr:cNvSpPr txBox="1"/>
      </xdr:nvSpPr>
      <xdr:spPr>
        <a:xfrm>
          <a:off x="3118631" y="1672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168796</xdr:rowOff>
    </xdr:from>
    <xdr:to>
      <xdr:col>15</xdr:col>
      <xdr:colOff>101600</xdr:colOff>
      <xdr:row>99</xdr:row>
      <xdr:rowOff>98946</xdr:rowOff>
    </xdr:to>
    <xdr:sp macro="" textlink="">
      <xdr:nvSpPr>
        <xdr:cNvPr id="254" name="楕円 253">
          <a:extLst>
            <a:ext uri="{FF2B5EF4-FFF2-40B4-BE49-F238E27FC236}">
              <a16:creationId xmlns:a16="http://schemas.microsoft.com/office/drawing/2014/main" id="{00C00EAE-4DE0-4D44-90E7-72C986BCC076}"/>
            </a:ext>
          </a:extLst>
        </xdr:cNvPr>
        <xdr:cNvSpPr/>
      </xdr:nvSpPr>
      <xdr:spPr>
        <a:xfrm>
          <a:off x="2514600" y="16597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90073</xdr:rowOff>
    </xdr:from>
    <xdr:ext cx="534377" cy="259045"/>
    <xdr:sp macro="" textlink="">
      <xdr:nvSpPr>
        <xdr:cNvPr id="255" name="テキスト ボックス 254">
          <a:extLst>
            <a:ext uri="{FF2B5EF4-FFF2-40B4-BE49-F238E27FC236}">
              <a16:creationId xmlns:a16="http://schemas.microsoft.com/office/drawing/2014/main" id="{536EE605-8BA7-4FFA-AE29-3F6C3A98A8F6}"/>
            </a:ext>
          </a:extLst>
        </xdr:cNvPr>
        <xdr:cNvSpPr txBox="1"/>
      </xdr:nvSpPr>
      <xdr:spPr>
        <a:xfrm>
          <a:off x="2343931" y="1668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48747</xdr:rowOff>
    </xdr:from>
    <xdr:to>
      <xdr:col>10</xdr:col>
      <xdr:colOff>165100</xdr:colOff>
      <xdr:row>99</xdr:row>
      <xdr:rowOff>150347</xdr:rowOff>
    </xdr:to>
    <xdr:sp macro="" textlink="">
      <xdr:nvSpPr>
        <xdr:cNvPr id="256" name="楕円 255">
          <a:extLst>
            <a:ext uri="{FF2B5EF4-FFF2-40B4-BE49-F238E27FC236}">
              <a16:creationId xmlns:a16="http://schemas.microsoft.com/office/drawing/2014/main" id="{F4BB56AA-C3A4-432F-A153-3E33C5E927D1}"/>
            </a:ext>
          </a:extLst>
        </xdr:cNvPr>
        <xdr:cNvSpPr/>
      </xdr:nvSpPr>
      <xdr:spPr>
        <a:xfrm>
          <a:off x="1739900" y="166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141474</xdr:rowOff>
    </xdr:from>
    <xdr:ext cx="534377" cy="259045"/>
    <xdr:sp macro="" textlink="">
      <xdr:nvSpPr>
        <xdr:cNvPr id="257" name="テキスト ボックス 256">
          <a:extLst>
            <a:ext uri="{FF2B5EF4-FFF2-40B4-BE49-F238E27FC236}">
              <a16:creationId xmlns:a16="http://schemas.microsoft.com/office/drawing/2014/main" id="{0AA22246-1A3B-4FFE-AC69-732ED8D3DE2E}"/>
            </a:ext>
          </a:extLst>
        </xdr:cNvPr>
        <xdr:cNvSpPr txBox="1"/>
      </xdr:nvSpPr>
      <xdr:spPr>
        <a:xfrm>
          <a:off x="1546371" y="1673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7764</xdr:rowOff>
    </xdr:from>
    <xdr:to>
      <xdr:col>6</xdr:col>
      <xdr:colOff>38100</xdr:colOff>
      <xdr:row>99</xdr:row>
      <xdr:rowOff>109364</xdr:rowOff>
    </xdr:to>
    <xdr:sp macro="" textlink="">
      <xdr:nvSpPr>
        <xdr:cNvPr id="258" name="楕円 257">
          <a:extLst>
            <a:ext uri="{FF2B5EF4-FFF2-40B4-BE49-F238E27FC236}">
              <a16:creationId xmlns:a16="http://schemas.microsoft.com/office/drawing/2014/main" id="{DBC61648-6133-442D-9EF8-FE396D669A22}"/>
            </a:ext>
          </a:extLst>
        </xdr:cNvPr>
        <xdr:cNvSpPr/>
      </xdr:nvSpPr>
      <xdr:spPr>
        <a:xfrm>
          <a:off x="965200" y="166041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100491</xdr:rowOff>
    </xdr:from>
    <xdr:ext cx="534377" cy="259045"/>
    <xdr:sp macro="" textlink="">
      <xdr:nvSpPr>
        <xdr:cNvPr id="259" name="テキスト ボックス 258">
          <a:extLst>
            <a:ext uri="{FF2B5EF4-FFF2-40B4-BE49-F238E27FC236}">
              <a16:creationId xmlns:a16="http://schemas.microsoft.com/office/drawing/2014/main" id="{C657829C-FDFE-4A4E-92D8-49DC7423398C}"/>
            </a:ext>
          </a:extLst>
        </xdr:cNvPr>
        <xdr:cNvSpPr txBox="1"/>
      </xdr:nvSpPr>
      <xdr:spPr>
        <a:xfrm>
          <a:off x="771671" y="1669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C7137712-C31D-40B2-9C3E-E1C80D6B2946}"/>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5FC3B2F8-533B-45E7-AC0E-1A46D90EF404}"/>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F6F155B6-C038-424E-9FAB-B8BD082989B0}"/>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F5C6A19A-F697-4CD0-B2F9-534108B98C73}"/>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2E1E2CEE-BAAC-49D3-B830-501A44E5FAA7}"/>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2EB6BC2E-0C99-4D82-8E43-5F1E82464190}"/>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1100E726-D054-4BFC-A50A-44928A210A8F}"/>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316FDC58-FBAF-42AB-9DBA-C7B62EC5B2BF}"/>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49F517D3-B494-4576-884D-7D110F0B6A30}"/>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452021CC-3FB4-44FB-A2D6-97541F75AA8B}"/>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1CF574CD-66BF-414A-8C8A-ECAA79354E15}"/>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1319F8D7-6BA9-4250-85FB-118F6120DD69}"/>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D879EF2E-EF4E-40F5-A504-176586BD4E67}"/>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547ADDAC-E38A-4013-B4EF-BCDDD3115164}"/>
            </a:ext>
          </a:extLst>
        </xdr:cNvPr>
        <xdr:cNvSpPr txBox="1"/>
      </xdr:nvSpPr>
      <xdr:spPr>
        <a:xfrm>
          <a:off x="5299921" y="6070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28D1497A-1FB2-4D48-AD04-9E24DEF31289}"/>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5A235D23-A0C9-4947-A5F9-CCB7E4620B3E}"/>
            </a:ext>
          </a:extLst>
        </xdr:cNvPr>
        <xdr:cNvSpPr txBox="1"/>
      </xdr:nvSpPr>
      <xdr:spPr>
        <a:xfrm>
          <a:off x="529992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D4FC8688-78D9-43F1-B062-F7A9D35308CA}"/>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483A3FCD-743C-4807-9DF3-C5222136F066}"/>
            </a:ext>
          </a:extLst>
        </xdr:cNvPr>
        <xdr:cNvSpPr txBox="1"/>
      </xdr:nvSpPr>
      <xdr:spPr>
        <a:xfrm>
          <a:off x="529992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7024222D-0B71-4A28-9553-92AF73B4E415}"/>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31139032-6304-4F1F-9E5E-30D930D15CB5}"/>
            </a:ext>
          </a:extLst>
        </xdr:cNvPr>
        <xdr:cNvSpPr txBox="1"/>
      </xdr:nvSpPr>
      <xdr:spPr>
        <a:xfrm>
          <a:off x="529992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1855E0C0-C152-442A-A38E-31C396238147}"/>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F061C7AC-D851-41E3-AFF2-3B33DC3C3B3E}"/>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31310234-9925-42C2-8611-55A1DED1A3B2}"/>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1637FA58-22BE-4CD5-BC2E-32C55AE94D5F}"/>
            </a:ext>
          </a:extLst>
        </xdr:cNvPr>
        <xdr:cNvCxnSpPr/>
      </xdr:nvCxnSpPr>
      <xdr:spPr>
        <a:xfrm flipV="1">
          <a:off x="9218295" y="5000974"/>
          <a:ext cx="1270" cy="146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7627472-DE08-4BAF-AE61-82D957E851D5}"/>
            </a:ext>
          </a:extLst>
        </xdr:cNvPr>
        <xdr:cNvSpPr txBox="1"/>
      </xdr:nvSpPr>
      <xdr:spPr>
        <a:xfrm>
          <a:off x="9271000" y="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24F85283-A0E3-4093-B8E7-1185E0F70697}"/>
            </a:ext>
          </a:extLst>
        </xdr:cNvPr>
        <xdr:cNvCxnSpPr/>
      </xdr:nvCxnSpPr>
      <xdr:spPr>
        <a:xfrm>
          <a:off x="9154160" y="6468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C2F79604-816E-4B3C-9AD1-E3A57901CA2A}"/>
            </a:ext>
          </a:extLst>
        </xdr:cNvPr>
        <xdr:cNvSpPr txBox="1"/>
      </xdr:nvSpPr>
      <xdr:spPr>
        <a:xfrm>
          <a:off x="9271000" y="478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95CCC5A3-264E-421F-B639-48AD8784FC03}"/>
            </a:ext>
          </a:extLst>
        </xdr:cNvPr>
        <xdr:cNvCxnSpPr/>
      </xdr:nvCxnSpPr>
      <xdr:spPr>
        <a:xfrm>
          <a:off x="9154160" y="5000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38171</xdr:rowOff>
    </xdr:from>
    <xdr:to>
      <xdr:col>55</xdr:col>
      <xdr:colOff>0</xdr:colOff>
      <xdr:row>35</xdr:row>
      <xdr:rowOff>151869</xdr:rowOff>
    </xdr:to>
    <xdr:cxnSp macro="">
      <xdr:nvCxnSpPr>
        <xdr:cNvPr id="288" name="直線コネクタ 287">
          <a:extLst>
            <a:ext uri="{FF2B5EF4-FFF2-40B4-BE49-F238E27FC236}">
              <a16:creationId xmlns:a16="http://schemas.microsoft.com/office/drawing/2014/main" id="{D5F5D1CE-9C7C-438C-A64E-FF16A1917D61}"/>
            </a:ext>
          </a:extLst>
        </xdr:cNvPr>
        <xdr:cNvCxnSpPr/>
      </xdr:nvCxnSpPr>
      <xdr:spPr>
        <a:xfrm>
          <a:off x="8496300" y="5905571"/>
          <a:ext cx="723900" cy="11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53341</xdr:rowOff>
    </xdr:from>
    <xdr:ext cx="599010" cy="259045"/>
    <xdr:sp macro="" textlink="">
      <xdr:nvSpPr>
        <xdr:cNvPr id="289" name="補助費等平均値テキスト">
          <a:extLst>
            <a:ext uri="{FF2B5EF4-FFF2-40B4-BE49-F238E27FC236}">
              <a16:creationId xmlns:a16="http://schemas.microsoft.com/office/drawing/2014/main" id="{C5504753-DDAF-4539-A2E7-3F45A7CB8003}"/>
            </a:ext>
          </a:extLst>
        </xdr:cNvPr>
        <xdr:cNvSpPr txBox="1"/>
      </xdr:nvSpPr>
      <xdr:spPr>
        <a:xfrm>
          <a:off x="9271000" y="6088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7DF4EF3E-D4F9-43CE-A253-D541D18C8223}"/>
            </a:ext>
          </a:extLst>
        </xdr:cNvPr>
        <xdr:cNvSpPr/>
      </xdr:nvSpPr>
      <xdr:spPr>
        <a:xfrm>
          <a:off x="9192260" y="6109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38171</xdr:rowOff>
    </xdr:from>
    <xdr:to>
      <xdr:col>50</xdr:col>
      <xdr:colOff>114300</xdr:colOff>
      <xdr:row>35</xdr:row>
      <xdr:rowOff>159660</xdr:rowOff>
    </xdr:to>
    <xdr:cxnSp macro="">
      <xdr:nvCxnSpPr>
        <xdr:cNvPr id="291" name="直線コネクタ 290">
          <a:extLst>
            <a:ext uri="{FF2B5EF4-FFF2-40B4-BE49-F238E27FC236}">
              <a16:creationId xmlns:a16="http://schemas.microsoft.com/office/drawing/2014/main" id="{7DCDE590-9707-4626-8B1D-A375F2DC6CFB}"/>
            </a:ext>
          </a:extLst>
        </xdr:cNvPr>
        <xdr:cNvCxnSpPr/>
      </xdr:nvCxnSpPr>
      <xdr:spPr>
        <a:xfrm flipV="1">
          <a:off x="7713980" y="5905571"/>
          <a:ext cx="782320" cy="1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EA6171E2-EA4F-4C8D-9DF0-E720C2416722}"/>
            </a:ext>
          </a:extLst>
        </xdr:cNvPr>
        <xdr:cNvSpPr/>
      </xdr:nvSpPr>
      <xdr:spPr>
        <a:xfrm>
          <a:off x="8445500" y="610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157784</xdr:rowOff>
    </xdr:from>
    <xdr:ext cx="599010" cy="259045"/>
    <xdr:sp macro="" textlink="">
      <xdr:nvSpPr>
        <xdr:cNvPr id="293" name="テキスト ボックス 292">
          <a:extLst>
            <a:ext uri="{FF2B5EF4-FFF2-40B4-BE49-F238E27FC236}">
              <a16:creationId xmlns:a16="http://schemas.microsoft.com/office/drawing/2014/main" id="{322090F6-FFE8-4FBD-8B56-1ABEB09DFEB0}"/>
            </a:ext>
          </a:extLst>
        </xdr:cNvPr>
        <xdr:cNvSpPr txBox="1"/>
      </xdr:nvSpPr>
      <xdr:spPr>
        <a:xfrm>
          <a:off x="8219655" y="619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159660</xdr:rowOff>
    </xdr:from>
    <xdr:to>
      <xdr:col>45</xdr:col>
      <xdr:colOff>177800</xdr:colOff>
      <xdr:row>36</xdr:row>
      <xdr:rowOff>108256</xdr:rowOff>
    </xdr:to>
    <xdr:cxnSp macro="">
      <xdr:nvCxnSpPr>
        <xdr:cNvPr id="294" name="直線コネクタ 293">
          <a:extLst>
            <a:ext uri="{FF2B5EF4-FFF2-40B4-BE49-F238E27FC236}">
              <a16:creationId xmlns:a16="http://schemas.microsoft.com/office/drawing/2014/main" id="{E115CAF5-DDE7-49D8-9996-2FB301C04D06}"/>
            </a:ext>
          </a:extLst>
        </xdr:cNvPr>
        <xdr:cNvCxnSpPr/>
      </xdr:nvCxnSpPr>
      <xdr:spPr>
        <a:xfrm flipV="1">
          <a:off x="6924040" y="6027060"/>
          <a:ext cx="789940" cy="11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62D9B777-EC34-400A-A20D-C961956BB8C4}"/>
            </a:ext>
          </a:extLst>
        </xdr:cNvPr>
        <xdr:cNvSpPr/>
      </xdr:nvSpPr>
      <xdr:spPr>
        <a:xfrm>
          <a:off x="7670800" y="6123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a:extLst>
            <a:ext uri="{FF2B5EF4-FFF2-40B4-BE49-F238E27FC236}">
              <a16:creationId xmlns:a16="http://schemas.microsoft.com/office/drawing/2014/main" id="{618085DD-245D-4A97-82E7-EC52F86AC34D}"/>
            </a:ext>
          </a:extLst>
        </xdr:cNvPr>
        <xdr:cNvSpPr txBox="1"/>
      </xdr:nvSpPr>
      <xdr:spPr>
        <a:xfrm>
          <a:off x="7444955" y="621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108256</xdr:rowOff>
    </xdr:from>
    <xdr:to>
      <xdr:col>41</xdr:col>
      <xdr:colOff>50800</xdr:colOff>
      <xdr:row>37</xdr:row>
      <xdr:rowOff>70164</xdr:rowOff>
    </xdr:to>
    <xdr:cxnSp macro="">
      <xdr:nvCxnSpPr>
        <xdr:cNvPr id="297" name="直線コネクタ 296">
          <a:extLst>
            <a:ext uri="{FF2B5EF4-FFF2-40B4-BE49-F238E27FC236}">
              <a16:creationId xmlns:a16="http://schemas.microsoft.com/office/drawing/2014/main" id="{66426538-E293-4FAE-8DD9-E26E9FCEDE74}"/>
            </a:ext>
          </a:extLst>
        </xdr:cNvPr>
        <xdr:cNvCxnSpPr/>
      </xdr:nvCxnSpPr>
      <xdr:spPr>
        <a:xfrm flipV="1">
          <a:off x="6149340" y="6143296"/>
          <a:ext cx="774700" cy="12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8662EB37-415C-4BC4-A71A-3276026F6788}"/>
            </a:ext>
          </a:extLst>
        </xdr:cNvPr>
        <xdr:cNvSpPr/>
      </xdr:nvSpPr>
      <xdr:spPr>
        <a:xfrm>
          <a:off x="6873240" y="61473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33586</xdr:rowOff>
    </xdr:from>
    <xdr:ext cx="599010" cy="259045"/>
    <xdr:sp macro="" textlink="">
      <xdr:nvSpPr>
        <xdr:cNvPr id="299" name="テキスト ボックス 298">
          <a:extLst>
            <a:ext uri="{FF2B5EF4-FFF2-40B4-BE49-F238E27FC236}">
              <a16:creationId xmlns:a16="http://schemas.microsoft.com/office/drawing/2014/main" id="{1BAC2EBF-6F71-4FAE-BBF7-67056462E741}"/>
            </a:ext>
          </a:extLst>
        </xdr:cNvPr>
        <xdr:cNvSpPr txBox="1"/>
      </xdr:nvSpPr>
      <xdr:spPr>
        <a:xfrm>
          <a:off x="6670255" y="623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25DC302C-772E-423C-90C0-F00658729EAE}"/>
            </a:ext>
          </a:extLst>
        </xdr:cNvPr>
        <xdr:cNvSpPr/>
      </xdr:nvSpPr>
      <xdr:spPr>
        <a:xfrm>
          <a:off x="6098540" y="6195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1" name="テキスト ボックス 300">
          <a:extLst>
            <a:ext uri="{FF2B5EF4-FFF2-40B4-BE49-F238E27FC236}">
              <a16:creationId xmlns:a16="http://schemas.microsoft.com/office/drawing/2014/main" id="{F4512EEE-7C8E-4B11-9DDC-E1FF1DDF150D}"/>
            </a:ext>
          </a:extLst>
        </xdr:cNvPr>
        <xdr:cNvSpPr txBox="1"/>
      </xdr:nvSpPr>
      <xdr:spPr>
        <a:xfrm>
          <a:off x="5905011" y="597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4D9260B2-D440-4C3B-8154-8B542A835F69}"/>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64E65C00-8014-4C07-9B59-AC8CD391BBC9}"/>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7567CB65-33DC-48D5-AF74-CEF8F6B8F37A}"/>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627F7A62-0D49-4745-A24F-A6CF7942863F}"/>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BE026D4-A593-4F35-B64E-CE6FA098A264}"/>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101069</xdr:rowOff>
    </xdr:from>
    <xdr:to>
      <xdr:col>55</xdr:col>
      <xdr:colOff>50800</xdr:colOff>
      <xdr:row>36</xdr:row>
      <xdr:rowOff>31219</xdr:rowOff>
    </xdr:to>
    <xdr:sp macro="" textlink="">
      <xdr:nvSpPr>
        <xdr:cNvPr id="307" name="楕円 306">
          <a:extLst>
            <a:ext uri="{FF2B5EF4-FFF2-40B4-BE49-F238E27FC236}">
              <a16:creationId xmlns:a16="http://schemas.microsoft.com/office/drawing/2014/main" id="{A628082F-98A5-48E7-857D-E606C390A87D}"/>
            </a:ext>
          </a:extLst>
        </xdr:cNvPr>
        <xdr:cNvSpPr/>
      </xdr:nvSpPr>
      <xdr:spPr>
        <a:xfrm>
          <a:off x="9192260" y="59684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123946</xdr:rowOff>
    </xdr:from>
    <xdr:ext cx="599010" cy="259045"/>
    <xdr:sp macro="" textlink="">
      <xdr:nvSpPr>
        <xdr:cNvPr id="308" name="補助費等該当値テキスト">
          <a:extLst>
            <a:ext uri="{FF2B5EF4-FFF2-40B4-BE49-F238E27FC236}">
              <a16:creationId xmlns:a16="http://schemas.microsoft.com/office/drawing/2014/main" id="{BD7C85F1-C496-422C-AE79-456EAD78FFE5}"/>
            </a:ext>
          </a:extLst>
        </xdr:cNvPr>
        <xdr:cNvSpPr txBox="1"/>
      </xdr:nvSpPr>
      <xdr:spPr>
        <a:xfrm>
          <a:off x="9271000" y="582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158821</xdr:rowOff>
    </xdr:from>
    <xdr:to>
      <xdr:col>50</xdr:col>
      <xdr:colOff>165100</xdr:colOff>
      <xdr:row>35</xdr:row>
      <xdr:rowOff>88971</xdr:rowOff>
    </xdr:to>
    <xdr:sp macro="" textlink="">
      <xdr:nvSpPr>
        <xdr:cNvPr id="309" name="楕円 308">
          <a:extLst>
            <a:ext uri="{FF2B5EF4-FFF2-40B4-BE49-F238E27FC236}">
              <a16:creationId xmlns:a16="http://schemas.microsoft.com/office/drawing/2014/main" id="{999FB84D-EF3F-43FE-8D9F-6D35B91E34DE}"/>
            </a:ext>
          </a:extLst>
        </xdr:cNvPr>
        <xdr:cNvSpPr/>
      </xdr:nvSpPr>
      <xdr:spPr>
        <a:xfrm>
          <a:off x="8445500" y="5858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105498</xdr:rowOff>
    </xdr:from>
    <xdr:ext cx="599010" cy="259045"/>
    <xdr:sp macro="" textlink="">
      <xdr:nvSpPr>
        <xdr:cNvPr id="310" name="テキスト ボックス 309">
          <a:extLst>
            <a:ext uri="{FF2B5EF4-FFF2-40B4-BE49-F238E27FC236}">
              <a16:creationId xmlns:a16="http://schemas.microsoft.com/office/drawing/2014/main" id="{C3F5F2B4-1524-4766-AD30-3917F2A42ABC}"/>
            </a:ext>
          </a:extLst>
        </xdr:cNvPr>
        <xdr:cNvSpPr txBox="1"/>
      </xdr:nvSpPr>
      <xdr:spPr>
        <a:xfrm>
          <a:off x="8219655" y="5637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108860</xdr:rowOff>
    </xdr:from>
    <xdr:to>
      <xdr:col>46</xdr:col>
      <xdr:colOff>38100</xdr:colOff>
      <xdr:row>36</xdr:row>
      <xdr:rowOff>39010</xdr:rowOff>
    </xdr:to>
    <xdr:sp macro="" textlink="">
      <xdr:nvSpPr>
        <xdr:cNvPr id="311" name="楕円 310">
          <a:extLst>
            <a:ext uri="{FF2B5EF4-FFF2-40B4-BE49-F238E27FC236}">
              <a16:creationId xmlns:a16="http://schemas.microsoft.com/office/drawing/2014/main" id="{E9BC791A-BF02-4E36-B800-55ADF2C4B312}"/>
            </a:ext>
          </a:extLst>
        </xdr:cNvPr>
        <xdr:cNvSpPr/>
      </xdr:nvSpPr>
      <xdr:spPr>
        <a:xfrm>
          <a:off x="7670800" y="5976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55537</xdr:rowOff>
    </xdr:from>
    <xdr:ext cx="599010" cy="259045"/>
    <xdr:sp macro="" textlink="">
      <xdr:nvSpPr>
        <xdr:cNvPr id="312" name="テキスト ボックス 311">
          <a:extLst>
            <a:ext uri="{FF2B5EF4-FFF2-40B4-BE49-F238E27FC236}">
              <a16:creationId xmlns:a16="http://schemas.microsoft.com/office/drawing/2014/main" id="{9AEA1089-6662-4A90-BEC2-666F9C226067}"/>
            </a:ext>
          </a:extLst>
        </xdr:cNvPr>
        <xdr:cNvSpPr txBox="1"/>
      </xdr:nvSpPr>
      <xdr:spPr>
        <a:xfrm>
          <a:off x="7444955" y="575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57456</xdr:rowOff>
    </xdr:from>
    <xdr:to>
      <xdr:col>41</xdr:col>
      <xdr:colOff>101600</xdr:colOff>
      <xdr:row>36</xdr:row>
      <xdr:rowOff>159056</xdr:rowOff>
    </xdr:to>
    <xdr:sp macro="" textlink="">
      <xdr:nvSpPr>
        <xdr:cNvPr id="313" name="楕円 312">
          <a:extLst>
            <a:ext uri="{FF2B5EF4-FFF2-40B4-BE49-F238E27FC236}">
              <a16:creationId xmlns:a16="http://schemas.microsoft.com/office/drawing/2014/main" id="{7E158EB6-244D-4DC6-915B-311D19F13C61}"/>
            </a:ext>
          </a:extLst>
        </xdr:cNvPr>
        <xdr:cNvSpPr/>
      </xdr:nvSpPr>
      <xdr:spPr>
        <a:xfrm>
          <a:off x="6873240" y="60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4133</xdr:rowOff>
    </xdr:from>
    <xdr:ext cx="599010" cy="259045"/>
    <xdr:sp macro="" textlink="">
      <xdr:nvSpPr>
        <xdr:cNvPr id="314" name="テキスト ボックス 313">
          <a:extLst>
            <a:ext uri="{FF2B5EF4-FFF2-40B4-BE49-F238E27FC236}">
              <a16:creationId xmlns:a16="http://schemas.microsoft.com/office/drawing/2014/main" id="{24A11602-11B0-47A3-B434-07BEDA8FA51E}"/>
            </a:ext>
          </a:extLst>
        </xdr:cNvPr>
        <xdr:cNvSpPr txBox="1"/>
      </xdr:nvSpPr>
      <xdr:spPr>
        <a:xfrm>
          <a:off x="6670255" y="587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19364</xdr:rowOff>
    </xdr:from>
    <xdr:to>
      <xdr:col>36</xdr:col>
      <xdr:colOff>165100</xdr:colOff>
      <xdr:row>37</xdr:row>
      <xdr:rowOff>120964</xdr:rowOff>
    </xdr:to>
    <xdr:sp macro="" textlink="">
      <xdr:nvSpPr>
        <xdr:cNvPr id="315" name="楕円 314">
          <a:extLst>
            <a:ext uri="{FF2B5EF4-FFF2-40B4-BE49-F238E27FC236}">
              <a16:creationId xmlns:a16="http://schemas.microsoft.com/office/drawing/2014/main" id="{AEC66B9C-C8E8-4183-9C0C-CCF028F1FAF8}"/>
            </a:ext>
          </a:extLst>
        </xdr:cNvPr>
        <xdr:cNvSpPr/>
      </xdr:nvSpPr>
      <xdr:spPr>
        <a:xfrm>
          <a:off x="6098540" y="622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112091</xdr:rowOff>
    </xdr:from>
    <xdr:ext cx="534377" cy="259045"/>
    <xdr:sp macro="" textlink="">
      <xdr:nvSpPr>
        <xdr:cNvPr id="316" name="テキスト ボックス 315">
          <a:extLst>
            <a:ext uri="{FF2B5EF4-FFF2-40B4-BE49-F238E27FC236}">
              <a16:creationId xmlns:a16="http://schemas.microsoft.com/office/drawing/2014/main" id="{43C90238-C5E5-424B-8F00-ED9DAB6444FE}"/>
            </a:ext>
          </a:extLst>
        </xdr:cNvPr>
        <xdr:cNvSpPr txBox="1"/>
      </xdr:nvSpPr>
      <xdr:spPr>
        <a:xfrm>
          <a:off x="5905011" y="631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72A76E44-211E-4D94-807B-720889FB4357}"/>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2CE0F75F-30B3-48FD-BECF-593DB829C1B2}"/>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68335C59-1FD4-4B57-96EF-000A5B588F61}"/>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78FC826A-3DF4-44D0-90D9-E4C0350E9BE8}"/>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E415241A-CF50-47E1-979E-FEC45A79575E}"/>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C7A5C39D-E880-41A5-8B2C-2758CC222FD7}"/>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E8E5255E-B04A-40F6-BAB5-C9645023C450}"/>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64A47420-3844-4DD6-A268-0E7C079FF871}"/>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ED877D53-925D-4123-996A-8719034281AF}"/>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DA02D1DC-81E0-48AF-A976-F8E5D60BC0CF}"/>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4E5096BF-D677-4FAF-89AD-0453A711356C}"/>
            </a:ext>
          </a:extLst>
        </xdr:cNvPr>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A4A2F12A-0CA6-45D7-9480-ED811F406A82}"/>
            </a:ext>
          </a:extLst>
        </xdr:cNvPr>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4E14BE7E-8A6B-4A08-A1D0-06313B7C5E1F}"/>
            </a:ext>
          </a:extLst>
        </xdr:cNvPr>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5A86BA74-FA20-4FCF-AC3B-75195C1A2269}"/>
            </a:ext>
          </a:extLst>
        </xdr:cNvPr>
        <xdr:cNvSpPr txBox="1"/>
      </xdr:nvSpPr>
      <xdr:spPr>
        <a:xfrm>
          <a:off x="529992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3BFA3ACF-5C9A-4233-B30C-3F55078C4AFA}"/>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DCE7B4AD-F09E-4021-B793-28F5FDC9F8E7}"/>
            </a:ext>
          </a:extLst>
        </xdr:cNvPr>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5EC51AC9-0D5C-4BF0-9DC2-7313F95D9DAC}"/>
            </a:ext>
          </a:extLst>
        </xdr:cNvPr>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5385BCB3-3D85-478C-8FC3-229B579EA2EF}"/>
            </a:ext>
          </a:extLst>
        </xdr:cNvPr>
        <xdr:cNvSpPr txBox="1"/>
      </xdr:nvSpPr>
      <xdr:spPr>
        <a:xfrm>
          <a:off x="529992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6DC4D8D8-2C59-4DAA-86A0-DD0639F1689D}"/>
            </a:ext>
          </a:extLst>
        </xdr:cNvPr>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45797CF9-6AFB-4DEE-8DFB-71761FCFD512}"/>
            </a:ext>
          </a:extLst>
        </xdr:cNvPr>
        <xdr:cNvSpPr txBox="1"/>
      </xdr:nvSpPr>
      <xdr:spPr>
        <a:xfrm>
          <a:off x="5209768" y="8307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1F8815CA-8E88-42AC-8761-274BAE88DF5A}"/>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E5C3FE4C-DF54-4C15-BB9C-916CE6432EFF}"/>
            </a:ext>
          </a:extLst>
        </xdr:cNvPr>
        <xdr:cNvSpPr txBox="1"/>
      </xdr:nvSpPr>
      <xdr:spPr>
        <a:xfrm>
          <a:off x="520976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DCA7A538-369D-42B0-87C7-51BB23F41405}"/>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83FC6E29-82E6-4490-97A0-3E11ABB7417D}"/>
            </a:ext>
          </a:extLst>
        </xdr:cNvPr>
        <xdr:cNvCxnSpPr/>
      </xdr:nvCxnSpPr>
      <xdr:spPr>
        <a:xfrm flipV="1">
          <a:off x="9218295" y="8560266"/>
          <a:ext cx="1270" cy="1348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30CF0BD3-7EB8-4963-A4C4-31CF7A611D15}"/>
            </a:ext>
          </a:extLst>
        </xdr:cNvPr>
        <xdr:cNvSpPr txBox="1"/>
      </xdr:nvSpPr>
      <xdr:spPr>
        <a:xfrm>
          <a:off x="9271000" y="991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13A02FA6-0FED-45FF-9CFD-A9B39ECABBA2}"/>
            </a:ext>
          </a:extLst>
        </xdr:cNvPr>
        <xdr:cNvCxnSpPr/>
      </xdr:nvCxnSpPr>
      <xdr:spPr>
        <a:xfrm>
          <a:off x="9154160" y="9908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E978BB96-3527-4926-8E70-0790795180B8}"/>
            </a:ext>
          </a:extLst>
        </xdr:cNvPr>
        <xdr:cNvSpPr txBox="1"/>
      </xdr:nvSpPr>
      <xdr:spPr>
        <a:xfrm>
          <a:off x="9271000" y="83431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63C557D1-9E5C-4434-999F-7F99EA8D5612}"/>
            </a:ext>
          </a:extLst>
        </xdr:cNvPr>
        <xdr:cNvCxnSpPr/>
      </xdr:nvCxnSpPr>
      <xdr:spPr>
        <a:xfrm>
          <a:off x="9154160" y="8560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79532</xdr:rowOff>
    </xdr:from>
    <xdr:to>
      <xdr:col>55</xdr:col>
      <xdr:colOff>0</xdr:colOff>
      <xdr:row>58</xdr:row>
      <xdr:rowOff>109681</xdr:rowOff>
    </xdr:to>
    <xdr:cxnSp macro="">
      <xdr:nvCxnSpPr>
        <xdr:cNvPr id="345" name="直線コネクタ 344">
          <a:extLst>
            <a:ext uri="{FF2B5EF4-FFF2-40B4-BE49-F238E27FC236}">
              <a16:creationId xmlns:a16="http://schemas.microsoft.com/office/drawing/2014/main" id="{570BCB4A-892F-4991-8A58-3000C6096C4C}"/>
            </a:ext>
          </a:extLst>
        </xdr:cNvPr>
        <xdr:cNvCxnSpPr/>
      </xdr:nvCxnSpPr>
      <xdr:spPr>
        <a:xfrm flipV="1">
          <a:off x="8496300" y="9802652"/>
          <a:ext cx="723900" cy="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AD4019A3-5B41-4A50-A61D-299AD7C1B553}"/>
            </a:ext>
          </a:extLst>
        </xdr:cNvPr>
        <xdr:cNvSpPr txBox="1"/>
      </xdr:nvSpPr>
      <xdr:spPr>
        <a:xfrm>
          <a:off x="9271000" y="9589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5045069A-FD94-4F5E-9D77-3DFB2E6EF634}"/>
            </a:ext>
          </a:extLst>
        </xdr:cNvPr>
        <xdr:cNvSpPr/>
      </xdr:nvSpPr>
      <xdr:spPr>
        <a:xfrm>
          <a:off x="9192260" y="9733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79580</xdr:rowOff>
    </xdr:from>
    <xdr:to>
      <xdr:col>50</xdr:col>
      <xdr:colOff>114300</xdr:colOff>
      <xdr:row>58</xdr:row>
      <xdr:rowOff>109681</xdr:rowOff>
    </xdr:to>
    <xdr:cxnSp macro="">
      <xdr:nvCxnSpPr>
        <xdr:cNvPr id="348" name="直線コネクタ 347">
          <a:extLst>
            <a:ext uri="{FF2B5EF4-FFF2-40B4-BE49-F238E27FC236}">
              <a16:creationId xmlns:a16="http://schemas.microsoft.com/office/drawing/2014/main" id="{97AAB7CD-DCCF-4465-8286-8DC95825CD9C}"/>
            </a:ext>
          </a:extLst>
        </xdr:cNvPr>
        <xdr:cNvCxnSpPr/>
      </xdr:nvCxnSpPr>
      <xdr:spPr>
        <a:xfrm>
          <a:off x="7713980" y="9802700"/>
          <a:ext cx="782320" cy="3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593DD94F-716F-4ACB-A6F2-092A2951AC9C}"/>
            </a:ext>
          </a:extLst>
        </xdr:cNvPr>
        <xdr:cNvSpPr/>
      </xdr:nvSpPr>
      <xdr:spPr>
        <a:xfrm>
          <a:off x="8445500" y="974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a:extLst>
            <a:ext uri="{FF2B5EF4-FFF2-40B4-BE49-F238E27FC236}">
              <a16:creationId xmlns:a16="http://schemas.microsoft.com/office/drawing/2014/main" id="{3020A7BD-8241-4E73-99F4-C905117A567A}"/>
            </a:ext>
          </a:extLst>
        </xdr:cNvPr>
        <xdr:cNvSpPr txBox="1"/>
      </xdr:nvSpPr>
      <xdr:spPr>
        <a:xfrm>
          <a:off x="8219655" y="952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46655</xdr:rowOff>
    </xdr:from>
    <xdr:to>
      <xdr:col>45</xdr:col>
      <xdr:colOff>177800</xdr:colOff>
      <xdr:row>58</xdr:row>
      <xdr:rowOff>79580</xdr:rowOff>
    </xdr:to>
    <xdr:cxnSp macro="">
      <xdr:nvCxnSpPr>
        <xdr:cNvPr id="351" name="直線コネクタ 350">
          <a:extLst>
            <a:ext uri="{FF2B5EF4-FFF2-40B4-BE49-F238E27FC236}">
              <a16:creationId xmlns:a16="http://schemas.microsoft.com/office/drawing/2014/main" id="{767DFD41-1347-48C9-B472-66BAD35489A4}"/>
            </a:ext>
          </a:extLst>
        </xdr:cNvPr>
        <xdr:cNvCxnSpPr/>
      </xdr:nvCxnSpPr>
      <xdr:spPr>
        <a:xfrm>
          <a:off x="6924040" y="9769775"/>
          <a:ext cx="789940" cy="3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4AA9B478-2E75-4B07-BA61-A5AC6CE683D6}"/>
            </a:ext>
          </a:extLst>
        </xdr:cNvPr>
        <xdr:cNvSpPr/>
      </xdr:nvSpPr>
      <xdr:spPr>
        <a:xfrm>
          <a:off x="7670800" y="97359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id="{906494B9-EA7C-4CBB-8E49-249CC4DE26E7}"/>
            </a:ext>
          </a:extLst>
        </xdr:cNvPr>
        <xdr:cNvSpPr txBox="1"/>
      </xdr:nvSpPr>
      <xdr:spPr>
        <a:xfrm>
          <a:off x="7444955" y="951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46655</xdr:rowOff>
    </xdr:from>
    <xdr:to>
      <xdr:col>41</xdr:col>
      <xdr:colOff>50800</xdr:colOff>
      <xdr:row>58</xdr:row>
      <xdr:rowOff>77639</xdr:rowOff>
    </xdr:to>
    <xdr:cxnSp macro="">
      <xdr:nvCxnSpPr>
        <xdr:cNvPr id="354" name="直線コネクタ 353">
          <a:extLst>
            <a:ext uri="{FF2B5EF4-FFF2-40B4-BE49-F238E27FC236}">
              <a16:creationId xmlns:a16="http://schemas.microsoft.com/office/drawing/2014/main" id="{2712F354-66F5-468D-A8AF-A05AE67D119F}"/>
            </a:ext>
          </a:extLst>
        </xdr:cNvPr>
        <xdr:cNvCxnSpPr/>
      </xdr:nvCxnSpPr>
      <xdr:spPr>
        <a:xfrm flipV="1">
          <a:off x="6149340" y="9769775"/>
          <a:ext cx="774700" cy="3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C9E5E73-F3C4-48B1-A79B-466B35F757CD}"/>
            </a:ext>
          </a:extLst>
        </xdr:cNvPr>
        <xdr:cNvSpPr/>
      </xdr:nvSpPr>
      <xdr:spPr>
        <a:xfrm>
          <a:off x="6873240" y="97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118229</xdr:rowOff>
    </xdr:from>
    <xdr:ext cx="599010" cy="259045"/>
    <xdr:sp macro="" textlink="">
      <xdr:nvSpPr>
        <xdr:cNvPr id="356" name="テキスト ボックス 355">
          <a:extLst>
            <a:ext uri="{FF2B5EF4-FFF2-40B4-BE49-F238E27FC236}">
              <a16:creationId xmlns:a16="http://schemas.microsoft.com/office/drawing/2014/main" id="{FC4276EF-4691-44CE-9357-099CFDA17BB5}"/>
            </a:ext>
          </a:extLst>
        </xdr:cNvPr>
        <xdr:cNvSpPr txBox="1"/>
      </xdr:nvSpPr>
      <xdr:spPr>
        <a:xfrm>
          <a:off x="6670255" y="984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8AB36962-73AB-4F7F-93A7-7B41CC5B33EB}"/>
            </a:ext>
          </a:extLst>
        </xdr:cNvPr>
        <xdr:cNvSpPr/>
      </xdr:nvSpPr>
      <xdr:spPr>
        <a:xfrm>
          <a:off x="6098540" y="973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a:extLst>
            <a:ext uri="{FF2B5EF4-FFF2-40B4-BE49-F238E27FC236}">
              <a16:creationId xmlns:a16="http://schemas.microsoft.com/office/drawing/2014/main" id="{D0DA424E-C568-43A4-83F3-12D0093ED731}"/>
            </a:ext>
          </a:extLst>
        </xdr:cNvPr>
        <xdr:cNvSpPr txBox="1"/>
      </xdr:nvSpPr>
      <xdr:spPr>
        <a:xfrm>
          <a:off x="5872695" y="951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E3CBBBF1-0F66-4462-9A3E-CDCF82FDFDC2}"/>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AF57729F-A3B1-463F-ACFE-165041A80E30}"/>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F2DEED9B-87E6-4CA2-A39A-99370CE43BB3}"/>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6ACFA7A4-187D-4E0D-87D4-C96F554B9BF4}"/>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49F9D362-4BD5-469E-A240-B8E0E91E165A}"/>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28732</xdr:rowOff>
    </xdr:from>
    <xdr:to>
      <xdr:col>55</xdr:col>
      <xdr:colOff>50800</xdr:colOff>
      <xdr:row>58</xdr:row>
      <xdr:rowOff>130332</xdr:rowOff>
    </xdr:to>
    <xdr:sp macro="" textlink="">
      <xdr:nvSpPr>
        <xdr:cNvPr id="364" name="楕円 363">
          <a:extLst>
            <a:ext uri="{FF2B5EF4-FFF2-40B4-BE49-F238E27FC236}">
              <a16:creationId xmlns:a16="http://schemas.microsoft.com/office/drawing/2014/main" id="{35B3B584-D9A3-483A-907F-5E8F9808CA78}"/>
            </a:ext>
          </a:extLst>
        </xdr:cNvPr>
        <xdr:cNvSpPr/>
      </xdr:nvSpPr>
      <xdr:spPr>
        <a:xfrm>
          <a:off x="9192260" y="97518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160738</xdr:rowOff>
    </xdr:from>
    <xdr:ext cx="599010" cy="259045"/>
    <xdr:sp macro="" textlink="">
      <xdr:nvSpPr>
        <xdr:cNvPr id="365" name="普通建設事業費該当値テキスト">
          <a:extLst>
            <a:ext uri="{FF2B5EF4-FFF2-40B4-BE49-F238E27FC236}">
              <a16:creationId xmlns:a16="http://schemas.microsoft.com/office/drawing/2014/main" id="{7DD210CD-2270-40B3-BF4B-DF9740499A49}"/>
            </a:ext>
          </a:extLst>
        </xdr:cNvPr>
        <xdr:cNvSpPr txBox="1"/>
      </xdr:nvSpPr>
      <xdr:spPr>
        <a:xfrm>
          <a:off x="9271000" y="971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58881</xdr:rowOff>
    </xdr:from>
    <xdr:to>
      <xdr:col>50</xdr:col>
      <xdr:colOff>165100</xdr:colOff>
      <xdr:row>58</xdr:row>
      <xdr:rowOff>160481</xdr:rowOff>
    </xdr:to>
    <xdr:sp macro="" textlink="">
      <xdr:nvSpPr>
        <xdr:cNvPr id="366" name="楕円 365">
          <a:extLst>
            <a:ext uri="{FF2B5EF4-FFF2-40B4-BE49-F238E27FC236}">
              <a16:creationId xmlns:a16="http://schemas.microsoft.com/office/drawing/2014/main" id="{DBFE6BCA-1145-4E82-B8FA-6F74A3744339}"/>
            </a:ext>
          </a:extLst>
        </xdr:cNvPr>
        <xdr:cNvSpPr/>
      </xdr:nvSpPr>
      <xdr:spPr>
        <a:xfrm>
          <a:off x="8445500" y="978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151608</xdr:rowOff>
    </xdr:from>
    <xdr:ext cx="534377" cy="259045"/>
    <xdr:sp macro="" textlink="">
      <xdr:nvSpPr>
        <xdr:cNvPr id="367" name="テキスト ボックス 366">
          <a:extLst>
            <a:ext uri="{FF2B5EF4-FFF2-40B4-BE49-F238E27FC236}">
              <a16:creationId xmlns:a16="http://schemas.microsoft.com/office/drawing/2014/main" id="{23C0A2EC-B4E0-4255-B5FE-382C4BF6EF9E}"/>
            </a:ext>
          </a:extLst>
        </xdr:cNvPr>
        <xdr:cNvSpPr txBox="1"/>
      </xdr:nvSpPr>
      <xdr:spPr>
        <a:xfrm>
          <a:off x="8251971" y="98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28780</xdr:rowOff>
    </xdr:from>
    <xdr:to>
      <xdr:col>46</xdr:col>
      <xdr:colOff>38100</xdr:colOff>
      <xdr:row>58</xdr:row>
      <xdr:rowOff>130380</xdr:rowOff>
    </xdr:to>
    <xdr:sp macro="" textlink="">
      <xdr:nvSpPr>
        <xdr:cNvPr id="368" name="楕円 367">
          <a:extLst>
            <a:ext uri="{FF2B5EF4-FFF2-40B4-BE49-F238E27FC236}">
              <a16:creationId xmlns:a16="http://schemas.microsoft.com/office/drawing/2014/main" id="{3E02D6EC-A60C-4D56-9F1F-C9354415B86F}"/>
            </a:ext>
          </a:extLst>
        </xdr:cNvPr>
        <xdr:cNvSpPr/>
      </xdr:nvSpPr>
      <xdr:spPr>
        <a:xfrm>
          <a:off x="7670800" y="9751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121507</xdr:rowOff>
    </xdr:from>
    <xdr:ext cx="599010" cy="259045"/>
    <xdr:sp macro="" textlink="">
      <xdr:nvSpPr>
        <xdr:cNvPr id="369" name="テキスト ボックス 368">
          <a:extLst>
            <a:ext uri="{FF2B5EF4-FFF2-40B4-BE49-F238E27FC236}">
              <a16:creationId xmlns:a16="http://schemas.microsoft.com/office/drawing/2014/main" id="{B40CEF5E-9FEC-46A8-9225-5AE916A79583}"/>
            </a:ext>
          </a:extLst>
        </xdr:cNvPr>
        <xdr:cNvSpPr txBox="1"/>
      </xdr:nvSpPr>
      <xdr:spPr>
        <a:xfrm>
          <a:off x="7444955" y="984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167305</xdr:rowOff>
    </xdr:from>
    <xdr:to>
      <xdr:col>41</xdr:col>
      <xdr:colOff>101600</xdr:colOff>
      <xdr:row>58</xdr:row>
      <xdr:rowOff>97455</xdr:rowOff>
    </xdr:to>
    <xdr:sp macro="" textlink="">
      <xdr:nvSpPr>
        <xdr:cNvPr id="370" name="楕円 369">
          <a:extLst>
            <a:ext uri="{FF2B5EF4-FFF2-40B4-BE49-F238E27FC236}">
              <a16:creationId xmlns:a16="http://schemas.microsoft.com/office/drawing/2014/main" id="{12ECAA56-B961-45BD-B158-4DB7201B8DFA}"/>
            </a:ext>
          </a:extLst>
        </xdr:cNvPr>
        <xdr:cNvSpPr/>
      </xdr:nvSpPr>
      <xdr:spPr>
        <a:xfrm>
          <a:off x="6873240" y="9722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113982</xdr:rowOff>
    </xdr:from>
    <xdr:ext cx="599010" cy="259045"/>
    <xdr:sp macro="" textlink="">
      <xdr:nvSpPr>
        <xdr:cNvPr id="371" name="テキスト ボックス 370">
          <a:extLst>
            <a:ext uri="{FF2B5EF4-FFF2-40B4-BE49-F238E27FC236}">
              <a16:creationId xmlns:a16="http://schemas.microsoft.com/office/drawing/2014/main" id="{87E2B823-19C9-4C45-B731-0B9CC0B2EC1B}"/>
            </a:ext>
          </a:extLst>
        </xdr:cNvPr>
        <xdr:cNvSpPr txBox="1"/>
      </xdr:nvSpPr>
      <xdr:spPr>
        <a:xfrm>
          <a:off x="6670255" y="950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26839</xdr:rowOff>
    </xdr:from>
    <xdr:to>
      <xdr:col>36</xdr:col>
      <xdr:colOff>165100</xdr:colOff>
      <xdr:row>58</xdr:row>
      <xdr:rowOff>128439</xdr:rowOff>
    </xdr:to>
    <xdr:sp macro="" textlink="">
      <xdr:nvSpPr>
        <xdr:cNvPr id="372" name="楕円 371">
          <a:extLst>
            <a:ext uri="{FF2B5EF4-FFF2-40B4-BE49-F238E27FC236}">
              <a16:creationId xmlns:a16="http://schemas.microsoft.com/office/drawing/2014/main" id="{2408E10C-43E3-401B-B077-04B97411EF66}"/>
            </a:ext>
          </a:extLst>
        </xdr:cNvPr>
        <xdr:cNvSpPr/>
      </xdr:nvSpPr>
      <xdr:spPr>
        <a:xfrm>
          <a:off x="6098540" y="97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119566</xdr:rowOff>
    </xdr:from>
    <xdr:ext cx="599010" cy="259045"/>
    <xdr:sp macro="" textlink="">
      <xdr:nvSpPr>
        <xdr:cNvPr id="373" name="テキスト ボックス 372">
          <a:extLst>
            <a:ext uri="{FF2B5EF4-FFF2-40B4-BE49-F238E27FC236}">
              <a16:creationId xmlns:a16="http://schemas.microsoft.com/office/drawing/2014/main" id="{EE0D820A-3989-4CD0-90DC-5AF1CBE2954F}"/>
            </a:ext>
          </a:extLst>
        </xdr:cNvPr>
        <xdr:cNvSpPr txBox="1"/>
      </xdr:nvSpPr>
      <xdr:spPr>
        <a:xfrm>
          <a:off x="5872695" y="984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DEA1CE26-37AE-44E2-BAF2-668ADED40D8A}"/>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D147A774-58EA-4259-B0A2-60EFC1EA00A1}"/>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E0CC91C5-ACE0-4CD3-B5A1-70F2D721AE9E}"/>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C3EFAD8C-DF8B-4CAC-BE7C-BC3BDD6260EF}"/>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F6915BEE-18B2-4E42-97A7-815AC6EBE90C}"/>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C907B6D0-6A41-4D15-A607-DEB8F8479FB7}"/>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5FD628B2-546E-4A11-A2CF-592922B09899}"/>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1BC2AE09-B7BF-4A3E-A5AD-9324DBA13B8A}"/>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25384EBA-1A08-4407-8ECD-C80ABAAEBB80}"/>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4D5C8A65-1AFC-4EAE-87C4-E1101790873B}"/>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C7C521E5-6419-482B-A009-A9FC93201611}"/>
            </a:ext>
          </a:extLst>
        </xdr:cNvPr>
        <xdr:cNvCxnSpPr/>
      </xdr:nvCxnSpPr>
      <xdr:spPr>
        <a:xfrm>
          <a:off x="5826760" y="132156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F3AA3663-E5A7-4286-9EFF-FA9B009DF4EB}"/>
            </a:ext>
          </a:extLst>
        </xdr:cNvPr>
        <xdr:cNvSpPr txBox="1"/>
      </xdr:nvSpPr>
      <xdr:spPr>
        <a:xfrm>
          <a:off x="560083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C2FBECCB-89E1-4C47-846F-C46A22F2C24E}"/>
            </a:ext>
          </a:extLst>
        </xdr:cNvPr>
        <xdr:cNvCxnSpPr/>
      </xdr:nvCxnSpPr>
      <xdr:spPr>
        <a:xfrm>
          <a:off x="5826760" y="127660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9B6C5A20-F64B-4764-9D43-8D6A6246E109}"/>
            </a:ext>
          </a:extLst>
        </xdr:cNvPr>
        <xdr:cNvSpPr txBox="1"/>
      </xdr:nvSpPr>
      <xdr:spPr>
        <a:xfrm>
          <a:off x="529992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982AF4FA-7F8A-442D-BF52-2FD8976FE6EC}"/>
            </a:ext>
          </a:extLst>
        </xdr:cNvPr>
        <xdr:cNvCxnSpPr/>
      </xdr:nvCxnSpPr>
      <xdr:spPr>
        <a:xfrm>
          <a:off x="5826760" y="12320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5E2AFEDC-020D-4597-B56C-D25352ED74B6}"/>
            </a:ext>
          </a:extLst>
        </xdr:cNvPr>
        <xdr:cNvSpPr txBox="1"/>
      </xdr:nvSpPr>
      <xdr:spPr>
        <a:xfrm>
          <a:off x="529992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7D6E4605-D0A2-40FE-92BE-F1BF0C1A7805}"/>
            </a:ext>
          </a:extLst>
        </xdr:cNvPr>
        <xdr:cNvCxnSpPr/>
      </xdr:nvCxnSpPr>
      <xdr:spPr>
        <a:xfrm>
          <a:off x="5826760" y="11874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4B7BB6A2-0533-48D7-9FB7-B1F4D295AD6D}"/>
            </a:ext>
          </a:extLst>
        </xdr:cNvPr>
        <xdr:cNvSpPr txBox="1"/>
      </xdr:nvSpPr>
      <xdr:spPr>
        <a:xfrm>
          <a:off x="529992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FE4ADFE9-0FEA-48A0-96C7-8D84FD424F71}"/>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E517A698-6861-4447-9FB5-E2A80E0243CE}"/>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EFFF3EAE-184D-4FF9-87B8-C4FA39ACA0AF}"/>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CEABF3F8-137C-4D23-B207-699B7DC8343D}"/>
            </a:ext>
          </a:extLst>
        </xdr:cNvPr>
        <xdr:cNvCxnSpPr/>
      </xdr:nvCxnSpPr>
      <xdr:spPr>
        <a:xfrm flipV="1">
          <a:off x="9218295" y="11837483"/>
          <a:ext cx="1270" cy="1378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C6DC0D38-CF02-4501-A5EF-004ECD7C8F99}"/>
            </a:ext>
          </a:extLst>
        </xdr:cNvPr>
        <xdr:cNvSpPr txBox="1"/>
      </xdr:nvSpPr>
      <xdr:spPr>
        <a:xfrm>
          <a:off x="9271000" y="13219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2AB47946-45CE-4AB8-BFC4-8072DF4DBCAA}"/>
            </a:ext>
          </a:extLst>
        </xdr:cNvPr>
        <xdr:cNvCxnSpPr/>
      </xdr:nvCxnSpPr>
      <xdr:spPr>
        <a:xfrm>
          <a:off x="9154160" y="1321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8D6EA8CE-ED09-4971-A1EB-7FF2E495B405}"/>
            </a:ext>
          </a:extLst>
        </xdr:cNvPr>
        <xdr:cNvSpPr txBox="1"/>
      </xdr:nvSpPr>
      <xdr:spPr>
        <a:xfrm>
          <a:off x="9271000" y="1161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36E545E5-FECD-474E-BD0B-38AA5263E927}"/>
            </a:ext>
          </a:extLst>
        </xdr:cNvPr>
        <xdr:cNvCxnSpPr/>
      </xdr:nvCxnSpPr>
      <xdr:spPr>
        <a:xfrm>
          <a:off x="9154160" y="11837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112286</xdr:rowOff>
    </xdr:from>
    <xdr:to>
      <xdr:col>55</xdr:col>
      <xdr:colOff>0</xdr:colOff>
      <xdr:row>78</xdr:row>
      <xdr:rowOff>127803</xdr:rowOff>
    </xdr:to>
    <xdr:cxnSp macro="">
      <xdr:nvCxnSpPr>
        <xdr:cNvPr id="400" name="直線コネクタ 399">
          <a:extLst>
            <a:ext uri="{FF2B5EF4-FFF2-40B4-BE49-F238E27FC236}">
              <a16:creationId xmlns:a16="http://schemas.microsoft.com/office/drawing/2014/main" id="{83A22807-6CD5-4EBD-B37D-C06E9FD01370}"/>
            </a:ext>
          </a:extLst>
        </xdr:cNvPr>
        <xdr:cNvCxnSpPr/>
      </xdr:nvCxnSpPr>
      <xdr:spPr>
        <a:xfrm flipV="1">
          <a:off x="8496300" y="13188206"/>
          <a:ext cx="723900" cy="1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a:extLst>
            <a:ext uri="{FF2B5EF4-FFF2-40B4-BE49-F238E27FC236}">
              <a16:creationId xmlns:a16="http://schemas.microsoft.com/office/drawing/2014/main" id="{6AD87A1D-C2D1-4B99-BFE4-1E6AA4396DB0}"/>
            </a:ext>
          </a:extLst>
        </xdr:cNvPr>
        <xdr:cNvSpPr txBox="1"/>
      </xdr:nvSpPr>
      <xdr:spPr>
        <a:xfrm>
          <a:off x="9271000" y="12926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97A916F5-8CAE-4DA3-B1B5-E531B5F203D6}"/>
            </a:ext>
          </a:extLst>
        </xdr:cNvPr>
        <xdr:cNvSpPr/>
      </xdr:nvSpPr>
      <xdr:spPr>
        <a:xfrm>
          <a:off x="9192260" y="13075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86437</xdr:rowOff>
    </xdr:from>
    <xdr:to>
      <xdr:col>50</xdr:col>
      <xdr:colOff>114300</xdr:colOff>
      <xdr:row>78</xdr:row>
      <xdr:rowOff>127803</xdr:rowOff>
    </xdr:to>
    <xdr:cxnSp macro="">
      <xdr:nvCxnSpPr>
        <xdr:cNvPr id="403" name="直線コネクタ 402">
          <a:extLst>
            <a:ext uri="{FF2B5EF4-FFF2-40B4-BE49-F238E27FC236}">
              <a16:creationId xmlns:a16="http://schemas.microsoft.com/office/drawing/2014/main" id="{01E2EB25-3A85-4558-8874-F45380087873}"/>
            </a:ext>
          </a:extLst>
        </xdr:cNvPr>
        <xdr:cNvCxnSpPr/>
      </xdr:nvCxnSpPr>
      <xdr:spPr>
        <a:xfrm>
          <a:off x="7713980" y="13162357"/>
          <a:ext cx="78232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46E5AD65-7A46-44C8-B97B-1F5CF721AB23}"/>
            </a:ext>
          </a:extLst>
        </xdr:cNvPr>
        <xdr:cNvSpPr/>
      </xdr:nvSpPr>
      <xdr:spPr>
        <a:xfrm>
          <a:off x="8445500" y="13072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a:extLst>
            <a:ext uri="{FF2B5EF4-FFF2-40B4-BE49-F238E27FC236}">
              <a16:creationId xmlns:a16="http://schemas.microsoft.com/office/drawing/2014/main" id="{B8BB2994-2B08-411B-B2B2-D85C63495955}"/>
            </a:ext>
          </a:extLst>
        </xdr:cNvPr>
        <xdr:cNvSpPr txBox="1"/>
      </xdr:nvSpPr>
      <xdr:spPr>
        <a:xfrm>
          <a:off x="8251971" y="1285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26315</xdr:rowOff>
    </xdr:from>
    <xdr:to>
      <xdr:col>45</xdr:col>
      <xdr:colOff>177800</xdr:colOff>
      <xdr:row>78</xdr:row>
      <xdr:rowOff>86437</xdr:rowOff>
    </xdr:to>
    <xdr:cxnSp macro="">
      <xdr:nvCxnSpPr>
        <xdr:cNvPr id="406" name="直線コネクタ 405">
          <a:extLst>
            <a:ext uri="{FF2B5EF4-FFF2-40B4-BE49-F238E27FC236}">
              <a16:creationId xmlns:a16="http://schemas.microsoft.com/office/drawing/2014/main" id="{644F1038-0628-41F0-AF1C-B884E355D42C}"/>
            </a:ext>
          </a:extLst>
        </xdr:cNvPr>
        <xdr:cNvCxnSpPr/>
      </xdr:nvCxnSpPr>
      <xdr:spPr>
        <a:xfrm>
          <a:off x="6924040" y="13102235"/>
          <a:ext cx="78994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725404FE-63C8-4157-BB33-2065609E44D1}"/>
            </a:ext>
          </a:extLst>
        </xdr:cNvPr>
        <xdr:cNvSpPr/>
      </xdr:nvSpPr>
      <xdr:spPr>
        <a:xfrm>
          <a:off x="7670800" y="130702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id="{B90FA122-352F-45E2-9996-CC07C444D80C}"/>
            </a:ext>
          </a:extLst>
        </xdr:cNvPr>
        <xdr:cNvSpPr txBox="1"/>
      </xdr:nvSpPr>
      <xdr:spPr>
        <a:xfrm>
          <a:off x="7477271" y="1284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26315</xdr:rowOff>
    </xdr:from>
    <xdr:to>
      <xdr:col>41</xdr:col>
      <xdr:colOff>50800</xdr:colOff>
      <xdr:row>78</xdr:row>
      <xdr:rowOff>92382</xdr:rowOff>
    </xdr:to>
    <xdr:cxnSp macro="">
      <xdr:nvCxnSpPr>
        <xdr:cNvPr id="409" name="直線コネクタ 408">
          <a:extLst>
            <a:ext uri="{FF2B5EF4-FFF2-40B4-BE49-F238E27FC236}">
              <a16:creationId xmlns:a16="http://schemas.microsoft.com/office/drawing/2014/main" id="{ACC7975E-8EEC-486A-ADD8-2CA776CB34E6}"/>
            </a:ext>
          </a:extLst>
        </xdr:cNvPr>
        <xdr:cNvCxnSpPr/>
      </xdr:nvCxnSpPr>
      <xdr:spPr>
        <a:xfrm flipV="1">
          <a:off x="6149340" y="13102235"/>
          <a:ext cx="774700" cy="6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BBFAEA84-3918-4AFA-BF14-68ADF26651F6}"/>
            </a:ext>
          </a:extLst>
        </xdr:cNvPr>
        <xdr:cNvSpPr/>
      </xdr:nvSpPr>
      <xdr:spPr>
        <a:xfrm>
          <a:off x="6873240" y="13044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a:extLst>
            <a:ext uri="{FF2B5EF4-FFF2-40B4-BE49-F238E27FC236}">
              <a16:creationId xmlns:a16="http://schemas.microsoft.com/office/drawing/2014/main" id="{2984D290-3F04-4652-8759-BB8398E7D142}"/>
            </a:ext>
          </a:extLst>
        </xdr:cNvPr>
        <xdr:cNvSpPr txBox="1"/>
      </xdr:nvSpPr>
      <xdr:spPr>
        <a:xfrm>
          <a:off x="6702571" y="1282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C3190A6A-1CDF-47F8-893A-484D5C6E787A}"/>
            </a:ext>
          </a:extLst>
        </xdr:cNvPr>
        <xdr:cNvSpPr/>
      </xdr:nvSpPr>
      <xdr:spPr>
        <a:xfrm>
          <a:off x="6098540" y="13045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a:extLst>
            <a:ext uri="{FF2B5EF4-FFF2-40B4-BE49-F238E27FC236}">
              <a16:creationId xmlns:a16="http://schemas.microsoft.com/office/drawing/2014/main" id="{89F8938E-AD5F-469E-BAE2-6D1C1A24152F}"/>
            </a:ext>
          </a:extLst>
        </xdr:cNvPr>
        <xdr:cNvSpPr txBox="1"/>
      </xdr:nvSpPr>
      <xdr:spPr>
        <a:xfrm>
          <a:off x="5905011" y="1282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6A99AC3D-3371-4A70-9148-A0129B525C68}"/>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742A5ED3-CF7C-4680-94BD-1512F88291CA}"/>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B6026EB4-791C-458E-925E-3D9D93E91664}"/>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58FE505A-2086-4C5A-8ADA-B77F146C06C2}"/>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1B35A399-1021-407A-8DAB-72942B7BC109}"/>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61486</xdr:rowOff>
    </xdr:from>
    <xdr:to>
      <xdr:col>55</xdr:col>
      <xdr:colOff>50800</xdr:colOff>
      <xdr:row>78</xdr:row>
      <xdr:rowOff>163086</xdr:rowOff>
    </xdr:to>
    <xdr:sp macro="" textlink="">
      <xdr:nvSpPr>
        <xdr:cNvPr id="419" name="楕円 418">
          <a:extLst>
            <a:ext uri="{FF2B5EF4-FFF2-40B4-BE49-F238E27FC236}">
              <a16:creationId xmlns:a16="http://schemas.microsoft.com/office/drawing/2014/main" id="{3B000623-C125-4B5E-B9E0-EAC997A08A76}"/>
            </a:ext>
          </a:extLst>
        </xdr:cNvPr>
        <xdr:cNvSpPr/>
      </xdr:nvSpPr>
      <xdr:spPr>
        <a:xfrm>
          <a:off x="9192260" y="131374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147863</xdr:rowOff>
    </xdr:from>
    <xdr:ext cx="534377" cy="259045"/>
    <xdr:sp macro="" textlink="">
      <xdr:nvSpPr>
        <xdr:cNvPr id="420" name="普通建設事業費 （ うち新規整備　）該当値テキスト">
          <a:extLst>
            <a:ext uri="{FF2B5EF4-FFF2-40B4-BE49-F238E27FC236}">
              <a16:creationId xmlns:a16="http://schemas.microsoft.com/office/drawing/2014/main" id="{17911E85-093E-404C-B974-62D62E7EF100}"/>
            </a:ext>
          </a:extLst>
        </xdr:cNvPr>
        <xdr:cNvSpPr txBox="1"/>
      </xdr:nvSpPr>
      <xdr:spPr>
        <a:xfrm>
          <a:off x="9271000" y="130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77003</xdr:rowOff>
    </xdr:from>
    <xdr:to>
      <xdr:col>50</xdr:col>
      <xdr:colOff>165100</xdr:colOff>
      <xdr:row>79</xdr:row>
      <xdr:rowOff>7153</xdr:rowOff>
    </xdr:to>
    <xdr:sp macro="" textlink="">
      <xdr:nvSpPr>
        <xdr:cNvPr id="421" name="楕円 420">
          <a:extLst>
            <a:ext uri="{FF2B5EF4-FFF2-40B4-BE49-F238E27FC236}">
              <a16:creationId xmlns:a16="http://schemas.microsoft.com/office/drawing/2014/main" id="{5FF9C3BE-D9B8-4407-8F2A-1B49DD9662BE}"/>
            </a:ext>
          </a:extLst>
        </xdr:cNvPr>
        <xdr:cNvSpPr/>
      </xdr:nvSpPr>
      <xdr:spPr>
        <a:xfrm>
          <a:off x="8445500" y="13152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169730</xdr:rowOff>
    </xdr:from>
    <xdr:ext cx="469744" cy="259045"/>
    <xdr:sp macro="" textlink="">
      <xdr:nvSpPr>
        <xdr:cNvPr id="422" name="テキスト ボックス 421">
          <a:extLst>
            <a:ext uri="{FF2B5EF4-FFF2-40B4-BE49-F238E27FC236}">
              <a16:creationId xmlns:a16="http://schemas.microsoft.com/office/drawing/2014/main" id="{7A728E56-A3BE-487E-8374-326063ED993B}"/>
            </a:ext>
          </a:extLst>
        </xdr:cNvPr>
        <xdr:cNvSpPr txBox="1"/>
      </xdr:nvSpPr>
      <xdr:spPr>
        <a:xfrm>
          <a:off x="8284288" y="1324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35637</xdr:rowOff>
    </xdr:from>
    <xdr:to>
      <xdr:col>46</xdr:col>
      <xdr:colOff>38100</xdr:colOff>
      <xdr:row>78</xdr:row>
      <xdr:rowOff>137237</xdr:rowOff>
    </xdr:to>
    <xdr:sp macro="" textlink="">
      <xdr:nvSpPr>
        <xdr:cNvPr id="423" name="楕円 422">
          <a:extLst>
            <a:ext uri="{FF2B5EF4-FFF2-40B4-BE49-F238E27FC236}">
              <a16:creationId xmlns:a16="http://schemas.microsoft.com/office/drawing/2014/main" id="{B7755E5D-67A3-47B1-A480-543538C1743B}"/>
            </a:ext>
          </a:extLst>
        </xdr:cNvPr>
        <xdr:cNvSpPr/>
      </xdr:nvSpPr>
      <xdr:spPr>
        <a:xfrm>
          <a:off x="7670800" y="131115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128364</xdr:rowOff>
    </xdr:from>
    <xdr:ext cx="534377" cy="259045"/>
    <xdr:sp macro="" textlink="">
      <xdr:nvSpPr>
        <xdr:cNvPr id="424" name="テキスト ボックス 423">
          <a:extLst>
            <a:ext uri="{FF2B5EF4-FFF2-40B4-BE49-F238E27FC236}">
              <a16:creationId xmlns:a16="http://schemas.microsoft.com/office/drawing/2014/main" id="{13C91398-8FE7-4BA6-BC30-46298FBEDD2A}"/>
            </a:ext>
          </a:extLst>
        </xdr:cNvPr>
        <xdr:cNvSpPr txBox="1"/>
      </xdr:nvSpPr>
      <xdr:spPr>
        <a:xfrm>
          <a:off x="7477271" y="1320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146965</xdr:rowOff>
    </xdr:from>
    <xdr:to>
      <xdr:col>41</xdr:col>
      <xdr:colOff>101600</xdr:colOff>
      <xdr:row>78</xdr:row>
      <xdr:rowOff>77115</xdr:rowOff>
    </xdr:to>
    <xdr:sp macro="" textlink="">
      <xdr:nvSpPr>
        <xdr:cNvPr id="425" name="楕円 424">
          <a:extLst>
            <a:ext uri="{FF2B5EF4-FFF2-40B4-BE49-F238E27FC236}">
              <a16:creationId xmlns:a16="http://schemas.microsoft.com/office/drawing/2014/main" id="{87B81B9B-9F7B-482D-A620-BAA3A7467BA4}"/>
            </a:ext>
          </a:extLst>
        </xdr:cNvPr>
        <xdr:cNvSpPr/>
      </xdr:nvSpPr>
      <xdr:spPr>
        <a:xfrm>
          <a:off x="6873240" y="13055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68242</xdr:rowOff>
    </xdr:from>
    <xdr:ext cx="534377" cy="259045"/>
    <xdr:sp macro="" textlink="">
      <xdr:nvSpPr>
        <xdr:cNvPr id="426" name="テキスト ボックス 425">
          <a:extLst>
            <a:ext uri="{FF2B5EF4-FFF2-40B4-BE49-F238E27FC236}">
              <a16:creationId xmlns:a16="http://schemas.microsoft.com/office/drawing/2014/main" id="{770556A1-0E59-4357-BA5C-CFBB083ABA6D}"/>
            </a:ext>
          </a:extLst>
        </xdr:cNvPr>
        <xdr:cNvSpPr txBox="1"/>
      </xdr:nvSpPr>
      <xdr:spPr>
        <a:xfrm>
          <a:off x="6702571" y="131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41582</xdr:rowOff>
    </xdr:from>
    <xdr:to>
      <xdr:col>36</xdr:col>
      <xdr:colOff>165100</xdr:colOff>
      <xdr:row>78</xdr:row>
      <xdr:rowOff>143182</xdr:rowOff>
    </xdr:to>
    <xdr:sp macro="" textlink="">
      <xdr:nvSpPr>
        <xdr:cNvPr id="427" name="楕円 426">
          <a:extLst>
            <a:ext uri="{FF2B5EF4-FFF2-40B4-BE49-F238E27FC236}">
              <a16:creationId xmlns:a16="http://schemas.microsoft.com/office/drawing/2014/main" id="{E615FC79-5D11-475C-899B-E9BD577CC66C}"/>
            </a:ext>
          </a:extLst>
        </xdr:cNvPr>
        <xdr:cNvSpPr/>
      </xdr:nvSpPr>
      <xdr:spPr>
        <a:xfrm>
          <a:off x="6098540" y="1311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134309</xdr:rowOff>
    </xdr:from>
    <xdr:ext cx="534377" cy="259045"/>
    <xdr:sp macro="" textlink="">
      <xdr:nvSpPr>
        <xdr:cNvPr id="428" name="テキスト ボックス 427">
          <a:extLst>
            <a:ext uri="{FF2B5EF4-FFF2-40B4-BE49-F238E27FC236}">
              <a16:creationId xmlns:a16="http://schemas.microsoft.com/office/drawing/2014/main" id="{9350EA1D-7FC2-40C0-A59A-8B8BE525EFC3}"/>
            </a:ext>
          </a:extLst>
        </xdr:cNvPr>
        <xdr:cNvSpPr txBox="1"/>
      </xdr:nvSpPr>
      <xdr:spPr>
        <a:xfrm>
          <a:off x="5905011" y="1321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E4D0A73B-7B55-4C45-A28A-E683D0A8E46C}"/>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8417A1D4-3D27-46F9-A17E-4001A2CD95D8}"/>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C216EF1C-77EE-4EDD-9681-E23A53A68781}"/>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15713690-0253-4203-9331-4FA44444F0F5}"/>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9DF4B052-CC06-4EBE-B2CC-74501550A506}"/>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E76AE863-88A4-47E0-82C5-F482B2C556F0}"/>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4370E147-FEFB-4B08-9D18-7CEB0102EB2A}"/>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7B7013BC-82C3-4DEB-BE22-E79E83E2094F}"/>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178D0E57-7A9C-4EE0-8D31-B5BB7FBD2069}"/>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462DB208-9103-495A-91C4-0F1FE3D5D062}"/>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ED3573F0-6CD2-4133-9F5E-3C1D88961E2D}"/>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7404AE24-2966-4502-B10D-C675A4677282}"/>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66990997-E1EB-4110-A3D1-3C0125729913}"/>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12F6C30A-99E3-4D7C-ABC2-E03073CBF042}"/>
            </a:ext>
          </a:extLst>
        </xdr:cNvPr>
        <xdr:cNvSpPr txBox="1"/>
      </xdr:nvSpPr>
      <xdr:spPr>
        <a:xfrm>
          <a:off x="529992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2B4658F9-B3F6-42F4-9FC8-0A08E441EB9F}"/>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4CA56ED3-170D-49B4-A60B-716FAE998B97}"/>
            </a:ext>
          </a:extLst>
        </xdr:cNvPr>
        <xdr:cNvSpPr txBox="1"/>
      </xdr:nvSpPr>
      <xdr:spPr>
        <a:xfrm>
          <a:off x="529992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58674D6-CF96-479E-B4E5-CF5E5BD9A897}"/>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ABB36876-9AFA-4666-80DA-9D44B33D8A1C}"/>
            </a:ext>
          </a:extLst>
        </xdr:cNvPr>
        <xdr:cNvSpPr txBox="1"/>
      </xdr:nvSpPr>
      <xdr:spPr>
        <a:xfrm>
          <a:off x="529992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FA92EF87-49B6-4241-8D98-979248FDB9D3}"/>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E0CF759F-915E-47DC-9C03-56F638F4AAD9}"/>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BC279DBD-CE5D-4584-8F1B-2B4564207728}"/>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4D86B2A7-916C-4931-A500-8E496BE729FD}"/>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AF5C7E85-193F-4A76-AD56-D4C015FD1EF6}"/>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29C7A138-F3A0-4D3D-878E-498939183C32}"/>
            </a:ext>
          </a:extLst>
        </xdr:cNvPr>
        <xdr:cNvCxnSpPr/>
      </xdr:nvCxnSpPr>
      <xdr:spPr>
        <a:xfrm flipV="1">
          <a:off x="9218295" y="15273261"/>
          <a:ext cx="1270" cy="13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82008BC8-BFD2-4ECE-B049-F77F1B916377}"/>
            </a:ext>
          </a:extLst>
        </xdr:cNvPr>
        <xdr:cNvSpPr txBox="1"/>
      </xdr:nvSpPr>
      <xdr:spPr>
        <a:xfrm>
          <a:off x="9271000" y="1659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36E0810B-34B3-4230-8BE1-51E97B8C46A6}"/>
            </a:ext>
          </a:extLst>
        </xdr:cNvPr>
        <xdr:cNvCxnSpPr/>
      </xdr:nvCxnSpPr>
      <xdr:spPr>
        <a:xfrm>
          <a:off x="9154160" y="165946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79A3CFB-5FEB-416C-8F43-B4C5A1D7245E}"/>
            </a:ext>
          </a:extLst>
        </xdr:cNvPr>
        <xdr:cNvSpPr txBox="1"/>
      </xdr:nvSpPr>
      <xdr:spPr>
        <a:xfrm>
          <a:off x="9271000" y="1505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2364E491-B061-4555-9AD7-18835F63CB3B}"/>
            </a:ext>
          </a:extLst>
        </xdr:cNvPr>
        <xdr:cNvCxnSpPr/>
      </xdr:nvCxnSpPr>
      <xdr:spPr>
        <a:xfrm>
          <a:off x="9154160" y="152732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42176</xdr:rowOff>
    </xdr:from>
    <xdr:to>
      <xdr:col>55</xdr:col>
      <xdr:colOff>0</xdr:colOff>
      <xdr:row>97</xdr:row>
      <xdr:rowOff>96331</xdr:rowOff>
    </xdr:to>
    <xdr:cxnSp macro="">
      <xdr:nvCxnSpPr>
        <xdr:cNvPr id="457" name="直線コネクタ 456">
          <a:extLst>
            <a:ext uri="{FF2B5EF4-FFF2-40B4-BE49-F238E27FC236}">
              <a16:creationId xmlns:a16="http://schemas.microsoft.com/office/drawing/2014/main" id="{BC96DE3B-E4C6-4074-A979-D6828AC2418C}"/>
            </a:ext>
          </a:extLst>
        </xdr:cNvPr>
        <xdr:cNvCxnSpPr/>
      </xdr:nvCxnSpPr>
      <xdr:spPr>
        <a:xfrm flipV="1">
          <a:off x="8496300" y="16303256"/>
          <a:ext cx="723900" cy="5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62640</xdr:rowOff>
    </xdr:from>
    <xdr:ext cx="534377" cy="259045"/>
    <xdr:sp macro="" textlink="">
      <xdr:nvSpPr>
        <xdr:cNvPr id="458" name="普通建設事業費 （ うち更新整備　）平均値テキスト">
          <a:extLst>
            <a:ext uri="{FF2B5EF4-FFF2-40B4-BE49-F238E27FC236}">
              <a16:creationId xmlns:a16="http://schemas.microsoft.com/office/drawing/2014/main" id="{18C124B8-4BEB-40E2-B463-0E754171B170}"/>
            </a:ext>
          </a:extLst>
        </xdr:cNvPr>
        <xdr:cNvSpPr txBox="1"/>
      </xdr:nvSpPr>
      <xdr:spPr>
        <a:xfrm>
          <a:off x="9271000" y="16323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67EA497A-2B29-4504-9E7A-B64A338806E8}"/>
            </a:ext>
          </a:extLst>
        </xdr:cNvPr>
        <xdr:cNvSpPr/>
      </xdr:nvSpPr>
      <xdr:spPr>
        <a:xfrm>
          <a:off x="9192260" y="16345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96331</xdr:rowOff>
    </xdr:from>
    <xdr:to>
      <xdr:col>50</xdr:col>
      <xdr:colOff>114300</xdr:colOff>
      <xdr:row>97</xdr:row>
      <xdr:rowOff>108992</xdr:rowOff>
    </xdr:to>
    <xdr:cxnSp macro="">
      <xdr:nvCxnSpPr>
        <xdr:cNvPr id="460" name="直線コネクタ 459">
          <a:extLst>
            <a:ext uri="{FF2B5EF4-FFF2-40B4-BE49-F238E27FC236}">
              <a16:creationId xmlns:a16="http://schemas.microsoft.com/office/drawing/2014/main" id="{1D1DAFD9-8E52-4031-8A94-2966B6784ED0}"/>
            </a:ext>
          </a:extLst>
        </xdr:cNvPr>
        <xdr:cNvCxnSpPr/>
      </xdr:nvCxnSpPr>
      <xdr:spPr>
        <a:xfrm flipV="1">
          <a:off x="7713980" y="16357411"/>
          <a:ext cx="782320" cy="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2B4BB2B8-74B6-4B94-88F9-B62C77CCB24C}"/>
            </a:ext>
          </a:extLst>
        </xdr:cNvPr>
        <xdr:cNvSpPr/>
      </xdr:nvSpPr>
      <xdr:spPr>
        <a:xfrm>
          <a:off x="8445500" y="163733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33574</xdr:rowOff>
    </xdr:from>
    <xdr:ext cx="534377" cy="259045"/>
    <xdr:sp macro="" textlink="">
      <xdr:nvSpPr>
        <xdr:cNvPr id="462" name="テキスト ボックス 461">
          <a:extLst>
            <a:ext uri="{FF2B5EF4-FFF2-40B4-BE49-F238E27FC236}">
              <a16:creationId xmlns:a16="http://schemas.microsoft.com/office/drawing/2014/main" id="{1380042B-8E68-4ED2-9616-D7702C0E9053}"/>
            </a:ext>
          </a:extLst>
        </xdr:cNvPr>
        <xdr:cNvSpPr txBox="1"/>
      </xdr:nvSpPr>
      <xdr:spPr>
        <a:xfrm>
          <a:off x="825197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73151</xdr:rowOff>
    </xdr:from>
    <xdr:to>
      <xdr:col>45</xdr:col>
      <xdr:colOff>177800</xdr:colOff>
      <xdr:row>97</xdr:row>
      <xdr:rowOff>108992</xdr:rowOff>
    </xdr:to>
    <xdr:cxnSp macro="">
      <xdr:nvCxnSpPr>
        <xdr:cNvPr id="463" name="直線コネクタ 462">
          <a:extLst>
            <a:ext uri="{FF2B5EF4-FFF2-40B4-BE49-F238E27FC236}">
              <a16:creationId xmlns:a16="http://schemas.microsoft.com/office/drawing/2014/main" id="{C96FF5E1-96C2-4224-A130-2524AF1429C8}"/>
            </a:ext>
          </a:extLst>
        </xdr:cNvPr>
        <xdr:cNvCxnSpPr/>
      </xdr:nvCxnSpPr>
      <xdr:spPr>
        <a:xfrm>
          <a:off x="6924040" y="16334231"/>
          <a:ext cx="789940" cy="3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63E87E24-8FE2-4A04-B8F6-5E59ED3B913B}"/>
            </a:ext>
          </a:extLst>
        </xdr:cNvPr>
        <xdr:cNvSpPr/>
      </xdr:nvSpPr>
      <xdr:spPr>
        <a:xfrm>
          <a:off x="7670800" y="163664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26674</xdr:rowOff>
    </xdr:from>
    <xdr:ext cx="534377" cy="259045"/>
    <xdr:sp macro="" textlink="">
      <xdr:nvSpPr>
        <xdr:cNvPr id="465" name="テキスト ボックス 464">
          <a:extLst>
            <a:ext uri="{FF2B5EF4-FFF2-40B4-BE49-F238E27FC236}">
              <a16:creationId xmlns:a16="http://schemas.microsoft.com/office/drawing/2014/main" id="{94DD9934-D104-4783-BF93-46E5023A7327}"/>
            </a:ext>
          </a:extLst>
        </xdr:cNvPr>
        <xdr:cNvSpPr txBox="1"/>
      </xdr:nvSpPr>
      <xdr:spPr>
        <a:xfrm>
          <a:off x="7477271" y="164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51907</xdr:rowOff>
    </xdr:from>
    <xdr:to>
      <xdr:col>41</xdr:col>
      <xdr:colOff>50800</xdr:colOff>
      <xdr:row>97</xdr:row>
      <xdr:rowOff>73151</xdr:rowOff>
    </xdr:to>
    <xdr:cxnSp macro="">
      <xdr:nvCxnSpPr>
        <xdr:cNvPr id="466" name="直線コネクタ 465">
          <a:extLst>
            <a:ext uri="{FF2B5EF4-FFF2-40B4-BE49-F238E27FC236}">
              <a16:creationId xmlns:a16="http://schemas.microsoft.com/office/drawing/2014/main" id="{5B2F05E6-08F6-4D91-9E7A-97C20240DD78}"/>
            </a:ext>
          </a:extLst>
        </xdr:cNvPr>
        <xdr:cNvCxnSpPr/>
      </xdr:nvCxnSpPr>
      <xdr:spPr>
        <a:xfrm>
          <a:off x="6149340" y="16312987"/>
          <a:ext cx="774700" cy="2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EE223B78-4F9D-4C69-8285-87E2350373AB}"/>
            </a:ext>
          </a:extLst>
        </xdr:cNvPr>
        <xdr:cNvSpPr/>
      </xdr:nvSpPr>
      <xdr:spPr>
        <a:xfrm>
          <a:off x="6873240" y="16431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a:extLst>
            <a:ext uri="{FF2B5EF4-FFF2-40B4-BE49-F238E27FC236}">
              <a16:creationId xmlns:a16="http://schemas.microsoft.com/office/drawing/2014/main" id="{320C76A0-ED4E-4F92-9C10-3C90D48E3005}"/>
            </a:ext>
          </a:extLst>
        </xdr:cNvPr>
        <xdr:cNvSpPr txBox="1"/>
      </xdr:nvSpPr>
      <xdr:spPr>
        <a:xfrm>
          <a:off x="6702571" y="1652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D690145D-195F-4B03-B9FD-4F07C808A280}"/>
            </a:ext>
          </a:extLst>
        </xdr:cNvPr>
        <xdr:cNvSpPr/>
      </xdr:nvSpPr>
      <xdr:spPr>
        <a:xfrm>
          <a:off x="6098540" y="164110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71251</xdr:rowOff>
    </xdr:from>
    <xdr:ext cx="534377" cy="259045"/>
    <xdr:sp macro="" textlink="">
      <xdr:nvSpPr>
        <xdr:cNvPr id="470" name="テキスト ボックス 469">
          <a:extLst>
            <a:ext uri="{FF2B5EF4-FFF2-40B4-BE49-F238E27FC236}">
              <a16:creationId xmlns:a16="http://schemas.microsoft.com/office/drawing/2014/main" id="{73D5B5E3-5962-4663-95A7-CA6826296C5D}"/>
            </a:ext>
          </a:extLst>
        </xdr:cNvPr>
        <xdr:cNvSpPr txBox="1"/>
      </xdr:nvSpPr>
      <xdr:spPr>
        <a:xfrm>
          <a:off x="5905011" y="1649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79B9937B-46EF-402B-8A8B-2D48D60B8FC1}"/>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8CDC67CF-6706-4D2B-8552-66229ABA266D}"/>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B7EE22CB-2B22-43A6-8BDC-7F545E67055C}"/>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5B806C4B-4AD7-4DBB-88B9-7EF740D97CB7}"/>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2CFA5077-AA1E-4B72-8F51-B86F5082BDA6}"/>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162826</xdr:rowOff>
    </xdr:from>
    <xdr:to>
      <xdr:col>55</xdr:col>
      <xdr:colOff>50800</xdr:colOff>
      <xdr:row>97</xdr:row>
      <xdr:rowOff>92976</xdr:rowOff>
    </xdr:to>
    <xdr:sp macro="" textlink="">
      <xdr:nvSpPr>
        <xdr:cNvPr id="476" name="楕円 475">
          <a:extLst>
            <a:ext uri="{FF2B5EF4-FFF2-40B4-BE49-F238E27FC236}">
              <a16:creationId xmlns:a16="http://schemas.microsoft.com/office/drawing/2014/main" id="{5BCD2E4E-D612-4E40-AC4A-EA60F3B4B49E}"/>
            </a:ext>
          </a:extLst>
        </xdr:cNvPr>
        <xdr:cNvSpPr/>
      </xdr:nvSpPr>
      <xdr:spPr>
        <a:xfrm>
          <a:off x="9192260" y="162562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14253</xdr:rowOff>
    </xdr:from>
    <xdr:ext cx="534377" cy="259045"/>
    <xdr:sp macro="" textlink="">
      <xdr:nvSpPr>
        <xdr:cNvPr id="477" name="普通建設事業費 （ うち更新整備　）該当値テキスト">
          <a:extLst>
            <a:ext uri="{FF2B5EF4-FFF2-40B4-BE49-F238E27FC236}">
              <a16:creationId xmlns:a16="http://schemas.microsoft.com/office/drawing/2014/main" id="{83ECB6A9-B31E-42E2-AD0F-184943CB5454}"/>
            </a:ext>
          </a:extLst>
        </xdr:cNvPr>
        <xdr:cNvSpPr txBox="1"/>
      </xdr:nvSpPr>
      <xdr:spPr>
        <a:xfrm>
          <a:off x="9271000" y="1610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45531</xdr:rowOff>
    </xdr:from>
    <xdr:to>
      <xdr:col>50</xdr:col>
      <xdr:colOff>165100</xdr:colOff>
      <xdr:row>97</xdr:row>
      <xdr:rowOff>147131</xdr:rowOff>
    </xdr:to>
    <xdr:sp macro="" textlink="">
      <xdr:nvSpPr>
        <xdr:cNvPr id="478" name="楕円 477">
          <a:extLst>
            <a:ext uri="{FF2B5EF4-FFF2-40B4-BE49-F238E27FC236}">
              <a16:creationId xmlns:a16="http://schemas.microsoft.com/office/drawing/2014/main" id="{317B9076-8D7F-4D5E-B6EA-4A7F4A786FFC}"/>
            </a:ext>
          </a:extLst>
        </xdr:cNvPr>
        <xdr:cNvSpPr/>
      </xdr:nvSpPr>
      <xdr:spPr>
        <a:xfrm>
          <a:off x="8445500" y="1630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163658</xdr:rowOff>
    </xdr:from>
    <xdr:ext cx="534377" cy="259045"/>
    <xdr:sp macro="" textlink="">
      <xdr:nvSpPr>
        <xdr:cNvPr id="479" name="テキスト ボックス 478">
          <a:extLst>
            <a:ext uri="{FF2B5EF4-FFF2-40B4-BE49-F238E27FC236}">
              <a16:creationId xmlns:a16="http://schemas.microsoft.com/office/drawing/2014/main" id="{EB6E658F-B3A4-40E5-A449-340DED9443BA}"/>
            </a:ext>
          </a:extLst>
        </xdr:cNvPr>
        <xdr:cNvSpPr txBox="1"/>
      </xdr:nvSpPr>
      <xdr:spPr>
        <a:xfrm>
          <a:off x="8251971" y="1608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58192</xdr:rowOff>
    </xdr:from>
    <xdr:to>
      <xdr:col>46</xdr:col>
      <xdr:colOff>38100</xdr:colOff>
      <xdr:row>97</xdr:row>
      <xdr:rowOff>159792</xdr:rowOff>
    </xdr:to>
    <xdr:sp macro="" textlink="">
      <xdr:nvSpPr>
        <xdr:cNvPr id="480" name="楕円 479">
          <a:extLst>
            <a:ext uri="{FF2B5EF4-FFF2-40B4-BE49-F238E27FC236}">
              <a16:creationId xmlns:a16="http://schemas.microsoft.com/office/drawing/2014/main" id="{43D67570-5C86-4C56-9359-4EF95250583A}"/>
            </a:ext>
          </a:extLst>
        </xdr:cNvPr>
        <xdr:cNvSpPr/>
      </xdr:nvSpPr>
      <xdr:spPr>
        <a:xfrm>
          <a:off x="7670800" y="163192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4869</xdr:rowOff>
    </xdr:from>
    <xdr:ext cx="534377" cy="259045"/>
    <xdr:sp macro="" textlink="">
      <xdr:nvSpPr>
        <xdr:cNvPr id="481" name="テキスト ボックス 480">
          <a:extLst>
            <a:ext uri="{FF2B5EF4-FFF2-40B4-BE49-F238E27FC236}">
              <a16:creationId xmlns:a16="http://schemas.microsoft.com/office/drawing/2014/main" id="{EE48C047-3C56-4A6B-8D67-5578082AE8A3}"/>
            </a:ext>
          </a:extLst>
        </xdr:cNvPr>
        <xdr:cNvSpPr txBox="1"/>
      </xdr:nvSpPr>
      <xdr:spPr>
        <a:xfrm>
          <a:off x="7477271" y="1609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22351</xdr:rowOff>
    </xdr:from>
    <xdr:to>
      <xdr:col>41</xdr:col>
      <xdr:colOff>101600</xdr:colOff>
      <xdr:row>97</xdr:row>
      <xdr:rowOff>123951</xdr:rowOff>
    </xdr:to>
    <xdr:sp macro="" textlink="">
      <xdr:nvSpPr>
        <xdr:cNvPr id="482" name="楕円 481">
          <a:extLst>
            <a:ext uri="{FF2B5EF4-FFF2-40B4-BE49-F238E27FC236}">
              <a16:creationId xmlns:a16="http://schemas.microsoft.com/office/drawing/2014/main" id="{4E178610-7FDA-4CAA-B669-95C3F6CA0B3E}"/>
            </a:ext>
          </a:extLst>
        </xdr:cNvPr>
        <xdr:cNvSpPr/>
      </xdr:nvSpPr>
      <xdr:spPr>
        <a:xfrm>
          <a:off x="6873240" y="162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140478</xdr:rowOff>
    </xdr:from>
    <xdr:ext cx="534377" cy="259045"/>
    <xdr:sp macro="" textlink="">
      <xdr:nvSpPr>
        <xdr:cNvPr id="483" name="テキスト ボックス 482">
          <a:extLst>
            <a:ext uri="{FF2B5EF4-FFF2-40B4-BE49-F238E27FC236}">
              <a16:creationId xmlns:a16="http://schemas.microsoft.com/office/drawing/2014/main" id="{586BC92E-DA2B-4E53-AEE8-6C515038788B}"/>
            </a:ext>
          </a:extLst>
        </xdr:cNvPr>
        <xdr:cNvSpPr txBox="1"/>
      </xdr:nvSpPr>
      <xdr:spPr>
        <a:xfrm>
          <a:off x="6702571" y="160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1107</xdr:rowOff>
    </xdr:from>
    <xdr:to>
      <xdr:col>36</xdr:col>
      <xdr:colOff>165100</xdr:colOff>
      <xdr:row>97</xdr:row>
      <xdr:rowOff>102707</xdr:rowOff>
    </xdr:to>
    <xdr:sp macro="" textlink="">
      <xdr:nvSpPr>
        <xdr:cNvPr id="484" name="楕円 483">
          <a:extLst>
            <a:ext uri="{FF2B5EF4-FFF2-40B4-BE49-F238E27FC236}">
              <a16:creationId xmlns:a16="http://schemas.microsoft.com/office/drawing/2014/main" id="{FE71AF1D-502A-4D87-9746-19D012F7FE70}"/>
            </a:ext>
          </a:extLst>
        </xdr:cNvPr>
        <xdr:cNvSpPr/>
      </xdr:nvSpPr>
      <xdr:spPr>
        <a:xfrm>
          <a:off x="6098540" y="1626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119234</xdr:rowOff>
    </xdr:from>
    <xdr:ext cx="534377" cy="259045"/>
    <xdr:sp macro="" textlink="">
      <xdr:nvSpPr>
        <xdr:cNvPr id="485" name="テキスト ボックス 484">
          <a:extLst>
            <a:ext uri="{FF2B5EF4-FFF2-40B4-BE49-F238E27FC236}">
              <a16:creationId xmlns:a16="http://schemas.microsoft.com/office/drawing/2014/main" id="{6EA4264E-03DD-42C5-9A99-3B19771F4B8D}"/>
            </a:ext>
          </a:extLst>
        </xdr:cNvPr>
        <xdr:cNvSpPr txBox="1"/>
      </xdr:nvSpPr>
      <xdr:spPr>
        <a:xfrm>
          <a:off x="5905011" y="1604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D14D81C5-EC32-4D34-86F8-727EA14A6ADA}"/>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F818456A-92E5-4EAD-8F43-4DD115A6B195}"/>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81D7D486-1A8B-4F86-8325-2520CD6809E1}"/>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E271CBF9-A452-4C68-9223-5512B5FB46FD}"/>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958ABB37-FA02-4E8F-A789-BCF9417DFC9D}"/>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7EDD9F8E-E624-4FEC-9E55-85104A833025}"/>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ECAF0CB0-E549-48E1-B73B-083427F94702}"/>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7C1DEC9A-3F54-485C-9480-CBF526579C47}"/>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BAA0B729-B705-45D2-B1EB-065F634D6B58}"/>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9FE0C740-EE6C-4F03-8A4A-D3FCF6C46A5E}"/>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C5262D48-7520-4C43-8B60-008B68E8962C}"/>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C52C4A8F-BF6F-4ED5-88C6-66530A27486E}"/>
            </a:ext>
          </a:extLst>
        </xdr:cNvPr>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A00B2D63-8744-4E38-8A95-C1706D520FC9}"/>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CDBC5895-EEEF-489D-9542-9AE558630B0F}"/>
            </a:ext>
          </a:extLst>
        </xdr:cNvPr>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C2CD62A2-BDAC-436F-A8E9-5F30B59F9F28}"/>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D464A8F5-007F-439D-A7D9-ECDDF0634246}"/>
            </a:ext>
          </a:extLst>
        </xdr:cNvPr>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6DD19C47-CFE0-4A10-9FC6-F1E20B11E072}"/>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3776553B-5643-4994-8BB6-2BEF6D8E8AD4}"/>
            </a:ext>
          </a:extLst>
        </xdr:cNvPr>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D35DC0DB-75BE-4A3C-A9E2-7DDC1A4060F8}"/>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8F3094CC-3245-4EA2-9964-D85C1FFEF87A}"/>
            </a:ext>
          </a:extLst>
        </xdr:cNvPr>
        <xdr:cNvSpPr txBox="1"/>
      </xdr:nvSpPr>
      <xdr:spPr>
        <a:xfrm>
          <a:off x="1049738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B71AE7DC-048E-4C92-971C-3FB41F17F3BE}"/>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176583A8-2FCE-4A86-AA5E-9D960D81B62E}"/>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B245A7CA-D041-467C-A985-0C6C3B91C080}"/>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926C409B-52FA-4C9B-9DF9-AA64F3BE41A6}"/>
            </a:ext>
          </a:extLst>
        </xdr:cNvPr>
        <xdr:cNvCxnSpPr/>
      </xdr:nvCxnSpPr>
      <xdr:spPr>
        <a:xfrm flipV="1">
          <a:off x="14374495" y="5021758"/>
          <a:ext cx="1269" cy="1560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73B06B50-B84E-4A21-82CB-AC746CC59E72}"/>
            </a:ext>
          </a:extLst>
        </xdr:cNvPr>
        <xdr:cNvSpPr txBox="1"/>
      </xdr:nvSpPr>
      <xdr:spPr>
        <a:xfrm>
          <a:off x="1441958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8BEE8E49-48B4-4048-82C1-3DD5DA5F5B6B}"/>
            </a:ext>
          </a:extLst>
        </xdr:cNvPr>
        <xdr:cNvCxnSpPr/>
      </xdr:nvCxnSpPr>
      <xdr:spPr>
        <a:xfrm>
          <a:off x="142875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5775AF6E-D786-4EC0-8FBC-D3D08D3E20B7}"/>
            </a:ext>
          </a:extLst>
        </xdr:cNvPr>
        <xdr:cNvSpPr txBox="1"/>
      </xdr:nvSpPr>
      <xdr:spPr>
        <a:xfrm>
          <a:off x="14419580" y="48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E63D56D6-6B4A-41CB-9405-DD18826A27F6}"/>
            </a:ext>
          </a:extLst>
        </xdr:cNvPr>
        <xdr:cNvCxnSpPr/>
      </xdr:nvCxnSpPr>
      <xdr:spPr>
        <a:xfrm>
          <a:off x="14287500" y="50217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21437</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EA095765-22D9-4C9B-9B74-AC182B35BF08}"/>
            </a:ext>
          </a:extLst>
        </xdr:cNvPr>
        <xdr:cNvCxnSpPr/>
      </xdr:nvCxnSpPr>
      <xdr:spPr>
        <a:xfrm>
          <a:off x="13629640" y="6559397"/>
          <a:ext cx="74676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id="{A19E7960-E570-4D5F-A105-52A5DD90653C}"/>
            </a:ext>
          </a:extLst>
        </xdr:cNvPr>
        <xdr:cNvSpPr txBox="1"/>
      </xdr:nvSpPr>
      <xdr:spPr>
        <a:xfrm>
          <a:off x="14419580" y="615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CE6DECD4-CE09-4D5C-859E-2783E9C47975}"/>
            </a:ext>
          </a:extLst>
        </xdr:cNvPr>
        <xdr:cNvSpPr/>
      </xdr:nvSpPr>
      <xdr:spPr>
        <a:xfrm>
          <a:off x="14325600" y="62987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21437</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77D7CBF1-6D8C-4F5B-A501-BCE899DD7986}"/>
            </a:ext>
          </a:extLst>
        </xdr:cNvPr>
        <xdr:cNvCxnSpPr/>
      </xdr:nvCxnSpPr>
      <xdr:spPr>
        <a:xfrm flipV="1">
          <a:off x="12854940" y="6559397"/>
          <a:ext cx="7747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DF29BB61-B07D-4FAB-A6E2-54E23A5C6495}"/>
            </a:ext>
          </a:extLst>
        </xdr:cNvPr>
        <xdr:cNvSpPr/>
      </xdr:nvSpPr>
      <xdr:spPr>
        <a:xfrm>
          <a:off x="13578840" y="6332138"/>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a16="http://schemas.microsoft.com/office/drawing/2014/main" id="{AC8ED588-FA8A-4810-821C-1FD713504E48}"/>
            </a:ext>
          </a:extLst>
        </xdr:cNvPr>
        <xdr:cNvSpPr txBox="1"/>
      </xdr:nvSpPr>
      <xdr:spPr>
        <a:xfrm>
          <a:off x="13408171" y="61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B316FBC4-4521-43ED-87F5-F2F76FAAE197}"/>
            </a:ext>
          </a:extLst>
        </xdr:cNvPr>
        <xdr:cNvCxnSpPr/>
      </xdr:nvCxnSpPr>
      <xdr:spPr>
        <a:xfrm>
          <a:off x="1207262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12349EC4-300E-40D9-AF47-E34DAD743AF2}"/>
            </a:ext>
          </a:extLst>
        </xdr:cNvPr>
        <xdr:cNvSpPr/>
      </xdr:nvSpPr>
      <xdr:spPr>
        <a:xfrm>
          <a:off x="12804140" y="62937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id="{AD7C2496-A54C-4F30-8A97-3B3AA3ED6DC6}"/>
            </a:ext>
          </a:extLst>
        </xdr:cNvPr>
        <xdr:cNvSpPr txBox="1"/>
      </xdr:nvSpPr>
      <xdr:spPr>
        <a:xfrm>
          <a:off x="12610611" y="607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40983</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A82F5A0C-DAFB-4191-A1F6-A36F92E30301}"/>
            </a:ext>
          </a:extLst>
        </xdr:cNvPr>
        <xdr:cNvCxnSpPr/>
      </xdr:nvCxnSpPr>
      <xdr:spPr>
        <a:xfrm>
          <a:off x="11282680" y="6578943"/>
          <a:ext cx="78994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id="{24D1F018-AABF-4186-BFC9-A48571B2363F}"/>
            </a:ext>
          </a:extLst>
        </xdr:cNvPr>
        <xdr:cNvSpPr/>
      </xdr:nvSpPr>
      <xdr:spPr>
        <a:xfrm>
          <a:off x="12029440" y="63553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a16="http://schemas.microsoft.com/office/drawing/2014/main" id="{22BDC8CE-1A52-4F77-A387-4483E782C37A}"/>
            </a:ext>
          </a:extLst>
        </xdr:cNvPr>
        <xdr:cNvSpPr txBox="1"/>
      </xdr:nvSpPr>
      <xdr:spPr>
        <a:xfrm>
          <a:off x="11868228" y="613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id="{81E20E43-68BE-4CC9-9A32-5F93FF1BEC72}"/>
            </a:ext>
          </a:extLst>
        </xdr:cNvPr>
        <xdr:cNvSpPr/>
      </xdr:nvSpPr>
      <xdr:spPr>
        <a:xfrm>
          <a:off x="11231880" y="6305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id="{AB20D0EE-7C86-4463-95BC-B37C738D3234}"/>
            </a:ext>
          </a:extLst>
        </xdr:cNvPr>
        <xdr:cNvSpPr txBox="1"/>
      </xdr:nvSpPr>
      <xdr:spPr>
        <a:xfrm>
          <a:off x="11061211" y="60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377EBD7-1AAF-40FA-91B0-FFE6BA8EBD81}"/>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D4B1610D-1E68-4519-903E-03F47BF41A37}"/>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55C7B33E-4905-4274-B2E4-3785EADCF733}"/>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A3EEBD18-2056-43F1-AD57-7DFB2DE1DC94}"/>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85E4B4D3-A64B-4763-BF98-54343D849D7D}"/>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3" name="楕円 532">
          <a:extLst>
            <a:ext uri="{FF2B5EF4-FFF2-40B4-BE49-F238E27FC236}">
              <a16:creationId xmlns:a16="http://schemas.microsoft.com/office/drawing/2014/main" id="{6549F010-F559-43EC-A7A7-FAFC71C18DE0}"/>
            </a:ext>
          </a:extLst>
        </xdr:cNvPr>
        <xdr:cNvSpPr/>
      </xdr:nvSpPr>
      <xdr:spPr>
        <a:xfrm>
          <a:off x="14325600" y="65354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4" name="災害復旧事業費該当値テキスト">
          <a:extLst>
            <a:ext uri="{FF2B5EF4-FFF2-40B4-BE49-F238E27FC236}">
              <a16:creationId xmlns:a16="http://schemas.microsoft.com/office/drawing/2014/main" id="{E0FDB2CA-4E17-419F-9C5F-3EAD0ACD2CFF}"/>
            </a:ext>
          </a:extLst>
        </xdr:cNvPr>
        <xdr:cNvSpPr txBox="1"/>
      </xdr:nvSpPr>
      <xdr:spPr>
        <a:xfrm>
          <a:off x="1441958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142087</xdr:rowOff>
    </xdr:from>
    <xdr:to>
      <xdr:col>81</xdr:col>
      <xdr:colOff>101600</xdr:colOff>
      <xdr:row>39</xdr:row>
      <xdr:rowOff>72237</xdr:rowOff>
    </xdr:to>
    <xdr:sp macro="" textlink="">
      <xdr:nvSpPr>
        <xdr:cNvPr id="535" name="楕円 534">
          <a:extLst>
            <a:ext uri="{FF2B5EF4-FFF2-40B4-BE49-F238E27FC236}">
              <a16:creationId xmlns:a16="http://schemas.microsoft.com/office/drawing/2014/main" id="{6189D2F8-E3F1-40BF-97DA-B6500D29D019}"/>
            </a:ext>
          </a:extLst>
        </xdr:cNvPr>
        <xdr:cNvSpPr/>
      </xdr:nvSpPr>
      <xdr:spPr>
        <a:xfrm>
          <a:off x="13578840" y="6512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63364</xdr:rowOff>
    </xdr:from>
    <xdr:ext cx="469744" cy="259045"/>
    <xdr:sp macro="" textlink="">
      <xdr:nvSpPr>
        <xdr:cNvPr id="536" name="テキスト ボックス 535">
          <a:extLst>
            <a:ext uri="{FF2B5EF4-FFF2-40B4-BE49-F238E27FC236}">
              <a16:creationId xmlns:a16="http://schemas.microsoft.com/office/drawing/2014/main" id="{868E9C82-53F1-421A-B4C2-942B3B7C6E0C}"/>
            </a:ext>
          </a:extLst>
        </xdr:cNvPr>
        <xdr:cNvSpPr txBox="1"/>
      </xdr:nvSpPr>
      <xdr:spPr>
        <a:xfrm>
          <a:off x="13417628" y="660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3A027A1C-04DC-427D-B9C0-7D50BFA40A43}"/>
            </a:ext>
          </a:extLst>
        </xdr:cNvPr>
        <xdr:cNvSpPr/>
      </xdr:nvSpPr>
      <xdr:spPr>
        <a:xfrm>
          <a:off x="128041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F98D60BE-02F5-46ED-8862-179118A0E637}"/>
            </a:ext>
          </a:extLst>
        </xdr:cNvPr>
        <xdr:cNvSpPr txBox="1"/>
      </xdr:nvSpPr>
      <xdr:spPr>
        <a:xfrm>
          <a:off x="1273791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1C022B5C-2DF3-47D0-B450-5AD28333A094}"/>
            </a:ext>
          </a:extLst>
        </xdr:cNvPr>
        <xdr:cNvSpPr/>
      </xdr:nvSpPr>
      <xdr:spPr>
        <a:xfrm>
          <a:off x="120294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A03FF6CD-4047-45B1-8E85-A7D40B5300A6}"/>
            </a:ext>
          </a:extLst>
        </xdr:cNvPr>
        <xdr:cNvSpPr txBox="1"/>
      </xdr:nvSpPr>
      <xdr:spPr>
        <a:xfrm>
          <a:off x="119555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161633</xdr:rowOff>
    </xdr:from>
    <xdr:to>
      <xdr:col>67</xdr:col>
      <xdr:colOff>101600</xdr:colOff>
      <xdr:row>39</xdr:row>
      <xdr:rowOff>91783</xdr:rowOff>
    </xdr:to>
    <xdr:sp macro="" textlink="">
      <xdr:nvSpPr>
        <xdr:cNvPr id="541" name="楕円 540">
          <a:extLst>
            <a:ext uri="{FF2B5EF4-FFF2-40B4-BE49-F238E27FC236}">
              <a16:creationId xmlns:a16="http://schemas.microsoft.com/office/drawing/2014/main" id="{61639D16-899F-42D4-9685-E8C8C0C9D166}"/>
            </a:ext>
          </a:extLst>
        </xdr:cNvPr>
        <xdr:cNvSpPr/>
      </xdr:nvSpPr>
      <xdr:spPr>
        <a:xfrm>
          <a:off x="11231880" y="65319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82910</xdr:rowOff>
    </xdr:from>
    <xdr:ext cx="378565" cy="259045"/>
    <xdr:sp macro="" textlink="">
      <xdr:nvSpPr>
        <xdr:cNvPr id="542" name="テキスト ボックス 541">
          <a:extLst>
            <a:ext uri="{FF2B5EF4-FFF2-40B4-BE49-F238E27FC236}">
              <a16:creationId xmlns:a16="http://schemas.microsoft.com/office/drawing/2014/main" id="{6ACCA3BB-F6B6-4220-8C60-5C47A7763A06}"/>
            </a:ext>
          </a:extLst>
        </xdr:cNvPr>
        <xdr:cNvSpPr txBox="1"/>
      </xdr:nvSpPr>
      <xdr:spPr>
        <a:xfrm>
          <a:off x="11116257" y="6620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D68ABAD7-B315-43D5-9678-1A9AD9CF79C1}"/>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C88C0888-CA51-4500-ACA8-DBA22CCB4D47}"/>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DB32B74C-7E06-4DAE-850F-87764EA8B3B0}"/>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ADCE18AB-A51C-467C-B47D-D5C1F3CF1824}"/>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C0ED7F8F-E3BF-4F07-AAD3-744B35A28DB2}"/>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6A3B9B4-31AA-4A8C-A116-EFF8458CD467}"/>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818EE346-E446-444A-9B1F-8828F1F1B337}"/>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D7DEC1D5-1675-4A21-B085-7838D40A964F}"/>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AF265663-F4E9-4A1F-8E05-B08E2EE48979}"/>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1A7D664B-D4ED-4F99-AB89-9677FE341A05}"/>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95E4502A-ABDB-4261-B9C5-B6932B47357C}"/>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BCFCE6EB-01BB-4BFB-9B14-0C814128AC62}"/>
            </a:ext>
          </a:extLst>
        </xdr:cNvPr>
        <xdr:cNvSpPr txBox="1"/>
      </xdr:nvSpPr>
      <xdr:spPr>
        <a:xfrm>
          <a:off x="107341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B62090D8-49CE-452D-B21F-8160425C9178}"/>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8174EE29-C38F-4A79-AED2-9EDAB9E012BA}"/>
            </a:ext>
          </a:extLst>
        </xdr:cNvPr>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850DC149-E89F-4D94-8EA3-ADF1704BF050}"/>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8C1FA6F2-ACD0-4C0E-8361-C077B4AD8F65}"/>
            </a:ext>
          </a:extLst>
        </xdr:cNvPr>
        <xdr:cNvCxnSpPr/>
      </xdr:nvCxnSpPr>
      <xdr:spPr>
        <a:xfrm>
          <a:off x="1437449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BF2618AB-1C79-49A4-8392-2FB5E80DD7E5}"/>
            </a:ext>
          </a:extLst>
        </xdr:cNvPr>
        <xdr:cNvSpPr txBox="1"/>
      </xdr:nvSpPr>
      <xdr:spPr>
        <a:xfrm>
          <a:off x="1441958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8B323A5E-A347-4A22-A503-39D397CFC090}"/>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E9C5AD57-298F-4B2C-849F-7E52D1E03389}"/>
            </a:ext>
          </a:extLst>
        </xdr:cNvPr>
        <xdr:cNvSpPr txBox="1"/>
      </xdr:nvSpPr>
      <xdr:spPr>
        <a:xfrm>
          <a:off x="1441958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12393433-B045-4657-96C9-BC47D77C1D15}"/>
            </a:ext>
          </a:extLst>
        </xdr:cNvPr>
        <xdr:cNvCxnSpPr/>
      </xdr:nvCxnSpPr>
      <xdr:spPr>
        <a:xfrm>
          <a:off x="142875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6BDB4F96-19C8-49B1-8134-035139A24FA2}"/>
            </a:ext>
          </a:extLst>
        </xdr:cNvPr>
        <xdr:cNvCxnSpPr/>
      </xdr:nvCxnSpPr>
      <xdr:spPr>
        <a:xfrm>
          <a:off x="13629640" y="919226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64619994-2006-4E00-91E1-1C18C16C56A2}"/>
            </a:ext>
          </a:extLst>
        </xdr:cNvPr>
        <xdr:cNvSpPr txBox="1"/>
      </xdr:nvSpPr>
      <xdr:spPr>
        <a:xfrm>
          <a:off x="1441958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7E66B756-EE41-400E-85DA-6448C89FBC04}"/>
            </a:ext>
          </a:extLst>
        </xdr:cNvPr>
        <xdr:cNvSpPr/>
      </xdr:nvSpPr>
      <xdr:spPr>
        <a:xfrm>
          <a:off x="14325600" y="91414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BF847A48-FC54-4E6C-BDE7-B1E64FEE6FBF}"/>
            </a:ext>
          </a:extLst>
        </xdr:cNvPr>
        <xdr:cNvCxnSpPr/>
      </xdr:nvCxnSpPr>
      <xdr:spPr>
        <a:xfrm>
          <a:off x="1285494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339E47A5-37BB-4CAA-8801-0ABDCE4FB756}"/>
            </a:ext>
          </a:extLst>
        </xdr:cNvPr>
        <xdr:cNvSpPr/>
      </xdr:nvSpPr>
      <xdr:spPr>
        <a:xfrm>
          <a:off x="135788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1567B200-4D71-4CC5-9B36-04B9154885BC}"/>
            </a:ext>
          </a:extLst>
        </xdr:cNvPr>
        <xdr:cNvSpPr txBox="1"/>
      </xdr:nvSpPr>
      <xdr:spPr>
        <a:xfrm>
          <a:off x="135278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22A7EB8C-1BD0-4DE5-B505-4A6CD22626BB}"/>
            </a:ext>
          </a:extLst>
        </xdr:cNvPr>
        <xdr:cNvCxnSpPr/>
      </xdr:nvCxnSpPr>
      <xdr:spPr>
        <a:xfrm>
          <a:off x="1207262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72A0B7FF-0ABB-4CFB-A2FA-F19F043113BC}"/>
            </a:ext>
          </a:extLst>
        </xdr:cNvPr>
        <xdr:cNvSpPr/>
      </xdr:nvSpPr>
      <xdr:spPr>
        <a:xfrm>
          <a:off x="128041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C3CEF37B-773B-4D00-96E5-DC97B79E7BBE}"/>
            </a:ext>
          </a:extLst>
        </xdr:cNvPr>
        <xdr:cNvSpPr txBox="1"/>
      </xdr:nvSpPr>
      <xdr:spPr>
        <a:xfrm>
          <a:off x="1273791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EDBC940D-6175-4ADA-87C6-690C63598549}"/>
            </a:ext>
          </a:extLst>
        </xdr:cNvPr>
        <xdr:cNvCxnSpPr/>
      </xdr:nvCxnSpPr>
      <xdr:spPr>
        <a:xfrm>
          <a:off x="112826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F2681074-028F-40EA-844F-32298AE15E10}"/>
            </a:ext>
          </a:extLst>
        </xdr:cNvPr>
        <xdr:cNvSpPr/>
      </xdr:nvSpPr>
      <xdr:spPr>
        <a:xfrm>
          <a:off x="120294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62B10C50-0304-4A16-BC67-D5B7A948CBE7}"/>
            </a:ext>
          </a:extLst>
        </xdr:cNvPr>
        <xdr:cNvSpPr txBox="1"/>
      </xdr:nvSpPr>
      <xdr:spPr>
        <a:xfrm>
          <a:off x="119555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8B3B98D4-26BA-4D06-B759-412CF40C4A8D}"/>
            </a:ext>
          </a:extLst>
        </xdr:cNvPr>
        <xdr:cNvSpPr/>
      </xdr:nvSpPr>
      <xdr:spPr>
        <a:xfrm>
          <a:off x="112318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C4190786-7516-476C-B424-0F66186B9B57}"/>
            </a:ext>
          </a:extLst>
        </xdr:cNvPr>
        <xdr:cNvSpPr txBox="1"/>
      </xdr:nvSpPr>
      <xdr:spPr>
        <a:xfrm>
          <a:off x="111808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67350470-2ECE-4AC1-B321-5CCD5E11E858}"/>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67AEBCFE-1338-4657-8059-881941877F25}"/>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3291FD1D-534E-424F-B33E-FF051C81A9E3}"/>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81EC1C48-B75E-4BCD-BCC3-897F4476307C}"/>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16563748-99B6-4745-A438-D3D7BFD3E7CE}"/>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14110A47-7611-4FFC-B16D-F5521A9BAECD}"/>
            </a:ext>
          </a:extLst>
        </xdr:cNvPr>
        <xdr:cNvSpPr/>
      </xdr:nvSpPr>
      <xdr:spPr>
        <a:xfrm>
          <a:off x="14325600" y="91414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E1B96066-1D70-4B1B-B3FC-02A283867DB3}"/>
            </a:ext>
          </a:extLst>
        </xdr:cNvPr>
        <xdr:cNvSpPr txBox="1"/>
      </xdr:nvSpPr>
      <xdr:spPr>
        <a:xfrm>
          <a:off x="1441958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608D6585-CEE9-4C64-B4A2-6F0A5326FCAE}"/>
            </a:ext>
          </a:extLst>
        </xdr:cNvPr>
        <xdr:cNvSpPr/>
      </xdr:nvSpPr>
      <xdr:spPr>
        <a:xfrm>
          <a:off x="135788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7C31D5DC-B5A1-485F-8C5A-D0B5A2300FB8}"/>
            </a:ext>
          </a:extLst>
        </xdr:cNvPr>
        <xdr:cNvSpPr txBox="1"/>
      </xdr:nvSpPr>
      <xdr:spPr>
        <a:xfrm>
          <a:off x="135278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9F40E152-A880-45C6-B505-70AD53317F53}"/>
            </a:ext>
          </a:extLst>
        </xdr:cNvPr>
        <xdr:cNvSpPr/>
      </xdr:nvSpPr>
      <xdr:spPr>
        <a:xfrm>
          <a:off x="128041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39AB6EC8-D901-4B33-9765-4364D9901203}"/>
            </a:ext>
          </a:extLst>
        </xdr:cNvPr>
        <xdr:cNvSpPr txBox="1"/>
      </xdr:nvSpPr>
      <xdr:spPr>
        <a:xfrm>
          <a:off x="1273791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D2D49C9A-20AA-4BB5-8BDF-7CDB5336B46B}"/>
            </a:ext>
          </a:extLst>
        </xdr:cNvPr>
        <xdr:cNvSpPr/>
      </xdr:nvSpPr>
      <xdr:spPr>
        <a:xfrm>
          <a:off x="120294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64A65BF5-7863-4457-A9CB-5D1288C534F3}"/>
            </a:ext>
          </a:extLst>
        </xdr:cNvPr>
        <xdr:cNvSpPr txBox="1"/>
      </xdr:nvSpPr>
      <xdr:spPr>
        <a:xfrm>
          <a:off x="119555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28C805E3-2C8A-4EFD-91C2-FC0EB185E7B4}"/>
            </a:ext>
          </a:extLst>
        </xdr:cNvPr>
        <xdr:cNvSpPr/>
      </xdr:nvSpPr>
      <xdr:spPr>
        <a:xfrm>
          <a:off x="112318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E694A3F8-5276-4DD2-AA16-BC8ACB53EDA3}"/>
            </a:ext>
          </a:extLst>
        </xdr:cNvPr>
        <xdr:cNvSpPr txBox="1"/>
      </xdr:nvSpPr>
      <xdr:spPr>
        <a:xfrm>
          <a:off x="111808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592803B5-66AF-41C3-9D1F-724AE722C4C2}"/>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4D20B908-3D40-42D4-BA31-2E1BB3A806E7}"/>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E7970F78-9F70-49C7-A5CF-23EBB1242858}"/>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88B07D82-D4DC-4692-8A4C-824B7AE6DA9D}"/>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AB906068-B768-438B-BCCB-482D6756B5C3}"/>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374FE774-7584-4842-A2B7-D70346BAEA59}"/>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8A9CADE-817B-4854-98EC-345FC3E5077C}"/>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A6046161-ED34-4E26-BBD5-08730DD51119}"/>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967D502B-E892-4853-AAD3-8572D6D15EE4}"/>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56A2EB8D-DFD6-4F16-A82A-1632E6944948}"/>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E1559FE2-22CD-4544-AF46-DDE0B7C11BAD}"/>
            </a:ext>
          </a:extLst>
        </xdr:cNvPr>
        <xdr:cNvCxnSpPr/>
      </xdr:nvCxnSpPr>
      <xdr:spPr>
        <a:xfrm>
          <a:off x="10960100" y="132156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725E3456-FC77-4ABB-81C8-3D5DDD182DEC}"/>
            </a:ext>
          </a:extLst>
        </xdr:cNvPr>
        <xdr:cNvSpPr txBox="1"/>
      </xdr:nvSpPr>
      <xdr:spPr>
        <a:xfrm>
          <a:off x="1073417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CE4AC5-3576-42E0-A2A6-C18B48B8923B}"/>
            </a:ext>
          </a:extLst>
        </xdr:cNvPr>
        <xdr:cNvCxnSpPr/>
      </xdr:nvCxnSpPr>
      <xdr:spPr>
        <a:xfrm>
          <a:off x="10960100" y="127660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1DCC586C-4631-407A-B2BD-717217D832D7}"/>
            </a:ext>
          </a:extLst>
        </xdr:cNvPr>
        <xdr:cNvSpPr txBox="1"/>
      </xdr:nvSpPr>
      <xdr:spPr>
        <a:xfrm>
          <a:off x="10433261" y="1262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ED814BFA-F9BC-45F2-8F8B-6B9EAF7FCA61}"/>
            </a:ext>
          </a:extLst>
        </xdr:cNvPr>
        <xdr:cNvCxnSpPr/>
      </xdr:nvCxnSpPr>
      <xdr:spPr>
        <a:xfrm>
          <a:off x="10960100" y="1232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EF6713D0-67E7-4373-9416-7F6957CE2052}"/>
            </a:ext>
          </a:extLst>
        </xdr:cNvPr>
        <xdr:cNvSpPr txBox="1"/>
      </xdr:nvSpPr>
      <xdr:spPr>
        <a:xfrm>
          <a:off x="10433261" y="12181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C3EEE487-4308-4BEA-B006-12E73FF0B735}"/>
            </a:ext>
          </a:extLst>
        </xdr:cNvPr>
        <xdr:cNvCxnSpPr/>
      </xdr:nvCxnSpPr>
      <xdr:spPr>
        <a:xfrm>
          <a:off x="10960100" y="11874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7D75849C-63AB-410D-AFA0-FCA1876D5A69}"/>
            </a:ext>
          </a:extLst>
        </xdr:cNvPr>
        <xdr:cNvSpPr txBox="1"/>
      </xdr:nvSpPr>
      <xdr:spPr>
        <a:xfrm>
          <a:off x="10433261" y="11736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AD6F6135-BCFF-4896-9C68-1D753DC1CB5E}"/>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B050BE12-E66D-4CDC-A3EA-514AB38873F5}"/>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3D54E682-08C2-44A6-822D-916AFB97477C}"/>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F77FF773-FBD5-46C0-8C1C-0EC7859A70E4}"/>
            </a:ext>
          </a:extLst>
        </xdr:cNvPr>
        <xdr:cNvCxnSpPr/>
      </xdr:nvCxnSpPr>
      <xdr:spPr>
        <a:xfrm flipV="1">
          <a:off x="14374495" y="11975997"/>
          <a:ext cx="1269" cy="119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E924E15-85E1-4104-9EF6-D84CFC55B436}"/>
            </a:ext>
          </a:extLst>
        </xdr:cNvPr>
        <xdr:cNvSpPr txBox="1"/>
      </xdr:nvSpPr>
      <xdr:spPr>
        <a:xfrm>
          <a:off x="14419580" y="131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7144ED96-19A8-449B-834E-ED0E83006A0F}"/>
            </a:ext>
          </a:extLst>
        </xdr:cNvPr>
        <xdr:cNvCxnSpPr/>
      </xdr:nvCxnSpPr>
      <xdr:spPr>
        <a:xfrm>
          <a:off x="14287500" y="131751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E4F9C9D8-B7A1-465A-9BD1-C43DB54CC892}"/>
            </a:ext>
          </a:extLst>
        </xdr:cNvPr>
        <xdr:cNvSpPr txBox="1"/>
      </xdr:nvSpPr>
      <xdr:spPr>
        <a:xfrm>
          <a:off x="14419580" y="1175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D6AA9A1E-E011-44E2-808D-81AC25902FC8}"/>
            </a:ext>
          </a:extLst>
        </xdr:cNvPr>
        <xdr:cNvCxnSpPr/>
      </xdr:nvCxnSpPr>
      <xdr:spPr>
        <a:xfrm>
          <a:off x="14287500" y="11975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97679</xdr:rowOff>
    </xdr:from>
    <xdr:to>
      <xdr:col>85</xdr:col>
      <xdr:colOff>127000</xdr:colOff>
      <xdr:row>77</xdr:row>
      <xdr:rowOff>115021</xdr:rowOff>
    </xdr:to>
    <xdr:cxnSp macro="">
      <xdr:nvCxnSpPr>
        <xdr:cNvPr id="618" name="直線コネクタ 617">
          <a:extLst>
            <a:ext uri="{FF2B5EF4-FFF2-40B4-BE49-F238E27FC236}">
              <a16:creationId xmlns:a16="http://schemas.microsoft.com/office/drawing/2014/main" id="{750C0DAA-F032-4F5D-8407-CC10140D11FD}"/>
            </a:ext>
          </a:extLst>
        </xdr:cNvPr>
        <xdr:cNvCxnSpPr/>
      </xdr:nvCxnSpPr>
      <xdr:spPr>
        <a:xfrm flipV="1">
          <a:off x="13629640" y="13005959"/>
          <a:ext cx="746760" cy="1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id="{26385593-1856-4530-862E-94AA81842009}"/>
            </a:ext>
          </a:extLst>
        </xdr:cNvPr>
        <xdr:cNvSpPr txBox="1"/>
      </xdr:nvSpPr>
      <xdr:spPr>
        <a:xfrm>
          <a:off x="14419580" y="1268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DEDDA8AF-CE1D-4FA2-B363-F3A4E646CE09}"/>
            </a:ext>
          </a:extLst>
        </xdr:cNvPr>
        <xdr:cNvSpPr/>
      </xdr:nvSpPr>
      <xdr:spPr>
        <a:xfrm>
          <a:off x="14325600" y="1282951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115021</xdr:rowOff>
    </xdr:from>
    <xdr:to>
      <xdr:col>81</xdr:col>
      <xdr:colOff>50800</xdr:colOff>
      <xdr:row>77</xdr:row>
      <xdr:rowOff>135114</xdr:rowOff>
    </xdr:to>
    <xdr:cxnSp macro="">
      <xdr:nvCxnSpPr>
        <xdr:cNvPr id="621" name="直線コネクタ 620">
          <a:extLst>
            <a:ext uri="{FF2B5EF4-FFF2-40B4-BE49-F238E27FC236}">
              <a16:creationId xmlns:a16="http://schemas.microsoft.com/office/drawing/2014/main" id="{487D27E7-3716-4376-B699-B71BAF3CC3F3}"/>
            </a:ext>
          </a:extLst>
        </xdr:cNvPr>
        <xdr:cNvCxnSpPr/>
      </xdr:nvCxnSpPr>
      <xdr:spPr>
        <a:xfrm flipV="1">
          <a:off x="12854940" y="13023301"/>
          <a:ext cx="774700" cy="2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FB424D94-62CF-4C12-8368-048B2CBDEF6F}"/>
            </a:ext>
          </a:extLst>
        </xdr:cNvPr>
        <xdr:cNvSpPr/>
      </xdr:nvSpPr>
      <xdr:spPr>
        <a:xfrm>
          <a:off x="13578840" y="12828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id="{F19F502F-0573-4F5F-AFFB-C463CD7F5CA5}"/>
            </a:ext>
          </a:extLst>
        </xdr:cNvPr>
        <xdr:cNvSpPr txBox="1"/>
      </xdr:nvSpPr>
      <xdr:spPr>
        <a:xfrm>
          <a:off x="13408171" y="1260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135114</xdr:rowOff>
    </xdr:from>
    <xdr:to>
      <xdr:col>76</xdr:col>
      <xdr:colOff>114300</xdr:colOff>
      <xdr:row>77</xdr:row>
      <xdr:rowOff>151505</xdr:rowOff>
    </xdr:to>
    <xdr:cxnSp macro="">
      <xdr:nvCxnSpPr>
        <xdr:cNvPr id="624" name="直線コネクタ 623">
          <a:extLst>
            <a:ext uri="{FF2B5EF4-FFF2-40B4-BE49-F238E27FC236}">
              <a16:creationId xmlns:a16="http://schemas.microsoft.com/office/drawing/2014/main" id="{303C9987-9A9B-464F-BF66-40E6962BC3D3}"/>
            </a:ext>
          </a:extLst>
        </xdr:cNvPr>
        <xdr:cNvCxnSpPr/>
      </xdr:nvCxnSpPr>
      <xdr:spPr>
        <a:xfrm flipV="1">
          <a:off x="12072620" y="13043394"/>
          <a:ext cx="78232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79F57E17-EAD2-44C3-A54D-C170C3A88D45}"/>
            </a:ext>
          </a:extLst>
        </xdr:cNvPr>
        <xdr:cNvSpPr/>
      </xdr:nvSpPr>
      <xdr:spPr>
        <a:xfrm>
          <a:off x="12804140" y="12843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id="{DC803485-E912-4620-B970-460D13A24EF2}"/>
            </a:ext>
          </a:extLst>
        </xdr:cNvPr>
        <xdr:cNvSpPr txBox="1"/>
      </xdr:nvSpPr>
      <xdr:spPr>
        <a:xfrm>
          <a:off x="12610611" y="1262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135581</xdr:rowOff>
    </xdr:from>
    <xdr:to>
      <xdr:col>71</xdr:col>
      <xdr:colOff>177800</xdr:colOff>
      <xdr:row>77</xdr:row>
      <xdr:rowOff>151505</xdr:rowOff>
    </xdr:to>
    <xdr:cxnSp macro="">
      <xdr:nvCxnSpPr>
        <xdr:cNvPr id="627" name="直線コネクタ 626">
          <a:extLst>
            <a:ext uri="{FF2B5EF4-FFF2-40B4-BE49-F238E27FC236}">
              <a16:creationId xmlns:a16="http://schemas.microsoft.com/office/drawing/2014/main" id="{E10F31A3-E808-404F-9F45-66356FA29DFF}"/>
            </a:ext>
          </a:extLst>
        </xdr:cNvPr>
        <xdr:cNvCxnSpPr/>
      </xdr:nvCxnSpPr>
      <xdr:spPr>
        <a:xfrm>
          <a:off x="11282680" y="13043861"/>
          <a:ext cx="789940" cy="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2CE48B1E-BC6D-4323-8CAA-F6CC477C49E3}"/>
            </a:ext>
          </a:extLst>
        </xdr:cNvPr>
        <xdr:cNvSpPr/>
      </xdr:nvSpPr>
      <xdr:spPr>
        <a:xfrm>
          <a:off x="12029440" y="128634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a:extLst>
            <a:ext uri="{FF2B5EF4-FFF2-40B4-BE49-F238E27FC236}">
              <a16:creationId xmlns:a16="http://schemas.microsoft.com/office/drawing/2014/main" id="{5CA3988A-2AA7-49F9-B5EF-FEEAB306C5E6}"/>
            </a:ext>
          </a:extLst>
        </xdr:cNvPr>
        <xdr:cNvSpPr txBox="1"/>
      </xdr:nvSpPr>
      <xdr:spPr>
        <a:xfrm>
          <a:off x="11835911" y="1264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38EBA460-3B18-43AA-A341-98FD079D91F2}"/>
            </a:ext>
          </a:extLst>
        </xdr:cNvPr>
        <xdr:cNvSpPr/>
      </xdr:nvSpPr>
      <xdr:spPr>
        <a:xfrm>
          <a:off x="11231880" y="12847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a16="http://schemas.microsoft.com/office/drawing/2014/main" id="{979A8E09-54E2-4EDC-A553-5D8F4DBE59C1}"/>
            </a:ext>
          </a:extLst>
        </xdr:cNvPr>
        <xdr:cNvSpPr txBox="1"/>
      </xdr:nvSpPr>
      <xdr:spPr>
        <a:xfrm>
          <a:off x="11061211" y="126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AF965E0F-BBE3-4A7D-BDEB-08F5C9C05529}"/>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CC3C67EB-A8AB-40C8-BDDE-7DE64D186B64}"/>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A381889C-A857-4FCD-8C9C-6A58D312C00D}"/>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6F098DA-DDCD-4A7F-B9FB-C1620F0B17C5}"/>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EDD86412-502F-4412-8AA2-5626072A4EC5}"/>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46879</xdr:rowOff>
    </xdr:from>
    <xdr:to>
      <xdr:col>85</xdr:col>
      <xdr:colOff>177800</xdr:colOff>
      <xdr:row>77</xdr:row>
      <xdr:rowOff>148479</xdr:rowOff>
    </xdr:to>
    <xdr:sp macro="" textlink="">
      <xdr:nvSpPr>
        <xdr:cNvPr id="637" name="楕円 636">
          <a:extLst>
            <a:ext uri="{FF2B5EF4-FFF2-40B4-BE49-F238E27FC236}">
              <a16:creationId xmlns:a16="http://schemas.microsoft.com/office/drawing/2014/main" id="{E5ED1234-0683-4A01-ADA2-872CACFD7409}"/>
            </a:ext>
          </a:extLst>
        </xdr:cNvPr>
        <xdr:cNvSpPr/>
      </xdr:nvSpPr>
      <xdr:spPr>
        <a:xfrm>
          <a:off x="14325600" y="129551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25306</xdr:rowOff>
    </xdr:from>
    <xdr:ext cx="534377" cy="259045"/>
    <xdr:sp macro="" textlink="">
      <xdr:nvSpPr>
        <xdr:cNvPr id="638" name="公債費該当値テキスト">
          <a:extLst>
            <a:ext uri="{FF2B5EF4-FFF2-40B4-BE49-F238E27FC236}">
              <a16:creationId xmlns:a16="http://schemas.microsoft.com/office/drawing/2014/main" id="{64558604-A1BE-4890-A902-CB4B9F152FAA}"/>
            </a:ext>
          </a:extLst>
        </xdr:cNvPr>
        <xdr:cNvSpPr txBox="1"/>
      </xdr:nvSpPr>
      <xdr:spPr>
        <a:xfrm>
          <a:off x="14419580" y="1293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64221</xdr:rowOff>
    </xdr:from>
    <xdr:to>
      <xdr:col>81</xdr:col>
      <xdr:colOff>101600</xdr:colOff>
      <xdr:row>77</xdr:row>
      <xdr:rowOff>165821</xdr:rowOff>
    </xdr:to>
    <xdr:sp macro="" textlink="">
      <xdr:nvSpPr>
        <xdr:cNvPr id="639" name="楕円 638">
          <a:extLst>
            <a:ext uri="{FF2B5EF4-FFF2-40B4-BE49-F238E27FC236}">
              <a16:creationId xmlns:a16="http://schemas.microsoft.com/office/drawing/2014/main" id="{BE5A71FE-165B-41A4-A3F9-C718628A68D0}"/>
            </a:ext>
          </a:extLst>
        </xdr:cNvPr>
        <xdr:cNvSpPr/>
      </xdr:nvSpPr>
      <xdr:spPr>
        <a:xfrm>
          <a:off x="13578840" y="1297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156948</xdr:rowOff>
    </xdr:from>
    <xdr:ext cx="534377" cy="259045"/>
    <xdr:sp macro="" textlink="">
      <xdr:nvSpPr>
        <xdr:cNvPr id="640" name="テキスト ボックス 639">
          <a:extLst>
            <a:ext uri="{FF2B5EF4-FFF2-40B4-BE49-F238E27FC236}">
              <a16:creationId xmlns:a16="http://schemas.microsoft.com/office/drawing/2014/main" id="{0130FFCC-8B94-4B71-965D-7821F3772F06}"/>
            </a:ext>
          </a:extLst>
        </xdr:cNvPr>
        <xdr:cNvSpPr txBox="1"/>
      </xdr:nvSpPr>
      <xdr:spPr>
        <a:xfrm>
          <a:off x="13408171" y="1306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84314</xdr:rowOff>
    </xdr:from>
    <xdr:to>
      <xdr:col>76</xdr:col>
      <xdr:colOff>165100</xdr:colOff>
      <xdr:row>78</xdr:row>
      <xdr:rowOff>14464</xdr:rowOff>
    </xdr:to>
    <xdr:sp macro="" textlink="">
      <xdr:nvSpPr>
        <xdr:cNvPr id="641" name="楕円 640">
          <a:extLst>
            <a:ext uri="{FF2B5EF4-FFF2-40B4-BE49-F238E27FC236}">
              <a16:creationId xmlns:a16="http://schemas.microsoft.com/office/drawing/2014/main" id="{C1043180-89AD-4BC4-977F-E5018748ADC2}"/>
            </a:ext>
          </a:extLst>
        </xdr:cNvPr>
        <xdr:cNvSpPr/>
      </xdr:nvSpPr>
      <xdr:spPr>
        <a:xfrm>
          <a:off x="12804140" y="129925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5591</xdr:rowOff>
    </xdr:from>
    <xdr:ext cx="534377" cy="259045"/>
    <xdr:sp macro="" textlink="">
      <xdr:nvSpPr>
        <xdr:cNvPr id="642" name="テキスト ボックス 641">
          <a:extLst>
            <a:ext uri="{FF2B5EF4-FFF2-40B4-BE49-F238E27FC236}">
              <a16:creationId xmlns:a16="http://schemas.microsoft.com/office/drawing/2014/main" id="{97A7FA81-348D-46E8-BAE3-D2388A1D7523}"/>
            </a:ext>
          </a:extLst>
        </xdr:cNvPr>
        <xdr:cNvSpPr txBox="1"/>
      </xdr:nvSpPr>
      <xdr:spPr>
        <a:xfrm>
          <a:off x="12610611" y="1308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100705</xdr:rowOff>
    </xdr:from>
    <xdr:to>
      <xdr:col>72</xdr:col>
      <xdr:colOff>38100</xdr:colOff>
      <xdr:row>78</xdr:row>
      <xdr:rowOff>30855</xdr:rowOff>
    </xdr:to>
    <xdr:sp macro="" textlink="">
      <xdr:nvSpPr>
        <xdr:cNvPr id="643" name="楕円 642">
          <a:extLst>
            <a:ext uri="{FF2B5EF4-FFF2-40B4-BE49-F238E27FC236}">
              <a16:creationId xmlns:a16="http://schemas.microsoft.com/office/drawing/2014/main" id="{A8D6D7F6-973F-480D-9B47-277BBA4C190C}"/>
            </a:ext>
          </a:extLst>
        </xdr:cNvPr>
        <xdr:cNvSpPr/>
      </xdr:nvSpPr>
      <xdr:spPr>
        <a:xfrm>
          <a:off x="12029440" y="130089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21982</xdr:rowOff>
    </xdr:from>
    <xdr:ext cx="534377" cy="259045"/>
    <xdr:sp macro="" textlink="">
      <xdr:nvSpPr>
        <xdr:cNvPr id="644" name="テキスト ボックス 643">
          <a:extLst>
            <a:ext uri="{FF2B5EF4-FFF2-40B4-BE49-F238E27FC236}">
              <a16:creationId xmlns:a16="http://schemas.microsoft.com/office/drawing/2014/main" id="{FB394A34-42C8-48D6-8BCD-79BD3450C541}"/>
            </a:ext>
          </a:extLst>
        </xdr:cNvPr>
        <xdr:cNvSpPr txBox="1"/>
      </xdr:nvSpPr>
      <xdr:spPr>
        <a:xfrm>
          <a:off x="11835911" y="130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84781</xdr:rowOff>
    </xdr:from>
    <xdr:to>
      <xdr:col>67</xdr:col>
      <xdr:colOff>101600</xdr:colOff>
      <xdr:row>78</xdr:row>
      <xdr:rowOff>14931</xdr:rowOff>
    </xdr:to>
    <xdr:sp macro="" textlink="">
      <xdr:nvSpPr>
        <xdr:cNvPr id="645" name="楕円 644">
          <a:extLst>
            <a:ext uri="{FF2B5EF4-FFF2-40B4-BE49-F238E27FC236}">
              <a16:creationId xmlns:a16="http://schemas.microsoft.com/office/drawing/2014/main" id="{FB18EE33-D021-4936-BCE1-1299145F520F}"/>
            </a:ext>
          </a:extLst>
        </xdr:cNvPr>
        <xdr:cNvSpPr/>
      </xdr:nvSpPr>
      <xdr:spPr>
        <a:xfrm>
          <a:off x="11231880" y="129930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6058</xdr:rowOff>
    </xdr:from>
    <xdr:ext cx="534377" cy="259045"/>
    <xdr:sp macro="" textlink="">
      <xdr:nvSpPr>
        <xdr:cNvPr id="646" name="テキスト ボックス 645">
          <a:extLst>
            <a:ext uri="{FF2B5EF4-FFF2-40B4-BE49-F238E27FC236}">
              <a16:creationId xmlns:a16="http://schemas.microsoft.com/office/drawing/2014/main" id="{173695A7-02BD-4B77-A725-9ECC48E3BA01}"/>
            </a:ext>
          </a:extLst>
        </xdr:cNvPr>
        <xdr:cNvSpPr txBox="1"/>
      </xdr:nvSpPr>
      <xdr:spPr>
        <a:xfrm>
          <a:off x="11061211" y="130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8B3718DA-3027-4E87-9231-C5094F3BDE2B}"/>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D983DF84-F8E8-4614-81E4-B4DC19D7BC12}"/>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6F510901-76A8-424E-94F0-E8CDD3739AC1}"/>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76BC1F9B-0789-44C4-ACB7-49DD6E827A69}"/>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744D872-DAA1-4C8E-9DD7-EDE0EFFEBAEA}"/>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5F39F509-E134-4D1C-A41E-B66AF8349B7A}"/>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A3248C00-AB0C-4DF1-8C13-85C11840D737}"/>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5E8E2F72-5F79-41DC-9298-CAD7DA5E234C}"/>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D4801B9B-FF89-4053-AEEE-D574545A406B}"/>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2C3AB135-8E40-480F-8CF4-0834D466E217}"/>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5F6D61A6-B63E-4ACE-BADB-688B5FDA7A60}"/>
            </a:ext>
          </a:extLst>
        </xdr:cNvPr>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D020DE0E-9E4F-4D3E-B2F4-E182351D1B98}"/>
            </a:ext>
          </a:extLst>
        </xdr:cNvPr>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519F875B-F829-405A-A83A-211A353D4D88}"/>
            </a:ext>
          </a:extLst>
        </xdr:cNvPr>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DF98704E-2377-402F-9F8A-BD0C5867C2EF}"/>
            </a:ext>
          </a:extLst>
        </xdr:cNvPr>
        <xdr:cNvSpPr txBox="1"/>
      </xdr:nvSpPr>
      <xdr:spPr>
        <a:xfrm>
          <a:off x="1043326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11FEF2F3-BCAE-456B-B99F-0D4AAF821FD9}"/>
            </a:ext>
          </a:extLst>
        </xdr:cNvPr>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A738819-8E39-429B-BB83-2572370FAC64}"/>
            </a:ext>
          </a:extLst>
        </xdr:cNvPr>
        <xdr:cNvSpPr txBox="1"/>
      </xdr:nvSpPr>
      <xdr:spPr>
        <a:xfrm>
          <a:off x="1043326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6D811125-6E4D-4246-828E-7A520D55F8E6}"/>
            </a:ext>
          </a:extLst>
        </xdr:cNvPr>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C4D32D11-27B5-4255-A307-B952EC53EAA5}"/>
            </a:ext>
          </a:extLst>
        </xdr:cNvPr>
        <xdr:cNvSpPr txBox="1"/>
      </xdr:nvSpPr>
      <xdr:spPr>
        <a:xfrm>
          <a:off x="1043326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AE163800-88E3-4AD2-A349-CF7BEB703082}"/>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3752D083-0C83-4859-AE59-0EC9616262F9}"/>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93E71268-A29D-4AAC-801C-2BD9FF361EA3}"/>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BF624482-1DEE-455F-BCDD-EC9D0E3B1BD6}"/>
            </a:ext>
          </a:extLst>
        </xdr:cNvPr>
        <xdr:cNvCxnSpPr/>
      </xdr:nvCxnSpPr>
      <xdr:spPr>
        <a:xfrm flipV="1">
          <a:off x="14374495" y="15265470"/>
          <a:ext cx="1269" cy="13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3CEC71D-E570-492D-8264-A0786EAE18D5}"/>
            </a:ext>
          </a:extLst>
        </xdr:cNvPr>
        <xdr:cNvSpPr txBox="1"/>
      </xdr:nvSpPr>
      <xdr:spPr>
        <a:xfrm>
          <a:off x="14419580" y="1657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4ADA3CDB-6335-465E-A69B-6C010E6077DF}"/>
            </a:ext>
          </a:extLst>
        </xdr:cNvPr>
        <xdr:cNvCxnSpPr/>
      </xdr:nvCxnSpPr>
      <xdr:spPr>
        <a:xfrm>
          <a:off x="14287500" y="16567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51B4A394-D28C-4294-8A68-6085FBA756A8}"/>
            </a:ext>
          </a:extLst>
        </xdr:cNvPr>
        <xdr:cNvSpPr txBox="1"/>
      </xdr:nvSpPr>
      <xdr:spPr>
        <a:xfrm>
          <a:off x="14419580" y="1504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CED97CF0-1152-455E-80E1-DB6785A7BC72}"/>
            </a:ext>
          </a:extLst>
        </xdr:cNvPr>
        <xdr:cNvCxnSpPr/>
      </xdr:nvCxnSpPr>
      <xdr:spPr>
        <a:xfrm>
          <a:off x="14287500" y="152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80440</xdr:rowOff>
    </xdr:from>
    <xdr:to>
      <xdr:col>85</xdr:col>
      <xdr:colOff>127000</xdr:colOff>
      <xdr:row>96</xdr:row>
      <xdr:rowOff>151116</xdr:rowOff>
    </xdr:to>
    <xdr:cxnSp macro="">
      <xdr:nvCxnSpPr>
        <xdr:cNvPr id="673" name="直線コネクタ 672">
          <a:extLst>
            <a:ext uri="{FF2B5EF4-FFF2-40B4-BE49-F238E27FC236}">
              <a16:creationId xmlns:a16="http://schemas.microsoft.com/office/drawing/2014/main" id="{60E84C39-217A-4BBE-9D0E-209458EF5285}"/>
            </a:ext>
          </a:extLst>
        </xdr:cNvPr>
        <xdr:cNvCxnSpPr/>
      </xdr:nvCxnSpPr>
      <xdr:spPr>
        <a:xfrm>
          <a:off x="13629640" y="16006240"/>
          <a:ext cx="746760" cy="23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126866</xdr:rowOff>
    </xdr:from>
    <xdr:ext cx="534377" cy="259045"/>
    <xdr:sp macro="" textlink="">
      <xdr:nvSpPr>
        <xdr:cNvPr id="674" name="積立金平均値テキスト">
          <a:extLst>
            <a:ext uri="{FF2B5EF4-FFF2-40B4-BE49-F238E27FC236}">
              <a16:creationId xmlns:a16="http://schemas.microsoft.com/office/drawing/2014/main" id="{32229DE7-E4A4-469C-90A5-D66E1FCEC696}"/>
            </a:ext>
          </a:extLst>
        </xdr:cNvPr>
        <xdr:cNvSpPr txBox="1"/>
      </xdr:nvSpPr>
      <xdr:spPr>
        <a:xfrm>
          <a:off x="14419580" y="1638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1B5C799B-D38C-454A-B8B9-4ACA4DD4A0E8}"/>
            </a:ext>
          </a:extLst>
        </xdr:cNvPr>
        <xdr:cNvSpPr/>
      </xdr:nvSpPr>
      <xdr:spPr>
        <a:xfrm>
          <a:off x="14325600" y="1640951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80440</xdr:rowOff>
    </xdr:from>
    <xdr:to>
      <xdr:col>81</xdr:col>
      <xdr:colOff>50800</xdr:colOff>
      <xdr:row>95</xdr:row>
      <xdr:rowOff>148887</xdr:rowOff>
    </xdr:to>
    <xdr:cxnSp macro="">
      <xdr:nvCxnSpPr>
        <xdr:cNvPr id="676" name="直線コネクタ 675">
          <a:extLst>
            <a:ext uri="{FF2B5EF4-FFF2-40B4-BE49-F238E27FC236}">
              <a16:creationId xmlns:a16="http://schemas.microsoft.com/office/drawing/2014/main" id="{BD5DF4B4-97BB-450B-BBBB-F4CCDF82AFA4}"/>
            </a:ext>
          </a:extLst>
        </xdr:cNvPr>
        <xdr:cNvCxnSpPr/>
      </xdr:nvCxnSpPr>
      <xdr:spPr>
        <a:xfrm flipV="1">
          <a:off x="12854940" y="16006240"/>
          <a:ext cx="774700" cy="6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7C65B20F-D2F4-4853-B13D-5F5F6960A470}"/>
            </a:ext>
          </a:extLst>
        </xdr:cNvPr>
        <xdr:cNvSpPr/>
      </xdr:nvSpPr>
      <xdr:spPr>
        <a:xfrm>
          <a:off x="13578840" y="163969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57173</xdr:rowOff>
    </xdr:from>
    <xdr:ext cx="534377" cy="259045"/>
    <xdr:sp macro="" textlink="">
      <xdr:nvSpPr>
        <xdr:cNvPr id="678" name="テキスト ボックス 677">
          <a:extLst>
            <a:ext uri="{FF2B5EF4-FFF2-40B4-BE49-F238E27FC236}">
              <a16:creationId xmlns:a16="http://schemas.microsoft.com/office/drawing/2014/main" id="{4D2CA299-EEB9-4A2A-8779-AB45933C2475}"/>
            </a:ext>
          </a:extLst>
        </xdr:cNvPr>
        <xdr:cNvSpPr txBox="1"/>
      </xdr:nvSpPr>
      <xdr:spPr>
        <a:xfrm>
          <a:off x="13408171" y="164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148887</xdr:rowOff>
    </xdr:from>
    <xdr:to>
      <xdr:col>76</xdr:col>
      <xdr:colOff>114300</xdr:colOff>
      <xdr:row>96</xdr:row>
      <xdr:rowOff>106581</xdr:rowOff>
    </xdr:to>
    <xdr:cxnSp macro="">
      <xdr:nvCxnSpPr>
        <xdr:cNvPr id="679" name="直線コネクタ 678">
          <a:extLst>
            <a:ext uri="{FF2B5EF4-FFF2-40B4-BE49-F238E27FC236}">
              <a16:creationId xmlns:a16="http://schemas.microsoft.com/office/drawing/2014/main" id="{553D50E3-53B1-4256-97AA-90D7E67EA1A2}"/>
            </a:ext>
          </a:extLst>
        </xdr:cNvPr>
        <xdr:cNvCxnSpPr/>
      </xdr:nvCxnSpPr>
      <xdr:spPr>
        <a:xfrm flipV="1">
          <a:off x="12072620" y="16074687"/>
          <a:ext cx="782320" cy="1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A23E9239-9BB4-4A7E-BCA0-4A8A74ECE27E}"/>
            </a:ext>
          </a:extLst>
        </xdr:cNvPr>
        <xdr:cNvSpPr/>
      </xdr:nvSpPr>
      <xdr:spPr>
        <a:xfrm>
          <a:off x="12804140" y="16408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68347</xdr:rowOff>
    </xdr:from>
    <xdr:ext cx="534377" cy="259045"/>
    <xdr:sp macro="" textlink="">
      <xdr:nvSpPr>
        <xdr:cNvPr id="681" name="テキスト ボックス 680">
          <a:extLst>
            <a:ext uri="{FF2B5EF4-FFF2-40B4-BE49-F238E27FC236}">
              <a16:creationId xmlns:a16="http://schemas.microsoft.com/office/drawing/2014/main" id="{E2A9381D-0564-4620-932C-D64D8E2D8C19}"/>
            </a:ext>
          </a:extLst>
        </xdr:cNvPr>
        <xdr:cNvSpPr txBox="1"/>
      </xdr:nvSpPr>
      <xdr:spPr>
        <a:xfrm>
          <a:off x="12610611" y="164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106581</xdr:rowOff>
    </xdr:from>
    <xdr:to>
      <xdr:col>71</xdr:col>
      <xdr:colOff>177800</xdr:colOff>
      <xdr:row>97</xdr:row>
      <xdr:rowOff>152321</xdr:rowOff>
    </xdr:to>
    <xdr:cxnSp macro="">
      <xdr:nvCxnSpPr>
        <xdr:cNvPr id="682" name="直線コネクタ 681">
          <a:extLst>
            <a:ext uri="{FF2B5EF4-FFF2-40B4-BE49-F238E27FC236}">
              <a16:creationId xmlns:a16="http://schemas.microsoft.com/office/drawing/2014/main" id="{C54D234C-4606-4998-9753-47F715121BAE}"/>
            </a:ext>
          </a:extLst>
        </xdr:cNvPr>
        <xdr:cNvCxnSpPr/>
      </xdr:nvCxnSpPr>
      <xdr:spPr>
        <a:xfrm flipV="1">
          <a:off x="11282680" y="16200021"/>
          <a:ext cx="789940" cy="21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27A4EA11-26DE-46A0-8BD5-D00CB1C4D3D1}"/>
            </a:ext>
          </a:extLst>
        </xdr:cNvPr>
        <xdr:cNvSpPr/>
      </xdr:nvSpPr>
      <xdr:spPr>
        <a:xfrm>
          <a:off x="12029440" y="164160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76244</xdr:rowOff>
    </xdr:from>
    <xdr:ext cx="534377" cy="259045"/>
    <xdr:sp macro="" textlink="">
      <xdr:nvSpPr>
        <xdr:cNvPr id="684" name="テキスト ボックス 683">
          <a:extLst>
            <a:ext uri="{FF2B5EF4-FFF2-40B4-BE49-F238E27FC236}">
              <a16:creationId xmlns:a16="http://schemas.microsoft.com/office/drawing/2014/main" id="{3532718F-DEA2-455C-BDE9-8721BB4A4F67}"/>
            </a:ext>
          </a:extLst>
        </xdr:cNvPr>
        <xdr:cNvSpPr txBox="1"/>
      </xdr:nvSpPr>
      <xdr:spPr>
        <a:xfrm>
          <a:off x="11835911" y="1650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A57DBB40-9A1B-4465-975E-55A978C4CC29}"/>
            </a:ext>
          </a:extLst>
        </xdr:cNvPr>
        <xdr:cNvSpPr/>
      </xdr:nvSpPr>
      <xdr:spPr>
        <a:xfrm>
          <a:off x="11231880" y="1628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7E877D32-0E89-4C07-A4F8-0B18F4A1E047}"/>
            </a:ext>
          </a:extLst>
        </xdr:cNvPr>
        <xdr:cNvSpPr txBox="1"/>
      </xdr:nvSpPr>
      <xdr:spPr>
        <a:xfrm>
          <a:off x="11028895" y="1607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98991C3A-AFF3-4758-AF73-5A75695237F0}"/>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E4A1EDD6-3F45-4AED-B6F1-A7BC06BC6365}"/>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2400DF30-8B12-4164-BB01-6D34BA4132AC}"/>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47C2D73B-F215-4265-A3AB-410587BFA332}"/>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D91D2142-1199-4ABF-BF8C-B00837595E91}"/>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100316</xdr:rowOff>
    </xdr:from>
    <xdr:to>
      <xdr:col>85</xdr:col>
      <xdr:colOff>177800</xdr:colOff>
      <xdr:row>97</xdr:row>
      <xdr:rowOff>30466</xdr:rowOff>
    </xdr:to>
    <xdr:sp macro="" textlink="">
      <xdr:nvSpPr>
        <xdr:cNvPr id="692" name="楕円 691">
          <a:extLst>
            <a:ext uri="{FF2B5EF4-FFF2-40B4-BE49-F238E27FC236}">
              <a16:creationId xmlns:a16="http://schemas.microsoft.com/office/drawing/2014/main" id="{A82410B6-44D6-4496-AD16-D1107DFE6A4E}"/>
            </a:ext>
          </a:extLst>
        </xdr:cNvPr>
        <xdr:cNvSpPr/>
      </xdr:nvSpPr>
      <xdr:spPr>
        <a:xfrm>
          <a:off x="14325600" y="161937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123193</xdr:rowOff>
    </xdr:from>
    <xdr:ext cx="599010" cy="259045"/>
    <xdr:sp macro="" textlink="">
      <xdr:nvSpPr>
        <xdr:cNvPr id="693" name="積立金該当値テキスト">
          <a:extLst>
            <a:ext uri="{FF2B5EF4-FFF2-40B4-BE49-F238E27FC236}">
              <a16:creationId xmlns:a16="http://schemas.microsoft.com/office/drawing/2014/main" id="{44E2DE9F-0548-4968-BA7C-05D8F53C0401}"/>
            </a:ext>
          </a:extLst>
        </xdr:cNvPr>
        <xdr:cNvSpPr txBox="1"/>
      </xdr:nvSpPr>
      <xdr:spPr>
        <a:xfrm>
          <a:off x="14419580" y="1604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29640</xdr:rowOff>
    </xdr:from>
    <xdr:to>
      <xdr:col>81</xdr:col>
      <xdr:colOff>101600</xdr:colOff>
      <xdr:row>95</xdr:row>
      <xdr:rowOff>131240</xdr:rowOff>
    </xdr:to>
    <xdr:sp macro="" textlink="">
      <xdr:nvSpPr>
        <xdr:cNvPr id="694" name="楕円 693">
          <a:extLst>
            <a:ext uri="{FF2B5EF4-FFF2-40B4-BE49-F238E27FC236}">
              <a16:creationId xmlns:a16="http://schemas.microsoft.com/office/drawing/2014/main" id="{D4145C71-FCE7-4164-B809-11594B6B3B0D}"/>
            </a:ext>
          </a:extLst>
        </xdr:cNvPr>
        <xdr:cNvSpPr/>
      </xdr:nvSpPr>
      <xdr:spPr>
        <a:xfrm>
          <a:off x="13578840" y="159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147767</xdr:rowOff>
    </xdr:from>
    <xdr:ext cx="599010" cy="259045"/>
    <xdr:sp macro="" textlink="">
      <xdr:nvSpPr>
        <xdr:cNvPr id="695" name="テキスト ボックス 694">
          <a:extLst>
            <a:ext uri="{FF2B5EF4-FFF2-40B4-BE49-F238E27FC236}">
              <a16:creationId xmlns:a16="http://schemas.microsoft.com/office/drawing/2014/main" id="{BBDD1DBA-9154-43B2-9260-3E1A568668F5}"/>
            </a:ext>
          </a:extLst>
        </xdr:cNvPr>
        <xdr:cNvSpPr txBox="1"/>
      </xdr:nvSpPr>
      <xdr:spPr>
        <a:xfrm>
          <a:off x="13375855" y="1573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98087</xdr:rowOff>
    </xdr:from>
    <xdr:to>
      <xdr:col>76</xdr:col>
      <xdr:colOff>165100</xdr:colOff>
      <xdr:row>96</xdr:row>
      <xdr:rowOff>28237</xdr:rowOff>
    </xdr:to>
    <xdr:sp macro="" textlink="">
      <xdr:nvSpPr>
        <xdr:cNvPr id="696" name="楕円 695">
          <a:extLst>
            <a:ext uri="{FF2B5EF4-FFF2-40B4-BE49-F238E27FC236}">
              <a16:creationId xmlns:a16="http://schemas.microsoft.com/office/drawing/2014/main" id="{B2BCF7FB-8B5B-4477-8F34-28F75305F9CA}"/>
            </a:ext>
          </a:extLst>
        </xdr:cNvPr>
        <xdr:cNvSpPr/>
      </xdr:nvSpPr>
      <xdr:spPr>
        <a:xfrm>
          <a:off x="12804140" y="16023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44764</xdr:rowOff>
    </xdr:from>
    <xdr:ext cx="599010" cy="259045"/>
    <xdr:sp macro="" textlink="">
      <xdr:nvSpPr>
        <xdr:cNvPr id="697" name="テキスト ボックス 696">
          <a:extLst>
            <a:ext uri="{FF2B5EF4-FFF2-40B4-BE49-F238E27FC236}">
              <a16:creationId xmlns:a16="http://schemas.microsoft.com/office/drawing/2014/main" id="{3A7F78DD-17FB-403E-9A67-F796AB867BC0}"/>
            </a:ext>
          </a:extLst>
        </xdr:cNvPr>
        <xdr:cNvSpPr txBox="1"/>
      </xdr:nvSpPr>
      <xdr:spPr>
        <a:xfrm>
          <a:off x="12578295" y="1580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55781</xdr:rowOff>
    </xdr:from>
    <xdr:to>
      <xdr:col>72</xdr:col>
      <xdr:colOff>38100</xdr:colOff>
      <xdr:row>96</xdr:row>
      <xdr:rowOff>157381</xdr:rowOff>
    </xdr:to>
    <xdr:sp macro="" textlink="">
      <xdr:nvSpPr>
        <xdr:cNvPr id="698" name="楕円 697">
          <a:extLst>
            <a:ext uri="{FF2B5EF4-FFF2-40B4-BE49-F238E27FC236}">
              <a16:creationId xmlns:a16="http://schemas.microsoft.com/office/drawing/2014/main" id="{8C0E8277-C4DC-4247-B134-2318F90C48C1}"/>
            </a:ext>
          </a:extLst>
        </xdr:cNvPr>
        <xdr:cNvSpPr/>
      </xdr:nvSpPr>
      <xdr:spPr>
        <a:xfrm>
          <a:off x="12029440" y="161492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2458</xdr:rowOff>
    </xdr:from>
    <xdr:ext cx="599010" cy="259045"/>
    <xdr:sp macro="" textlink="">
      <xdr:nvSpPr>
        <xdr:cNvPr id="699" name="テキスト ボックス 698">
          <a:extLst>
            <a:ext uri="{FF2B5EF4-FFF2-40B4-BE49-F238E27FC236}">
              <a16:creationId xmlns:a16="http://schemas.microsoft.com/office/drawing/2014/main" id="{AB8A1332-9DF1-49C3-9045-5247A909C951}"/>
            </a:ext>
          </a:extLst>
        </xdr:cNvPr>
        <xdr:cNvSpPr txBox="1"/>
      </xdr:nvSpPr>
      <xdr:spPr>
        <a:xfrm>
          <a:off x="11803595" y="1592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101521</xdr:rowOff>
    </xdr:from>
    <xdr:to>
      <xdr:col>67</xdr:col>
      <xdr:colOff>101600</xdr:colOff>
      <xdr:row>98</xdr:row>
      <xdr:rowOff>31671</xdr:rowOff>
    </xdr:to>
    <xdr:sp macro="" textlink="">
      <xdr:nvSpPr>
        <xdr:cNvPr id="700" name="楕円 699">
          <a:extLst>
            <a:ext uri="{FF2B5EF4-FFF2-40B4-BE49-F238E27FC236}">
              <a16:creationId xmlns:a16="http://schemas.microsoft.com/office/drawing/2014/main" id="{0624CAE1-B7BF-4739-ACCE-7E404541624E}"/>
            </a:ext>
          </a:extLst>
        </xdr:cNvPr>
        <xdr:cNvSpPr/>
      </xdr:nvSpPr>
      <xdr:spPr>
        <a:xfrm>
          <a:off x="11231880" y="163626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22798</xdr:rowOff>
    </xdr:from>
    <xdr:ext cx="534377" cy="259045"/>
    <xdr:sp macro="" textlink="">
      <xdr:nvSpPr>
        <xdr:cNvPr id="701" name="テキスト ボックス 700">
          <a:extLst>
            <a:ext uri="{FF2B5EF4-FFF2-40B4-BE49-F238E27FC236}">
              <a16:creationId xmlns:a16="http://schemas.microsoft.com/office/drawing/2014/main" id="{7CC94201-6BF5-4EBB-AB42-AD1B072C171F}"/>
            </a:ext>
          </a:extLst>
        </xdr:cNvPr>
        <xdr:cNvSpPr txBox="1"/>
      </xdr:nvSpPr>
      <xdr:spPr>
        <a:xfrm>
          <a:off x="11061211" y="164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B052CE65-6451-4C32-9F3F-FF210C915632}"/>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E6AF028D-D59D-40CF-8DAD-37A158A8EEBD}"/>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2D5D16D5-E0E2-4611-91ED-BED343D5F12F}"/>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336F1F9-BC56-4844-8194-F2B127263C98}"/>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EB61A2E0-B701-4693-8C3E-E6E138B73ABA}"/>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32F29A12-CF41-424F-B1F6-6F9DF4D81616}"/>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95E2309E-5AE7-43C6-958E-19B1A66C4CAA}"/>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E33E341-F5EC-4BEC-9213-1C2DF12D4EA3}"/>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9944FD69-4A65-49CC-ACC1-ED87EA2CB717}"/>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E89C0269-E60D-4A0A-BDEC-C0FA23AD53FB}"/>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A27926D0-F72F-4A53-8354-85CA7CA3D19E}"/>
            </a:ext>
          </a:extLst>
        </xdr:cNvPr>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2FD1DDE6-C78D-46BC-87CC-F27475A524BD}"/>
            </a:ext>
          </a:extLst>
        </xdr:cNvPr>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9D7BF060-68BD-4B29-A046-62F4BE3F0F5F}"/>
            </a:ext>
          </a:extLst>
        </xdr:cNvPr>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3143276E-0737-4454-A442-ABF72094D057}"/>
            </a:ext>
          </a:extLst>
        </xdr:cNvPr>
        <xdr:cNvSpPr txBox="1"/>
      </xdr:nvSpPr>
      <xdr:spPr>
        <a:xfrm>
          <a:off x="1563072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D229B05F-2E33-4797-B936-AE916D0FE46E}"/>
            </a:ext>
          </a:extLst>
        </xdr:cNvPr>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C27E494D-B393-4B0F-A26A-8BF7ECE3F384}"/>
            </a:ext>
          </a:extLst>
        </xdr:cNvPr>
        <xdr:cNvSpPr txBox="1"/>
      </xdr:nvSpPr>
      <xdr:spPr>
        <a:xfrm>
          <a:off x="1563072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D7F1900F-7BE5-4111-ABD9-F339AD290F03}"/>
            </a:ext>
          </a:extLst>
        </xdr:cNvPr>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BF506B4C-BBD7-471B-A2C0-DFEDCDCC9C06}"/>
            </a:ext>
          </a:extLst>
        </xdr:cNvPr>
        <xdr:cNvSpPr txBox="1"/>
      </xdr:nvSpPr>
      <xdr:spPr>
        <a:xfrm>
          <a:off x="1563072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DA8080EC-89E7-4D8A-8A2E-A83FAFC7A323}"/>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C50F91A4-9695-4D2F-B243-0C563B4F1086}"/>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F6C1506C-9180-4E10-A6D9-44021E5DF807}"/>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4885F474-4876-4908-9E6A-AED40298DBFE}"/>
            </a:ext>
          </a:extLst>
        </xdr:cNvPr>
        <xdr:cNvCxnSpPr/>
      </xdr:nvCxnSpPr>
      <xdr:spPr>
        <a:xfrm flipV="1">
          <a:off x="19507835" y="5070739"/>
          <a:ext cx="1269" cy="1439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31AABD3-B54B-49E4-9A26-D413E3647EEA}"/>
            </a:ext>
          </a:extLst>
        </xdr:cNvPr>
        <xdr:cNvSpPr txBox="1"/>
      </xdr:nvSpPr>
      <xdr:spPr>
        <a:xfrm>
          <a:off x="1956054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55AD0DA4-9447-49B9-A949-9DAD0B9B2979}"/>
            </a:ext>
          </a:extLst>
        </xdr:cNvPr>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4388D959-978B-478E-9774-4C9E6C61AFA6}"/>
            </a:ext>
          </a:extLst>
        </xdr:cNvPr>
        <xdr:cNvSpPr txBox="1"/>
      </xdr:nvSpPr>
      <xdr:spPr>
        <a:xfrm>
          <a:off x="19560540" y="48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CB177BDA-E80E-47B5-8EF8-EE432423075E}"/>
            </a:ext>
          </a:extLst>
        </xdr:cNvPr>
        <xdr:cNvCxnSpPr/>
      </xdr:nvCxnSpPr>
      <xdr:spPr>
        <a:xfrm>
          <a:off x="19443700" y="50707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F4E22E4-EE0F-4DF5-8DF5-32B6E14006B4}"/>
            </a:ext>
          </a:extLst>
        </xdr:cNvPr>
        <xdr:cNvCxnSpPr/>
      </xdr:nvCxnSpPr>
      <xdr:spPr>
        <a:xfrm>
          <a:off x="18778220" y="65100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id="{67E4DBBC-0500-488B-B809-708488E55A60}"/>
            </a:ext>
          </a:extLst>
        </xdr:cNvPr>
        <xdr:cNvSpPr txBox="1"/>
      </xdr:nvSpPr>
      <xdr:spPr>
        <a:xfrm>
          <a:off x="19560540" y="62296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96535677-9425-4F28-A4D4-D0ADF4AB7BBF}"/>
            </a:ext>
          </a:extLst>
        </xdr:cNvPr>
        <xdr:cNvSpPr/>
      </xdr:nvSpPr>
      <xdr:spPr>
        <a:xfrm>
          <a:off x="19458940" y="63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DF52E3F-66AF-46A5-8FC6-7ECF8419488A}"/>
            </a:ext>
          </a:extLst>
        </xdr:cNvPr>
        <xdr:cNvCxnSpPr/>
      </xdr:nvCxnSpPr>
      <xdr:spPr>
        <a:xfrm>
          <a:off x="17988280" y="65100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8CB3271A-1FA5-487E-8BA1-A48DF205BB87}"/>
            </a:ext>
          </a:extLst>
        </xdr:cNvPr>
        <xdr:cNvSpPr/>
      </xdr:nvSpPr>
      <xdr:spPr>
        <a:xfrm>
          <a:off x="18735040" y="6381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id="{5D1D56D4-A123-422B-A24F-2BDE5F1BD425}"/>
            </a:ext>
          </a:extLst>
        </xdr:cNvPr>
        <xdr:cNvSpPr txBox="1"/>
      </xdr:nvSpPr>
      <xdr:spPr>
        <a:xfrm>
          <a:off x="18573828" y="61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E7F29308-6ADA-441F-A9E2-BDD9E26877CA}"/>
            </a:ext>
          </a:extLst>
        </xdr:cNvPr>
        <xdr:cNvCxnSpPr/>
      </xdr:nvCxnSpPr>
      <xdr:spPr>
        <a:xfrm>
          <a:off x="17213580" y="65100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FAD22E1A-7F01-4259-88D8-3297A19D199F}"/>
            </a:ext>
          </a:extLst>
        </xdr:cNvPr>
        <xdr:cNvSpPr/>
      </xdr:nvSpPr>
      <xdr:spPr>
        <a:xfrm>
          <a:off x="17937480" y="641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a16="http://schemas.microsoft.com/office/drawing/2014/main" id="{1727115B-9C0C-4254-A025-6B0B59BECA85}"/>
            </a:ext>
          </a:extLst>
        </xdr:cNvPr>
        <xdr:cNvSpPr txBox="1"/>
      </xdr:nvSpPr>
      <xdr:spPr>
        <a:xfrm>
          <a:off x="17776268" y="619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FA6AE043-C598-4353-8F74-30F5B589557E}"/>
            </a:ext>
          </a:extLst>
        </xdr:cNvPr>
        <xdr:cNvCxnSpPr/>
      </xdr:nvCxnSpPr>
      <xdr:spPr>
        <a:xfrm>
          <a:off x="16431260" y="65100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F3E5EEF9-AA10-4D65-9468-CE9DDBBA3276}"/>
            </a:ext>
          </a:extLst>
        </xdr:cNvPr>
        <xdr:cNvSpPr/>
      </xdr:nvSpPr>
      <xdr:spPr>
        <a:xfrm>
          <a:off x="17162780" y="6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a16="http://schemas.microsoft.com/office/drawing/2014/main" id="{394F60FA-50AB-42FA-BD05-B2F005EEFCE8}"/>
            </a:ext>
          </a:extLst>
        </xdr:cNvPr>
        <xdr:cNvSpPr txBox="1"/>
      </xdr:nvSpPr>
      <xdr:spPr>
        <a:xfrm>
          <a:off x="17047157" y="6200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CF8576AF-AD6B-47B9-B2EA-6131D5AB3F22}"/>
            </a:ext>
          </a:extLst>
        </xdr:cNvPr>
        <xdr:cNvSpPr/>
      </xdr:nvSpPr>
      <xdr:spPr>
        <a:xfrm>
          <a:off x="16388080" y="64084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a16="http://schemas.microsoft.com/office/drawing/2014/main" id="{CD04DDEE-1BD1-4689-B0E7-63B9C79CE3ED}"/>
            </a:ext>
          </a:extLst>
        </xdr:cNvPr>
        <xdr:cNvSpPr txBox="1"/>
      </xdr:nvSpPr>
      <xdr:spPr>
        <a:xfrm>
          <a:off x="16226868" y="619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C5827075-4B3B-47A2-8BE7-494D2A4BE841}"/>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C6B42C4E-FBB7-4524-9CD6-573AC77C7B54}"/>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2D96B4BF-F4F4-4691-B305-61C7C7988EB4}"/>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1D609083-4B36-45F4-A07C-96A9BD07DA36}"/>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447D1815-ACF1-403C-B0C9-C1A8E3BDBDDE}"/>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8DC0D98D-9AAA-4E03-A9C4-8D6C91FEE6C6}"/>
            </a:ext>
          </a:extLst>
        </xdr:cNvPr>
        <xdr:cNvSpPr/>
      </xdr:nvSpPr>
      <xdr:spPr>
        <a:xfrm>
          <a:off x="1945894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D0D28553-17AA-4212-8AC5-2F1A6A5424C1}"/>
            </a:ext>
          </a:extLst>
        </xdr:cNvPr>
        <xdr:cNvSpPr txBox="1"/>
      </xdr:nvSpPr>
      <xdr:spPr>
        <a:xfrm>
          <a:off x="19560540" y="6374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FCA2249A-2B6F-4ABE-BE58-48E1A6550743}"/>
            </a:ext>
          </a:extLst>
        </xdr:cNvPr>
        <xdr:cNvSpPr/>
      </xdr:nvSpPr>
      <xdr:spPr>
        <a:xfrm>
          <a:off x="1873504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5C31BE6A-F77A-4A7F-B51E-E2E6C32CD301}"/>
            </a:ext>
          </a:extLst>
        </xdr:cNvPr>
        <xdr:cNvSpPr txBox="1"/>
      </xdr:nvSpPr>
      <xdr:spPr>
        <a:xfrm>
          <a:off x="186611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49E99BDE-30EB-4DE5-A135-ECBC14E4EEF5}"/>
            </a:ext>
          </a:extLst>
        </xdr:cNvPr>
        <xdr:cNvSpPr/>
      </xdr:nvSpPr>
      <xdr:spPr>
        <a:xfrm>
          <a:off x="179374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6F685348-0DDF-48A4-92CF-18E14685B8CB}"/>
            </a:ext>
          </a:extLst>
        </xdr:cNvPr>
        <xdr:cNvSpPr txBox="1"/>
      </xdr:nvSpPr>
      <xdr:spPr>
        <a:xfrm>
          <a:off x="1788649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AF8F7F51-9DF1-4D34-8B59-9AE69391591C}"/>
            </a:ext>
          </a:extLst>
        </xdr:cNvPr>
        <xdr:cNvSpPr/>
      </xdr:nvSpPr>
      <xdr:spPr>
        <a:xfrm>
          <a:off x="1716278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761A81DB-6B6B-4DB5-B97E-9FA7976AFFF0}"/>
            </a:ext>
          </a:extLst>
        </xdr:cNvPr>
        <xdr:cNvSpPr txBox="1"/>
      </xdr:nvSpPr>
      <xdr:spPr>
        <a:xfrm>
          <a:off x="1709655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5BA15862-9114-49AB-BE08-749920D43F64}"/>
            </a:ext>
          </a:extLst>
        </xdr:cNvPr>
        <xdr:cNvSpPr/>
      </xdr:nvSpPr>
      <xdr:spPr>
        <a:xfrm>
          <a:off x="16388080" y="6459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F9B6F275-3ED0-4BD2-A408-5A0E6B85C173}"/>
            </a:ext>
          </a:extLst>
        </xdr:cNvPr>
        <xdr:cNvSpPr txBox="1"/>
      </xdr:nvSpPr>
      <xdr:spPr>
        <a:xfrm>
          <a:off x="16314230"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E86BC043-4ED0-42A6-B9DE-F870CC0A48C9}"/>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DB668624-E40C-4496-9AC2-E8A3C7BD9FD3}"/>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C5CD4219-0E90-4995-BE07-5158FE9BBEB2}"/>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BAC0F5E9-5088-4220-B4B3-6B3078DFCE5A}"/>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E41F77BB-BE47-4864-BB9E-802E08E1CFBE}"/>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4DF4EBA4-84A4-416A-9DCE-D0243C7BEC44}"/>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84F7C559-F20D-4503-ADE8-AF4AE5F1F636}"/>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F4A5D8F7-0A40-4ACE-8CEC-34722B9CCC20}"/>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4188FBE8-A367-4B39-B3F8-FB379DC81D80}"/>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D6376643-26BA-4D7F-A4AB-2B33A7812E23}"/>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4EA2B207-C1DA-4D87-9B56-C2FBB9DE74D5}"/>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715BA9A8-D8AD-4133-A361-42C7740DFAC9}"/>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A4D4C3C2-A5B8-4454-A839-714D262F37A5}"/>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CC8E84B8-C4B0-440D-BD1A-980C02BB109C}"/>
            </a:ext>
          </a:extLst>
        </xdr:cNvPr>
        <xdr:cNvSpPr txBox="1"/>
      </xdr:nvSpPr>
      <xdr:spPr>
        <a:xfrm>
          <a:off x="15694841" y="9423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56D240D5-7F48-459F-BCAA-06A61C9E5D0C}"/>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D33AE89-8C23-4800-BAD9-0ECAC7CB818B}"/>
            </a:ext>
          </a:extLst>
        </xdr:cNvPr>
        <xdr:cNvSpPr txBox="1"/>
      </xdr:nvSpPr>
      <xdr:spPr>
        <a:xfrm>
          <a:off x="1563072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EE0B8FF5-177D-4B98-8B41-01CFB7908531}"/>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6EFCBB0-D316-4EAC-95CE-586CC72805DA}"/>
            </a:ext>
          </a:extLst>
        </xdr:cNvPr>
        <xdr:cNvSpPr txBox="1"/>
      </xdr:nvSpPr>
      <xdr:spPr>
        <a:xfrm>
          <a:off x="1563072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639160B8-18C0-4F0B-B088-28A3A481DB44}"/>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4C1D120C-0963-420F-A169-FE582912D12F}"/>
            </a:ext>
          </a:extLst>
        </xdr:cNvPr>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ADEFA905-0412-4A91-9937-B4591E9BF26E}"/>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EA8960B1-7AF1-4284-B197-E7C2D9A4C73B}"/>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13D9D5F0-29F6-44CA-8181-3C7C7E05EC18}"/>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43BF598F-4EB6-4406-97B6-FE06B213718F}"/>
            </a:ext>
          </a:extLst>
        </xdr:cNvPr>
        <xdr:cNvCxnSpPr/>
      </xdr:nvCxnSpPr>
      <xdr:spPr>
        <a:xfrm flipV="1">
          <a:off x="19507835" y="8657564"/>
          <a:ext cx="1269" cy="127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BEEC2EAB-6C20-43E3-8887-21F28ACDEC48}"/>
            </a:ext>
          </a:extLst>
        </xdr:cNvPr>
        <xdr:cNvSpPr txBox="1"/>
      </xdr:nvSpPr>
      <xdr:spPr>
        <a:xfrm>
          <a:off x="19560540" y="9939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98AA3626-8CC3-460F-8B69-635D98473E0D}"/>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81F119BF-0AA8-47FB-B001-B41EAE07B4E0}"/>
            </a:ext>
          </a:extLst>
        </xdr:cNvPr>
        <xdr:cNvSpPr txBox="1"/>
      </xdr:nvSpPr>
      <xdr:spPr>
        <a:xfrm>
          <a:off x="19560540" y="843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BD7B5F35-37E9-4984-8F2A-BA906650E218}"/>
            </a:ext>
          </a:extLst>
        </xdr:cNvPr>
        <xdr:cNvCxnSpPr/>
      </xdr:nvCxnSpPr>
      <xdr:spPr>
        <a:xfrm>
          <a:off x="19443700" y="8657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BF181A16-12E2-4386-A932-1C929FA7415D}"/>
            </a:ext>
          </a:extLst>
        </xdr:cNvPr>
        <xdr:cNvCxnSpPr/>
      </xdr:nvCxnSpPr>
      <xdr:spPr>
        <a:xfrm>
          <a:off x="18778220" y="99352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8A9D460F-75CF-4083-94F2-10B9A7D1A27A}"/>
            </a:ext>
          </a:extLst>
        </xdr:cNvPr>
        <xdr:cNvSpPr txBox="1"/>
      </xdr:nvSpPr>
      <xdr:spPr>
        <a:xfrm>
          <a:off x="19560540" y="9568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C648A157-46E3-4E28-B1AD-B139CE39B8CA}"/>
            </a:ext>
          </a:extLst>
        </xdr:cNvPr>
        <xdr:cNvSpPr/>
      </xdr:nvSpPr>
      <xdr:spPr>
        <a:xfrm>
          <a:off x="19458940" y="97173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C1EE1E03-93B0-4224-A97B-0EB5D32702BE}"/>
            </a:ext>
          </a:extLst>
        </xdr:cNvPr>
        <xdr:cNvCxnSpPr/>
      </xdr:nvCxnSpPr>
      <xdr:spPr>
        <a:xfrm>
          <a:off x="17988280" y="99352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379986A0-1CED-4C2F-9139-F0CD17B8C6B3}"/>
            </a:ext>
          </a:extLst>
        </xdr:cNvPr>
        <xdr:cNvSpPr/>
      </xdr:nvSpPr>
      <xdr:spPr>
        <a:xfrm>
          <a:off x="18735040" y="97157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91062FA5-5DA4-47F8-B11A-50E3398A0260}"/>
            </a:ext>
          </a:extLst>
        </xdr:cNvPr>
        <xdr:cNvSpPr txBox="1"/>
      </xdr:nvSpPr>
      <xdr:spPr>
        <a:xfrm>
          <a:off x="18573828" y="949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22AC1614-B48C-4A9E-8345-89B1DD5EDC18}"/>
            </a:ext>
          </a:extLst>
        </xdr:cNvPr>
        <xdr:cNvCxnSpPr/>
      </xdr:nvCxnSpPr>
      <xdr:spPr>
        <a:xfrm>
          <a:off x="17213580" y="99352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BE5326AD-6BBA-49F5-AC82-10A8DE9AC6AD}"/>
            </a:ext>
          </a:extLst>
        </xdr:cNvPr>
        <xdr:cNvSpPr/>
      </xdr:nvSpPr>
      <xdr:spPr>
        <a:xfrm>
          <a:off x="17937480" y="9695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EBA0CC4-6B13-4AD6-9775-97C289779FFE}"/>
            </a:ext>
          </a:extLst>
        </xdr:cNvPr>
        <xdr:cNvSpPr txBox="1"/>
      </xdr:nvSpPr>
      <xdr:spPr>
        <a:xfrm>
          <a:off x="17776268" y="947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58288500-AD53-49F5-9D02-CD20268A4CEF}"/>
            </a:ext>
          </a:extLst>
        </xdr:cNvPr>
        <xdr:cNvCxnSpPr/>
      </xdr:nvCxnSpPr>
      <xdr:spPr>
        <a:xfrm>
          <a:off x="16431260" y="99352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23C6092B-F919-4D9B-AD52-9C59B8FF4C14}"/>
            </a:ext>
          </a:extLst>
        </xdr:cNvPr>
        <xdr:cNvSpPr/>
      </xdr:nvSpPr>
      <xdr:spPr>
        <a:xfrm>
          <a:off x="17162780" y="9718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id="{98520B17-7670-4903-921B-299BB404F156}"/>
            </a:ext>
          </a:extLst>
        </xdr:cNvPr>
        <xdr:cNvSpPr txBox="1"/>
      </xdr:nvSpPr>
      <xdr:spPr>
        <a:xfrm>
          <a:off x="17001568" y="949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5E26E971-A130-4C6A-8B36-F7F45D896C37}"/>
            </a:ext>
          </a:extLst>
        </xdr:cNvPr>
        <xdr:cNvSpPr/>
      </xdr:nvSpPr>
      <xdr:spPr>
        <a:xfrm>
          <a:off x="16388080" y="96706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507B15BB-8805-42B8-9667-BA9287DBF186}"/>
            </a:ext>
          </a:extLst>
        </xdr:cNvPr>
        <xdr:cNvSpPr txBox="1"/>
      </xdr:nvSpPr>
      <xdr:spPr>
        <a:xfrm>
          <a:off x="16226868" y="944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A0F31BAC-3DE7-4274-B3CB-9F74BAB6F964}"/>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FE43DF29-8A84-4F2B-8BB4-2F1739E5DA66}"/>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B2B67B5C-7361-47D3-8D06-0E4CE0FA3951}"/>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E54DC979-5F82-4EAD-A11E-7438B1A30BD6}"/>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56FA16BD-4238-46AC-8F69-E60FC67A95C1}"/>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3947F0B1-B260-442C-9F80-75979CDED2BC}"/>
            </a:ext>
          </a:extLst>
        </xdr:cNvPr>
        <xdr:cNvSpPr/>
      </xdr:nvSpPr>
      <xdr:spPr>
        <a:xfrm>
          <a:off x="1945894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22D0A5B0-ABA0-422C-ABCD-A1B53B2A8F97}"/>
            </a:ext>
          </a:extLst>
        </xdr:cNvPr>
        <xdr:cNvSpPr txBox="1"/>
      </xdr:nvSpPr>
      <xdr:spPr>
        <a:xfrm>
          <a:off x="19560540" y="9803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FB4B2C1C-B0AA-48CF-A919-3B6C9044D850}"/>
            </a:ext>
          </a:extLst>
        </xdr:cNvPr>
        <xdr:cNvSpPr/>
      </xdr:nvSpPr>
      <xdr:spPr>
        <a:xfrm>
          <a:off x="1873504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D3B297F8-DC58-492B-83DF-D54A3BFC932C}"/>
            </a:ext>
          </a:extLst>
        </xdr:cNvPr>
        <xdr:cNvSpPr txBox="1"/>
      </xdr:nvSpPr>
      <xdr:spPr>
        <a:xfrm>
          <a:off x="186611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311D8E93-F16D-4DD6-A385-1000D84F1186}"/>
            </a:ext>
          </a:extLst>
        </xdr:cNvPr>
        <xdr:cNvSpPr/>
      </xdr:nvSpPr>
      <xdr:spPr>
        <a:xfrm>
          <a:off x="179374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7C9328A6-3578-494E-8991-F76BA1BD981F}"/>
            </a:ext>
          </a:extLst>
        </xdr:cNvPr>
        <xdr:cNvSpPr txBox="1"/>
      </xdr:nvSpPr>
      <xdr:spPr>
        <a:xfrm>
          <a:off x="178864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E3718265-7E91-4DA8-A8E5-444AD04BE7F7}"/>
            </a:ext>
          </a:extLst>
        </xdr:cNvPr>
        <xdr:cNvSpPr/>
      </xdr:nvSpPr>
      <xdr:spPr>
        <a:xfrm>
          <a:off x="171627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AB3ECC16-78C3-4FC4-B365-4D26F7176F90}"/>
            </a:ext>
          </a:extLst>
        </xdr:cNvPr>
        <xdr:cNvSpPr txBox="1"/>
      </xdr:nvSpPr>
      <xdr:spPr>
        <a:xfrm>
          <a:off x="1709655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825C09BE-26F3-4A43-A85F-8F49197BBEED}"/>
            </a:ext>
          </a:extLst>
        </xdr:cNvPr>
        <xdr:cNvSpPr/>
      </xdr:nvSpPr>
      <xdr:spPr>
        <a:xfrm>
          <a:off x="1638808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31FF574F-F2CC-4BA6-9E50-ABF66D766F70}"/>
            </a:ext>
          </a:extLst>
        </xdr:cNvPr>
        <xdr:cNvSpPr txBox="1"/>
      </xdr:nvSpPr>
      <xdr:spPr>
        <a:xfrm>
          <a:off x="1631423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54E81E2B-EBB3-45FB-8F8C-8E5545FA49A4}"/>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DEEEEEF5-9621-4859-A135-90EBFE11D3CE}"/>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F5D6B9A-0FA4-482B-B13B-8F0E1E980B4D}"/>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B7CD0ABB-3B45-4EF3-931C-D159E354E1B3}"/>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4B45C769-DB5A-4B8D-876E-79D543A2922F}"/>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F22998FD-B396-49C7-9FE6-50F6EA1FF3E7}"/>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844396E1-B7DD-4944-BD42-1AA62B3E121D}"/>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830DA16D-AD7C-414D-A509-D79905216380}"/>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E90C7055-491A-4AFC-BF8D-BF520B5B4F05}"/>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3557A50B-D826-4768-A3D3-363E9F1B4909}"/>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F861C288-68B1-43A8-85AA-C8B3EB700FA3}"/>
            </a:ext>
          </a:extLst>
        </xdr:cNvPr>
        <xdr:cNvSpPr txBox="1"/>
      </xdr:nvSpPr>
      <xdr:spPr>
        <a:xfrm>
          <a:off x="158903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2DFDEBBF-6611-43DC-85EB-D6B136EC411A}"/>
            </a:ext>
          </a:extLst>
        </xdr:cNvPr>
        <xdr:cNvCxnSpPr/>
      </xdr:nvCxnSpPr>
      <xdr:spPr>
        <a:xfrm>
          <a:off x="1609344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24143DC7-E527-4A61-AED9-B0994AEBF83E}"/>
            </a:ext>
          </a:extLst>
        </xdr:cNvPr>
        <xdr:cNvSpPr txBox="1"/>
      </xdr:nvSpPr>
      <xdr:spPr>
        <a:xfrm>
          <a:off x="15630721" y="132040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E3241F6F-6305-470B-89E5-894E5AD98F22}"/>
            </a:ext>
          </a:extLst>
        </xdr:cNvPr>
        <xdr:cNvCxnSpPr/>
      </xdr:nvCxnSpPr>
      <xdr:spPr>
        <a:xfrm>
          <a:off x="1609344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A1D2AF3A-207F-4E60-945B-524BF23F1396}"/>
            </a:ext>
          </a:extLst>
        </xdr:cNvPr>
        <xdr:cNvSpPr txBox="1"/>
      </xdr:nvSpPr>
      <xdr:spPr>
        <a:xfrm>
          <a:off x="1563072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188470E1-008C-4C81-8597-9467FCE0142B}"/>
            </a:ext>
          </a:extLst>
        </xdr:cNvPr>
        <xdr:cNvCxnSpPr/>
      </xdr:nvCxnSpPr>
      <xdr:spPr>
        <a:xfrm>
          <a:off x="1609344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5A5EF3B8-AB91-48C2-9F90-0465C27CF60A}"/>
            </a:ext>
          </a:extLst>
        </xdr:cNvPr>
        <xdr:cNvSpPr txBox="1"/>
      </xdr:nvSpPr>
      <xdr:spPr>
        <a:xfrm>
          <a:off x="1563072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3272BAD9-5C2D-452E-9C1A-63C64B6D003D}"/>
            </a:ext>
          </a:extLst>
        </xdr:cNvPr>
        <xdr:cNvCxnSpPr/>
      </xdr:nvCxnSpPr>
      <xdr:spPr>
        <a:xfrm>
          <a:off x="1609344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36D43C25-2DFB-4A3F-9367-A79CDC7368FA}"/>
            </a:ext>
          </a:extLst>
        </xdr:cNvPr>
        <xdr:cNvSpPr txBox="1"/>
      </xdr:nvSpPr>
      <xdr:spPr>
        <a:xfrm>
          <a:off x="1558946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F9A2FE3A-07EE-42B5-BC51-B19051A30EBB}"/>
            </a:ext>
          </a:extLst>
        </xdr:cNvPr>
        <xdr:cNvCxnSpPr/>
      </xdr:nvCxnSpPr>
      <xdr:spPr>
        <a:xfrm>
          <a:off x="1609344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9DFDB160-1A54-44AD-9523-22939A3FD059}"/>
            </a:ext>
          </a:extLst>
        </xdr:cNvPr>
        <xdr:cNvSpPr txBox="1"/>
      </xdr:nvSpPr>
      <xdr:spPr>
        <a:xfrm>
          <a:off x="1558946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43601891-0B48-4963-9948-9DFA50A00003}"/>
            </a:ext>
          </a:extLst>
        </xdr:cNvPr>
        <xdr:cNvCxnSpPr/>
      </xdr:nvCxnSpPr>
      <xdr:spPr>
        <a:xfrm>
          <a:off x="1609344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486C4F4B-7620-4AC6-AC07-05409C90C85D}"/>
            </a:ext>
          </a:extLst>
        </xdr:cNvPr>
        <xdr:cNvSpPr txBox="1"/>
      </xdr:nvSpPr>
      <xdr:spPr>
        <a:xfrm>
          <a:off x="155894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81A70E5A-E46A-47C8-8DF3-A27E1F2842DF}"/>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72FCD8A1-D0CB-4A76-AC42-9646197B6074}"/>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F36918D4-B216-4F33-A134-3CFAA1665602}"/>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A7C7C39A-BE3E-4BE1-8EF7-771874A2AAC0}"/>
            </a:ext>
          </a:extLst>
        </xdr:cNvPr>
        <xdr:cNvCxnSpPr/>
      </xdr:nvCxnSpPr>
      <xdr:spPr>
        <a:xfrm flipV="1">
          <a:off x="19507835" y="11854002"/>
          <a:ext cx="1269" cy="1437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E2582588-FB65-4DD3-AC48-A0E4EE55BBC7}"/>
            </a:ext>
          </a:extLst>
        </xdr:cNvPr>
        <xdr:cNvSpPr txBox="1"/>
      </xdr:nvSpPr>
      <xdr:spPr>
        <a:xfrm>
          <a:off x="19560540" y="1329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D3ABE8DA-82DC-41EF-BCEF-AA69596C5872}"/>
            </a:ext>
          </a:extLst>
        </xdr:cNvPr>
        <xdr:cNvCxnSpPr/>
      </xdr:nvCxnSpPr>
      <xdr:spPr>
        <a:xfrm>
          <a:off x="19443700" y="13291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1077982F-5430-4178-9762-DC1B3D1A29BF}"/>
            </a:ext>
          </a:extLst>
        </xdr:cNvPr>
        <xdr:cNvSpPr txBox="1"/>
      </xdr:nvSpPr>
      <xdr:spPr>
        <a:xfrm>
          <a:off x="19560540" y="116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E0CF518E-EEFA-4D65-B8E2-2E3D2E676F4E}"/>
            </a:ext>
          </a:extLst>
        </xdr:cNvPr>
        <xdr:cNvCxnSpPr/>
      </xdr:nvCxnSpPr>
      <xdr:spPr>
        <a:xfrm>
          <a:off x="19443700" y="118540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25487</xdr:rowOff>
    </xdr:from>
    <xdr:to>
      <xdr:col>116</xdr:col>
      <xdr:colOff>63500</xdr:colOff>
      <xdr:row>78</xdr:row>
      <xdr:rowOff>56294</xdr:rowOff>
    </xdr:to>
    <xdr:cxnSp macro="">
      <xdr:nvCxnSpPr>
        <xdr:cNvPr id="845" name="直線コネクタ 844">
          <a:extLst>
            <a:ext uri="{FF2B5EF4-FFF2-40B4-BE49-F238E27FC236}">
              <a16:creationId xmlns:a16="http://schemas.microsoft.com/office/drawing/2014/main" id="{FA1D49B3-EE34-4A47-94B2-234F35E9EE78}"/>
            </a:ext>
          </a:extLst>
        </xdr:cNvPr>
        <xdr:cNvCxnSpPr/>
      </xdr:nvCxnSpPr>
      <xdr:spPr>
        <a:xfrm>
          <a:off x="18778220" y="13101407"/>
          <a:ext cx="731520" cy="3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a:extLst>
            <a:ext uri="{FF2B5EF4-FFF2-40B4-BE49-F238E27FC236}">
              <a16:creationId xmlns:a16="http://schemas.microsoft.com/office/drawing/2014/main" id="{BD168D52-9724-4C3E-A5A1-73369D740025}"/>
            </a:ext>
          </a:extLst>
        </xdr:cNvPr>
        <xdr:cNvSpPr txBox="1"/>
      </xdr:nvSpPr>
      <xdr:spPr>
        <a:xfrm>
          <a:off x="19560540" y="1267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38594F36-3076-4899-87B7-1A13DDA32E4B}"/>
            </a:ext>
          </a:extLst>
        </xdr:cNvPr>
        <xdr:cNvSpPr/>
      </xdr:nvSpPr>
      <xdr:spPr>
        <a:xfrm>
          <a:off x="19458940" y="12822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2301</xdr:rowOff>
    </xdr:from>
    <xdr:to>
      <xdr:col>111</xdr:col>
      <xdr:colOff>177800</xdr:colOff>
      <xdr:row>78</xdr:row>
      <xdr:rowOff>25487</xdr:rowOff>
    </xdr:to>
    <xdr:cxnSp macro="">
      <xdr:nvCxnSpPr>
        <xdr:cNvPr id="848" name="直線コネクタ 847">
          <a:extLst>
            <a:ext uri="{FF2B5EF4-FFF2-40B4-BE49-F238E27FC236}">
              <a16:creationId xmlns:a16="http://schemas.microsoft.com/office/drawing/2014/main" id="{27B9F168-5AC9-4EE2-A372-0C945CC8F3C1}"/>
            </a:ext>
          </a:extLst>
        </xdr:cNvPr>
        <xdr:cNvCxnSpPr/>
      </xdr:nvCxnSpPr>
      <xdr:spPr>
        <a:xfrm>
          <a:off x="17988280" y="13078221"/>
          <a:ext cx="78994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A08C180A-FA0A-4945-937E-2D0B63E29829}"/>
            </a:ext>
          </a:extLst>
        </xdr:cNvPr>
        <xdr:cNvSpPr/>
      </xdr:nvSpPr>
      <xdr:spPr>
        <a:xfrm>
          <a:off x="18735040" y="128297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a:extLst>
            <a:ext uri="{FF2B5EF4-FFF2-40B4-BE49-F238E27FC236}">
              <a16:creationId xmlns:a16="http://schemas.microsoft.com/office/drawing/2014/main" id="{C24706BF-49BA-4C5A-9225-9518579CCB19}"/>
            </a:ext>
          </a:extLst>
        </xdr:cNvPr>
        <xdr:cNvSpPr txBox="1"/>
      </xdr:nvSpPr>
      <xdr:spPr>
        <a:xfrm>
          <a:off x="18541511" y="1260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170703</xdr:rowOff>
    </xdr:from>
    <xdr:to>
      <xdr:col>107</xdr:col>
      <xdr:colOff>50800</xdr:colOff>
      <xdr:row>78</xdr:row>
      <xdr:rowOff>2301</xdr:rowOff>
    </xdr:to>
    <xdr:cxnSp macro="">
      <xdr:nvCxnSpPr>
        <xdr:cNvPr id="851" name="直線コネクタ 850">
          <a:extLst>
            <a:ext uri="{FF2B5EF4-FFF2-40B4-BE49-F238E27FC236}">
              <a16:creationId xmlns:a16="http://schemas.microsoft.com/office/drawing/2014/main" id="{9C4F6A95-0DC2-40CF-BB3D-383B912AD6D2}"/>
            </a:ext>
          </a:extLst>
        </xdr:cNvPr>
        <xdr:cNvCxnSpPr/>
      </xdr:nvCxnSpPr>
      <xdr:spPr>
        <a:xfrm>
          <a:off x="17213580" y="1307898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E83E2DE-891D-46FE-B098-D67B55A13C5E}"/>
            </a:ext>
          </a:extLst>
        </xdr:cNvPr>
        <xdr:cNvSpPr/>
      </xdr:nvSpPr>
      <xdr:spPr>
        <a:xfrm>
          <a:off x="17937480" y="128168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a:extLst>
            <a:ext uri="{FF2B5EF4-FFF2-40B4-BE49-F238E27FC236}">
              <a16:creationId xmlns:a16="http://schemas.microsoft.com/office/drawing/2014/main" id="{1F0F91DF-F915-4929-93CE-8842BC5B85D8}"/>
            </a:ext>
          </a:extLst>
        </xdr:cNvPr>
        <xdr:cNvSpPr txBox="1"/>
      </xdr:nvSpPr>
      <xdr:spPr>
        <a:xfrm>
          <a:off x="17766811" y="1259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170703</xdr:rowOff>
    </xdr:from>
    <xdr:to>
      <xdr:col>102</xdr:col>
      <xdr:colOff>114300</xdr:colOff>
      <xdr:row>78</xdr:row>
      <xdr:rowOff>62750</xdr:rowOff>
    </xdr:to>
    <xdr:cxnSp macro="">
      <xdr:nvCxnSpPr>
        <xdr:cNvPr id="854" name="直線コネクタ 853">
          <a:extLst>
            <a:ext uri="{FF2B5EF4-FFF2-40B4-BE49-F238E27FC236}">
              <a16:creationId xmlns:a16="http://schemas.microsoft.com/office/drawing/2014/main" id="{D6702A8B-3494-404D-99A8-5D3DC4B27D76}"/>
            </a:ext>
          </a:extLst>
        </xdr:cNvPr>
        <xdr:cNvCxnSpPr/>
      </xdr:nvCxnSpPr>
      <xdr:spPr>
        <a:xfrm flipV="1">
          <a:off x="16431260" y="13078983"/>
          <a:ext cx="782320" cy="5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id="{767393BD-7B05-4A91-9487-BFA790E7E229}"/>
            </a:ext>
          </a:extLst>
        </xdr:cNvPr>
        <xdr:cNvSpPr/>
      </xdr:nvSpPr>
      <xdr:spPr>
        <a:xfrm>
          <a:off x="17162780" y="12826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a:extLst>
            <a:ext uri="{FF2B5EF4-FFF2-40B4-BE49-F238E27FC236}">
              <a16:creationId xmlns:a16="http://schemas.microsoft.com/office/drawing/2014/main" id="{8D058077-D02A-4442-80AF-5C71144C8F25}"/>
            </a:ext>
          </a:extLst>
        </xdr:cNvPr>
        <xdr:cNvSpPr txBox="1"/>
      </xdr:nvSpPr>
      <xdr:spPr>
        <a:xfrm>
          <a:off x="16969251" y="1260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FA3E84EC-06B1-41E7-8667-5D0581D1C507}"/>
            </a:ext>
          </a:extLst>
        </xdr:cNvPr>
        <xdr:cNvSpPr/>
      </xdr:nvSpPr>
      <xdr:spPr>
        <a:xfrm>
          <a:off x="16388080" y="128657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a:extLst>
            <a:ext uri="{FF2B5EF4-FFF2-40B4-BE49-F238E27FC236}">
              <a16:creationId xmlns:a16="http://schemas.microsoft.com/office/drawing/2014/main" id="{5428A700-C997-4EBA-9F23-C79D5A80C46B}"/>
            </a:ext>
          </a:extLst>
        </xdr:cNvPr>
        <xdr:cNvSpPr txBox="1"/>
      </xdr:nvSpPr>
      <xdr:spPr>
        <a:xfrm>
          <a:off x="16194551" y="1264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5C83286E-7045-453F-AD1E-F75C7C8841B8}"/>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F24C6374-1407-49B3-A101-90C168A41EE0}"/>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53FB08E5-1C69-4B83-BFF4-8A2DD56451B3}"/>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2EAF5894-33CB-4138-8398-F9691FE49775}"/>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C9EDE95C-2304-473C-A6FE-B79DCD60A258}"/>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5494</xdr:rowOff>
    </xdr:from>
    <xdr:to>
      <xdr:col>116</xdr:col>
      <xdr:colOff>114300</xdr:colOff>
      <xdr:row>78</xdr:row>
      <xdr:rowOff>107094</xdr:rowOff>
    </xdr:to>
    <xdr:sp macro="" textlink="">
      <xdr:nvSpPr>
        <xdr:cNvPr id="864" name="楕円 863">
          <a:extLst>
            <a:ext uri="{FF2B5EF4-FFF2-40B4-BE49-F238E27FC236}">
              <a16:creationId xmlns:a16="http://schemas.microsoft.com/office/drawing/2014/main" id="{CA0A2DA2-2D07-4A22-9DE5-B87CC40DD96A}"/>
            </a:ext>
          </a:extLst>
        </xdr:cNvPr>
        <xdr:cNvSpPr/>
      </xdr:nvSpPr>
      <xdr:spPr>
        <a:xfrm>
          <a:off x="19458940" y="1308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155371</xdr:rowOff>
    </xdr:from>
    <xdr:ext cx="534377" cy="259045"/>
    <xdr:sp macro="" textlink="">
      <xdr:nvSpPr>
        <xdr:cNvPr id="865" name="繰出金該当値テキスト">
          <a:extLst>
            <a:ext uri="{FF2B5EF4-FFF2-40B4-BE49-F238E27FC236}">
              <a16:creationId xmlns:a16="http://schemas.microsoft.com/office/drawing/2014/main" id="{926A7074-FAA6-4C5C-8FC5-925443AC9BA1}"/>
            </a:ext>
          </a:extLst>
        </xdr:cNvPr>
        <xdr:cNvSpPr txBox="1"/>
      </xdr:nvSpPr>
      <xdr:spPr>
        <a:xfrm>
          <a:off x="19560540" y="1306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146137</xdr:rowOff>
    </xdr:from>
    <xdr:to>
      <xdr:col>112</xdr:col>
      <xdr:colOff>38100</xdr:colOff>
      <xdr:row>78</xdr:row>
      <xdr:rowOff>76287</xdr:rowOff>
    </xdr:to>
    <xdr:sp macro="" textlink="">
      <xdr:nvSpPr>
        <xdr:cNvPr id="866" name="楕円 865">
          <a:extLst>
            <a:ext uri="{FF2B5EF4-FFF2-40B4-BE49-F238E27FC236}">
              <a16:creationId xmlns:a16="http://schemas.microsoft.com/office/drawing/2014/main" id="{4A7A7B0F-E14E-4290-813D-2B8F07A1C8DA}"/>
            </a:ext>
          </a:extLst>
        </xdr:cNvPr>
        <xdr:cNvSpPr/>
      </xdr:nvSpPr>
      <xdr:spPr>
        <a:xfrm>
          <a:off x="18735040" y="130544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67414</xdr:rowOff>
    </xdr:from>
    <xdr:ext cx="534377" cy="259045"/>
    <xdr:sp macro="" textlink="">
      <xdr:nvSpPr>
        <xdr:cNvPr id="867" name="テキスト ボックス 866">
          <a:extLst>
            <a:ext uri="{FF2B5EF4-FFF2-40B4-BE49-F238E27FC236}">
              <a16:creationId xmlns:a16="http://schemas.microsoft.com/office/drawing/2014/main" id="{F5F15C8A-2E90-4E71-917A-410ECA926CD8}"/>
            </a:ext>
          </a:extLst>
        </xdr:cNvPr>
        <xdr:cNvSpPr txBox="1"/>
      </xdr:nvSpPr>
      <xdr:spPr>
        <a:xfrm>
          <a:off x="18541511" y="1314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122951</xdr:rowOff>
    </xdr:from>
    <xdr:to>
      <xdr:col>107</xdr:col>
      <xdr:colOff>101600</xdr:colOff>
      <xdr:row>78</xdr:row>
      <xdr:rowOff>53101</xdr:rowOff>
    </xdr:to>
    <xdr:sp macro="" textlink="">
      <xdr:nvSpPr>
        <xdr:cNvPr id="868" name="楕円 867">
          <a:extLst>
            <a:ext uri="{FF2B5EF4-FFF2-40B4-BE49-F238E27FC236}">
              <a16:creationId xmlns:a16="http://schemas.microsoft.com/office/drawing/2014/main" id="{26961136-8238-4807-880C-FF11A0DFB902}"/>
            </a:ext>
          </a:extLst>
        </xdr:cNvPr>
        <xdr:cNvSpPr/>
      </xdr:nvSpPr>
      <xdr:spPr>
        <a:xfrm>
          <a:off x="17937480" y="13031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44228</xdr:rowOff>
    </xdr:from>
    <xdr:ext cx="534377" cy="259045"/>
    <xdr:sp macro="" textlink="">
      <xdr:nvSpPr>
        <xdr:cNvPr id="869" name="テキスト ボックス 868">
          <a:extLst>
            <a:ext uri="{FF2B5EF4-FFF2-40B4-BE49-F238E27FC236}">
              <a16:creationId xmlns:a16="http://schemas.microsoft.com/office/drawing/2014/main" id="{D93C73F5-DAA0-4F22-AC02-6313B11D5C92}"/>
            </a:ext>
          </a:extLst>
        </xdr:cNvPr>
        <xdr:cNvSpPr txBox="1"/>
      </xdr:nvSpPr>
      <xdr:spPr>
        <a:xfrm>
          <a:off x="17766811" y="1312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119903</xdr:rowOff>
    </xdr:from>
    <xdr:to>
      <xdr:col>102</xdr:col>
      <xdr:colOff>165100</xdr:colOff>
      <xdr:row>78</xdr:row>
      <xdr:rowOff>50053</xdr:rowOff>
    </xdr:to>
    <xdr:sp macro="" textlink="">
      <xdr:nvSpPr>
        <xdr:cNvPr id="870" name="楕円 869">
          <a:extLst>
            <a:ext uri="{FF2B5EF4-FFF2-40B4-BE49-F238E27FC236}">
              <a16:creationId xmlns:a16="http://schemas.microsoft.com/office/drawing/2014/main" id="{FF2C4BA4-B445-4032-B5F7-0AEAC8A9B7A2}"/>
            </a:ext>
          </a:extLst>
        </xdr:cNvPr>
        <xdr:cNvSpPr/>
      </xdr:nvSpPr>
      <xdr:spPr>
        <a:xfrm>
          <a:off x="17162780" y="130281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41180</xdr:rowOff>
    </xdr:from>
    <xdr:ext cx="534377" cy="259045"/>
    <xdr:sp macro="" textlink="">
      <xdr:nvSpPr>
        <xdr:cNvPr id="871" name="テキスト ボックス 870">
          <a:extLst>
            <a:ext uri="{FF2B5EF4-FFF2-40B4-BE49-F238E27FC236}">
              <a16:creationId xmlns:a16="http://schemas.microsoft.com/office/drawing/2014/main" id="{6B8929C3-6BF8-4BE3-B38A-3748DD2AB785}"/>
            </a:ext>
          </a:extLst>
        </xdr:cNvPr>
        <xdr:cNvSpPr txBox="1"/>
      </xdr:nvSpPr>
      <xdr:spPr>
        <a:xfrm>
          <a:off x="16969251" y="1311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11950</xdr:rowOff>
    </xdr:from>
    <xdr:to>
      <xdr:col>98</xdr:col>
      <xdr:colOff>38100</xdr:colOff>
      <xdr:row>78</xdr:row>
      <xdr:rowOff>113550</xdr:rowOff>
    </xdr:to>
    <xdr:sp macro="" textlink="">
      <xdr:nvSpPr>
        <xdr:cNvPr id="872" name="楕円 871">
          <a:extLst>
            <a:ext uri="{FF2B5EF4-FFF2-40B4-BE49-F238E27FC236}">
              <a16:creationId xmlns:a16="http://schemas.microsoft.com/office/drawing/2014/main" id="{BAC9D5D4-0789-4EF7-9980-B0A42D641C18}"/>
            </a:ext>
          </a:extLst>
        </xdr:cNvPr>
        <xdr:cNvSpPr/>
      </xdr:nvSpPr>
      <xdr:spPr>
        <a:xfrm>
          <a:off x="16388080" y="130878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104677</xdr:rowOff>
    </xdr:from>
    <xdr:ext cx="534377" cy="259045"/>
    <xdr:sp macro="" textlink="">
      <xdr:nvSpPr>
        <xdr:cNvPr id="873" name="テキスト ボックス 872">
          <a:extLst>
            <a:ext uri="{FF2B5EF4-FFF2-40B4-BE49-F238E27FC236}">
              <a16:creationId xmlns:a16="http://schemas.microsoft.com/office/drawing/2014/main" id="{F67D981D-BDE7-430A-8E37-8A72383DC2E3}"/>
            </a:ext>
          </a:extLst>
        </xdr:cNvPr>
        <xdr:cNvSpPr txBox="1"/>
      </xdr:nvSpPr>
      <xdr:spPr>
        <a:xfrm>
          <a:off x="16194551" y="1318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66BD23E8-8A91-4B9F-B56C-CC7E436D700A}"/>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3ECB3F00-22CD-4540-AFA0-84F6A2139F25}"/>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7FCB0A38-DF6C-4D21-A76C-54998E9ABD6E}"/>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B79D2078-5415-4AFC-9A7C-47036F349844}"/>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20FBB924-43BC-4B59-8F28-1DDBFA4FCECF}"/>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A6554931-9506-4C68-B283-160316EBE628}"/>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F4450D63-D019-45B7-82F9-78FA4B3130B8}"/>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E04ACF24-5228-4665-819B-ABCE4BED71F7}"/>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EB8431F9-4814-46E5-8535-0285ECF9074F}"/>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55E4A7BF-102E-4090-8039-B92F90FF7D37}"/>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FAECD10E-052E-4156-82F1-972209869B33}"/>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612EFA8C-7641-4DA3-8BFA-3D2A50EC8BA9}"/>
            </a:ext>
          </a:extLst>
        </xdr:cNvPr>
        <xdr:cNvSpPr txBox="1"/>
      </xdr:nvSpPr>
      <xdr:spPr>
        <a:xfrm>
          <a:off x="15890374"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C83D31F7-CB0E-4161-9E7A-41101DEE0056}"/>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9BE19D6C-C59D-451B-8FBC-C934DFECBF39}"/>
            </a:ext>
          </a:extLst>
        </xdr:cNvPr>
        <xdr:cNvSpPr txBox="1"/>
      </xdr:nvSpPr>
      <xdr:spPr>
        <a:xfrm>
          <a:off x="15890374"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758FCDE1-1E55-43AE-8076-FB5E132761F9}"/>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FE71282A-EA5F-47B2-A0DC-6A9F39176DC9}"/>
            </a:ext>
          </a:extLst>
        </xdr:cNvPr>
        <xdr:cNvCxnSpPr/>
      </xdr:nvCxnSpPr>
      <xdr:spPr>
        <a:xfrm>
          <a:off x="19507835"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2BB43B6D-4394-422B-99D3-7CF5E83AA1A4}"/>
            </a:ext>
          </a:extLst>
        </xdr:cNvPr>
        <xdr:cNvSpPr txBox="1"/>
      </xdr:nvSpPr>
      <xdr:spPr>
        <a:xfrm>
          <a:off x="1956054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AC027685-66F5-4AAF-9B47-3990997F94C3}"/>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1CC5BE81-C2FB-42FE-B7A3-4FEAB407A100}"/>
            </a:ext>
          </a:extLst>
        </xdr:cNvPr>
        <xdr:cNvSpPr txBox="1"/>
      </xdr:nvSpPr>
      <xdr:spPr>
        <a:xfrm>
          <a:off x="19560540"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30C1C084-3141-4786-BC33-41193E47A5BB}"/>
            </a:ext>
          </a:extLst>
        </xdr:cNvPr>
        <xdr:cNvCxnSpPr/>
      </xdr:nvCxnSpPr>
      <xdr:spPr>
        <a:xfrm>
          <a:off x="19443700" y="1589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2CFEA1C5-E907-49FB-856A-87192E61C2F4}"/>
            </a:ext>
          </a:extLst>
        </xdr:cNvPr>
        <xdr:cNvCxnSpPr/>
      </xdr:nvCxnSpPr>
      <xdr:spPr>
        <a:xfrm>
          <a:off x="18778220" y="158978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DE9855B4-4592-40C4-A603-6C6AB4DFDE80}"/>
            </a:ext>
          </a:extLst>
        </xdr:cNvPr>
        <xdr:cNvSpPr txBox="1"/>
      </xdr:nvSpPr>
      <xdr:spPr>
        <a:xfrm>
          <a:off x="19560540"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4FFBCF91-2465-4424-8677-2B606B04BA0A}"/>
            </a:ext>
          </a:extLst>
        </xdr:cNvPr>
        <xdr:cNvSpPr/>
      </xdr:nvSpPr>
      <xdr:spPr>
        <a:xfrm>
          <a:off x="1945894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3A5CC6B5-008F-42FD-96C8-C8DDD331C30B}"/>
            </a:ext>
          </a:extLst>
        </xdr:cNvPr>
        <xdr:cNvCxnSpPr/>
      </xdr:nvCxnSpPr>
      <xdr:spPr>
        <a:xfrm>
          <a:off x="17988280" y="15897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40F4A114-59DB-4FB4-995F-E75F302EB98F}"/>
            </a:ext>
          </a:extLst>
        </xdr:cNvPr>
        <xdr:cNvSpPr/>
      </xdr:nvSpPr>
      <xdr:spPr>
        <a:xfrm>
          <a:off x="1873504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F8B05E8F-FB66-4604-8DE2-40015E02E794}"/>
            </a:ext>
          </a:extLst>
        </xdr:cNvPr>
        <xdr:cNvSpPr txBox="1"/>
      </xdr:nvSpPr>
      <xdr:spPr>
        <a:xfrm>
          <a:off x="186611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DF642CEA-04C4-41F5-B6FB-ADDF96865FA0}"/>
            </a:ext>
          </a:extLst>
        </xdr:cNvPr>
        <xdr:cNvCxnSpPr/>
      </xdr:nvCxnSpPr>
      <xdr:spPr>
        <a:xfrm>
          <a:off x="17213580" y="15897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57EBE754-C88D-4EED-A870-1A741955F2A6}"/>
            </a:ext>
          </a:extLst>
        </xdr:cNvPr>
        <xdr:cNvSpPr/>
      </xdr:nvSpPr>
      <xdr:spPr>
        <a:xfrm>
          <a:off x="179374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7711F3AC-F661-424C-B29E-9E17A457907F}"/>
            </a:ext>
          </a:extLst>
        </xdr:cNvPr>
        <xdr:cNvSpPr txBox="1"/>
      </xdr:nvSpPr>
      <xdr:spPr>
        <a:xfrm>
          <a:off x="1788649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CC764C98-0071-4CBF-B967-95B6491B9F0E}"/>
            </a:ext>
          </a:extLst>
        </xdr:cNvPr>
        <xdr:cNvCxnSpPr/>
      </xdr:nvCxnSpPr>
      <xdr:spPr>
        <a:xfrm>
          <a:off x="16431260" y="15897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3A4ED7B-A112-4799-B250-E20844A1B291}"/>
            </a:ext>
          </a:extLst>
        </xdr:cNvPr>
        <xdr:cNvSpPr/>
      </xdr:nvSpPr>
      <xdr:spPr>
        <a:xfrm>
          <a:off x="17162780"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4DF3C582-81C9-4ADA-9CFC-F4C1D7128F47}"/>
            </a:ext>
          </a:extLst>
        </xdr:cNvPr>
        <xdr:cNvSpPr txBox="1"/>
      </xdr:nvSpPr>
      <xdr:spPr>
        <a:xfrm>
          <a:off x="1709655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71AEB1A4-D228-433B-B8BF-536C181A8AF9}"/>
            </a:ext>
          </a:extLst>
        </xdr:cNvPr>
        <xdr:cNvSpPr/>
      </xdr:nvSpPr>
      <xdr:spPr>
        <a:xfrm>
          <a:off x="16388080" y="15847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A283DFDA-2941-4E36-A4B2-34314F24B42F}"/>
            </a:ext>
          </a:extLst>
        </xdr:cNvPr>
        <xdr:cNvSpPr txBox="1"/>
      </xdr:nvSpPr>
      <xdr:spPr>
        <a:xfrm>
          <a:off x="16314230"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D765EF29-DB12-49CA-B30F-5F71AC715605}"/>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4F540993-F5CE-4DBF-B935-A08374A62E51}"/>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B08576BE-3A0A-4E1C-B9DA-1920480E756E}"/>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991C4D72-E207-41A3-8C98-4E4937696CDF}"/>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97352C87-A544-48AB-A176-893A8B2B2FA5}"/>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1AA60E9-6550-4968-89BA-556982597712}"/>
            </a:ext>
          </a:extLst>
        </xdr:cNvPr>
        <xdr:cNvSpPr/>
      </xdr:nvSpPr>
      <xdr:spPr>
        <a:xfrm>
          <a:off x="1945894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562DAB98-2274-4B2B-B257-F0670D88F2E5}"/>
            </a:ext>
          </a:extLst>
        </xdr:cNvPr>
        <xdr:cNvSpPr txBox="1"/>
      </xdr:nvSpPr>
      <xdr:spPr>
        <a:xfrm>
          <a:off x="19560540"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2F8D19E8-1267-48F6-A4AA-2CC2BD0E0627}"/>
            </a:ext>
          </a:extLst>
        </xdr:cNvPr>
        <xdr:cNvSpPr/>
      </xdr:nvSpPr>
      <xdr:spPr>
        <a:xfrm>
          <a:off x="1873504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F4865FAE-D5AD-450D-B48F-D272A7E5A2DB}"/>
            </a:ext>
          </a:extLst>
        </xdr:cNvPr>
        <xdr:cNvSpPr txBox="1"/>
      </xdr:nvSpPr>
      <xdr:spPr>
        <a:xfrm>
          <a:off x="186611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D2BA8621-D0ED-4A6A-8E89-1CEBFD82A5AD}"/>
            </a:ext>
          </a:extLst>
        </xdr:cNvPr>
        <xdr:cNvSpPr/>
      </xdr:nvSpPr>
      <xdr:spPr>
        <a:xfrm>
          <a:off x="179374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4DD141EC-CCD3-444D-AB5A-238030FCE9F2}"/>
            </a:ext>
          </a:extLst>
        </xdr:cNvPr>
        <xdr:cNvSpPr txBox="1"/>
      </xdr:nvSpPr>
      <xdr:spPr>
        <a:xfrm>
          <a:off x="1788649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5C238C85-BEC7-4363-900A-5463B84D940F}"/>
            </a:ext>
          </a:extLst>
        </xdr:cNvPr>
        <xdr:cNvSpPr/>
      </xdr:nvSpPr>
      <xdr:spPr>
        <a:xfrm>
          <a:off x="17162780"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44451429-3282-4EF4-A120-A8C3CFD0261E}"/>
            </a:ext>
          </a:extLst>
        </xdr:cNvPr>
        <xdr:cNvSpPr txBox="1"/>
      </xdr:nvSpPr>
      <xdr:spPr>
        <a:xfrm>
          <a:off x="1709655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F580C18F-2C51-415E-A377-B75F458C921F}"/>
            </a:ext>
          </a:extLst>
        </xdr:cNvPr>
        <xdr:cNvSpPr/>
      </xdr:nvSpPr>
      <xdr:spPr>
        <a:xfrm>
          <a:off x="16388080" y="15847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981A9199-A722-4364-8837-A3B1DE997EAB}"/>
            </a:ext>
          </a:extLst>
        </xdr:cNvPr>
        <xdr:cNvSpPr txBox="1"/>
      </xdr:nvSpPr>
      <xdr:spPr>
        <a:xfrm>
          <a:off x="16314230"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C05C16DD-D422-4B09-B7A8-665316CF893C}"/>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406EEFD2-37A0-44DC-820E-CF1A2CA49D2A}"/>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6BA75B97-271B-479B-8137-B67B10FD9F7D}"/>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歳出決算総額は住民一人あたり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８２０，４４５</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円となっている。そのうち主なものとして、まず人件費については住民一人あたり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１３１，８３１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おり、類似団体平均より高い水準で推移している。これは草津町の主な産業が観光業であり年間３００万人を超える来客があるため、住民だけでなく、観光客受入のためのインフラ施設を町単独で維持・整備する必要があるためであり、特殊事情といえる。補助費については住民一人あた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１５１，８０６</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円となっており、前年の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１８１，６４８</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円より大幅に</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額となったが、その理由としては、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ふるさと納税の返礼が大きく減ったことによるものである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。物件費についても住民一人あたり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１３２，００３</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円と類似団体平均を上回る水準で推移しているが、これも観光宣伝に関する経費が多くを占める観光地特有の事情によるものである。維持補修費については、住民一人あたり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１７，０５４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円と前年度より大きく</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した。積立金については、住民一人あたり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１４５，００６</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円となり類似団体平均を大きく上回る結果となった。ふるさと納税による寄附金を一度すべて基金に積み立てるためである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が、前年度と比較すると、ふるさと納税の返礼割合の引き下げの影響から大きく減少している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E556DB-29A5-4125-97C4-E439D53F258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DABED39C-151E-4F85-8FA9-AE578C446844}"/>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BFAEEA0-7D17-4999-A30A-D12AEC91F6B4}"/>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6C9708B-C36B-4A82-9E3A-F408D346422A}"/>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D25B60F-A9FE-4B70-A985-082A6596740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97F5189-136D-47E4-8F21-5625EAC2387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5EC4AE6-1699-4EBF-AF5C-E351D1FA5F9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FD08E04-E5FB-4148-8B1D-589C971142A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0518DC1-F850-43FE-B80F-19EBF719D7D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68BBDCDE-106C-4765-BBA3-F0B30826680C}"/>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6,419
6,174
49.75
5,403,729
5,266,442
133,619
2,349,724
3,577,647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4EB03B-BC8E-4002-B07D-E0B0C884391D}"/>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92670C-2EC7-458A-8BDE-7959C0F58B7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FA8CF8A-D38E-4AFD-B7B2-2D91A7FD4B7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A4B662E-2C0E-4FB7-B83D-6D02EDABD8C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DB99441-105E-4245-A90C-FE857859D34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F0EF7D9-573E-4524-8956-4947AC78D3FC}"/>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7202FCE0-3B41-42F8-8807-67502E58C43F}"/>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88BA1DA7-86F0-49B5-825C-634A0B8827AE}"/>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9D8CF23-1374-4DCE-8FFD-553781823DB8}"/>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BF9E819-C6F5-4C3F-9A94-9B6B8996358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8C472F4C-B115-4134-AB84-C8CA7D202CC3}"/>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2F46D34-529C-42C8-8A62-AE0FB75C23F1}"/>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19102734-0E5E-40C7-93F5-364C554BD306}"/>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F24A851-106D-47AB-8811-149DAAFC1139}"/>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2237185-2F6A-4B9A-B7C5-2FB5E3B9E43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192BB68-C636-4B6F-B7FD-C54ED431C21A}"/>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A3EE83-B16F-4986-8DF9-CE1325C286D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C694593-C667-48D9-90FF-D6D9270E92CE}"/>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25AC7D58-34EE-472A-B8DF-9236DF98E08F}"/>
            </a:ext>
          </a:extLst>
        </xdr:cNvPr>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DCF42988-5355-4456-AC89-5BBFF0A33048}"/>
            </a:ext>
          </a:extLst>
        </xdr:cNvPr>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EBFB2E6D-9CFA-4F88-BEDB-0CF52701BFF7}"/>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031E7E4-EB14-4AB3-B99A-A3D0D373869F}"/>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EB413D6F-D2A4-4846-A1CA-7F29F63B5CA5}"/>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3F7E8464-33EE-4ABB-8315-2A370AD20AE4}"/>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4FBE5ED4-FD9E-4634-B8CC-56DE992E7BE5}"/>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D2B9E4AC-C46A-417C-8F25-620BFAA96408}"/>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F14C021-C71F-4355-A5F8-3F20C255FF16}"/>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4CFD81A-BC10-4353-A42C-0097B3F3BAD5}"/>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FA49ABED-27B3-4911-BB27-03CEF17A26AB}"/>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A696C764-EA16-4BCE-866D-91EA6C15276A}"/>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545EFFA8-E51D-49E5-8BFF-AD99BDF17945}"/>
            </a:ext>
          </a:extLst>
        </xdr:cNvPr>
        <xdr:cNvSpPr txBox="1"/>
      </xdr:nvSpPr>
      <xdr:spPr>
        <a:xfrm>
          <a:off x="271961" y="681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A761E4B6-286F-42C4-9B29-F3D8F7696147}"/>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AB2C7111-BFF5-4871-9A46-B2C4AAF6EA66}"/>
            </a:ext>
          </a:extLst>
        </xdr:cNvPr>
        <xdr:cNvSpPr txBox="1"/>
      </xdr:nvSpPr>
      <xdr:spPr>
        <a:xfrm>
          <a:off x="27196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E8F8FC2B-C636-414D-A353-E9E13F6FD76C}"/>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E2ECBB10-AA6A-4826-B9FF-4F605CDFDA7D}"/>
            </a:ext>
          </a:extLst>
        </xdr:cNvPr>
        <xdr:cNvSpPr txBox="1"/>
      </xdr:nvSpPr>
      <xdr:spPr>
        <a:xfrm>
          <a:off x="27196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3B72907B-ECF2-47ED-B048-5A708696DE60}"/>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5998714C-3C90-4658-A302-7C05D87D3043}"/>
            </a:ext>
          </a:extLst>
        </xdr:cNvPr>
        <xdr:cNvSpPr txBox="1"/>
      </xdr:nvSpPr>
      <xdr:spPr>
        <a:xfrm>
          <a:off x="2078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9F72B30E-A064-4BF3-B7BA-FA4BE420A4ED}"/>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A463F532-8FBB-48AB-8FFA-9D4666538E7F}"/>
            </a:ext>
          </a:extLst>
        </xdr:cNvPr>
        <xdr:cNvSpPr txBox="1"/>
      </xdr:nvSpPr>
      <xdr:spPr>
        <a:xfrm>
          <a:off x="20784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B65E34A-1EF1-4C6F-BC24-6F0ACE79CC01}"/>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3A060A7F-3045-4A79-886F-700488848E26}"/>
            </a:ext>
          </a:extLst>
        </xdr:cNvPr>
        <xdr:cNvSpPr txBox="1"/>
      </xdr:nvSpPr>
      <xdr:spPr>
        <a:xfrm>
          <a:off x="2078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2E20E2B3-C6B2-454F-A6F5-A7E884E5E256}"/>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475E9675-B9A5-41E1-BF5C-0BE90FEE3DD4}"/>
            </a:ext>
          </a:extLst>
        </xdr:cNvPr>
        <xdr:cNvSpPr txBox="1"/>
      </xdr:nvSpPr>
      <xdr:spPr>
        <a:xfrm>
          <a:off x="2078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329DB946-AD58-4774-BCD3-BA7251F4A5EE}"/>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DEB2A16E-DE13-4516-AC0A-4911CE92C35E}"/>
            </a:ext>
          </a:extLst>
        </xdr:cNvPr>
        <xdr:cNvCxnSpPr/>
      </xdr:nvCxnSpPr>
      <xdr:spPr>
        <a:xfrm flipV="1">
          <a:off x="4084955" y="5129403"/>
          <a:ext cx="1270" cy="1449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EE8A515E-D30C-492A-9222-C25C3D6E4B15}"/>
            </a:ext>
          </a:extLst>
        </xdr:cNvPr>
        <xdr:cNvSpPr txBox="1"/>
      </xdr:nvSpPr>
      <xdr:spPr>
        <a:xfrm>
          <a:off x="4137660" y="65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8183BFB3-3C39-4F83-AB71-CC3F3BE2F8D4}"/>
            </a:ext>
          </a:extLst>
        </xdr:cNvPr>
        <xdr:cNvCxnSpPr/>
      </xdr:nvCxnSpPr>
      <xdr:spPr>
        <a:xfrm>
          <a:off x="4020820" y="6578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CD6C620-7559-4EFE-B7EC-B702B6858EAB}"/>
            </a:ext>
          </a:extLst>
        </xdr:cNvPr>
        <xdr:cNvSpPr txBox="1"/>
      </xdr:nvSpPr>
      <xdr:spPr>
        <a:xfrm>
          <a:off x="4137660" y="49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85BB27F-2958-436F-94F1-2F782BFF6BAC}"/>
            </a:ext>
          </a:extLst>
        </xdr:cNvPr>
        <xdr:cNvCxnSpPr/>
      </xdr:nvCxnSpPr>
      <xdr:spPr>
        <a:xfrm>
          <a:off x="4020820" y="51294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22352</xdr:rowOff>
    </xdr:from>
    <xdr:to>
      <xdr:col>24</xdr:col>
      <xdr:colOff>63500</xdr:colOff>
      <xdr:row>35</xdr:row>
      <xdr:rowOff>37465</xdr:rowOff>
    </xdr:to>
    <xdr:cxnSp macro="">
      <xdr:nvCxnSpPr>
        <xdr:cNvPr id="61" name="直線コネクタ 60">
          <a:extLst>
            <a:ext uri="{FF2B5EF4-FFF2-40B4-BE49-F238E27FC236}">
              <a16:creationId xmlns:a16="http://schemas.microsoft.com/office/drawing/2014/main" id="{F8B773AE-169C-4735-A293-2E2E3B2D664A}"/>
            </a:ext>
          </a:extLst>
        </xdr:cNvPr>
        <xdr:cNvCxnSpPr/>
      </xdr:nvCxnSpPr>
      <xdr:spPr>
        <a:xfrm flipV="1">
          <a:off x="3355340" y="5889752"/>
          <a:ext cx="73152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a:extLst>
            <a:ext uri="{FF2B5EF4-FFF2-40B4-BE49-F238E27FC236}">
              <a16:creationId xmlns:a16="http://schemas.microsoft.com/office/drawing/2014/main" id="{6F8E52FD-2E8C-4B41-8F7E-AB4DC22DDF82}"/>
            </a:ext>
          </a:extLst>
        </xdr:cNvPr>
        <xdr:cNvSpPr txBox="1"/>
      </xdr:nvSpPr>
      <xdr:spPr>
        <a:xfrm>
          <a:off x="4137660" y="6058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237439F5-D679-4D61-AFF6-AB6B7A6BE679}"/>
            </a:ext>
          </a:extLst>
        </xdr:cNvPr>
        <xdr:cNvSpPr/>
      </xdr:nvSpPr>
      <xdr:spPr>
        <a:xfrm>
          <a:off x="403606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37465</xdr:rowOff>
    </xdr:from>
    <xdr:to>
      <xdr:col>19</xdr:col>
      <xdr:colOff>177800</xdr:colOff>
      <xdr:row>35</xdr:row>
      <xdr:rowOff>44196</xdr:rowOff>
    </xdr:to>
    <xdr:cxnSp macro="">
      <xdr:nvCxnSpPr>
        <xdr:cNvPr id="64" name="直線コネクタ 63">
          <a:extLst>
            <a:ext uri="{FF2B5EF4-FFF2-40B4-BE49-F238E27FC236}">
              <a16:creationId xmlns:a16="http://schemas.microsoft.com/office/drawing/2014/main" id="{FDEC8145-A111-4278-A71C-261C8017E6A7}"/>
            </a:ext>
          </a:extLst>
        </xdr:cNvPr>
        <xdr:cNvCxnSpPr/>
      </xdr:nvCxnSpPr>
      <xdr:spPr>
        <a:xfrm flipV="1">
          <a:off x="2565400" y="5904865"/>
          <a:ext cx="78994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9526634F-A156-4E57-8D9C-47B0BDFF2864}"/>
            </a:ext>
          </a:extLst>
        </xdr:cNvPr>
        <xdr:cNvSpPr/>
      </xdr:nvSpPr>
      <xdr:spPr>
        <a:xfrm>
          <a:off x="3312160" y="61005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a:extLst>
            <a:ext uri="{FF2B5EF4-FFF2-40B4-BE49-F238E27FC236}">
              <a16:creationId xmlns:a16="http://schemas.microsoft.com/office/drawing/2014/main" id="{88473F1D-5E94-423A-AF1D-4BB413678F6E}"/>
            </a:ext>
          </a:extLst>
        </xdr:cNvPr>
        <xdr:cNvSpPr txBox="1"/>
      </xdr:nvSpPr>
      <xdr:spPr>
        <a:xfrm>
          <a:off x="3150948" y="619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103886</xdr:rowOff>
    </xdr:from>
    <xdr:to>
      <xdr:col>15</xdr:col>
      <xdr:colOff>50800</xdr:colOff>
      <xdr:row>35</xdr:row>
      <xdr:rowOff>44196</xdr:rowOff>
    </xdr:to>
    <xdr:cxnSp macro="">
      <xdr:nvCxnSpPr>
        <xdr:cNvPr id="67" name="直線コネクタ 66">
          <a:extLst>
            <a:ext uri="{FF2B5EF4-FFF2-40B4-BE49-F238E27FC236}">
              <a16:creationId xmlns:a16="http://schemas.microsoft.com/office/drawing/2014/main" id="{2A4CA2D8-4A23-467B-BEC3-563320F5DCD6}"/>
            </a:ext>
          </a:extLst>
        </xdr:cNvPr>
        <xdr:cNvCxnSpPr/>
      </xdr:nvCxnSpPr>
      <xdr:spPr>
        <a:xfrm>
          <a:off x="1790700" y="5803646"/>
          <a:ext cx="7747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89865949-6404-482F-9E44-BD30B2484BCB}"/>
            </a:ext>
          </a:extLst>
        </xdr:cNvPr>
        <xdr:cNvSpPr/>
      </xdr:nvSpPr>
      <xdr:spPr>
        <a:xfrm>
          <a:off x="2514600" y="6124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a:extLst>
            <a:ext uri="{FF2B5EF4-FFF2-40B4-BE49-F238E27FC236}">
              <a16:creationId xmlns:a16="http://schemas.microsoft.com/office/drawing/2014/main" id="{DED5A9C3-2850-4065-B332-AECBA05DD532}"/>
            </a:ext>
          </a:extLst>
        </xdr:cNvPr>
        <xdr:cNvSpPr txBox="1"/>
      </xdr:nvSpPr>
      <xdr:spPr>
        <a:xfrm>
          <a:off x="2353388"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103886</xdr:rowOff>
    </xdr:from>
    <xdr:to>
      <xdr:col>10</xdr:col>
      <xdr:colOff>114300</xdr:colOff>
      <xdr:row>35</xdr:row>
      <xdr:rowOff>7112</xdr:rowOff>
    </xdr:to>
    <xdr:cxnSp macro="">
      <xdr:nvCxnSpPr>
        <xdr:cNvPr id="70" name="直線コネクタ 69">
          <a:extLst>
            <a:ext uri="{FF2B5EF4-FFF2-40B4-BE49-F238E27FC236}">
              <a16:creationId xmlns:a16="http://schemas.microsoft.com/office/drawing/2014/main" id="{186F5E20-C768-4F52-BDF5-5915AFBE211C}"/>
            </a:ext>
          </a:extLst>
        </xdr:cNvPr>
        <xdr:cNvCxnSpPr/>
      </xdr:nvCxnSpPr>
      <xdr:spPr>
        <a:xfrm flipV="1">
          <a:off x="1008380" y="5803646"/>
          <a:ext cx="78232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6E800C98-16E5-4FE0-8719-9BD1D1244251}"/>
            </a:ext>
          </a:extLst>
        </xdr:cNvPr>
        <xdr:cNvSpPr/>
      </xdr:nvSpPr>
      <xdr:spPr>
        <a:xfrm>
          <a:off x="17399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a:extLst>
            <a:ext uri="{FF2B5EF4-FFF2-40B4-BE49-F238E27FC236}">
              <a16:creationId xmlns:a16="http://schemas.microsoft.com/office/drawing/2014/main" id="{0E972FB3-5395-4AA6-8659-53D857D082C6}"/>
            </a:ext>
          </a:extLst>
        </xdr:cNvPr>
        <xdr:cNvSpPr txBox="1"/>
      </xdr:nvSpPr>
      <xdr:spPr>
        <a:xfrm>
          <a:off x="157868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9D4B4BC3-A834-43F6-ABFF-5CF31494BC0C}"/>
            </a:ext>
          </a:extLst>
        </xdr:cNvPr>
        <xdr:cNvSpPr/>
      </xdr:nvSpPr>
      <xdr:spPr>
        <a:xfrm>
          <a:off x="965200" y="60521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a:extLst>
            <a:ext uri="{FF2B5EF4-FFF2-40B4-BE49-F238E27FC236}">
              <a16:creationId xmlns:a16="http://schemas.microsoft.com/office/drawing/2014/main" id="{B3A1108A-22AB-4BFB-8B99-EC6260AF87D6}"/>
            </a:ext>
          </a:extLst>
        </xdr:cNvPr>
        <xdr:cNvSpPr txBox="1"/>
      </xdr:nvSpPr>
      <xdr:spPr>
        <a:xfrm>
          <a:off x="803988" y="614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D2365E4-B792-4597-9EE9-5DA1202FEA8D}"/>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D818C9B7-5509-4663-A735-55BF4064D443}"/>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D2DB826-3F14-4E47-B6B0-7DD4E180F4A0}"/>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9D1EC917-ECCC-4D8B-AA52-DC88BD264FE6}"/>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B0A7E8C1-5D2B-4E49-9143-DC1CFE8176EE}"/>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143002</xdr:rowOff>
    </xdr:from>
    <xdr:to>
      <xdr:col>24</xdr:col>
      <xdr:colOff>114300</xdr:colOff>
      <xdr:row>35</xdr:row>
      <xdr:rowOff>73152</xdr:rowOff>
    </xdr:to>
    <xdr:sp macro="" textlink="">
      <xdr:nvSpPr>
        <xdr:cNvPr id="80" name="楕円 79">
          <a:extLst>
            <a:ext uri="{FF2B5EF4-FFF2-40B4-BE49-F238E27FC236}">
              <a16:creationId xmlns:a16="http://schemas.microsoft.com/office/drawing/2014/main" id="{0D0AEF97-6979-44FC-A3B1-8ABF438CAAEC}"/>
            </a:ext>
          </a:extLst>
        </xdr:cNvPr>
        <xdr:cNvSpPr/>
      </xdr:nvSpPr>
      <xdr:spPr>
        <a:xfrm>
          <a:off x="4036060" y="5842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165879</xdr:rowOff>
    </xdr:from>
    <xdr:ext cx="534377" cy="259045"/>
    <xdr:sp macro="" textlink="">
      <xdr:nvSpPr>
        <xdr:cNvPr id="81" name="議会費該当値テキスト">
          <a:extLst>
            <a:ext uri="{FF2B5EF4-FFF2-40B4-BE49-F238E27FC236}">
              <a16:creationId xmlns:a16="http://schemas.microsoft.com/office/drawing/2014/main" id="{1D010C39-1ABA-4774-A2B4-BCA4D7848DB4}"/>
            </a:ext>
          </a:extLst>
        </xdr:cNvPr>
        <xdr:cNvSpPr txBox="1"/>
      </xdr:nvSpPr>
      <xdr:spPr>
        <a:xfrm>
          <a:off x="4137660" y="569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158115</xdr:rowOff>
    </xdr:from>
    <xdr:to>
      <xdr:col>20</xdr:col>
      <xdr:colOff>38100</xdr:colOff>
      <xdr:row>35</xdr:row>
      <xdr:rowOff>88265</xdr:rowOff>
    </xdr:to>
    <xdr:sp macro="" textlink="">
      <xdr:nvSpPr>
        <xdr:cNvPr id="82" name="楕円 81">
          <a:extLst>
            <a:ext uri="{FF2B5EF4-FFF2-40B4-BE49-F238E27FC236}">
              <a16:creationId xmlns:a16="http://schemas.microsoft.com/office/drawing/2014/main" id="{75CA1F66-C77A-4D50-8275-AE71CAF3CF4F}"/>
            </a:ext>
          </a:extLst>
        </xdr:cNvPr>
        <xdr:cNvSpPr/>
      </xdr:nvSpPr>
      <xdr:spPr>
        <a:xfrm>
          <a:off x="3312160" y="5857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104792</xdr:rowOff>
    </xdr:from>
    <xdr:ext cx="534377" cy="259045"/>
    <xdr:sp macro="" textlink="">
      <xdr:nvSpPr>
        <xdr:cNvPr id="83" name="テキスト ボックス 82">
          <a:extLst>
            <a:ext uri="{FF2B5EF4-FFF2-40B4-BE49-F238E27FC236}">
              <a16:creationId xmlns:a16="http://schemas.microsoft.com/office/drawing/2014/main" id="{9D78D812-AE4E-4217-80D0-4D0156E7BC6A}"/>
            </a:ext>
          </a:extLst>
        </xdr:cNvPr>
        <xdr:cNvSpPr txBox="1"/>
      </xdr:nvSpPr>
      <xdr:spPr>
        <a:xfrm>
          <a:off x="3118631" y="563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164846</xdr:rowOff>
    </xdr:from>
    <xdr:to>
      <xdr:col>15</xdr:col>
      <xdr:colOff>101600</xdr:colOff>
      <xdr:row>35</xdr:row>
      <xdr:rowOff>94996</xdr:rowOff>
    </xdr:to>
    <xdr:sp macro="" textlink="">
      <xdr:nvSpPr>
        <xdr:cNvPr id="84" name="楕円 83">
          <a:extLst>
            <a:ext uri="{FF2B5EF4-FFF2-40B4-BE49-F238E27FC236}">
              <a16:creationId xmlns:a16="http://schemas.microsoft.com/office/drawing/2014/main" id="{5E07132C-23B3-4176-8AB2-816167175645}"/>
            </a:ext>
          </a:extLst>
        </xdr:cNvPr>
        <xdr:cNvSpPr/>
      </xdr:nvSpPr>
      <xdr:spPr>
        <a:xfrm>
          <a:off x="2514600" y="58646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111523</xdr:rowOff>
    </xdr:from>
    <xdr:ext cx="534377" cy="259045"/>
    <xdr:sp macro="" textlink="">
      <xdr:nvSpPr>
        <xdr:cNvPr id="85" name="テキスト ボックス 84">
          <a:extLst>
            <a:ext uri="{FF2B5EF4-FFF2-40B4-BE49-F238E27FC236}">
              <a16:creationId xmlns:a16="http://schemas.microsoft.com/office/drawing/2014/main" id="{02DF6D73-8FA9-4C25-B3C6-9E119C38A1CC}"/>
            </a:ext>
          </a:extLst>
        </xdr:cNvPr>
        <xdr:cNvSpPr txBox="1"/>
      </xdr:nvSpPr>
      <xdr:spPr>
        <a:xfrm>
          <a:off x="2343931" y="564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53086</xdr:rowOff>
    </xdr:from>
    <xdr:to>
      <xdr:col>10</xdr:col>
      <xdr:colOff>165100</xdr:colOff>
      <xdr:row>34</xdr:row>
      <xdr:rowOff>154686</xdr:rowOff>
    </xdr:to>
    <xdr:sp macro="" textlink="">
      <xdr:nvSpPr>
        <xdr:cNvPr id="86" name="楕円 85">
          <a:extLst>
            <a:ext uri="{FF2B5EF4-FFF2-40B4-BE49-F238E27FC236}">
              <a16:creationId xmlns:a16="http://schemas.microsoft.com/office/drawing/2014/main" id="{AA4104F4-1157-4B2A-9AFF-B3E4394841B0}"/>
            </a:ext>
          </a:extLst>
        </xdr:cNvPr>
        <xdr:cNvSpPr/>
      </xdr:nvSpPr>
      <xdr:spPr>
        <a:xfrm>
          <a:off x="17399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171213</xdr:rowOff>
    </xdr:from>
    <xdr:ext cx="534377" cy="259045"/>
    <xdr:sp macro="" textlink="">
      <xdr:nvSpPr>
        <xdr:cNvPr id="87" name="テキスト ボックス 86">
          <a:extLst>
            <a:ext uri="{FF2B5EF4-FFF2-40B4-BE49-F238E27FC236}">
              <a16:creationId xmlns:a16="http://schemas.microsoft.com/office/drawing/2014/main" id="{59D629DD-F051-4DDF-902E-C4BABB7E975B}"/>
            </a:ext>
          </a:extLst>
        </xdr:cNvPr>
        <xdr:cNvSpPr txBox="1"/>
      </xdr:nvSpPr>
      <xdr:spPr>
        <a:xfrm>
          <a:off x="1546371" y="553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127762</xdr:rowOff>
    </xdr:from>
    <xdr:to>
      <xdr:col>6</xdr:col>
      <xdr:colOff>38100</xdr:colOff>
      <xdr:row>35</xdr:row>
      <xdr:rowOff>57912</xdr:rowOff>
    </xdr:to>
    <xdr:sp macro="" textlink="">
      <xdr:nvSpPr>
        <xdr:cNvPr id="88" name="楕円 87">
          <a:extLst>
            <a:ext uri="{FF2B5EF4-FFF2-40B4-BE49-F238E27FC236}">
              <a16:creationId xmlns:a16="http://schemas.microsoft.com/office/drawing/2014/main" id="{FC9D855F-EB63-41D1-A277-34682F3473F2}"/>
            </a:ext>
          </a:extLst>
        </xdr:cNvPr>
        <xdr:cNvSpPr/>
      </xdr:nvSpPr>
      <xdr:spPr>
        <a:xfrm>
          <a:off x="965200" y="58275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74439</xdr:rowOff>
    </xdr:from>
    <xdr:ext cx="534377" cy="259045"/>
    <xdr:sp macro="" textlink="">
      <xdr:nvSpPr>
        <xdr:cNvPr id="89" name="テキスト ボックス 88">
          <a:extLst>
            <a:ext uri="{FF2B5EF4-FFF2-40B4-BE49-F238E27FC236}">
              <a16:creationId xmlns:a16="http://schemas.microsoft.com/office/drawing/2014/main" id="{BBC13E6B-C8F2-483D-B95D-8DB6C3829DA1}"/>
            </a:ext>
          </a:extLst>
        </xdr:cNvPr>
        <xdr:cNvSpPr txBox="1"/>
      </xdr:nvSpPr>
      <xdr:spPr>
        <a:xfrm>
          <a:off x="771671" y="560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19D77DFD-678B-4FD6-9ADA-039E3B0CAAEC}"/>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8BDF286F-49A6-46BE-BED9-D003E51F88EF}"/>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37B573E-672B-421B-81BE-87BBB844401C}"/>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9C95FFF1-7041-4FA1-B952-580AFBEFCBE4}"/>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73708E39-DD90-414B-AC3C-A33BDB9DE83F}"/>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58C26FC6-8953-4EA6-A10A-91830655AE29}"/>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8602988-53EE-4430-9318-8E41BAFF647C}"/>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346A5FD-AEA7-4605-AABE-5584CF3FF4D4}"/>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F13B5708-D5DC-4688-87AD-0ED117908D5D}"/>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6D9405C7-513A-49B4-AD07-2F921937F77E}"/>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C07356D2-1CA2-483F-9212-8CB75FE102CA}"/>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B96DEDFC-80F8-4972-BF65-A2E0521502B3}"/>
            </a:ext>
          </a:extLst>
        </xdr:cNvPr>
        <xdr:cNvSpPr txBox="1"/>
      </xdr:nvSpPr>
      <xdr:spPr>
        <a:xfrm>
          <a:off x="46749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98D92D88-8E3E-4D43-97E1-3D210806CDBC}"/>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C423A9F5-8EF6-4332-9B34-ED431FD74128}"/>
            </a:ext>
          </a:extLst>
        </xdr:cNvPr>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E6CE5973-5C6E-4C45-827B-9B1491980AB5}"/>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9DF2B0BB-8EB2-410B-BCDF-80FA43E7090D}"/>
            </a:ext>
          </a:extLst>
        </xdr:cNvPr>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F968B09C-6C6A-4064-93E7-8A0691655199}"/>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A4EFA605-276E-45E8-9A88-D8BCB69C03D3}"/>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1235840E-5B63-4060-9405-2356B367695B}"/>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F67C2666-98C2-4AD8-8956-41E60C9E4EBD}"/>
            </a:ext>
          </a:extLst>
        </xdr:cNvPr>
        <xdr:cNvSpPr txBox="1"/>
      </xdr:nvSpPr>
      <xdr:spPr>
        <a:xfrm>
          <a:off x="76428" y="83070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74217E03-6275-40C4-93EF-771FA9CC5629}"/>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AD45EEDC-FD29-46A6-BC05-88D0F05990DD}"/>
            </a:ext>
          </a:extLst>
        </xdr:cNvPr>
        <xdr:cNvSpPr txBox="1"/>
      </xdr:nvSpPr>
      <xdr:spPr>
        <a:xfrm>
          <a:off x="76428" y="79337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70363E99-9EDD-4435-BAF2-1F852878BD39}"/>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EC31F486-3E9F-4FE3-A1F4-9F118EE9B8A5}"/>
            </a:ext>
          </a:extLst>
        </xdr:cNvPr>
        <xdr:cNvCxnSpPr/>
      </xdr:nvCxnSpPr>
      <xdr:spPr>
        <a:xfrm flipV="1">
          <a:off x="4084955" y="8592415"/>
          <a:ext cx="1270" cy="126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1B5BA66F-BDA8-476E-A4D2-2ED791A965C8}"/>
            </a:ext>
          </a:extLst>
        </xdr:cNvPr>
        <xdr:cNvSpPr txBox="1"/>
      </xdr:nvSpPr>
      <xdr:spPr>
        <a:xfrm>
          <a:off x="4137660" y="986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A093A543-F703-4FD2-9594-3A1F0EF2645B}"/>
            </a:ext>
          </a:extLst>
        </xdr:cNvPr>
        <xdr:cNvCxnSpPr/>
      </xdr:nvCxnSpPr>
      <xdr:spPr>
        <a:xfrm>
          <a:off x="4020820" y="9860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7EAAF2B6-704E-4C29-AD9F-5DF7AF024BB3}"/>
            </a:ext>
          </a:extLst>
        </xdr:cNvPr>
        <xdr:cNvSpPr txBox="1"/>
      </xdr:nvSpPr>
      <xdr:spPr>
        <a:xfrm>
          <a:off x="4137660" y="8375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C758B660-8FB1-4D1F-BBED-B6B22DA26D1A}"/>
            </a:ext>
          </a:extLst>
        </xdr:cNvPr>
        <xdr:cNvCxnSpPr/>
      </xdr:nvCxnSpPr>
      <xdr:spPr>
        <a:xfrm>
          <a:off x="4020820" y="8592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124855</xdr:rowOff>
    </xdr:from>
    <xdr:to>
      <xdr:col>24</xdr:col>
      <xdr:colOff>63500</xdr:colOff>
      <xdr:row>57</xdr:row>
      <xdr:rowOff>95676</xdr:rowOff>
    </xdr:to>
    <xdr:cxnSp macro="">
      <xdr:nvCxnSpPr>
        <xdr:cNvPr id="118" name="直線コネクタ 117">
          <a:extLst>
            <a:ext uri="{FF2B5EF4-FFF2-40B4-BE49-F238E27FC236}">
              <a16:creationId xmlns:a16="http://schemas.microsoft.com/office/drawing/2014/main" id="{F7228909-0867-4DDA-BE14-2BC5A2A20BAC}"/>
            </a:ext>
          </a:extLst>
        </xdr:cNvPr>
        <xdr:cNvCxnSpPr/>
      </xdr:nvCxnSpPr>
      <xdr:spPr>
        <a:xfrm>
          <a:off x="3355340" y="9512695"/>
          <a:ext cx="731520" cy="13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106205</xdr:rowOff>
    </xdr:from>
    <xdr:ext cx="599010" cy="259045"/>
    <xdr:sp macro="" textlink="">
      <xdr:nvSpPr>
        <xdr:cNvPr id="119" name="総務費平均値テキスト">
          <a:extLst>
            <a:ext uri="{FF2B5EF4-FFF2-40B4-BE49-F238E27FC236}">
              <a16:creationId xmlns:a16="http://schemas.microsoft.com/office/drawing/2014/main" id="{63094CA0-CCA3-4CD8-A8E0-380119CDE24D}"/>
            </a:ext>
          </a:extLst>
        </xdr:cNvPr>
        <xdr:cNvSpPr txBox="1"/>
      </xdr:nvSpPr>
      <xdr:spPr>
        <a:xfrm>
          <a:off x="4137660" y="966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2EEF4EB7-FB63-4213-8739-BDD3C7A41824}"/>
            </a:ext>
          </a:extLst>
        </xdr:cNvPr>
        <xdr:cNvSpPr/>
      </xdr:nvSpPr>
      <xdr:spPr>
        <a:xfrm>
          <a:off x="4036060" y="9683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54484</xdr:rowOff>
    </xdr:from>
    <xdr:to>
      <xdr:col>19</xdr:col>
      <xdr:colOff>177800</xdr:colOff>
      <xdr:row>56</xdr:row>
      <xdr:rowOff>124855</xdr:rowOff>
    </xdr:to>
    <xdr:cxnSp macro="">
      <xdr:nvCxnSpPr>
        <xdr:cNvPr id="121" name="直線コネクタ 120">
          <a:extLst>
            <a:ext uri="{FF2B5EF4-FFF2-40B4-BE49-F238E27FC236}">
              <a16:creationId xmlns:a16="http://schemas.microsoft.com/office/drawing/2014/main" id="{9DFD5087-674A-4FB8-B833-DF1BE352C502}"/>
            </a:ext>
          </a:extLst>
        </xdr:cNvPr>
        <xdr:cNvCxnSpPr/>
      </xdr:nvCxnSpPr>
      <xdr:spPr>
        <a:xfrm>
          <a:off x="2565400" y="9442324"/>
          <a:ext cx="78994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1E940563-73DE-451A-AB76-C7B7763BA536}"/>
            </a:ext>
          </a:extLst>
        </xdr:cNvPr>
        <xdr:cNvSpPr/>
      </xdr:nvSpPr>
      <xdr:spPr>
        <a:xfrm>
          <a:off x="3312160" y="96694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35248</xdr:rowOff>
    </xdr:from>
    <xdr:ext cx="599010" cy="259045"/>
    <xdr:sp macro="" textlink="">
      <xdr:nvSpPr>
        <xdr:cNvPr id="123" name="テキスト ボックス 122">
          <a:extLst>
            <a:ext uri="{FF2B5EF4-FFF2-40B4-BE49-F238E27FC236}">
              <a16:creationId xmlns:a16="http://schemas.microsoft.com/office/drawing/2014/main" id="{BD20BC4F-9250-4FAA-948E-0B04802027DF}"/>
            </a:ext>
          </a:extLst>
        </xdr:cNvPr>
        <xdr:cNvSpPr txBox="1"/>
      </xdr:nvSpPr>
      <xdr:spPr>
        <a:xfrm>
          <a:off x="3086315" y="975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54484</xdr:rowOff>
    </xdr:from>
    <xdr:to>
      <xdr:col>15</xdr:col>
      <xdr:colOff>50800</xdr:colOff>
      <xdr:row>57</xdr:row>
      <xdr:rowOff>22336</xdr:rowOff>
    </xdr:to>
    <xdr:cxnSp macro="">
      <xdr:nvCxnSpPr>
        <xdr:cNvPr id="124" name="直線コネクタ 123">
          <a:extLst>
            <a:ext uri="{FF2B5EF4-FFF2-40B4-BE49-F238E27FC236}">
              <a16:creationId xmlns:a16="http://schemas.microsoft.com/office/drawing/2014/main" id="{F369337C-5EB8-4FEE-975E-9848878BF482}"/>
            </a:ext>
          </a:extLst>
        </xdr:cNvPr>
        <xdr:cNvCxnSpPr/>
      </xdr:nvCxnSpPr>
      <xdr:spPr>
        <a:xfrm flipV="1">
          <a:off x="1790700" y="9442324"/>
          <a:ext cx="774700" cy="13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26CA57BA-7EBF-46AE-AD99-6202509ED8E5}"/>
            </a:ext>
          </a:extLst>
        </xdr:cNvPr>
        <xdr:cNvSpPr/>
      </xdr:nvSpPr>
      <xdr:spPr>
        <a:xfrm>
          <a:off x="2514600" y="9674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40703</xdr:rowOff>
    </xdr:from>
    <xdr:ext cx="599010" cy="259045"/>
    <xdr:sp macro="" textlink="">
      <xdr:nvSpPr>
        <xdr:cNvPr id="126" name="テキスト ボックス 125">
          <a:extLst>
            <a:ext uri="{FF2B5EF4-FFF2-40B4-BE49-F238E27FC236}">
              <a16:creationId xmlns:a16="http://schemas.microsoft.com/office/drawing/2014/main" id="{5753AF53-B36B-4027-88F5-28CE64818C9E}"/>
            </a:ext>
          </a:extLst>
        </xdr:cNvPr>
        <xdr:cNvSpPr txBox="1"/>
      </xdr:nvSpPr>
      <xdr:spPr>
        <a:xfrm>
          <a:off x="2311615" y="976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22336</xdr:rowOff>
    </xdr:from>
    <xdr:to>
      <xdr:col>10</xdr:col>
      <xdr:colOff>114300</xdr:colOff>
      <xdr:row>58</xdr:row>
      <xdr:rowOff>13641</xdr:rowOff>
    </xdr:to>
    <xdr:cxnSp macro="">
      <xdr:nvCxnSpPr>
        <xdr:cNvPr id="127" name="直線コネクタ 126">
          <a:extLst>
            <a:ext uri="{FF2B5EF4-FFF2-40B4-BE49-F238E27FC236}">
              <a16:creationId xmlns:a16="http://schemas.microsoft.com/office/drawing/2014/main" id="{A7706055-34A6-4C76-851E-59F14CF121D4}"/>
            </a:ext>
          </a:extLst>
        </xdr:cNvPr>
        <xdr:cNvCxnSpPr/>
      </xdr:nvCxnSpPr>
      <xdr:spPr>
        <a:xfrm flipV="1">
          <a:off x="1008380" y="9577816"/>
          <a:ext cx="782320" cy="15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D2C872B6-E6F2-4B16-88C7-9D7095AB47B7}"/>
            </a:ext>
          </a:extLst>
        </xdr:cNvPr>
        <xdr:cNvSpPr/>
      </xdr:nvSpPr>
      <xdr:spPr>
        <a:xfrm>
          <a:off x="1739900" y="9709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74985</xdr:rowOff>
    </xdr:from>
    <xdr:ext cx="599010" cy="259045"/>
    <xdr:sp macro="" textlink="">
      <xdr:nvSpPr>
        <xdr:cNvPr id="129" name="テキスト ボックス 128">
          <a:extLst>
            <a:ext uri="{FF2B5EF4-FFF2-40B4-BE49-F238E27FC236}">
              <a16:creationId xmlns:a16="http://schemas.microsoft.com/office/drawing/2014/main" id="{DDF00C51-D2BD-49A7-B482-BDDCC17F636C}"/>
            </a:ext>
          </a:extLst>
        </xdr:cNvPr>
        <xdr:cNvSpPr txBox="1"/>
      </xdr:nvSpPr>
      <xdr:spPr>
        <a:xfrm>
          <a:off x="1514055" y="979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C44FD978-01FE-4506-B9DA-549AA9B27930}"/>
            </a:ext>
          </a:extLst>
        </xdr:cNvPr>
        <xdr:cNvSpPr/>
      </xdr:nvSpPr>
      <xdr:spPr>
        <a:xfrm>
          <a:off x="965200" y="96491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7EA043A4-772B-4A5D-8FE3-4CA8750418E8}"/>
            </a:ext>
          </a:extLst>
        </xdr:cNvPr>
        <xdr:cNvSpPr txBox="1"/>
      </xdr:nvSpPr>
      <xdr:spPr>
        <a:xfrm>
          <a:off x="739355" y="942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C9D23C7E-7CB4-49FF-9DB2-CC10E0D7E85E}"/>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768C7DF7-32AB-4C70-92C0-A675384DA4B3}"/>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99BBA990-EA6A-48E0-9463-F7B79A0F7728}"/>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A714C2F3-FB4F-482E-83DC-C4CDE684E9F2}"/>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B722C060-C1A0-42DD-B02E-56598E1A7A10}"/>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44876</xdr:rowOff>
    </xdr:from>
    <xdr:to>
      <xdr:col>24</xdr:col>
      <xdr:colOff>114300</xdr:colOff>
      <xdr:row>57</xdr:row>
      <xdr:rowOff>146476</xdr:rowOff>
    </xdr:to>
    <xdr:sp macro="" textlink="">
      <xdr:nvSpPr>
        <xdr:cNvPr id="137" name="楕円 136">
          <a:extLst>
            <a:ext uri="{FF2B5EF4-FFF2-40B4-BE49-F238E27FC236}">
              <a16:creationId xmlns:a16="http://schemas.microsoft.com/office/drawing/2014/main" id="{9970A01B-0452-41E7-A6C1-E03D516E00EE}"/>
            </a:ext>
          </a:extLst>
        </xdr:cNvPr>
        <xdr:cNvSpPr/>
      </xdr:nvSpPr>
      <xdr:spPr>
        <a:xfrm>
          <a:off x="4036060" y="960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67753</xdr:rowOff>
    </xdr:from>
    <xdr:ext cx="599010" cy="259045"/>
    <xdr:sp macro="" textlink="">
      <xdr:nvSpPr>
        <xdr:cNvPr id="138" name="総務費該当値テキスト">
          <a:extLst>
            <a:ext uri="{FF2B5EF4-FFF2-40B4-BE49-F238E27FC236}">
              <a16:creationId xmlns:a16="http://schemas.microsoft.com/office/drawing/2014/main" id="{EA1263A0-729C-47E4-85FB-FF082067FF25}"/>
            </a:ext>
          </a:extLst>
        </xdr:cNvPr>
        <xdr:cNvSpPr txBox="1"/>
      </xdr:nvSpPr>
      <xdr:spPr>
        <a:xfrm>
          <a:off x="4137660" y="945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74055</xdr:rowOff>
    </xdr:from>
    <xdr:to>
      <xdr:col>20</xdr:col>
      <xdr:colOff>38100</xdr:colOff>
      <xdr:row>57</xdr:row>
      <xdr:rowOff>4205</xdr:rowOff>
    </xdr:to>
    <xdr:sp macro="" textlink="">
      <xdr:nvSpPr>
        <xdr:cNvPr id="139" name="楕円 138">
          <a:extLst>
            <a:ext uri="{FF2B5EF4-FFF2-40B4-BE49-F238E27FC236}">
              <a16:creationId xmlns:a16="http://schemas.microsoft.com/office/drawing/2014/main" id="{923C085D-35DB-40E5-A8DE-B7A5E98570C9}"/>
            </a:ext>
          </a:extLst>
        </xdr:cNvPr>
        <xdr:cNvSpPr/>
      </xdr:nvSpPr>
      <xdr:spPr>
        <a:xfrm>
          <a:off x="3312160" y="94618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20732</xdr:rowOff>
    </xdr:from>
    <xdr:ext cx="599010" cy="259045"/>
    <xdr:sp macro="" textlink="">
      <xdr:nvSpPr>
        <xdr:cNvPr id="140" name="テキスト ボックス 139">
          <a:extLst>
            <a:ext uri="{FF2B5EF4-FFF2-40B4-BE49-F238E27FC236}">
              <a16:creationId xmlns:a16="http://schemas.microsoft.com/office/drawing/2014/main" id="{7DE727FB-A1F2-4468-9469-94311F4DB164}"/>
            </a:ext>
          </a:extLst>
        </xdr:cNvPr>
        <xdr:cNvSpPr txBox="1"/>
      </xdr:nvSpPr>
      <xdr:spPr>
        <a:xfrm>
          <a:off x="3086315" y="924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3684</xdr:rowOff>
    </xdr:from>
    <xdr:to>
      <xdr:col>15</xdr:col>
      <xdr:colOff>101600</xdr:colOff>
      <xdr:row>56</xdr:row>
      <xdr:rowOff>105284</xdr:rowOff>
    </xdr:to>
    <xdr:sp macro="" textlink="">
      <xdr:nvSpPr>
        <xdr:cNvPr id="141" name="楕円 140">
          <a:extLst>
            <a:ext uri="{FF2B5EF4-FFF2-40B4-BE49-F238E27FC236}">
              <a16:creationId xmlns:a16="http://schemas.microsoft.com/office/drawing/2014/main" id="{C6B55311-AA60-4163-994B-2166CAE9AEDD}"/>
            </a:ext>
          </a:extLst>
        </xdr:cNvPr>
        <xdr:cNvSpPr/>
      </xdr:nvSpPr>
      <xdr:spPr>
        <a:xfrm>
          <a:off x="2514600" y="93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121811</xdr:rowOff>
    </xdr:from>
    <xdr:ext cx="599010" cy="259045"/>
    <xdr:sp macro="" textlink="">
      <xdr:nvSpPr>
        <xdr:cNvPr id="142" name="テキスト ボックス 141">
          <a:extLst>
            <a:ext uri="{FF2B5EF4-FFF2-40B4-BE49-F238E27FC236}">
              <a16:creationId xmlns:a16="http://schemas.microsoft.com/office/drawing/2014/main" id="{E8B61B55-FAAB-463D-8B0D-BAA9342AA094}"/>
            </a:ext>
          </a:extLst>
        </xdr:cNvPr>
        <xdr:cNvSpPr txBox="1"/>
      </xdr:nvSpPr>
      <xdr:spPr>
        <a:xfrm>
          <a:off x="2311615" y="917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142986</xdr:rowOff>
    </xdr:from>
    <xdr:to>
      <xdr:col>10</xdr:col>
      <xdr:colOff>165100</xdr:colOff>
      <xdr:row>57</xdr:row>
      <xdr:rowOff>73136</xdr:rowOff>
    </xdr:to>
    <xdr:sp macro="" textlink="">
      <xdr:nvSpPr>
        <xdr:cNvPr id="143" name="楕円 142">
          <a:extLst>
            <a:ext uri="{FF2B5EF4-FFF2-40B4-BE49-F238E27FC236}">
              <a16:creationId xmlns:a16="http://schemas.microsoft.com/office/drawing/2014/main" id="{B3A249B6-324F-4C8C-A7BB-E8C5ADA9464C}"/>
            </a:ext>
          </a:extLst>
        </xdr:cNvPr>
        <xdr:cNvSpPr/>
      </xdr:nvSpPr>
      <xdr:spPr>
        <a:xfrm>
          <a:off x="1739900" y="9530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89663</xdr:rowOff>
    </xdr:from>
    <xdr:ext cx="599010" cy="259045"/>
    <xdr:sp macro="" textlink="">
      <xdr:nvSpPr>
        <xdr:cNvPr id="144" name="テキスト ボックス 143">
          <a:extLst>
            <a:ext uri="{FF2B5EF4-FFF2-40B4-BE49-F238E27FC236}">
              <a16:creationId xmlns:a16="http://schemas.microsoft.com/office/drawing/2014/main" id="{88CC012A-8956-4962-AB27-9E496DC53011}"/>
            </a:ext>
          </a:extLst>
        </xdr:cNvPr>
        <xdr:cNvSpPr txBox="1"/>
      </xdr:nvSpPr>
      <xdr:spPr>
        <a:xfrm>
          <a:off x="1514055" y="930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134291</xdr:rowOff>
    </xdr:from>
    <xdr:to>
      <xdr:col>6</xdr:col>
      <xdr:colOff>38100</xdr:colOff>
      <xdr:row>58</xdr:row>
      <xdr:rowOff>64441</xdr:rowOff>
    </xdr:to>
    <xdr:sp macro="" textlink="">
      <xdr:nvSpPr>
        <xdr:cNvPr id="145" name="楕円 144">
          <a:extLst>
            <a:ext uri="{FF2B5EF4-FFF2-40B4-BE49-F238E27FC236}">
              <a16:creationId xmlns:a16="http://schemas.microsoft.com/office/drawing/2014/main" id="{056185EE-2753-43A0-8444-DDBE26FC8AB7}"/>
            </a:ext>
          </a:extLst>
        </xdr:cNvPr>
        <xdr:cNvSpPr/>
      </xdr:nvSpPr>
      <xdr:spPr>
        <a:xfrm>
          <a:off x="965200" y="96897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55568</xdr:rowOff>
    </xdr:from>
    <xdr:ext cx="599010" cy="259045"/>
    <xdr:sp macro="" textlink="">
      <xdr:nvSpPr>
        <xdr:cNvPr id="146" name="テキスト ボックス 145">
          <a:extLst>
            <a:ext uri="{FF2B5EF4-FFF2-40B4-BE49-F238E27FC236}">
              <a16:creationId xmlns:a16="http://schemas.microsoft.com/office/drawing/2014/main" id="{255ADF52-359A-4069-894E-483F812D7F00}"/>
            </a:ext>
          </a:extLst>
        </xdr:cNvPr>
        <xdr:cNvSpPr txBox="1"/>
      </xdr:nvSpPr>
      <xdr:spPr>
        <a:xfrm>
          <a:off x="739355" y="97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D4ECD5DC-C556-42D3-AA65-C24FB8EF2DB1}"/>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596AD6CF-03F7-44F7-AE5F-8AFD3471AF76}"/>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9E52D92D-05F0-4BF1-91AC-F1161EB3D26C}"/>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867A1867-BF13-4CAE-831F-BA0F67A90612}"/>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11B75BB2-EADB-412E-A0E1-D4D8FAE9CC52}"/>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E91DCF49-B9EC-4D6A-A914-9068D2822D69}"/>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8744E320-3FA0-4905-BB16-FAB7707F696C}"/>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59889991-7439-4727-BEF3-F182C185CC38}"/>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567D4EAA-0238-4073-BA4D-A9CE7274981D}"/>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D2AC09BF-82E2-4F4E-A291-1833851DC54E}"/>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1AAD5EB0-DABB-4B2C-97AB-D9D081F26D32}"/>
            </a:ext>
          </a:extLst>
        </xdr:cNvPr>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3E2AEB0C-9DDF-4596-A60E-84B80C8F2F4B}"/>
            </a:ext>
          </a:extLst>
        </xdr:cNvPr>
        <xdr:cNvCxnSpPr/>
      </xdr:nvCxnSpPr>
      <xdr:spPr>
        <a:xfrm>
          <a:off x="67056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EA712C32-E1BB-49DA-AF09-2DD5E5005BBD}"/>
            </a:ext>
          </a:extLst>
        </xdr:cNvPr>
        <xdr:cNvSpPr txBox="1"/>
      </xdr:nvSpPr>
      <xdr:spPr>
        <a:xfrm>
          <a:off x="207841" y="132040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163A84D2-A6C8-4903-9D06-4090ECB701A0}"/>
            </a:ext>
          </a:extLst>
        </xdr:cNvPr>
        <xdr:cNvCxnSpPr/>
      </xdr:nvCxnSpPr>
      <xdr:spPr>
        <a:xfrm>
          <a:off x="67056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96CEAC3A-B7A9-4E7C-8AC6-D5D6E0A53F34}"/>
            </a:ext>
          </a:extLst>
        </xdr:cNvPr>
        <xdr:cNvSpPr txBox="1"/>
      </xdr:nvSpPr>
      <xdr:spPr>
        <a:xfrm>
          <a:off x="16658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24B775F4-6B82-45AB-B0CD-08E5BBE10CE7}"/>
            </a:ext>
          </a:extLst>
        </xdr:cNvPr>
        <xdr:cNvCxnSpPr/>
      </xdr:nvCxnSpPr>
      <xdr:spPr>
        <a:xfrm>
          <a:off x="67056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A2FB135D-1856-4A9E-A750-A4CF141E8FE6}"/>
            </a:ext>
          </a:extLst>
        </xdr:cNvPr>
        <xdr:cNvSpPr txBox="1"/>
      </xdr:nvSpPr>
      <xdr:spPr>
        <a:xfrm>
          <a:off x="16658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64CBFB89-DE85-4224-975F-D9DC0D02293F}"/>
            </a:ext>
          </a:extLst>
        </xdr:cNvPr>
        <xdr:cNvCxnSpPr/>
      </xdr:nvCxnSpPr>
      <xdr:spPr>
        <a:xfrm>
          <a:off x="67056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854E308-D238-40D8-BCF9-D23E0B1A1E7B}"/>
            </a:ext>
          </a:extLst>
        </xdr:cNvPr>
        <xdr:cNvSpPr txBox="1"/>
      </xdr:nvSpPr>
      <xdr:spPr>
        <a:xfrm>
          <a:off x="16658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207627B5-35F3-4AA8-9643-28E7017669BC}"/>
            </a:ext>
          </a:extLst>
        </xdr:cNvPr>
        <xdr:cNvCxnSpPr/>
      </xdr:nvCxnSpPr>
      <xdr:spPr>
        <a:xfrm>
          <a:off x="67056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4BFFE157-2714-4CC2-B5EC-68379B77C0E0}"/>
            </a:ext>
          </a:extLst>
        </xdr:cNvPr>
        <xdr:cNvSpPr txBox="1"/>
      </xdr:nvSpPr>
      <xdr:spPr>
        <a:xfrm>
          <a:off x="16658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B948E143-2074-4F41-9C04-858C4C486661}"/>
            </a:ext>
          </a:extLst>
        </xdr:cNvPr>
        <xdr:cNvCxnSpPr/>
      </xdr:nvCxnSpPr>
      <xdr:spPr>
        <a:xfrm>
          <a:off x="67056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FCBE7B81-184C-4E43-980D-7A8DD81A73D9}"/>
            </a:ext>
          </a:extLst>
        </xdr:cNvPr>
        <xdr:cNvSpPr txBox="1"/>
      </xdr:nvSpPr>
      <xdr:spPr>
        <a:xfrm>
          <a:off x="16658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33DB84BC-1355-4A9B-B6C1-E873F3534811}"/>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90203A0F-E3F9-424B-A5C5-34B55D419759}"/>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D985E300-CBB9-4CC1-BDA9-7B30CC7A9EB4}"/>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8BAADEDE-E3C7-4033-BACA-A35510B5FF8F}"/>
            </a:ext>
          </a:extLst>
        </xdr:cNvPr>
        <xdr:cNvCxnSpPr/>
      </xdr:nvCxnSpPr>
      <xdr:spPr>
        <a:xfrm flipV="1">
          <a:off x="4084955" y="11734727"/>
          <a:ext cx="1270" cy="141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3FE47AFF-4392-480A-A46B-D93249891FA0}"/>
            </a:ext>
          </a:extLst>
        </xdr:cNvPr>
        <xdr:cNvSpPr txBox="1"/>
      </xdr:nvSpPr>
      <xdr:spPr>
        <a:xfrm>
          <a:off x="4137660" y="13153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4177DA61-598C-4CBB-83AC-B1D04F9B819F}"/>
            </a:ext>
          </a:extLst>
        </xdr:cNvPr>
        <xdr:cNvCxnSpPr/>
      </xdr:nvCxnSpPr>
      <xdr:spPr>
        <a:xfrm>
          <a:off x="4020820" y="13149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EBF2FA46-85AF-4BA1-9D68-3F3874FD5EA2}"/>
            </a:ext>
          </a:extLst>
        </xdr:cNvPr>
        <xdr:cNvSpPr txBox="1"/>
      </xdr:nvSpPr>
      <xdr:spPr>
        <a:xfrm>
          <a:off x="4137660" y="1151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661F95D9-9714-4213-956E-10CE25098587}"/>
            </a:ext>
          </a:extLst>
        </xdr:cNvPr>
        <xdr:cNvCxnSpPr/>
      </xdr:nvCxnSpPr>
      <xdr:spPr>
        <a:xfrm>
          <a:off x="4020820" y="117347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88254</xdr:rowOff>
    </xdr:from>
    <xdr:to>
      <xdr:col>24</xdr:col>
      <xdr:colOff>63500</xdr:colOff>
      <xdr:row>76</xdr:row>
      <xdr:rowOff>123720</xdr:rowOff>
    </xdr:to>
    <xdr:cxnSp macro="">
      <xdr:nvCxnSpPr>
        <xdr:cNvPr id="178" name="直線コネクタ 177">
          <a:extLst>
            <a:ext uri="{FF2B5EF4-FFF2-40B4-BE49-F238E27FC236}">
              <a16:creationId xmlns:a16="http://schemas.microsoft.com/office/drawing/2014/main" id="{0710C585-5E0B-4562-9774-70F19BAA8EF5}"/>
            </a:ext>
          </a:extLst>
        </xdr:cNvPr>
        <xdr:cNvCxnSpPr/>
      </xdr:nvCxnSpPr>
      <xdr:spPr>
        <a:xfrm flipV="1">
          <a:off x="3355340" y="12828894"/>
          <a:ext cx="731520" cy="3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a:extLst>
            <a:ext uri="{FF2B5EF4-FFF2-40B4-BE49-F238E27FC236}">
              <a16:creationId xmlns:a16="http://schemas.microsoft.com/office/drawing/2014/main" id="{6E16371A-9B70-43D9-B7F5-441EE1AF03BC}"/>
            </a:ext>
          </a:extLst>
        </xdr:cNvPr>
        <xdr:cNvSpPr txBox="1"/>
      </xdr:nvSpPr>
      <xdr:spPr>
        <a:xfrm>
          <a:off x="4137660" y="1233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CB3FA4D-A917-4711-B06B-8F1220179D13}"/>
            </a:ext>
          </a:extLst>
        </xdr:cNvPr>
        <xdr:cNvSpPr/>
      </xdr:nvSpPr>
      <xdr:spPr>
        <a:xfrm>
          <a:off x="4036060" y="124813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123720</xdr:rowOff>
    </xdr:from>
    <xdr:to>
      <xdr:col>19</xdr:col>
      <xdr:colOff>177800</xdr:colOff>
      <xdr:row>76</xdr:row>
      <xdr:rowOff>152578</xdr:rowOff>
    </xdr:to>
    <xdr:cxnSp macro="">
      <xdr:nvCxnSpPr>
        <xdr:cNvPr id="181" name="直線コネクタ 180">
          <a:extLst>
            <a:ext uri="{FF2B5EF4-FFF2-40B4-BE49-F238E27FC236}">
              <a16:creationId xmlns:a16="http://schemas.microsoft.com/office/drawing/2014/main" id="{E9E1DC8F-123F-4AFD-905C-BA744D8ABAC0}"/>
            </a:ext>
          </a:extLst>
        </xdr:cNvPr>
        <xdr:cNvCxnSpPr/>
      </xdr:nvCxnSpPr>
      <xdr:spPr>
        <a:xfrm flipV="1">
          <a:off x="2565400" y="12864360"/>
          <a:ext cx="789940" cy="2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9CD42770-4FBA-468B-B0F0-C269B3D8169D}"/>
            </a:ext>
          </a:extLst>
        </xdr:cNvPr>
        <xdr:cNvSpPr/>
      </xdr:nvSpPr>
      <xdr:spPr>
        <a:xfrm>
          <a:off x="3312160" y="12499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a:extLst>
            <a:ext uri="{FF2B5EF4-FFF2-40B4-BE49-F238E27FC236}">
              <a16:creationId xmlns:a16="http://schemas.microsoft.com/office/drawing/2014/main" id="{1DEBDB48-3AA4-4B29-98BB-C2D1DDB9410D}"/>
            </a:ext>
          </a:extLst>
        </xdr:cNvPr>
        <xdr:cNvSpPr txBox="1"/>
      </xdr:nvSpPr>
      <xdr:spPr>
        <a:xfrm>
          <a:off x="3086315" y="1227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41261</xdr:rowOff>
    </xdr:from>
    <xdr:to>
      <xdr:col>15</xdr:col>
      <xdr:colOff>50800</xdr:colOff>
      <xdr:row>76</xdr:row>
      <xdr:rowOff>152578</xdr:rowOff>
    </xdr:to>
    <xdr:cxnSp macro="">
      <xdr:nvCxnSpPr>
        <xdr:cNvPr id="184" name="直線コネクタ 183">
          <a:extLst>
            <a:ext uri="{FF2B5EF4-FFF2-40B4-BE49-F238E27FC236}">
              <a16:creationId xmlns:a16="http://schemas.microsoft.com/office/drawing/2014/main" id="{2DB12B21-7567-4093-A6B5-67AAF0E6F337}"/>
            </a:ext>
          </a:extLst>
        </xdr:cNvPr>
        <xdr:cNvCxnSpPr/>
      </xdr:nvCxnSpPr>
      <xdr:spPr>
        <a:xfrm>
          <a:off x="1790700" y="12781901"/>
          <a:ext cx="774700" cy="11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ACDC078D-0DFB-4681-8723-F10F98B087A6}"/>
            </a:ext>
          </a:extLst>
        </xdr:cNvPr>
        <xdr:cNvSpPr/>
      </xdr:nvSpPr>
      <xdr:spPr>
        <a:xfrm>
          <a:off x="2514600" y="12515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a:extLst>
            <a:ext uri="{FF2B5EF4-FFF2-40B4-BE49-F238E27FC236}">
              <a16:creationId xmlns:a16="http://schemas.microsoft.com/office/drawing/2014/main" id="{E8B64C10-DB5A-4312-87E4-7F0025161BBC}"/>
            </a:ext>
          </a:extLst>
        </xdr:cNvPr>
        <xdr:cNvSpPr txBox="1"/>
      </xdr:nvSpPr>
      <xdr:spPr>
        <a:xfrm>
          <a:off x="2311615" y="1229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41261</xdr:rowOff>
    </xdr:from>
    <xdr:to>
      <xdr:col>10</xdr:col>
      <xdr:colOff>114300</xdr:colOff>
      <xdr:row>77</xdr:row>
      <xdr:rowOff>98476</xdr:rowOff>
    </xdr:to>
    <xdr:cxnSp macro="">
      <xdr:nvCxnSpPr>
        <xdr:cNvPr id="187" name="直線コネクタ 186">
          <a:extLst>
            <a:ext uri="{FF2B5EF4-FFF2-40B4-BE49-F238E27FC236}">
              <a16:creationId xmlns:a16="http://schemas.microsoft.com/office/drawing/2014/main" id="{87517AD7-E0CE-45DB-B353-968276E15529}"/>
            </a:ext>
          </a:extLst>
        </xdr:cNvPr>
        <xdr:cNvCxnSpPr/>
      </xdr:nvCxnSpPr>
      <xdr:spPr>
        <a:xfrm flipV="1">
          <a:off x="1008380" y="12781901"/>
          <a:ext cx="782320" cy="22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2E96821F-F4E0-4ABE-90EB-7AA25BE82370}"/>
            </a:ext>
          </a:extLst>
        </xdr:cNvPr>
        <xdr:cNvSpPr/>
      </xdr:nvSpPr>
      <xdr:spPr>
        <a:xfrm>
          <a:off x="1739900" y="1261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a:extLst>
            <a:ext uri="{FF2B5EF4-FFF2-40B4-BE49-F238E27FC236}">
              <a16:creationId xmlns:a16="http://schemas.microsoft.com/office/drawing/2014/main" id="{1DDB1739-E2A5-4E2F-9B28-7ECF090D12FD}"/>
            </a:ext>
          </a:extLst>
        </xdr:cNvPr>
        <xdr:cNvSpPr txBox="1"/>
      </xdr:nvSpPr>
      <xdr:spPr>
        <a:xfrm>
          <a:off x="1514055" y="1239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F6786F1B-7219-4BB4-9509-3658F0F10D68}"/>
            </a:ext>
          </a:extLst>
        </xdr:cNvPr>
        <xdr:cNvSpPr/>
      </xdr:nvSpPr>
      <xdr:spPr>
        <a:xfrm>
          <a:off x="965200" y="12628633"/>
          <a:ext cx="7874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a:extLst>
            <a:ext uri="{FF2B5EF4-FFF2-40B4-BE49-F238E27FC236}">
              <a16:creationId xmlns:a16="http://schemas.microsoft.com/office/drawing/2014/main" id="{FC9356EA-AD5C-41E6-BC33-1BDC4A86E888}"/>
            </a:ext>
          </a:extLst>
        </xdr:cNvPr>
        <xdr:cNvSpPr txBox="1"/>
      </xdr:nvSpPr>
      <xdr:spPr>
        <a:xfrm>
          <a:off x="739355" y="1240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CB626613-75C0-44B8-A693-1D95D6437E00}"/>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36641D4-B658-40FC-A154-E6515485DCCA}"/>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C33FF3A9-A0CB-46ED-89DE-92B549C6FD62}"/>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98457CC3-0FE2-4BCB-995D-B64DE7594EC5}"/>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7909FAD-C091-4989-9BEE-9D6FEFFD746C}"/>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37454</xdr:rowOff>
    </xdr:from>
    <xdr:to>
      <xdr:col>24</xdr:col>
      <xdr:colOff>114300</xdr:colOff>
      <xdr:row>76</xdr:row>
      <xdr:rowOff>139054</xdr:rowOff>
    </xdr:to>
    <xdr:sp macro="" textlink="">
      <xdr:nvSpPr>
        <xdr:cNvPr id="197" name="楕円 196">
          <a:extLst>
            <a:ext uri="{FF2B5EF4-FFF2-40B4-BE49-F238E27FC236}">
              <a16:creationId xmlns:a16="http://schemas.microsoft.com/office/drawing/2014/main" id="{1F8706D3-34C4-4B85-9AC7-643DE8E9033C}"/>
            </a:ext>
          </a:extLst>
        </xdr:cNvPr>
        <xdr:cNvSpPr/>
      </xdr:nvSpPr>
      <xdr:spPr>
        <a:xfrm>
          <a:off x="4036060" y="1277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15881</xdr:rowOff>
    </xdr:from>
    <xdr:ext cx="599010" cy="259045"/>
    <xdr:sp macro="" textlink="">
      <xdr:nvSpPr>
        <xdr:cNvPr id="198" name="民生費該当値テキスト">
          <a:extLst>
            <a:ext uri="{FF2B5EF4-FFF2-40B4-BE49-F238E27FC236}">
              <a16:creationId xmlns:a16="http://schemas.microsoft.com/office/drawing/2014/main" id="{B42CE0A3-39CA-4155-9CC5-0632087C46CF}"/>
            </a:ext>
          </a:extLst>
        </xdr:cNvPr>
        <xdr:cNvSpPr txBox="1"/>
      </xdr:nvSpPr>
      <xdr:spPr>
        <a:xfrm>
          <a:off x="4137660" y="1275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72920</xdr:rowOff>
    </xdr:from>
    <xdr:to>
      <xdr:col>20</xdr:col>
      <xdr:colOff>38100</xdr:colOff>
      <xdr:row>77</xdr:row>
      <xdr:rowOff>3070</xdr:rowOff>
    </xdr:to>
    <xdr:sp macro="" textlink="">
      <xdr:nvSpPr>
        <xdr:cNvPr id="199" name="楕円 198">
          <a:extLst>
            <a:ext uri="{FF2B5EF4-FFF2-40B4-BE49-F238E27FC236}">
              <a16:creationId xmlns:a16="http://schemas.microsoft.com/office/drawing/2014/main" id="{2942D2D9-4381-468F-AC34-EFECC54519C5}"/>
            </a:ext>
          </a:extLst>
        </xdr:cNvPr>
        <xdr:cNvSpPr/>
      </xdr:nvSpPr>
      <xdr:spPr>
        <a:xfrm>
          <a:off x="3312160" y="12813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165647</xdr:rowOff>
    </xdr:from>
    <xdr:ext cx="599010" cy="259045"/>
    <xdr:sp macro="" textlink="">
      <xdr:nvSpPr>
        <xdr:cNvPr id="200" name="テキスト ボックス 199">
          <a:extLst>
            <a:ext uri="{FF2B5EF4-FFF2-40B4-BE49-F238E27FC236}">
              <a16:creationId xmlns:a16="http://schemas.microsoft.com/office/drawing/2014/main" id="{BF0C6210-F528-4FBF-8EEA-F89CEA4BA7D9}"/>
            </a:ext>
          </a:extLst>
        </xdr:cNvPr>
        <xdr:cNvSpPr txBox="1"/>
      </xdr:nvSpPr>
      <xdr:spPr>
        <a:xfrm>
          <a:off x="3086315" y="1290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101778</xdr:rowOff>
    </xdr:from>
    <xdr:to>
      <xdr:col>15</xdr:col>
      <xdr:colOff>101600</xdr:colOff>
      <xdr:row>77</xdr:row>
      <xdr:rowOff>31928</xdr:rowOff>
    </xdr:to>
    <xdr:sp macro="" textlink="">
      <xdr:nvSpPr>
        <xdr:cNvPr id="201" name="楕円 200">
          <a:extLst>
            <a:ext uri="{FF2B5EF4-FFF2-40B4-BE49-F238E27FC236}">
              <a16:creationId xmlns:a16="http://schemas.microsoft.com/office/drawing/2014/main" id="{0C4149AA-EFBB-49AA-AC2E-663405401435}"/>
            </a:ext>
          </a:extLst>
        </xdr:cNvPr>
        <xdr:cNvSpPr/>
      </xdr:nvSpPr>
      <xdr:spPr>
        <a:xfrm>
          <a:off x="2514600" y="128424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23055</xdr:rowOff>
    </xdr:from>
    <xdr:ext cx="599010" cy="259045"/>
    <xdr:sp macro="" textlink="">
      <xdr:nvSpPr>
        <xdr:cNvPr id="202" name="テキスト ボックス 201">
          <a:extLst>
            <a:ext uri="{FF2B5EF4-FFF2-40B4-BE49-F238E27FC236}">
              <a16:creationId xmlns:a16="http://schemas.microsoft.com/office/drawing/2014/main" id="{0F8296C2-AA09-4B16-8F3E-0FB90CD96ECA}"/>
            </a:ext>
          </a:extLst>
        </xdr:cNvPr>
        <xdr:cNvSpPr txBox="1"/>
      </xdr:nvSpPr>
      <xdr:spPr>
        <a:xfrm>
          <a:off x="2311615" y="1293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161911</xdr:rowOff>
    </xdr:from>
    <xdr:to>
      <xdr:col>10</xdr:col>
      <xdr:colOff>165100</xdr:colOff>
      <xdr:row>76</xdr:row>
      <xdr:rowOff>92061</xdr:rowOff>
    </xdr:to>
    <xdr:sp macro="" textlink="">
      <xdr:nvSpPr>
        <xdr:cNvPr id="203" name="楕円 202">
          <a:extLst>
            <a:ext uri="{FF2B5EF4-FFF2-40B4-BE49-F238E27FC236}">
              <a16:creationId xmlns:a16="http://schemas.microsoft.com/office/drawing/2014/main" id="{F0579BB3-647F-4D62-8EEE-C97F42EF34C9}"/>
            </a:ext>
          </a:extLst>
        </xdr:cNvPr>
        <xdr:cNvSpPr/>
      </xdr:nvSpPr>
      <xdr:spPr>
        <a:xfrm>
          <a:off x="1739900" y="12734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83188</xdr:rowOff>
    </xdr:from>
    <xdr:ext cx="599010" cy="259045"/>
    <xdr:sp macro="" textlink="">
      <xdr:nvSpPr>
        <xdr:cNvPr id="204" name="テキスト ボックス 203">
          <a:extLst>
            <a:ext uri="{FF2B5EF4-FFF2-40B4-BE49-F238E27FC236}">
              <a16:creationId xmlns:a16="http://schemas.microsoft.com/office/drawing/2014/main" id="{B42AADE2-FC0F-4E29-B87B-895A15B0352B}"/>
            </a:ext>
          </a:extLst>
        </xdr:cNvPr>
        <xdr:cNvSpPr txBox="1"/>
      </xdr:nvSpPr>
      <xdr:spPr>
        <a:xfrm>
          <a:off x="1514055" y="128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47676</xdr:rowOff>
    </xdr:from>
    <xdr:to>
      <xdr:col>6</xdr:col>
      <xdr:colOff>38100</xdr:colOff>
      <xdr:row>77</xdr:row>
      <xdr:rowOff>149276</xdr:rowOff>
    </xdr:to>
    <xdr:sp macro="" textlink="">
      <xdr:nvSpPr>
        <xdr:cNvPr id="205" name="楕円 204">
          <a:extLst>
            <a:ext uri="{FF2B5EF4-FFF2-40B4-BE49-F238E27FC236}">
              <a16:creationId xmlns:a16="http://schemas.microsoft.com/office/drawing/2014/main" id="{D6AC083E-79A0-4F6A-BC36-8892A6A87D78}"/>
            </a:ext>
          </a:extLst>
        </xdr:cNvPr>
        <xdr:cNvSpPr/>
      </xdr:nvSpPr>
      <xdr:spPr>
        <a:xfrm>
          <a:off x="965200" y="129559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140403</xdr:rowOff>
    </xdr:from>
    <xdr:ext cx="599010" cy="259045"/>
    <xdr:sp macro="" textlink="">
      <xdr:nvSpPr>
        <xdr:cNvPr id="206" name="テキスト ボックス 205">
          <a:extLst>
            <a:ext uri="{FF2B5EF4-FFF2-40B4-BE49-F238E27FC236}">
              <a16:creationId xmlns:a16="http://schemas.microsoft.com/office/drawing/2014/main" id="{776923EB-9EE0-4D0D-BDC6-155764DD0D1F}"/>
            </a:ext>
          </a:extLst>
        </xdr:cNvPr>
        <xdr:cNvSpPr txBox="1"/>
      </xdr:nvSpPr>
      <xdr:spPr>
        <a:xfrm>
          <a:off x="739355" y="1304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C2D6E135-28D7-466E-8405-A13C97649B13}"/>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972099FB-46AD-4AE3-A6E1-2BE433F8D3BA}"/>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CFF107E5-C87C-48C3-BB58-3A7652D75D4F}"/>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E66F7DD0-A60F-4AAC-83D0-CDB0B40F82B1}"/>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5DCF6CE9-1A9B-4F5C-B382-4750993E1C86}"/>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B40B9CAC-8C27-4FC4-A9DA-544AB3DEA699}"/>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2EC7E621-6F8B-42A5-8EBC-1D9ED115CBEA}"/>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F6B3246E-A66E-48E1-A3DF-2322306F1DB0}"/>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3075B0A3-5A2C-42D6-96E2-781A1228A125}"/>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82A64DF9-344A-46BA-A4FC-18B49F96E418}"/>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C44F7DB5-D937-47B5-BE35-347EE49DA87F}"/>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80EFBB2A-26C5-46F1-9B04-C2E77A7591A7}"/>
            </a:ext>
          </a:extLst>
        </xdr:cNvPr>
        <xdr:cNvSpPr txBox="1"/>
      </xdr:nvSpPr>
      <xdr:spPr>
        <a:xfrm>
          <a:off x="46749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AC49F5ED-D391-4B28-912B-087C54D674C9}"/>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F2D5EA34-0AC8-4A1B-BE2A-CA636D02CE83}"/>
            </a:ext>
          </a:extLst>
        </xdr:cNvPr>
        <xdr:cNvSpPr txBox="1"/>
      </xdr:nvSpPr>
      <xdr:spPr>
        <a:xfrm>
          <a:off x="16658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38B5F911-CD3E-4FAF-9DCA-A067BC24DD58}"/>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56C1F0D4-9FF2-47DB-9DE5-22FEEE14C1AA}"/>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978BC103-5F9F-4CE6-83D8-A75AF2C51A5E}"/>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F75928E0-F598-4DF9-8330-44D5D5815E31}"/>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68831315-3D93-4B87-B15A-25C178153A11}"/>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967C0532-E1F9-4790-9A5F-56788B1C25F6}"/>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C13CDFB9-8BAD-42E3-A6EC-B6A5DF67AC85}"/>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26CBB95-8146-4C30-92E1-55623331415F}"/>
            </a:ext>
          </a:extLst>
        </xdr:cNvPr>
        <xdr:cNvSpPr txBox="1"/>
      </xdr:nvSpPr>
      <xdr:spPr>
        <a:xfrm>
          <a:off x="76428" y="146393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E163E24A-241D-4814-B92F-C0BAB7BB8AC7}"/>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5CAC3401-0B3B-4E69-A9B3-D26D9A62EDF1}"/>
            </a:ext>
          </a:extLst>
        </xdr:cNvPr>
        <xdr:cNvCxnSpPr/>
      </xdr:nvCxnSpPr>
      <xdr:spPr>
        <a:xfrm flipV="1">
          <a:off x="4084955" y="15412858"/>
          <a:ext cx="1270" cy="118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6CC439E4-8F6B-48BE-9E4B-0CFBD84D5B29}"/>
            </a:ext>
          </a:extLst>
        </xdr:cNvPr>
        <xdr:cNvSpPr txBox="1"/>
      </xdr:nvSpPr>
      <xdr:spPr>
        <a:xfrm>
          <a:off x="4137660" y="1659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A2B7281B-D318-4AB2-86B7-03C977850A11}"/>
            </a:ext>
          </a:extLst>
        </xdr:cNvPr>
        <xdr:cNvCxnSpPr/>
      </xdr:nvCxnSpPr>
      <xdr:spPr>
        <a:xfrm>
          <a:off x="4020820" y="16594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AD14D19B-0454-48CD-9188-9F29CA0C5DFF}"/>
            </a:ext>
          </a:extLst>
        </xdr:cNvPr>
        <xdr:cNvSpPr txBox="1"/>
      </xdr:nvSpPr>
      <xdr:spPr>
        <a:xfrm>
          <a:off x="4137660" y="1519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ED756ECD-404B-4C64-BBE0-05F32AFEE36B}"/>
            </a:ext>
          </a:extLst>
        </xdr:cNvPr>
        <xdr:cNvCxnSpPr/>
      </xdr:nvCxnSpPr>
      <xdr:spPr>
        <a:xfrm>
          <a:off x="4020820" y="15412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76764</xdr:rowOff>
    </xdr:from>
    <xdr:to>
      <xdr:col>24</xdr:col>
      <xdr:colOff>63500</xdr:colOff>
      <xdr:row>98</xdr:row>
      <xdr:rowOff>91491</xdr:rowOff>
    </xdr:to>
    <xdr:cxnSp macro="">
      <xdr:nvCxnSpPr>
        <xdr:cNvPr id="235" name="直線コネクタ 234">
          <a:extLst>
            <a:ext uri="{FF2B5EF4-FFF2-40B4-BE49-F238E27FC236}">
              <a16:creationId xmlns:a16="http://schemas.microsoft.com/office/drawing/2014/main" id="{3FC9324F-BF3F-44FF-B1DA-DB6A1AF629DF}"/>
            </a:ext>
          </a:extLst>
        </xdr:cNvPr>
        <xdr:cNvCxnSpPr/>
      </xdr:nvCxnSpPr>
      <xdr:spPr>
        <a:xfrm flipV="1">
          <a:off x="3355340" y="16505484"/>
          <a:ext cx="731520" cy="1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83E97B6E-64A5-4159-875B-60FDD900FE9A}"/>
            </a:ext>
          </a:extLst>
        </xdr:cNvPr>
        <xdr:cNvSpPr txBox="1"/>
      </xdr:nvSpPr>
      <xdr:spPr>
        <a:xfrm>
          <a:off x="4137660" y="1630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7FB84748-8FB6-4B36-AFE2-3118578250D4}"/>
            </a:ext>
          </a:extLst>
        </xdr:cNvPr>
        <xdr:cNvSpPr/>
      </xdr:nvSpPr>
      <xdr:spPr>
        <a:xfrm>
          <a:off x="4036060" y="1644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91491</xdr:rowOff>
    </xdr:from>
    <xdr:to>
      <xdr:col>19</xdr:col>
      <xdr:colOff>177800</xdr:colOff>
      <xdr:row>98</xdr:row>
      <xdr:rowOff>96197</xdr:rowOff>
    </xdr:to>
    <xdr:cxnSp macro="">
      <xdr:nvCxnSpPr>
        <xdr:cNvPr id="238" name="直線コネクタ 237">
          <a:extLst>
            <a:ext uri="{FF2B5EF4-FFF2-40B4-BE49-F238E27FC236}">
              <a16:creationId xmlns:a16="http://schemas.microsoft.com/office/drawing/2014/main" id="{E9DDAE09-B52F-4E01-92A5-5CD0C9ED6857}"/>
            </a:ext>
          </a:extLst>
        </xdr:cNvPr>
        <xdr:cNvCxnSpPr/>
      </xdr:nvCxnSpPr>
      <xdr:spPr>
        <a:xfrm flipV="1">
          <a:off x="2565400" y="16520211"/>
          <a:ext cx="78994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8A87D792-66A6-4767-843E-6C21A70782AC}"/>
            </a:ext>
          </a:extLst>
        </xdr:cNvPr>
        <xdr:cNvSpPr/>
      </xdr:nvSpPr>
      <xdr:spPr>
        <a:xfrm>
          <a:off x="3312160" y="164482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89C08CED-DB2E-4F20-AC64-F6F61E3B5882}"/>
            </a:ext>
          </a:extLst>
        </xdr:cNvPr>
        <xdr:cNvSpPr txBox="1"/>
      </xdr:nvSpPr>
      <xdr:spPr>
        <a:xfrm>
          <a:off x="3118631" y="1623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95827</xdr:rowOff>
    </xdr:from>
    <xdr:to>
      <xdr:col>15</xdr:col>
      <xdr:colOff>50800</xdr:colOff>
      <xdr:row>98</xdr:row>
      <xdr:rowOff>96197</xdr:rowOff>
    </xdr:to>
    <xdr:cxnSp macro="">
      <xdr:nvCxnSpPr>
        <xdr:cNvPr id="241" name="直線コネクタ 240">
          <a:extLst>
            <a:ext uri="{FF2B5EF4-FFF2-40B4-BE49-F238E27FC236}">
              <a16:creationId xmlns:a16="http://schemas.microsoft.com/office/drawing/2014/main" id="{56B9B745-63D5-453F-B068-6E7205C6F629}"/>
            </a:ext>
          </a:extLst>
        </xdr:cNvPr>
        <xdr:cNvCxnSpPr/>
      </xdr:nvCxnSpPr>
      <xdr:spPr>
        <a:xfrm>
          <a:off x="1790700" y="16524547"/>
          <a:ext cx="7747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F0C0F9F1-C505-44C7-BD2F-43491ADE44D5}"/>
            </a:ext>
          </a:extLst>
        </xdr:cNvPr>
        <xdr:cNvSpPr/>
      </xdr:nvSpPr>
      <xdr:spPr>
        <a:xfrm>
          <a:off x="2514600" y="164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D63161B8-FD20-4817-B74A-631CB4418474}"/>
            </a:ext>
          </a:extLst>
        </xdr:cNvPr>
        <xdr:cNvSpPr txBox="1"/>
      </xdr:nvSpPr>
      <xdr:spPr>
        <a:xfrm>
          <a:off x="2343931" y="1622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95827</xdr:rowOff>
    </xdr:from>
    <xdr:to>
      <xdr:col>10</xdr:col>
      <xdr:colOff>114300</xdr:colOff>
      <xdr:row>98</xdr:row>
      <xdr:rowOff>98861</xdr:rowOff>
    </xdr:to>
    <xdr:cxnSp macro="">
      <xdr:nvCxnSpPr>
        <xdr:cNvPr id="244" name="直線コネクタ 243">
          <a:extLst>
            <a:ext uri="{FF2B5EF4-FFF2-40B4-BE49-F238E27FC236}">
              <a16:creationId xmlns:a16="http://schemas.microsoft.com/office/drawing/2014/main" id="{3D25C762-7DB4-4D4F-B693-9E3687DE5F99}"/>
            </a:ext>
          </a:extLst>
        </xdr:cNvPr>
        <xdr:cNvCxnSpPr/>
      </xdr:nvCxnSpPr>
      <xdr:spPr>
        <a:xfrm flipV="1">
          <a:off x="1008380" y="16524547"/>
          <a:ext cx="782320" cy="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304AC7C-C22C-47DA-AB43-85D29AA56F43}"/>
            </a:ext>
          </a:extLst>
        </xdr:cNvPr>
        <xdr:cNvSpPr/>
      </xdr:nvSpPr>
      <xdr:spPr>
        <a:xfrm>
          <a:off x="1739900" y="1645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id="{6323AE31-9611-4F77-B522-2FCA370500FF}"/>
            </a:ext>
          </a:extLst>
        </xdr:cNvPr>
        <xdr:cNvSpPr txBox="1"/>
      </xdr:nvSpPr>
      <xdr:spPr>
        <a:xfrm>
          <a:off x="1546371" y="1624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2BA78E66-CFBE-4F3B-9690-447C47D0D958}"/>
            </a:ext>
          </a:extLst>
        </xdr:cNvPr>
        <xdr:cNvSpPr/>
      </xdr:nvSpPr>
      <xdr:spPr>
        <a:xfrm>
          <a:off x="965200" y="164581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4318A844-34FC-4D84-B302-F06E41493D07}"/>
            </a:ext>
          </a:extLst>
        </xdr:cNvPr>
        <xdr:cNvSpPr txBox="1"/>
      </xdr:nvSpPr>
      <xdr:spPr>
        <a:xfrm>
          <a:off x="771671" y="1624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AD500AD3-6C2B-4BA8-ACBA-09B979BBEC00}"/>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81874FB0-3673-4194-B13D-77B566CFC75C}"/>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195C2B0D-E0C6-4378-9388-418B77BF18B2}"/>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3FA468AE-F3C3-4E64-9775-DE236955D75D}"/>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CC528A91-D60C-4CE4-9BB6-824BDEF23B40}"/>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25964</xdr:rowOff>
    </xdr:from>
    <xdr:to>
      <xdr:col>24</xdr:col>
      <xdr:colOff>114300</xdr:colOff>
      <xdr:row>98</xdr:row>
      <xdr:rowOff>127564</xdr:rowOff>
    </xdr:to>
    <xdr:sp macro="" textlink="">
      <xdr:nvSpPr>
        <xdr:cNvPr id="254" name="楕円 253">
          <a:extLst>
            <a:ext uri="{FF2B5EF4-FFF2-40B4-BE49-F238E27FC236}">
              <a16:creationId xmlns:a16="http://schemas.microsoft.com/office/drawing/2014/main" id="{7AC93118-5C51-493B-9F8D-9EC841063551}"/>
            </a:ext>
          </a:extLst>
        </xdr:cNvPr>
        <xdr:cNvSpPr/>
      </xdr:nvSpPr>
      <xdr:spPr>
        <a:xfrm>
          <a:off x="4036060" y="164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167230</xdr:rowOff>
    </xdr:from>
    <xdr:ext cx="534377" cy="259045"/>
    <xdr:sp macro="" textlink="">
      <xdr:nvSpPr>
        <xdr:cNvPr id="255" name="衛生費該当値テキスト">
          <a:extLst>
            <a:ext uri="{FF2B5EF4-FFF2-40B4-BE49-F238E27FC236}">
              <a16:creationId xmlns:a16="http://schemas.microsoft.com/office/drawing/2014/main" id="{80BFFA61-60FB-4FCF-9DAC-38883DED8575}"/>
            </a:ext>
          </a:extLst>
        </xdr:cNvPr>
        <xdr:cNvSpPr txBox="1"/>
      </xdr:nvSpPr>
      <xdr:spPr>
        <a:xfrm>
          <a:off x="4137660" y="1642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40691</xdr:rowOff>
    </xdr:from>
    <xdr:to>
      <xdr:col>20</xdr:col>
      <xdr:colOff>38100</xdr:colOff>
      <xdr:row>98</xdr:row>
      <xdr:rowOff>142291</xdr:rowOff>
    </xdr:to>
    <xdr:sp macro="" textlink="">
      <xdr:nvSpPr>
        <xdr:cNvPr id="256" name="楕円 255">
          <a:extLst>
            <a:ext uri="{FF2B5EF4-FFF2-40B4-BE49-F238E27FC236}">
              <a16:creationId xmlns:a16="http://schemas.microsoft.com/office/drawing/2014/main" id="{2E1B02D1-1CE7-4F01-AF7E-880B0F052437}"/>
            </a:ext>
          </a:extLst>
        </xdr:cNvPr>
        <xdr:cNvSpPr/>
      </xdr:nvSpPr>
      <xdr:spPr>
        <a:xfrm>
          <a:off x="3312160" y="164694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133418</xdr:rowOff>
    </xdr:from>
    <xdr:ext cx="534377" cy="259045"/>
    <xdr:sp macro="" textlink="">
      <xdr:nvSpPr>
        <xdr:cNvPr id="257" name="テキスト ボックス 256">
          <a:extLst>
            <a:ext uri="{FF2B5EF4-FFF2-40B4-BE49-F238E27FC236}">
              <a16:creationId xmlns:a16="http://schemas.microsoft.com/office/drawing/2014/main" id="{C55C4C3F-FC96-440B-9035-8B9915727081}"/>
            </a:ext>
          </a:extLst>
        </xdr:cNvPr>
        <xdr:cNvSpPr txBox="1"/>
      </xdr:nvSpPr>
      <xdr:spPr>
        <a:xfrm>
          <a:off x="3118631" y="1656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45397</xdr:rowOff>
    </xdr:from>
    <xdr:to>
      <xdr:col>15</xdr:col>
      <xdr:colOff>101600</xdr:colOff>
      <xdr:row>98</xdr:row>
      <xdr:rowOff>146997</xdr:rowOff>
    </xdr:to>
    <xdr:sp macro="" textlink="">
      <xdr:nvSpPr>
        <xdr:cNvPr id="258" name="楕円 257">
          <a:extLst>
            <a:ext uri="{FF2B5EF4-FFF2-40B4-BE49-F238E27FC236}">
              <a16:creationId xmlns:a16="http://schemas.microsoft.com/office/drawing/2014/main" id="{982B8C2F-7FDC-4C53-B04E-C619BC261B32}"/>
            </a:ext>
          </a:extLst>
        </xdr:cNvPr>
        <xdr:cNvSpPr/>
      </xdr:nvSpPr>
      <xdr:spPr>
        <a:xfrm>
          <a:off x="2514600" y="164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138124</xdr:rowOff>
    </xdr:from>
    <xdr:ext cx="534377" cy="259045"/>
    <xdr:sp macro="" textlink="">
      <xdr:nvSpPr>
        <xdr:cNvPr id="259" name="テキスト ボックス 258">
          <a:extLst>
            <a:ext uri="{FF2B5EF4-FFF2-40B4-BE49-F238E27FC236}">
              <a16:creationId xmlns:a16="http://schemas.microsoft.com/office/drawing/2014/main" id="{5B1A660B-0E6D-48CE-9BB7-523735326F13}"/>
            </a:ext>
          </a:extLst>
        </xdr:cNvPr>
        <xdr:cNvSpPr txBox="1"/>
      </xdr:nvSpPr>
      <xdr:spPr>
        <a:xfrm>
          <a:off x="2343931" y="165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45027</xdr:rowOff>
    </xdr:from>
    <xdr:to>
      <xdr:col>10</xdr:col>
      <xdr:colOff>165100</xdr:colOff>
      <xdr:row>98</xdr:row>
      <xdr:rowOff>146627</xdr:rowOff>
    </xdr:to>
    <xdr:sp macro="" textlink="">
      <xdr:nvSpPr>
        <xdr:cNvPr id="260" name="楕円 259">
          <a:extLst>
            <a:ext uri="{FF2B5EF4-FFF2-40B4-BE49-F238E27FC236}">
              <a16:creationId xmlns:a16="http://schemas.microsoft.com/office/drawing/2014/main" id="{D684BB77-D607-49C2-B800-F5675ABBFED0}"/>
            </a:ext>
          </a:extLst>
        </xdr:cNvPr>
        <xdr:cNvSpPr/>
      </xdr:nvSpPr>
      <xdr:spPr>
        <a:xfrm>
          <a:off x="1739900" y="1647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137754</xdr:rowOff>
    </xdr:from>
    <xdr:ext cx="534377" cy="259045"/>
    <xdr:sp macro="" textlink="">
      <xdr:nvSpPr>
        <xdr:cNvPr id="261" name="テキスト ボックス 260">
          <a:extLst>
            <a:ext uri="{FF2B5EF4-FFF2-40B4-BE49-F238E27FC236}">
              <a16:creationId xmlns:a16="http://schemas.microsoft.com/office/drawing/2014/main" id="{67A50BF4-D74A-41B5-BE96-FAC6469A8B98}"/>
            </a:ext>
          </a:extLst>
        </xdr:cNvPr>
        <xdr:cNvSpPr txBox="1"/>
      </xdr:nvSpPr>
      <xdr:spPr>
        <a:xfrm>
          <a:off x="1546371" y="1656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48061</xdr:rowOff>
    </xdr:from>
    <xdr:to>
      <xdr:col>6</xdr:col>
      <xdr:colOff>38100</xdr:colOff>
      <xdr:row>98</xdr:row>
      <xdr:rowOff>149661</xdr:rowOff>
    </xdr:to>
    <xdr:sp macro="" textlink="">
      <xdr:nvSpPr>
        <xdr:cNvPr id="262" name="楕円 261">
          <a:extLst>
            <a:ext uri="{FF2B5EF4-FFF2-40B4-BE49-F238E27FC236}">
              <a16:creationId xmlns:a16="http://schemas.microsoft.com/office/drawing/2014/main" id="{79199645-FFC1-43A5-8233-DE49BB86332E}"/>
            </a:ext>
          </a:extLst>
        </xdr:cNvPr>
        <xdr:cNvSpPr/>
      </xdr:nvSpPr>
      <xdr:spPr>
        <a:xfrm>
          <a:off x="965200" y="164767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140788</xdr:rowOff>
    </xdr:from>
    <xdr:ext cx="534377" cy="259045"/>
    <xdr:sp macro="" textlink="">
      <xdr:nvSpPr>
        <xdr:cNvPr id="263" name="テキスト ボックス 262">
          <a:extLst>
            <a:ext uri="{FF2B5EF4-FFF2-40B4-BE49-F238E27FC236}">
              <a16:creationId xmlns:a16="http://schemas.microsoft.com/office/drawing/2014/main" id="{4465831F-C535-435F-B2EE-A8992FC1F4F6}"/>
            </a:ext>
          </a:extLst>
        </xdr:cNvPr>
        <xdr:cNvSpPr txBox="1"/>
      </xdr:nvSpPr>
      <xdr:spPr>
        <a:xfrm>
          <a:off x="771671" y="1656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36F9324D-1A9E-408D-B65B-55CABC2D2BBC}"/>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50A6782A-171C-4F42-910D-7C578C50EE13}"/>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77B48E1B-F73A-4360-9DA1-67312EE96E37}"/>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8ECACB13-6E58-4C9E-B25E-21E14A740FAC}"/>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8AE0C4C0-CCE6-46EE-AF03-03484D0D197E}"/>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3C8CEAA0-8AD7-4849-89A5-3D3C8703EE1A}"/>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32A2A3C1-A368-450A-A8B6-1DE0BFA78948}"/>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A23EEEF-A1CA-4C29-9F32-31FFF204BD8D}"/>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5052DE60-E665-4F8C-B013-157CC7D50D17}"/>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7F3B102B-C76B-42A4-82F7-C5406407E813}"/>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2A91E991-5C51-4F10-AE7C-6AB1A63CDF3D}"/>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AB8F0955-6A99-43B1-998A-C7AA5B3C6B7B}"/>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1AEDB34A-7591-4E34-848A-20347D14D552}"/>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BA1DC48E-DAF6-4625-804E-C6B432F49E42}"/>
            </a:ext>
          </a:extLst>
        </xdr:cNvPr>
        <xdr:cNvSpPr txBox="1"/>
      </xdr:nvSpPr>
      <xdr:spPr>
        <a:xfrm>
          <a:off x="540530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BB85927D-48EF-4B1F-960C-2B2B4483A38E}"/>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B6F300A2-A248-4C1D-9F09-4DF36DCE57F4}"/>
            </a:ext>
          </a:extLst>
        </xdr:cNvPr>
        <xdr:cNvSpPr txBox="1"/>
      </xdr:nvSpPr>
      <xdr:spPr>
        <a:xfrm>
          <a:off x="53640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A44E61FA-1068-4F34-A365-69F49877CE29}"/>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73F0A4BA-56C8-43DB-94BA-08B543B92671}"/>
            </a:ext>
          </a:extLst>
        </xdr:cNvPr>
        <xdr:cNvSpPr txBox="1"/>
      </xdr:nvSpPr>
      <xdr:spPr>
        <a:xfrm>
          <a:off x="536404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D411DFD3-A4A1-42A7-A219-79D1F3560EF8}"/>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DC11D892-0CEB-4124-B523-0C3275DE83BF}"/>
            </a:ext>
          </a:extLst>
        </xdr:cNvPr>
        <xdr:cNvSpPr txBox="1"/>
      </xdr:nvSpPr>
      <xdr:spPr>
        <a:xfrm>
          <a:off x="53640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BD679638-4396-4810-846F-4A40859ED9CF}"/>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2FD08FB7-BF42-45CC-A5F0-49BB6E8D61C7}"/>
            </a:ext>
          </a:extLst>
        </xdr:cNvPr>
        <xdr:cNvSpPr txBox="1"/>
      </xdr:nvSpPr>
      <xdr:spPr>
        <a:xfrm>
          <a:off x="53640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2EC997D6-6E4A-46D2-9BE2-301E000EFB97}"/>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D9BA42BB-CFED-4A4B-B8B3-37DBA0680CD1}"/>
            </a:ext>
          </a:extLst>
        </xdr:cNvPr>
        <xdr:cNvCxnSpPr/>
      </xdr:nvCxnSpPr>
      <xdr:spPr>
        <a:xfrm flipV="1">
          <a:off x="9218295" y="5323738"/>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AEC03EF6-04D8-4025-8390-33399406C5E3}"/>
            </a:ext>
          </a:extLst>
        </xdr:cNvPr>
        <xdr:cNvSpPr txBox="1"/>
      </xdr:nvSpPr>
      <xdr:spPr>
        <a:xfrm>
          <a:off x="927100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AF207E15-58AD-4FD4-B24F-D742E3782A03}"/>
            </a:ext>
          </a:extLst>
        </xdr:cNvPr>
        <xdr:cNvCxnSpPr/>
      </xdr:nvCxnSpPr>
      <xdr:spPr>
        <a:xfrm>
          <a:off x="915416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4F456E78-9D1E-4267-B4FC-EF3951AE06A7}"/>
            </a:ext>
          </a:extLst>
        </xdr:cNvPr>
        <xdr:cNvSpPr txBox="1"/>
      </xdr:nvSpPr>
      <xdr:spPr>
        <a:xfrm>
          <a:off x="9271000" y="510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B486DE06-7EF9-4265-9E17-B35F3E7BB44C}"/>
            </a:ext>
          </a:extLst>
        </xdr:cNvPr>
        <xdr:cNvCxnSpPr/>
      </xdr:nvCxnSpPr>
      <xdr:spPr>
        <a:xfrm>
          <a:off x="9154160" y="53237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44374</xdr:rowOff>
    </xdr:from>
    <xdr:to>
      <xdr:col>55</xdr:col>
      <xdr:colOff>0</xdr:colOff>
      <xdr:row>39</xdr:row>
      <xdr:rowOff>44374</xdr:rowOff>
    </xdr:to>
    <xdr:cxnSp macro="">
      <xdr:nvCxnSpPr>
        <xdr:cNvPr id="292" name="直線コネクタ 291">
          <a:extLst>
            <a:ext uri="{FF2B5EF4-FFF2-40B4-BE49-F238E27FC236}">
              <a16:creationId xmlns:a16="http://schemas.microsoft.com/office/drawing/2014/main" id="{CBAE402F-4456-4F29-9D49-86632C9DEFC9}"/>
            </a:ext>
          </a:extLst>
        </xdr:cNvPr>
        <xdr:cNvCxnSpPr/>
      </xdr:nvCxnSpPr>
      <xdr:spPr>
        <a:xfrm>
          <a:off x="8496300" y="658233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D9636712-527C-4199-95AA-2B92B7254DB7}"/>
            </a:ext>
          </a:extLst>
        </xdr:cNvPr>
        <xdr:cNvSpPr txBox="1"/>
      </xdr:nvSpPr>
      <xdr:spPr>
        <a:xfrm>
          <a:off x="9271000" y="6297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51D46693-0BC6-4533-B3F6-122763D9FD0B}"/>
            </a:ext>
          </a:extLst>
        </xdr:cNvPr>
        <xdr:cNvSpPr/>
      </xdr:nvSpPr>
      <xdr:spPr>
        <a:xfrm>
          <a:off x="9192260" y="6442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44374</xdr:rowOff>
    </xdr:from>
    <xdr:to>
      <xdr:col>50</xdr:col>
      <xdr:colOff>114300</xdr:colOff>
      <xdr:row>39</xdr:row>
      <xdr:rowOff>44374</xdr:rowOff>
    </xdr:to>
    <xdr:cxnSp macro="">
      <xdr:nvCxnSpPr>
        <xdr:cNvPr id="295" name="直線コネクタ 294">
          <a:extLst>
            <a:ext uri="{FF2B5EF4-FFF2-40B4-BE49-F238E27FC236}">
              <a16:creationId xmlns:a16="http://schemas.microsoft.com/office/drawing/2014/main" id="{139F56B7-309F-4B7E-9B1B-94104D701FDE}"/>
            </a:ext>
          </a:extLst>
        </xdr:cNvPr>
        <xdr:cNvCxnSpPr/>
      </xdr:nvCxnSpPr>
      <xdr:spPr>
        <a:xfrm>
          <a:off x="7713980" y="658233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6A068760-906B-4F17-B00E-78297DCC44F7}"/>
            </a:ext>
          </a:extLst>
        </xdr:cNvPr>
        <xdr:cNvSpPr/>
      </xdr:nvSpPr>
      <xdr:spPr>
        <a:xfrm>
          <a:off x="8445500" y="64440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89511DD-7A40-4A9B-8865-A976ED187988}"/>
            </a:ext>
          </a:extLst>
        </xdr:cNvPr>
        <xdr:cNvSpPr txBox="1"/>
      </xdr:nvSpPr>
      <xdr:spPr>
        <a:xfrm>
          <a:off x="8284288" y="622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44374</xdr:rowOff>
    </xdr:from>
    <xdr:to>
      <xdr:col>45</xdr:col>
      <xdr:colOff>177800</xdr:colOff>
      <xdr:row>39</xdr:row>
      <xdr:rowOff>44374</xdr:rowOff>
    </xdr:to>
    <xdr:cxnSp macro="">
      <xdr:nvCxnSpPr>
        <xdr:cNvPr id="298" name="直線コネクタ 297">
          <a:extLst>
            <a:ext uri="{FF2B5EF4-FFF2-40B4-BE49-F238E27FC236}">
              <a16:creationId xmlns:a16="http://schemas.microsoft.com/office/drawing/2014/main" id="{81396226-1A81-4039-B488-B2267351FD08}"/>
            </a:ext>
          </a:extLst>
        </xdr:cNvPr>
        <xdr:cNvCxnSpPr/>
      </xdr:nvCxnSpPr>
      <xdr:spPr>
        <a:xfrm>
          <a:off x="6924040" y="658233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E43CCD75-C5E9-47F4-ADC2-88A27FC3BF42}"/>
            </a:ext>
          </a:extLst>
        </xdr:cNvPr>
        <xdr:cNvSpPr/>
      </xdr:nvSpPr>
      <xdr:spPr>
        <a:xfrm>
          <a:off x="7670800" y="64372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A65DF33-9C43-4952-A70D-4F3FB250F6EA}"/>
            </a:ext>
          </a:extLst>
        </xdr:cNvPr>
        <xdr:cNvSpPr txBox="1"/>
      </xdr:nvSpPr>
      <xdr:spPr>
        <a:xfrm>
          <a:off x="7509588" y="62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44374</xdr:rowOff>
    </xdr:to>
    <xdr:cxnSp macro="">
      <xdr:nvCxnSpPr>
        <xdr:cNvPr id="301" name="直線コネクタ 300">
          <a:extLst>
            <a:ext uri="{FF2B5EF4-FFF2-40B4-BE49-F238E27FC236}">
              <a16:creationId xmlns:a16="http://schemas.microsoft.com/office/drawing/2014/main" id="{7DE0142D-D6AA-4B27-A338-6E2F652708E1}"/>
            </a:ext>
          </a:extLst>
        </xdr:cNvPr>
        <xdr:cNvCxnSpPr/>
      </xdr:nvCxnSpPr>
      <xdr:spPr>
        <a:xfrm>
          <a:off x="6149340" y="6582029"/>
          <a:ext cx="7747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36F5533-8123-4543-AF85-81EA2E6BDCAD}"/>
            </a:ext>
          </a:extLst>
        </xdr:cNvPr>
        <xdr:cNvSpPr/>
      </xdr:nvSpPr>
      <xdr:spPr>
        <a:xfrm>
          <a:off x="687324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a:extLst>
            <a:ext uri="{FF2B5EF4-FFF2-40B4-BE49-F238E27FC236}">
              <a16:creationId xmlns:a16="http://schemas.microsoft.com/office/drawing/2014/main" id="{0AC51935-9775-4F9D-B293-DDF2B39F77EA}"/>
            </a:ext>
          </a:extLst>
        </xdr:cNvPr>
        <xdr:cNvSpPr txBox="1"/>
      </xdr:nvSpPr>
      <xdr:spPr>
        <a:xfrm>
          <a:off x="67120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2D242D21-1E7C-499D-ADB1-F16B9D28A837}"/>
            </a:ext>
          </a:extLst>
        </xdr:cNvPr>
        <xdr:cNvSpPr/>
      </xdr:nvSpPr>
      <xdr:spPr>
        <a:xfrm>
          <a:off x="6098540" y="6344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id="{B5CE2075-4018-4E3D-B4F0-FBF726AC5F1B}"/>
            </a:ext>
          </a:extLst>
        </xdr:cNvPr>
        <xdr:cNvSpPr txBox="1"/>
      </xdr:nvSpPr>
      <xdr:spPr>
        <a:xfrm>
          <a:off x="5937328" y="612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6BAE714D-7CFA-44E0-BB80-F50F7B06286A}"/>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378CA50F-28A0-439E-9A6E-266C8C2213F8}"/>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D254480-E164-45E3-9BF1-83D54B795D37}"/>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34271E07-87C1-4044-B446-851A30009DD5}"/>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F8B32281-BBB2-458D-8E33-61BA04CA5604}"/>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165024</xdr:rowOff>
    </xdr:from>
    <xdr:to>
      <xdr:col>55</xdr:col>
      <xdr:colOff>50800</xdr:colOff>
      <xdr:row>39</xdr:row>
      <xdr:rowOff>95174</xdr:rowOff>
    </xdr:to>
    <xdr:sp macro="" textlink="">
      <xdr:nvSpPr>
        <xdr:cNvPr id="311" name="楕円 310">
          <a:extLst>
            <a:ext uri="{FF2B5EF4-FFF2-40B4-BE49-F238E27FC236}">
              <a16:creationId xmlns:a16="http://schemas.microsoft.com/office/drawing/2014/main" id="{1BD1E8B4-D3AD-4571-8BB7-D36DB162FC37}"/>
            </a:ext>
          </a:extLst>
        </xdr:cNvPr>
        <xdr:cNvSpPr/>
      </xdr:nvSpPr>
      <xdr:spPr>
        <a:xfrm>
          <a:off x="9192260" y="65353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79951</xdr:rowOff>
    </xdr:from>
    <xdr:ext cx="249299" cy="259045"/>
    <xdr:sp macro="" textlink="">
      <xdr:nvSpPr>
        <xdr:cNvPr id="312" name="労働費該当値テキスト">
          <a:extLst>
            <a:ext uri="{FF2B5EF4-FFF2-40B4-BE49-F238E27FC236}">
              <a16:creationId xmlns:a16="http://schemas.microsoft.com/office/drawing/2014/main" id="{3C4CF75B-434C-4698-B3BE-88984CEE8589}"/>
            </a:ext>
          </a:extLst>
        </xdr:cNvPr>
        <xdr:cNvSpPr txBox="1"/>
      </xdr:nvSpPr>
      <xdr:spPr>
        <a:xfrm>
          <a:off x="9271000" y="64502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165024</xdr:rowOff>
    </xdr:from>
    <xdr:to>
      <xdr:col>50</xdr:col>
      <xdr:colOff>165100</xdr:colOff>
      <xdr:row>39</xdr:row>
      <xdr:rowOff>95174</xdr:rowOff>
    </xdr:to>
    <xdr:sp macro="" textlink="">
      <xdr:nvSpPr>
        <xdr:cNvPr id="313" name="楕円 312">
          <a:extLst>
            <a:ext uri="{FF2B5EF4-FFF2-40B4-BE49-F238E27FC236}">
              <a16:creationId xmlns:a16="http://schemas.microsoft.com/office/drawing/2014/main" id="{EC3CC7EA-4895-4DD0-990E-1689690AE269}"/>
            </a:ext>
          </a:extLst>
        </xdr:cNvPr>
        <xdr:cNvSpPr/>
      </xdr:nvSpPr>
      <xdr:spPr>
        <a:xfrm>
          <a:off x="8445500" y="6535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86301</xdr:rowOff>
    </xdr:from>
    <xdr:ext cx="249299" cy="259045"/>
    <xdr:sp macro="" textlink="">
      <xdr:nvSpPr>
        <xdr:cNvPr id="314" name="テキスト ボックス 313">
          <a:extLst>
            <a:ext uri="{FF2B5EF4-FFF2-40B4-BE49-F238E27FC236}">
              <a16:creationId xmlns:a16="http://schemas.microsoft.com/office/drawing/2014/main" id="{6E84FFF5-021A-4225-B33E-321DE221ED0A}"/>
            </a:ext>
          </a:extLst>
        </xdr:cNvPr>
        <xdr:cNvSpPr txBox="1"/>
      </xdr:nvSpPr>
      <xdr:spPr>
        <a:xfrm>
          <a:off x="8379270" y="662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165024</xdr:rowOff>
    </xdr:from>
    <xdr:to>
      <xdr:col>46</xdr:col>
      <xdr:colOff>38100</xdr:colOff>
      <xdr:row>39</xdr:row>
      <xdr:rowOff>95174</xdr:rowOff>
    </xdr:to>
    <xdr:sp macro="" textlink="">
      <xdr:nvSpPr>
        <xdr:cNvPr id="315" name="楕円 314">
          <a:extLst>
            <a:ext uri="{FF2B5EF4-FFF2-40B4-BE49-F238E27FC236}">
              <a16:creationId xmlns:a16="http://schemas.microsoft.com/office/drawing/2014/main" id="{5EDFBF28-3E23-4A50-A705-D31CEFA2E0C0}"/>
            </a:ext>
          </a:extLst>
        </xdr:cNvPr>
        <xdr:cNvSpPr/>
      </xdr:nvSpPr>
      <xdr:spPr>
        <a:xfrm>
          <a:off x="7670800" y="65353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86301</xdr:rowOff>
    </xdr:from>
    <xdr:ext cx="249299" cy="259045"/>
    <xdr:sp macro="" textlink="">
      <xdr:nvSpPr>
        <xdr:cNvPr id="316" name="テキスト ボックス 315">
          <a:extLst>
            <a:ext uri="{FF2B5EF4-FFF2-40B4-BE49-F238E27FC236}">
              <a16:creationId xmlns:a16="http://schemas.microsoft.com/office/drawing/2014/main" id="{D0E38075-7FA1-4C8B-9171-379EF5F17395}"/>
            </a:ext>
          </a:extLst>
        </xdr:cNvPr>
        <xdr:cNvSpPr txBox="1"/>
      </xdr:nvSpPr>
      <xdr:spPr>
        <a:xfrm>
          <a:off x="7596950" y="662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165024</xdr:rowOff>
    </xdr:from>
    <xdr:to>
      <xdr:col>41</xdr:col>
      <xdr:colOff>101600</xdr:colOff>
      <xdr:row>39</xdr:row>
      <xdr:rowOff>95174</xdr:rowOff>
    </xdr:to>
    <xdr:sp macro="" textlink="">
      <xdr:nvSpPr>
        <xdr:cNvPr id="317" name="楕円 316">
          <a:extLst>
            <a:ext uri="{FF2B5EF4-FFF2-40B4-BE49-F238E27FC236}">
              <a16:creationId xmlns:a16="http://schemas.microsoft.com/office/drawing/2014/main" id="{25F9E6E7-E741-41D8-875F-4C65741E5DD5}"/>
            </a:ext>
          </a:extLst>
        </xdr:cNvPr>
        <xdr:cNvSpPr/>
      </xdr:nvSpPr>
      <xdr:spPr>
        <a:xfrm>
          <a:off x="6873240" y="6535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86301</xdr:rowOff>
    </xdr:from>
    <xdr:ext cx="249299" cy="259045"/>
    <xdr:sp macro="" textlink="">
      <xdr:nvSpPr>
        <xdr:cNvPr id="318" name="テキスト ボックス 317">
          <a:extLst>
            <a:ext uri="{FF2B5EF4-FFF2-40B4-BE49-F238E27FC236}">
              <a16:creationId xmlns:a16="http://schemas.microsoft.com/office/drawing/2014/main" id="{F2FB206F-443D-40DE-B682-849B5AA38847}"/>
            </a:ext>
          </a:extLst>
        </xdr:cNvPr>
        <xdr:cNvSpPr txBox="1"/>
      </xdr:nvSpPr>
      <xdr:spPr>
        <a:xfrm>
          <a:off x="6822250" y="662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19" name="楕円 318">
          <a:extLst>
            <a:ext uri="{FF2B5EF4-FFF2-40B4-BE49-F238E27FC236}">
              <a16:creationId xmlns:a16="http://schemas.microsoft.com/office/drawing/2014/main" id="{6EBB39D5-5B9E-4376-8EE0-9226D7AB7911}"/>
            </a:ext>
          </a:extLst>
        </xdr:cNvPr>
        <xdr:cNvSpPr/>
      </xdr:nvSpPr>
      <xdr:spPr>
        <a:xfrm>
          <a:off x="6098540" y="6535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0" name="テキスト ボックス 319">
          <a:extLst>
            <a:ext uri="{FF2B5EF4-FFF2-40B4-BE49-F238E27FC236}">
              <a16:creationId xmlns:a16="http://schemas.microsoft.com/office/drawing/2014/main" id="{653D4AE6-5D71-4197-B8ED-F7705A20C756}"/>
            </a:ext>
          </a:extLst>
        </xdr:cNvPr>
        <xdr:cNvSpPr txBox="1"/>
      </xdr:nvSpPr>
      <xdr:spPr>
        <a:xfrm>
          <a:off x="6032310" y="66239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E4EF1278-5EC3-4243-8EF6-8A7BA22E4A9C}"/>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BD19789D-A7B9-4801-B7EC-99835336A7EE}"/>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F5D8A42B-3AF6-4D49-A79A-C584F77D7826}"/>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5E570CEC-2C2D-4F1B-9A11-3757200A656E}"/>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76EF9CA5-5AA7-4826-A18F-F4BCAAB854AC}"/>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C3C12B9E-ACB2-472D-9AB0-CDC5D9F3EB7E}"/>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3B66EB14-D9D8-41C9-84B6-D68746573235}"/>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16EF9BDA-166F-4138-9173-AD67164D111E}"/>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CC4521E6-7072-4BDE-B5B6-32EA6547F36C}"/>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A9EF5B97-D0D4-4364-86DA-685556BEF129}"/>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F628404B-3FAC-4613-8572-1E2C85BBFFC1}"/>
            </a:ext>
          </a:extLst>
        </xdr:cNvPr>
        <xdr:cNvCxnSpPr/>
      </xdr:nvCxnSpPr>
      <xdr:spPr>
        <a:xfrm>
          <a:off x="5826760" y="9748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D2A0F64E-4A8A-412B-94CF-E21623C00DC5}"/>
            </a:ext>
          </a:extLst>
        </xdr:cNvPr>
        <xdr:cNvSpPr txBox="1"/>
      </xdr:nvSpPr>
      <xdr:spPr>
        <a:xfrm>
          <a:off x="5600834" y="96101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7C36B325-4112-4CB4-AFB0-FC0778D422F5}"/>
            </a:ext>
          </a:extLst>
        </xdr:cNvPr>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378E0A95-FB8B-4DC7-AA58-9C549700B83D}"/>
            </a:ext>
          </a:extLst>
        </xdr:cNvPr>
        <xdr:cNvSpPr txBox="1"/>
      </xdr:nvSpPr>
      <xdr:spPr>
        <a:xfrm>
          <a:off x="529992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E28C0927-BABC-434C-8845-BB2BC4496AD7}"/>
            </a:ext>
          </a:extLst>
        </xdr:cNvPr>
        <xdr:cNvCxnSpPr/>
      </xdr:nvCxnSpPr>
      <xdr:spPr>
        <a:xfrm>
          <a:off x="5826760" y="8632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6B5D1FFB-A410-4504-8A33-B68622FF184A}"/>
            </a:ext>
          </a:extLst>
        </xdr:cNvPr>
        <xdr:cNvSpPr txBox="1"/>
      </xdr:nvSpPr>
      <xdr:spPr>
        <a:xfrm>
          <a:off x="529992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7086BACA-980D-4DB8-95E7-FC312ECAF5E7}"/>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401B8F01-4522-47E2-97C0-79E8F5D4CA5A}"/>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C8BE03EB-6FF8-466B-98ED-D03172FFD7D4}"/>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6A311083-D2FD-4D45-8A5F-F6C1D4858DF0}"/>
            </a:ext>
          </a:extLst>
        </xdr:cNvPr>
        <xdr:cNvCxnSpPr/>
      </xdr:nvCxnSpPr>
      <xdr:spPr>
        <a:xfrm flipV="1">
          <a:off x="9218295" y="8551121"/>
          <a:ext cx="1270" cy="117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D4174BEF-B076-41EE-AF56-16E7176B4454}"/>
            </a:ext>
          </a:extLst>
        </xdr:cNvPr>
        <xdr:cNvSpPr txBox="1"/>
      </xdr:nvSpPr>
      <xdr:spPr>
        <a:xfrm>
          <a:off x="9271000" y="972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265C0E28-81AF-4346-9D47-BFB618F4806B}"/>
            </a:ext>
          </a:extLst>
        </xdr:cNvPr>
        <xdr:cNvCxnSpPr/>
      </xdr:nvCxnSpPr>
      <xdr:spPr>
        <a:xfrm>
          <a:off x="9154160" y="97250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8D203595-DE1E-4B58-8FA7-006613DAA603}"/>
            </a:ext>
          </a:extLst>
        </xdr:cNvPr>
        <xdr:cNvSpPr txBox="1"/>
      </xdr:nvSpPr>
      <xdr:spPr>
        <a:xfrm>
          <a:off x="9271000" y="833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AEFCB52F-30DC-4EF1-9773-44F344264863}"/>
            </a:ext>
          </a:extLst>
        </xdr:cNvPr>
        <xdr:cNvCxnSpPr/>
      </xdr:nvCxnSpPr>
      <xdr:spPr>
        <a:xfrm>
          <a:off x="9154160" y="85511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169561</xdr:rowOff>
    </xdr:from>
    <xdr:to>
      <xdr:col>55</xdr:col>
      <xdr:colOff>0</xdr:colOff>
      <xdr:row>57</xdr:row>
      <xdr:rowOff>170269</xdr:rowOff>
    </xdr:to>
    <xdr:cxnSp macro="">
      <xdr:nvCxnSpPr>
        <xdr:cNvPr id="345" name="直線コネクタ 344">
          <a:extLst>
            <a:ext uri="{FF2B5EF4-FFF2-40B4-BE49-F238E27FC236}">
              <a16:creationId xmlns:a16="http://schemas.microsoft.com/office/drawing/2014/main" id="{AD515FC3-CCB1-4740-A307-336EAEEB036E}"/>
            </a:ext>
          </a:extLst>
        </xdr:cNvPr>
        <xdr:cNvCxnSpPr/>
      </xdr:nvCxnSpPr>
      <xdr:spPr>
        <a:xfrm flipV="1">
          <a:off x="8496300" y="9725041"/>
          <a:ext cx="7239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a:extLst>
            <a:ext uri="{FF2B5EF4-FFF2-40B4-BE49-F238E27FC236}">
              <a16:creationId xmlns:a16="http://schemas.microsoft.com/office/drawing/2014/main" id="{5112AD90-46DD-474C-BF74-68A48236561F}"/>
            </a:ext>
          </a:extLst>
        </xdr:cNvPr>
        <xdr:cNvSpPr txBox="1"/>
      </xdr:nvSpPr>
      <xdr:spPr>
        <a:xfrm>
          <a:off x="9271000" y="9302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2FD2D158-184C-4C5B-B9DC-2585F214A408}"/>
            </a:ext>
          </a:extLst>
        </xdr:cNvPr>
        <xdr:cNvSpPr/>
      </xdr:nvSpPr>
      <xdr:spPr>
        <a:xfrm>
          <a:off x="9192260" y="94473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170269</xdr:rowOff>
    </xdr:from>
    <xdr:to>
      <xdr:col>50</xdr:col>
      <xdr:colOff>114300</xdr:colOff>
      <xdr:row>58</xdr:row>
      <xdr:rowOff>3415</xdr:rowOff>
    </xdr:to>
    <xdr:cxnSp macro="">
      <xdr:nvCxnSpPr>
        <xdr:cNvPr id="348" name="直線コネクタ 347">
          <a:extLst>
            <a:ext uri="{FF2B5EF4-FFF2-40B4-BE49-F238E27FC236}">
              <a16:creationId xmlns:a16="http://schemas.microsoft.com/office/drawing/2014/main" id="{89A5A8F4-8A0B-4E93-B404-DC8A4B6F7B4A}"/>
            </a:ext>
          </a:extLst>
        </xdr:cNvPr>
        <xdr:cNvCxnSpPr/>
      </xdr:nvCxnSpPr>
      <xdr:spPr>
        <a:xfrm flipV="1">
          <a:off x="7713980" y="9725749"/>
          <a:ext cx="78232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42CF6ED3-3259-4C71-903B-4DF176B6BD8C}"/>
            </a:ext>
          </a:extLst>
        </xdr:cNvPr>
        <xdr:cNvSpPr/>
      </xdr:nvSpPr>
      <xdr:spPr>
        <a:xfrm>
          <a:off x="8445500" y="943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a:extLst>
            <a:ext uri="{FF2B5EF4-FFF2-40B4-BE49-F238E27FC236}">
              <a16:creationId xmlns:a16="http://schemas.microsoft.com/office/drawing/2014/main" id="{043E29BD-791E-4CB0-9AFD-D77B5D9414F8}"/>
            </a:ext>
          </a:extLst>
        </xdr:cNvPr>
        <xdr:cNvSpPr txBox="1"/>
      </xdr:nvSpPr>
      <xdr:spPr>
        <a:xfrm>
          <a:off x="8251971" y="921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3415</xdr:rowOff>
    </xdr:from>
    <xdr:to>
      <xdr:col>45</xdr:col>
      <xdr:colOff>177800</xdr:colOff>
      <xdr:row>58</xdr:row>
      <xdr:rowOff>6929</xdr:rowOff>
    </xdr:to>
    <xdr:cxnSp macro="">
      <xdr:nvCxnSpPr>
        <xdr:cNvPr id="351" name="直線コネクタ 350">
          <a:extLst>
            <a:ext uri="{FF2B5EF4-FFF2-40B4-BE49-F238E27FC236}">
              <a16:creationId xmlns:a16="http://schemas.microsoft.com/office/drawing/2014/main" id="{CC369FD2-2DFA-400A-A6B3-ACCE45B80700}"/>
            </a:ext>
          </a:extLst>
        </xdr:cNvPr>
        <xdr:cNvCxnSpPr/>
      </xdr:nvCxnSpPr>
      <xdr:spPr>
        <a:xfrm flipV="1">
          <a:off x="6924040" y="9726535"/>
          <a:ext cx="789940" cy="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65E0A7F3-1739-4DA6-BF97-9B52BC80631D}"/>
            </a:ext>
          </a:extLst>
        </xdr:cNvPr>
        <xdr:cNvSpPr/>
      </xdr:nvSpPr>
      <xdr:spPr>
        <a:xfrm>
          <a:off x="7670800" y="94792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a:extLst>
            <a:ext uri="{FF2B5EF4-FFF2-40B4-BE49-F238E27FC236}">
              <a16:creationId xmlns:a16="http://schemas.microsoft.com/office/drawing/2014/main" id="{C5F78D42-162B-46A3-8229-799FCD560241}"/>
            </a:ext>
          </a:extLst>
        </xdr:cNvPr>
        <xdr:cNvSpPr txBox="1"/>
      </xdr:nvSpPr>
      <xdr:spPr>
        <a:xfrm>
          <a:off x="7477271" y="925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6929</xdr:rowOff>
    </xdr:from>
    <xdr:to>
      <xdr:col>41</xdr:col>
      <xdr:colOff>50800</xdr:colOff>
      <xdr:row>58</xdr:row>
      <xdr:rowOff>8158</xdr:rowOff>
    </xdr:to>
    <xdr:cxnSp macro="">
      <xdr:nvCxnSpPr>
        <xdr:cNvPr id="354" name="直線コネクタ 353">
          <a:extLst>
            <a:ext uri="{FF2B5EF4-FFF2-40B4-BE49-F238E27FC236}">
              <a16:creationId xmlns:a16="http://schemas.microsoft.com/office/drawing/2014/main" id="{93185166-2AB2-4C3A-A8CD-A49BF736B49A}"/>
            </a:ext>
          </a:extLst>
        </xdr:cNvPr>
        <xdr:cNvCxnSpPr/>
      </xdr:nvCxnSpPr>
      <xdr:spPr>
        <a:xfrm flipV="1">
          <a:off x="6149340" y="9730049"/>
          <a:ext cx="7747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6EFD4B08-6E88-4CB2-B09A-87D70521D46F}"/>
            </a:ext>
          </a:extLst>
        </xdr:cNvPr>
        <xdr:cNvSpPr/>
      </xdr:nvSpPr>
      <xdr:spPr>
        <a:xfrm>
          <a:off x="6873240" y="9481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a:extLst>
            <a:ext uri="{FF2B5EF4-FFF2-40B4-BE49-F238E27FC236}">
              <a16:creationId xmlns:a16="http://schemas.microsoft.com/office/drawing/2014/main" id="{79E1A677-34A9-487D-BFA2-E23E95B03638}"/>
            </a:ext>
          </a:extLst>
        </xdr:cNvPr>
        <xdr:cNvSpPr txBox="1"/>
      </xdr:nvSpPr>
      <xdr:spPr>
        <a:xfrm>
          <a:off x="6702571" y="926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E59B2BB9-A629-4C81-AC0E-4E4555F7C7FC}"/>
            </a:ext>
          </a:extLst>
        </xdr:cNvPr>
        <xdr:cNvSpPr/>
      </xdr:nvSpPr>
      <xdr:spPr>
        <a:xfrm>
          <a:off x="6098540" y="94858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a:extLst>
            <a:ext uri="{FF2B5EF4-FFF2-40B4-BE49-F238E27FC236}">
              <a16:creationId xmlns:a16="http://schemas.microsoft.com/office/drawing/2014/main" id="{2674D7DB-147D-4D5B-AC2C-54651F87FA8C}"/>
            </a:ext>
          </a:extLst>
        </xdr:cNvPr>
        <xdr:cNvSpPr txBox="1"/>
      </xdr:nvSpPr>
      <xdr:spPr>
        <a:xfrm>
          <a:off x="5905011" y="926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600590F4-5312-46C4-AE46-20928CA410F5}"/>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7D79512C-0B99-4FC3-B188-966C9E3A89F2}"/>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BF3740AA-5C2D-4127-9232-A2B8F1C5C99F}"/>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58DC13AE-92B6-47AB-B115-A8A036F4A169}"/>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62D8B74F-98C1-4165-98E8-8DDD665E2D9D}"/>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118761</xdr:rowOff>
    </xdr:from>
    <xdr:to>
      <xdr:col>55</xdr:col>
      <xdr:colOff>50800</xdr:colOff>
      <xdr:row>58</xdr:row>
      <xdr:rowOff>48911</xdr:rowOff>
    </xdr:to>
    <xdr:sp macro="" textlink="">
      <xdr:nvSpPr>
        <xdr:cNvPr id="364" name="楕円 363">
          <a:extLst>
            <a:ext uri="{FF2B5EF4-FFF2-40B4-BE49-F238E27FC236}">
              <a16:creationId xmlns:a16="http://schemas.microsoft.com/office/drawing/2014/main" id="{AD399B12-FACF-49D7-A6A3-23E1A7BEBFB7}"/>
            </a:ext>
          </a:extLst>
        </xdr:cNvPr>
        <xdr:cNvSpPr/>
      </xdr:nvSpPr>
      <xdr:spPr>
        <a:xfrm>
          <a:off x="9192260" y="96742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33688</xdr:rowOff>
    </xdr:from>
    <xdr:ext cx="469744" cy="259045"/>
    <xdr:sp macro="" textlink="">
      <xdr:nvSpPr>
        <xdr:cNvPr id="365" name="農林水産業費該当値テキスト">
          <a:extLst>
            <a:ext uri="{FF2B5EF4-FFF2-40B4-BE49-F238E27FC236}">
              <a16:creationId xmlns:a16="http://schemas.microsoft.com/office/drawing/2014/main" id="{BA9FD1FA-5D5D-48C8-B8B8-668EC8C8C670}"/>
            </a:ext>
          </a:extLst>
        </xdr:cNvPr>
        <xdr:cNvSpPr txBox="1"/>
      </xdr:nvSpPr>
      <xdr:spPr>
        <a:xfrm>
          <a:off x="9271000" y="958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119469</xdr:rowOff>
    </xdr:from>
    <xdr:to>
      <xdr:col>50</xdr:col>
      <xdr:colOff>165100</xdr:colOff>
      <xdr:row>58</xdr:row>
      <xdr:rowOff>49619</xdr:rowOff>
    </xdr:to>
    <xdr:sp macro="" textlink="">
      <xdr:nvSpPr>
        <xdr:cNvPr id="366" name="楕円 365">
          <a:extLst>
            <a:ext uri="{FF2B5EF4-FFF2-40B4-BE49-F238E27FC236}">
              <a16:creationId xmlns:a16="http://schemas.microsoft.com/office/drawing/2014/main" id="{6005D1B6-2499-4164-9D17-40A6EB9E811B}"/>
            </a:ext>
          </a:extLst>
        </xdr:cNvPr>
        <xdr:cNvSpPr/>
      </xdr:nvSpPr>
      <xdr:spPr>
        <a:xfrm>
          <a:off x="8445500" y="96749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40746</xdr:rowOff>
    </xdr:from>
    <xdr:ext cx="469744" cy="259045"/>
    <xdr:sp macro="" textlink="">
      <xdr:nvSpPr>
        <xdr:cNvPr id="367" name="テキスト ボックス 366">
          <a:extLst>
            <a:ext uri="{FF2B5EF4-FFF2-40B4-BE49-F238E27FC236}">
              <a16:creationId xmlns:a16="http://schemas.microsoft.com/office/drawing/2014/main" id="{CAA6B8E3-1CF1-4C54-B56B-2D5835ECF7D1}"/>
            </a:ext>
          </a:extLst>
        </xdr:cNvPr>
        <xdr:cNvSpPr txBox="1"/>
      </xdr:nvSpPr>
      <xdr:spPr>
        <a:xfrm>
          <a:off x="8284288" y="976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124065</xdr:rowOff>
    </xdr:from>
    <xdr:to>
      <xdr:col>46</xdr:col>
      <xdr:colOff>38100</xdr:colOff>
      <xdr:row>58</xdr:row>
      <xdr:rowOff>54215</xdr:rowOff>
    </xdr:to>
    <xdr:sp macro="" textlink="">
      <xdr:nvSpPr>
        <xdr:cNvPr id="368" name="楕円 367">
          <a:extLst>
            <a:ext uri="{FF2B5EF4-FFF2-40B4-BE49-F238E27FC236}">
              <a16:creationId xmlns:a16="http://schemas.microsoft.com/office/drawing/2014/main" id="{9C6388F5-8E3C-4C59-9682-265E9B846E68}"/>
            </a:ext>
          </a:extLst>
        </xdr:cNvPr>
        <xdr:cNvSpPr/>
      </xdr:nvSpPr>
      <xdr:spPr>
        <a:xfrm>
          <a:off x="7670800" y="96795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45342</xdr:rowOff>
    </xdr:from>
    <xdr:ext cx="469744" cy="259045"/>
    <xdr:sp macro="" textlink="">
      <xdr:nvSpPr>
        <xdr:cNvPr id="369" name="テキスト ボックス 368">
          <a:extLst>
            <a:ext uri="{FF2B5EF4-FFF2-40B4-BE49-F238E27FC236}">
              <a16:creationId xmlns:a16="http://schemas.microsoft.com/office/drawing/2014/main" id="{7EBFB2F6-69A1-41EA-9A27-CF1AF8F51971}"/>
            </a:ext>
          </a:extLst>
        </xdr:cNvPr>
        <xdr:cNvSpPr txBox="1"/>
      </xdr:nvSpPr>
      <xdr:spPr>
        <a:xfrm>
          <a:off x="7509588" y="976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127579</xdr:rowOff>
    </xdr:from>
    <xdr:to>
      <xdr:col>41</xdr:col>
      <xdr:colOff>101600</xdr:colOff>
      <xdr:row>58</xdr:row>
      <xdr:rowOff>57729</xdr:rowOff>
    </xdr:to>
    <xdr:sp macro="" textlink="">
      <xdr:nvSpPr>
        <xdr:cNvPr id="370" name="楕円 369">
          <a:extLst>
            <a:ext uri="{FF2B5EF4-FFF2-40B4-BE49-F238E27FC236}">
              <a16:creationId xmlns:a16="http://schemas.microsoft.com/office/drawing/2014/main" id="{A955B8BA-4145-4485-9916-400902187797}"/>
            </a:ext>
          </a:extLst>
        </xdr:cNvPr>
        <xdr:cNvSpPr/>
      </xdr:nvSpPr>
      <xdr:spPr>
        <a:xfrm>
          <a:off x="6873240" y="96830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48856</xdr:rowOff>
    </xdr:from>
    <xdr:ext cx="469744" cy="259045"/>
    <xdr:sp macro="" textlink="">
      <xdr:nvSpPr>
        <xdr:cNvPr id="371" name="テキスト ボックス 370">
          <a:extLst>
            <a:ext uri="{FF2B5EF4-FFF2-40B4-BE49-F238E27FC236}">
              <a16:creationId xmlns:a16="http://schemas.microsoft.com/office/drawing/2014/main" id="{1E85B492-B624-48AD-90BB-DA67D2769078}"/>
            </a:ext>
          </a:extLst>
        </xdr:cNvPr>
        <xdr:cNvSpPr txBox="1"/>
      </xdr:nvSpPr>
      <xdr:spPr>
        <a:xfrm>
          <a:off x="6712028" y="977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128808</xdr:rowOff>
    </xdr:from>
    <xdr:to>
      <xdr:col>36</xdr:col>
      <xdr:colOff>165100</xdr:colOff>
      <xdr:row>58</xdr:row>
      <xdr:rowOff>58958</xdr:rowOff>
    </xdr:to>
    <xdr:sp macro="" textlink="">
      <xdr:nvSpPr>
        <xdr:cNvPr id="372" name="楕円 371">
          <a:extLst>
            <a:ext uri="{FF2B5EF4-FFF2-40B4-BE49-F238E27FC236}">
              <a16:creationId xmlns:a16="http://schemas.microsoft.com/office/drawing/2014/main" id="{DAB19562-0860-4B06-9AC0-03925BBB6588}"/>
            </a:ext>
          </a:extLst>
        </xdr:cNvPr>
        <xdr:cNvSpPr/>
      </xdr:nvSpPr>
      <xdr:spPr>
        <a:xfrm>
          <a:off x="6098540" y="96842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50085</xdr:rowOff>
    </xdr:from>
    <xdr:ext cx="469744" cy="259045"/>
    <xdr:sp macro="" textlink="">
      <xdr:nvSpPr>
        <xdr:cNvPr id="373" name="テキスト ボックス 372">
          <a:extLst>
            <a:ext uri="{FF2B5EF4-FFF2-40B4-BE49-F238E27FC236}">
              <a16:creationId xmlns:a16="http://schemas.microsoft.com/office/drawing/2014/main" id="{1AEB116C-3BFC-4FEC-86CC-90BD9B3109C2}"/>
            </a:ext>
          </a:extLst>
        </xdr:cNvPr>
        <xdr:cNvSpPr txBox="1"/>
      </xdr:nvSpPr>
      <xdr:spPr>
        <a:xfrm>
          <a:off x="5937328" y="977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C752688E-4175-4F91-8A18-C344230D5532}"/>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614BF4FF-67D1-4F14-AB79-7BA898660D4E}"/>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C6C29181-3524-424C-BAEA-868EF930CD8B}"/>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E528D917-C300-4BDB-B990-BD08E5100BB3}"/>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A463D1C3-27A4-4BD8-B83D-902013F73C5E}"/>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78C8E304-4BD7-4B28-98E0-5ACC01F75C01}"/>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51823EAA-83A4-4D46-B8AF-6909A0C3D4E2}"/>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D1ECF27D-7BDE-4FA5-B673-54994EA39A88}"/>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1884135F-3CFD-426E-AC76-D3BA7D6A094A}"/>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45512098-860B-454B-91A7-FAC9107C77F0}"/>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4DC3D7F8-B4CE-4DDC-B57F-968C4CB428AE}"/>
            </a:ext>
          </a:extLst>
        </xdr:cNvPr>
        <xdr:cNvCxnSpPr/>
      </xdr:nvCxnSpPr>
      <xdr:spPr>
        <a:xfrm>
          <a:off x="5826760" y="1310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79FB7B90-9D55-43FB-80FC-E8E78B0BDDC4}"/>
            </a:ext>
          </a:extLst>
        </xdr:cNvPr>
        <xdr:cNvSpPr txBox="1"/>
      </xdr:nvSpPr>
      <xdr:spPr>
        <a:xfrm>
          <a:off x="5600834" y="1296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263125C9-89D1-4149-9B36-4EDFB93D82B2}"/>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E35B18D1-69F9-428D-A16F-00D7C6BDE38F}"/>
            </a:ext>
          </a:extLst>
        </xdr:cNvPr>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1A4066C5-7258-43E7-B174-F9D6E6462AB0}"/>
            </a:ext>
          </a:extLst>
        </xdr:cNvPr>
        <xdr:cNvCxnSpPr/>
      </xdr:nvCxnSpPr>
      <xdr:spPr>
        <a:xfrm>
          <a:off x="5826760" y="119849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73202D27-4254-4AD3-9000-6A641F2CEB7F}"/>
            </a:ext>
          </a:extLst>
        </xdr:cNvPr>
        <xdr:cNvSpPr txBox="1"/>
      </xdr:nvSpPr>
      <xdr:spPr>
        <a:xfrm>
          <a:off x="5299921" y="1184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701B5539-814A-49C7-90DC-9EA7F55EF386}"/>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10D50554-1481-4A30-BFF1-1BA1214318BD}"/>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AFC5DDD8-045C-4B25-B875-F2C99924B545}"/>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933475D8-9E12-4F9A-AB05-BCD74036BEEE}"/>
            </a:ext>
          </a:extLst>
        </xdr:cNvPr>
        <xdr:cNvCxnSpPr/>
      </xdr:nvCxnSpPr>
      <xdr:spPr>
        <a:xfrm flipV="1">
          <a:off x="9218295" y="11821722"/>
          <a:ext cx="1270" cy="127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FC81864F-75AF-4E41-817A-EE1C60E66830}"/>
            </a:ext>
          </a:extLst>
        </xdr:cNvPr>
        <xdr:cNvSpPr txBox="1"/>
      </xdr:nvSpPr>
      <xdr:spPr>
        <a:xfrm>
          <a:off x="9271000" y="13100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FE5860E5-DEC1-4B82-8376-2819A8A27086}"/>
            </a:ext>
          </a:extLst>
        </xdr:cNvPr>
        <xdr:cNvCxnSpPr/>
      </xdr:nvCxnSpPr>
      <xdr:spPr>
        <a:xfrm>
          <a:off x="9154160" y="1309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429206EE-8D4C-4DE9-8313-1F11D93D3F58}"/>
            </a:ext>
          </a:extLst>
        </xdr:cNvPr>
        <xdr:cNvSpPr txBox="1"/>
      </xdr:nvSpPr>
      <xdr:spPr>
        <a:xfrm>
          <a:off x="9271000" y="11600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F68FE767-816C-4ECB-A7A8-7108FF91439F}"/>
            </a:ext>
          </a:extLst>
        </xdr:cNvPr>
        <xdr:cNvCxnSpPr/>
      </xdr:nvCxnSpPr>
      <xdr:spPr>
        <a:xfrm>
          <a:off x="9154160" y="11821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71777</xdr:rowOff>
    </xdr:from>
    <xdr:to>
      <xdr:col>55</xdr:col>
      <xdr:colOff>0</xdr:colOff>
      <xdr:row>74</xdr:row>
      <xdr:rowOff>104804</xdr:rowOff>
    </xdr:to>
    <xdr:cxnSp macro="">
      <xdr:nvCxnSpPr>
        <xdr:cNvPr id="398" name="直線コネクタ 397">
          <a:extLst>
            <a:ext uri="{FF2B5EF4-FFF2-40B4-BE49-F238E27FC236}">
              <a16:creationId xmlns:a16="http://schemas.microsoft.com/office/drawing/2014/main" id="{C672A43C-BE22-443C-BE85-A2E6BA8CD5CA}"/>
            </a:ext>
          </a:extLst>
        </xdr:cNvPr>
        <xdr:cNvCxnSpPr/>
      </xdr:nvCxnSpPr>
      <xdr:spPr>
        <a:xfrm>
          <a:off x="8496300" y="12309497"/>
          <a:ext cx="723900" cy="20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128655</xdr:rowOff>
    </xdr:from>
    <xdr:ext cx="534377" cy="259045"/>
    <xdr:sp macro="" textlink="">
      <xdr:nvSpPr>
        <xdr:cNvPr id="399" name="商工費平均値テキスト">
          <a:extLst>
            <a:ext uri="{FF2B5EF4-FFF2-40B4-BE49-F238E27FC236}">
              <a16:creationId xmlns:a16="http://schemas.microsoft.com/office/drawing/2014/main" id="{C1470E0A-CABC-4D25-B87C-AB04589D41C3}"/>
            </a:ext>
          </a:extLst>
        </xdr:cNvPr>
        <xdr:cNvSpPr txBox="1"/>
      </xdr:nvSpPr>
      <xdr:spPr>
        <a:xfrm>
          <a:off x="9271000" y="1286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3C8B8DA2-B16F-451D-A658-660C60164742}"/>
            </a:ext>
          </a:extLst>
        </xdr:cNvPr>
        <xdr:cNvSpPr/>
      </xdr:nvSpPr>
      <xdr:spPr>
        <a:xfrm>
          <a:off x="9192260" y="128908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71777</xdr:rowOff>
    </xdr:from>
    <xdr:to>
      <xdr:col>50</xdr:col>
      <xdr:colOff>114300</xdr:colOff>
      <xdr:row>76</xdr:row>
      <xdr:rowOff>151313</xdr:rowOff>
    </xdr:to>
    <xdr:cxnSp macro="">
      <xdr:nvCxnSpPr>
        <xdr:cNvPr id="401" name="直線コネクタ 400">
          <a:extLst>
            <a:ext uri="{FF2B5EF4-FFF2-40B4-BE49-F238E27FC236}">
              <a16:creationId xmlns:a16="http://schemas.microsoft.com/office/drawing/2014/main" id="{114FBFD1-F1E5-47CE-84C9-1269EFB256CF}"/>
            </a:ext>
          </a:extLst>
        </xdr:cNvPr>
        <xdr:cNvCxnSpPr/>
      </xdr:nvCxnSpPr>
      <xdr:spPr>
        <a:xfrm flipV="1">
          <a:off x="7713980" y="12309497"/>
          <a:ext cx="782320" cy="58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A9BBEE4F-9C5C-48C4-A7E5-40E8DF2F58C8}"/>
            </a:ext>
          </a:extLst>
        </xdr:cNvPr>
        <xdr:cNvSpPr/>
      </xdr:nvSpPr>
      <xdr:spPr>
        <a:xfrm>
          <a:off x="8445500" y="128970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77734</xdr:rowOff>
    </xdr:from>
    <xdr:ext cx="534377" cy="259045"/>
    <xdr:sp macro="" textlink="">
      <xdr:nvSpPr>
        <xdr:cNvPr id="403" name="テキスト ボックス 402">
          <a:extLst>
            <a:ext uri="{FF2B5EF4-FFF2-40B4-BE49-F238E27FC236}">
              <a16:creationId xmlns:a16="http://schemas.microsoft.com/office/drawing/2014/main" id="{157DD0CA-FDE7-47F6-A214-128F528E9605}"/>
            </a:ext>
          </a:extLst>
        </xdr:cNvPr>
        <xdr:cNvSpPr txBox="1"/>
      </xdr:nvSpPr>
      <xdr:spPr>
        <a:xfrm>
          <a:off x="8251971" y="1298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122047</xdr:rowOff>
    </xdr:from>
    <xdr:to>
      <xdr:col>45</xdr:col>
      <xdr:colOff>177800</xdr:colOff>
      <xdr:row>76</xdr:row>
      <xdr:rowOff>151313</xdr:rowOff>
    </xdr:to>
    <xdr:cxnSp macro="">
      <xdr:nvCxnSpPr>
        <xdr:cNvPr id="404" name="直線コネクタ 403">
          <a:extLst>
            <a:ext uri="{FF2B5EF4-FFF2-40B4-BE49-F238E27FC236}">
              <a16:creationId xmlns:a16="http://schemas.microsoft.com/office/drawing/2014/main" id="{DF0DE019-31DE-4BA0-BF54-747D4339EF1A}"/>
            </a:ext>
          </a:extLst>
        </xdr:cNvPr>
        <xdr:cNvCxnSpPr/>
      </xdr:nvCxnSpPr>
      <xdr:spPr>
        <a:xfrm>
          <a:off x="6924040" y="12862687"/>
          <a:ext cx="789940" cy="2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405C0D1A-AB13-4294-A7FC-D5227DAF839B}"/>
            </a:ext>
          </a:extLst>
        </xdr:cNvPr>
        <xdr:cNvSpPr/>
      </xdr:nvSpPr>
      <xdr:spPr>
        <a:xfrm>
          <a:off x="7670800" y="129148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99274</xdr:rowOff>
    </xdr:from>
    <xdr:ext cx="534377" cy="259045"/>
    <xdr:sp macro="" textlink="">
      <xdr:nvSpPr>
        <xdr:cNvPr id="406" name="テキスト ボックス 405">
          <a:extLst>
            <a:ext uri="{FF2B5EF4-FFF2-40B4-BE49-F238E27FC236}">
              <a16:creationId xmlns:a16="http://schemas.microsoft.com/office/drawing/2014/main" id="{F769F926-6773-42A2-9FA3-B807A344D3CB}"/>
            </a:ext>
          </a:extLst>
        </xdr:cNvPr>
        <xdr:cNvSpPr txBox="1"/>
      </xdr:nvSpPr>
      <xdr:spPr>
        <a:xfrm>
          <a:off x="7477271" y="130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122047</xdr:rowOff>
    </xdr:from>
    <xdr:to>
      <xdr:col>41</xdr:col>
      <xdr:colOff>50800</xdr:colOff>
      <xdr:row>77</xdr:row>
      <xdr:rowOff>8370</xdr:rowOff>
    </xdr:to>
    <xdr:cxnSp macro="">
      <xdr:nvCxnSpPr>
        <xdr:cNvPr id="407" name="直線コネクタ 406">
          <a:extLst>
            <a:ext uri="{FF2B5EF4-FFF2-40B4-BE49-F238E27FC236}">
              <a16:creationId xmlns:a16="http://schemas.microsoft.com/office/drawing/2014/main" id="{83F30B70-C63C-40BD-B6B0-D75495BE8884}"/>
            </a:ext>
          </a:extLst>
        </xdr:cNvPr>
        <xdr:cNvCxnSpPr/>
      </xdr:nvCxnSpPr>
      <xdr:spPr>
        <a:xfrm flipV="1">
          <a:off x="6149340" y="12862687"/>
          <a:ext cx="774700" cy="5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BCA284CF-5042-46CA-A0FD-B0207D4EDDC1}"/>
            </a:ext>
          </a:extLst>
        </xdr:cNvPr>
        <xdr:cNvSpPr/>
      </xdr:nvSpPr>
      <xdr:spPr>
        <a:xfrm>
          <a:off x="6873240" y="1291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100829</xdr:rowOff>
    </xdr:from>
    <xdr:ext cx="534377" cy="259045"/>
    <xdr:sp macro="" textlink="">
      <xdr:nvSpPr>
        <xdr:cNvPr id="409" name="テキスト ボックス 408">
          <a:extLst>
            <a:ext uri="{FF2B5EF4-FFF2-40B4-BE49-F238E27FC236}">
              <a16:creationId xmlns:a16="http://schemas.microsoft.com/office/drawing/2014/main" id="{65595F77-C8BB-4CD3-ACDA-271C5467B062}"/>
            </a:ext>
          </a:extLst>
        </xdr:cNvPr>
        <xdr:cNvSpPr txBox="1"/>
      </xdr:nvSpPr>
      <xdr:spPr>
        <a:xfrm>
          <a:off x="6702571" y="1300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D5B3C6CD-EB00-45B0-A9F7-3DA71A34BF87}"/>
            </a:ext>
          </a:extLst>
        </xdr:cNvPr>
        <xdr:cNvSpPr/>
      </xdr:nvSpPr>
      <xdr:spPr>
        <a:xfrm>
          <a:off x="6098540" y="1293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119522</xdr:rowOff>
    </xdr:from>
    <xdr:ext cx="534377" cy="259045"/>
    <xdr:sp macro="" textlink="">
      <xdr:nvSpPr>
        <xdr:cNvPr id="411" name="テキスト ボックス 410">
          <a:extLst>
            <a:ext uri="{FF2B5EF4-FFF2-40B4-BE49-F238E27FC236}">
              <a16:creationId xmlns:a16="http://schemas.microsoft.com/office/drawing/2014/main" id="{A0955DDC-FDD0-4CD1-BB90-96E050E19B8E}"/>
            </a:ext>
          </a:extLst>
        </xdr:cNvPr>
        <xdr:cNvSpPr txBox="1"/>
      </xdr:nvSpPr>
      <xdr:spPr>
        <a:xfrm>
          <a:off x="5905011" y="1302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DC07B3EE-B4D6-4DCB-BD53-65D840CE6EB3}"/>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EF2F0D36-914D-42A4-86A5-346E96D54CD7}"/>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C71C1726-25AE-4637-9712-7E3D5CCA7D69}"/>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3E638197-CBF4-4EA9-B4F3-D45FFBB9F0A0}"/>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B4A66CB2-F4A0-4A7E-AA44-E346B6997A72}"/>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54004</xdr:rowOff>
    </xdr:from>
    <xdr:to>
      <xdr:col>55</xdr:col>
      <xdr:colOff>50800</xdr:colOff>
      <xdr:row>74</xdr:row>
      <xdr:rowOff>155604</xdr:rowOff>
    </xdr:to>
    <xdr:sp macro="" textlink="">
      <xdr:nvSpPr>
        <xdr:cNvPr id="417" name="楕円 416">
          <a:extLst>
            <a:ext uri="{FF2B5EF4-FFF2-40B4-BE49-F238E27FC236}">
              <a16:creationId xmlns:a16="http://schemas.microsoft.com/office/drawing/2014/main" id="{BE829FC7-9CB6-424C-A0DC-7DB5CECE97F1}"/>
            </a:ext>
          </a:extLst>
        </xdr:cNvPr>
        <xdr:cNvSpPr/>
      </xdr:nvSpPr>
      <xdr:spPr>
        <a:xfrm>
          <a:off x="9192260" y="124593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76881</xdr:rowOff>
    </xdr:from>
    <xdr:ext cx="599010" cy="259045"/>
    <xdr:sp macro="" textlink="">
      <xdr:nvSpPr>
        <xdr:cNvPr id="418" name="商工費該当値テキスト">
          <a:extLst>
            <a:ext uri="{FF2B5EF4-FFF2-40B4-BE49-F238E27FC236}">
              <a16:creationId xmlns:a16="http://schemas.microsoft.com/office/drawing/2014/main" id="{1FA0514A-58CE-4E85-9E59-7D20D9A83D9F}"/>
            </a:ext>
          </a:extLst>
        </xdr:cNvPr>
        <xdr:cNvSpPr txBox="1"/>
      </xdr:nvSpPr>
      <xdr:spPr>
        <a:xfrm>
          <a:off x="9271000" y="12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20977</xdr:rowOff>
    </xdr:from>
    <xdr:to>
      <xdr:col>50</xdr:col>
      <xdr:colOff>165100</xdr:colOff>
      <xdr:row>73</xdr:row>
      <xdr:rowOff>122577</xdr:rowOff>
    </xdr:to>
    <xdr:sp macro="" textlink="">
      <xdr:nvSpPr>
        <xdr:cNvPr id="419" name="楕円 418">
          <a:extLst>
            <a:ext uri="{FF2B5EF4-FFF2-40B4-BE49-F238E27FC236}">
              <a16:creationId xmlns:a16="http://schemas.microsoft.com/office/drawing/2014/main" id="{4112D20E-9388-46B3-A629-26720670A9FD}"/>
            </a:ext>
          </a:extLst>
        </xdr:cNvPr>
        <xdr:cNvSpPr/>
      </xdr:nvSpPr>
      <xdr:spPr>
        <a:xfrm>
          <a:off x="8445500" y="1225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139104</xdr:rowOff>
    </xdr:from>
    <xdr:ext cx="599010" cy="259045"/>
    <xdr:sp macro="" textlink="">
      <xdr:nvSpPr>
        <xdr:cNvPr id="420" name="テキスト ボックス 419">
          <a:extLst>
            <a:ext uri="{FF2B5EF4-FFF2-40B4-BE49-F238E27FC236}">
              <a16:creationId xmlns:a16="http://schemas.microsoft.com/office/drawing/2014/main" id="{5A61FB12-0ED7-4F84-8142-7A5752297A96}"/>
            </a:ext>
          </a:extLst>
        </xdr:cNvPr>
        <xdr:cNvSpPr txBox="1"/>
      </xdr:nvSpPr>
      <xdr:spPr>
        <a:xfrm>
          <a:off x="8219655" y="1204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100513</xdr:rowOff>
    </xdr:from>
    <xdr:to>
      <xdr:col>46</xdr:col>
      <xdr:colOff>38100</xdr:colOff>
      <xdr:row>77</xdr:row>
      <xdr:rowOff>30663</xdr:rowOff>
    </xdr:to>
    <xdr:sp macro="" textlink="">
      <xdr:nvSpPr>
        <xdr:cNvPr id="421" name="楕円 420">
          <a:extLst>
            <a:ext uri="{FF2B5EF4-FFF2-40B4-BE49-F238E27FC236}">
              <a16:creationId xmlns:a16="http://schemas.microsoft.com/office/drawing/2014/main" id="{7C4F73ED-A526-49D8-8FF8-27580874209A}"/>
            </a:ext>
          </a:extLst>
        </xdr:cNvPr>
        <xdr:cNvSpPr/>
      </xdr:nvSpPr>
      <xdr:spPr>
        <a:xfrm>
          <a:off x="7670800" y="12841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47190</xdr:rowOff>
    </xdr:from>
    <xdr:ext cx="534377" cy="259045"/>
    <xdr:sp macro="" textlink="">
      <xdr:nvSpPr>
        <xdr:cNvPr id="422" name="テキスト ボックス 421">
          <a:extLst>
            <a:ext uri="{FF2B5EF4-FFF2-40B4-BE49-F238E27FC236}">
              <a16:creationId xmlns:a16="http://schemas.microsoft.com/office/drawing/2014/main" id="{BF0E889C-2E6F-4C17-AEA7-1F828DACFED1}"/>
            </a:ext>
          </a:extLst>
        </xdr:cNvPr>
        <xdr:cNvSpPr txBox="1"/>
      </xdr:nvSpPr>
      <xdr:spPr>
        <a:xfrm>
          <a:off x="7477271" y="1262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71247</xdr:rowOff>
    </xdr:from>
    <xdr:to>
      <xdr:col>41</xdr:col>
      <xdr:colOff>101600</xdr:colOff>
      <xdr:row>77</xdr:row>
      <xdr:rowOff>1397</xdr:rowOff>
    </xdr:to>
    <xdr:sp macro="" textlink="">
      <xdr:nvSpPr>
        <xdr:cNvPr id="423" name="楕円 422">
          <a:extLst>
            <a:ext uri="{FF2B5EF4-FFF2-40B4-BE49-F238E27FC236}">
              <a16:creationId xmlns:a16="http://schemas.microsoft.com/office/drawing/2014/main" id="{64708C89-A8E1-4A84-9B30-DD0ABCB83B71}"/>
            </a:ext>
          </a:extLst>
        </xdr:cNvPr>
        <xdr:cNvSpPr/>
      </xdr:nvSpPr>
      <xdr:spPr>
        <a:xfrm>
          <a:off x="6873240" y="12811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17923</xdr:rowOff>
    </xdr:from>
    <xdr:ext cx="534377" cy="259045"/>
    <xdr:sp macro="" textlink="">
      <xdr:nvSpPr>
        <xdr:cNvPr id="424" name="テキスト ボックス 423">
          <a:extLst>
            <a:ext uri="{FF2B5EF4-FFF2-40B4-BE49-F238E27FC236}">
              <a16:creationId xmlns:a16="http://schemas.microsoft.com/office/drawing/2014/main" id="{FDAA06BC-C947-46BC-A2DE-909CD28676B8}"/>
            </a:ext>
          </a:extLst>
        </xdr:cNvPr>
        <xdr:cNvSpPr txBox="1"/>
      </xdr:nvSpPr>
      <xdr:spPr>
        <a:xfrm>
          <a:off x="6702571" y="125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129020</xdr:rowOff>
    </xdr:from>
    <xdr:to>
      <xdr:col>36</xdr:col>
      <xdr:colOff>165100</xdr:colOff>
      <xdr:row>77</xdr:row>
      <xdr:rowOff>59170</xdr:rowOff>
    </xdr:to>
    <xdr:sp macro="" textlink="">
      <xdr:nvSpPr>
        <xdr:cNvPr id="425" name="楕円 424">
          <a:extLst>
            <a:ext uri="{FF2B5EF4-FFF2-40B4-BE49-F238E27FC236}">
              <a16:creationId xmlns:a16="http://schemas.microsoft.com/office/drawing/2014/main" id="{54027F31-F39C-44CC-8AD2-37DBDAF61EC3}"/>
            </a:ext>
          </a:extLst>
        </xdr:cNvPr>
        <xdr:cNvSpPr/>
      </xdr:nvSpPr>
      <xdr:spPr>
        <a:xfrm>
          <a:off x="6098540" y="12869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75696</xdr:rowOff>
    </xdr:from>
    <xdr:ext cx="534377" cy="259045"/>
    <xdr:sp macro="" textlink="">
      <xdr:nvSpPr>
        <xdr:cNvPr id="426" name="テキスト ボックス 425">
          <a:extLst>
            <a:ext uri="{FF2B5EF4-FFF2-40B4-BE49-F238E27FC236}">
              <a16:creationId xmlns:a16="http://schemas.microsoft.com/office/drawing/2014/main" id="{BF815F14-46EB-4EDC-9118-9726E5EC9B69}"/>
            </a:ext>
          </a:extLst>
        </xdr:cNvPr>
        <xdr:cNvSpPr txBox="1"/>
      </xdr:nvSpPr>
      <xdr:spPr>
        <a:xfrm>
          <a:off x="5905011" y="126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D7F8CBC0-6B8A-442A-A2F9-6E0443B955C3}"/>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67F9BE54-269A-45DE-A53C-EB25CAF6FB77}"/>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EB0B009F-FD03-4105-9165-4E89AA1584D2}"/>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7CF3B3EB-E711-42A9-ABD2-9B59020F9B49}"/>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283E68B7-E215-4172-B226-AC8ED458377B}"/>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97FFC591-9050-4D0F-8C94-F02A8F22E39B}"/>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D3FB7315-FDA9-40EA-AD7C-BACD8B56784E}"/>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84A5DE3E-03E7-4095-8E01-CA48F0B9DA80}"/>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71739221-8F21-4780-9455-6F99FC9E4CB4}"/>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8AE9CB93-F77A-4E8A-BEA5-2B6961CF87D5}"/>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B767E893-60A4-46A4-8B3C-C5CABE3A17F6}"/>
            </a:ext>
          </a:extLst>
        </xdr:cNvPr>
        <xdr:cNvCxnSpPr/>
      </xdr:nvCxnSpPr>
      <xdr:spPr>
        <a:xfrm>
          <a:off x="5826760" y="16568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F55FD544-2291-4E89-B273-F579F8539D31}"/>
            </a:ext>
          </a:extLst>
        </xdr:cNvPr>
        <xdr:cNvSpPr txBox="1"/>
      </xdr:nvSpPr>
      <xdr:spPr>
        <a:xfrm>
          <a:off x="560083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25BA6B7B-4B30-4AED-BAE3-1C012374DC11}"/>
            </a:ext>
          </a:extLst>
        </xdr:cNvPr>
        <xdr:cNvCxnSpPr/>
      </xdr:nvCxnSpPr>
      <xdr:spPr>
        <a:xfrm>
          <a:off x="5826760" y="16118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F212E295-AC3A-420D-B80C-1D8417053EB8}"/>
            </a:ext>
          </a:extLst>
        </xdr:cNvPr>
        <xdr:cNvSpPr txBox="1"/>
      </xdr:nvSpPr>
      <xdr:spPr>
        <a:xfrm>
          <a:off x="529992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F1EA9F92-E13E-4C0F-8106-0DFB92F32EC9}"/>
            </a:ext>
          </a:extLst>
        </xdr:cNvPr>
        <xdr:cNvCxnSpPr/>
      </xdr:nvCxnSpPr>
      <xdr:spPr>
        <a:xfrm>
          <a:off x="5826760" y="15673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9C885BAF-E927-4787-AE94-E35C620D2B35}"/>
            </a:ext>
          </a:extLst>
        </xdr:cNvPr>
        <xdr:cNvSpPr txBox="1"/>
      </xdr:nvSpPr>
      <xdr:spPr>
        <a:xfrm>
          <a:off x="529992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94806539-5BCE-4CAD-A9C6-097B90B13202}"/>
            </a:ext>
          </a:extLst>
        </xdr:cNvPr>
        <xdr:cNvCxnSpPr/>
      </xdr:nvCxnSpPr>
      <xdr:spPr>
        <a:xfrm>
          <a:off x="5826760" y="15227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51049F98-5420-4486-8609-24431D3D0DF7}"/>
            </a:ext>
          </a:extLst>
        </xdr:cNvPr>
        <xdr:cNvSpPr txBox="1"/>
      </xdr:nvSpPr>
      <xdr:spPr>
        <a:xfrm>
          <a:off x="529992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81D9DF89-50DC-45EB-B861-14D467D9A6A3}"/>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610FFF70-EA92-4B98-B724-A31FBF955488}"/>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9B373375-8663-4551-AF2C-20E668CF0F23}"/>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80C11B38-4064-41C0-9A9A-FD7FAE7A9F7C}"/>
            </a:ext>
          </a:extLst>
        </xdr:cNvPr>
        <xdr:cNvCxnSpPr/>
      </xdr:nvCxnSpPr>
      <xdr:spPr>
        <a:xfrm flipV="1">
          <a:off x="9218295" y="15142225"/>
          <a:ext cx="1270" cy="133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DD80AB37-D605-4BB2-BDE7-E5588D18AEF1}"/>
            </a:ext>
          </a:extLst>
        </xdr:cNvPr>
        <xdr:cNvSpPr txBox="1"/>
      </xdr:nvSpPr>
      <xdr:spPr>
        <a:xfrm>
          <a:off x="9271000" y="1648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A7B0DB50-CEA6-4B87-ABD9-8D6774E1DAAB}"/>
            </a:ext>
          </a:extLst>
        </xdr:cNvPr>
        <xdr:cNvCxnSpPr/>
      </xdr:nvCxnSpPr>
      <xdr:spPr>
        <a:xfrm>
          <a:off x="9154160" y="164777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C1A5D3DE-66CD-4EE3-A96E-C0A3AE78FF3A}"/>
            </a:ext>
          </a:extLst>
        </xdr:cNvPr>
        <xdr:cNvSpPr txBox="1"/>
      </xdr:nvSpPr>
      <xdr:spPr>
        <a:xfrm>
          <a:off x="9271000" y="149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8BBAA31B-960D-48CB-A3E1-BC3A7BFF4CF0}"/>
            </a:ext>
          </a:extLst>
        </xdr:cNvPr>
        <xdr:cNvCxnSpPr/>
      </xdr:nvCxnSpPr>
      <xdr:spPr>
        <a:xfrm>
          <a:off x="9154160" y="15142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7871</xdr:rowOff>
    </xdr:from>
    <xdr:to>
      <xdr:col>55</xdr:col>
      <xdr:colOff>0</xdr:colOff>
      <xdr:row>96</xdr:row>
      <xdr:rowOff>46011</xdr:rowOff>
    </xdr:to>
    <xdr:cxnSp macro="">
      <xdr:nvCxnSpPr>
        <xdr:cNvPr id="453" name="直線コネクタ 452">
          <a:extLst>
            <a:ext uri="{FF2B5EF4-FFF2-40B4-BE49-F238E27FC236}">
              <a16:creationId xmlns:a16="http://schemas.microsoft.com/office/drawing/2014/main" id="{976949EA-64A1-41EC-9177-3A7714AA07FB}"/>
            </a:ext>
          </a:extLst>
        </xdr:cNvPr>
        <xdr:cNvCxnSpPr/>
      </xdr:nvCxnSpPr>
      <xdr:spPr>
        <a:xfrm flipV="1">
          <a:off x="8496300" y="16101311"/>
          <a:ext cx="723900" cy="3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41966</xdr:rowOff>
    </xdr:from>
    <xdr:ext cx="534377" cy="259045"/>
    <xdr:sp macro="" textlink="">
      <xdr:nvSpPr>
        <xdr:cNvPr id="454" name="土木費平均値テキスト">
          <a:extLst>
            <a:ext uri="{FF2B5EF4-FFF2-40B4-BE49-F238E27FC236}">
              <a16:creationId xmlns:a16="http://schemas.microsoft.com/office/drawing/2014/main" id="{FA57B969-45E5-430E-97ED-B3A0B1BC1A16}"/>
            </a:ext>
          </a:extLst>
        </xdr:cNvPr>
        <xdr:cNvSpPr txBox="1"/>
      </xdr:nvSpPr>
      <xdr:spPr>
        <a:xfrm>
          <a:off x="9271000" y="16135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7C3F7623-669B-4D53-A016-9366F177A0C5}"/>
            </a:ext>
          </a:extLst>
        </xdr:cNvPr>
        <xdr:cNvSpPr/>
      </xdr:nvSpPr>
      <xdr:spPr>
        <a:xfrm>
          <a:off x="9192260" y="161569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121540</xdr:rowOff>
    </xdr:from>
    <xdr:to>
      <xdr:col>50</xdr:col>
      <xdr:colOff>114300</xdr:colOff>
      <xdr:row>96</xdr:row>
      <xdr:rowOff>46011</xdr:rowOff>
    </xdr:to>
    <xdr:cxnSp macro="">
      <xdr:nvCxnSpPr>
        <xdr:cNvPr id="456" name="直線コネクタ 455">
          <a:extLst>
            <a:ext uri="{FF2B5EF4-FFF2-40B4-BE49-F238E27FC236}">
              <a16:creationId xmlns:a16="http://schemas.microsoft.com/office/drawing/2014/main" id="{A7282DB5-9D62-4C74-B57D-5615BB7D39E0}"/>
            </a:ext>
          </a:extLst>
        </xdr:cNvPr>
        <xdr:cNvCxnSpPr/>
      </xdr:nvCxnSpPr>
      <xdr:spPr>
        <a:xfrm>
          <a:off x="7713980" y="16047340"/>
          <a:ext cx="782320" cy="9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D391A37D-67F0-4453-94DF-830918D672B6}"/>
            </a:ext>
          </a:extLst>
        </xdr:cNvPr>
        <xdr:cNvSpPr/>
      </xdr:nvSpPr>
      <xdr:spPr>
        <a:xfrm>
          <a:off x="8445500" y="16176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4535</xdr:rowOff>
    </xdr:from>
    <xdr:ext cx="534377" cy="259045"/>
    <xdr:sp macro="" textlink="">
      <xdr:nvSpPr>
        <xdr:cNvPr id="458" name="テキスト ボックス 457">
          <a:extLst>
            <a:ext uri="{FF2B5EF4-FFF2-40B4-BE49-F238E27FC236}">
              <a16:creationId xmlns:a16="http://schemas.microsoft.com/office/drawing/2014/main" id="{4DBB3500-A745-4B2C-8782-C5181A0B03DF}"/>
            </a:ext>
          </a:extLst>
        </xdr:cNvPr>
        <xdr:cNvSpPr txBox="1"/>
      </xdr:nvSpPr>
      <xdr:spPr>
        <a:xfrm>
          <a:off x="8251971" y="1626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121540</xdr:rowOff>
    </xdr:from>
    <xdr:to>
      <xdr:col>45</xdr:col>
      <xdr:colOff>177800</xdr:colOff>
      <xdr:row>95</xdr:row>
      <xdr:rowOff>158747</xdr:rowOff>
    </xdr:to>
    <xdr:cxnSp macro="">
      <xdr:nvCxnSpPr>
        <xdr:cNvPr id="459" name="直線コネクタ 458">
          <a:extLst>
            <a:ext uri="{FF2B5EF4-FFF2-40B4-BE49-F238E27FC236}">
              <a16:creationId xmlns:a16="http://schemas.microsoft.com/office/drawing/2014/main" id="{EA67B1E8-87EE-475A-A0D3-BB56DCC87E22}"/>
            </a:ext>
          </a:extLst>
        </xdr:cNvPr>
        <xdr:cNvCxnSpPr/>
      </xdr:nvCxnSpPr>
      <xdr:spPr>
        <a:xfrm flipV="1">
          <a:off x="6924040" y="16047340"/>
          <a:ext cx="789940" cy="3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42FDE006-545C-4A6A-86CA-950339623580}"/>
            </a:ext>
          </a:extLst>
        </xdr:cNvPr>
        <xdr:cNvSpPr/>
      </xdr:nvSpPr>
      <xdr:spPr>
        <a:xfrm>
          <a:off x="7670800" y="161682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167532</xdr:rowOff>
    </xdr:from>
    <xdr:ext cx="534377" cy="259045"/>
    <xdr:sp macro="" textlink="">
      <xdr:nvSpPr>
        <xdr:cNvPr id="461" name="テキスト ボックス 460">
          <a:extLst>
            <a:ext uri="{FF2B5EF4-FFF2-40B4-BE49-F238E27FC236}">
              <a16:creationId xmlns:a16="http://schemas.microsoft.com/office/drawing/2014/main" id="{99E54078-77F4-4C22-ACB9-C071CD939B1F}"/>
            </a:ext>
          </a:extLst>
        </xdr:cNvPr>
        <xdr:cNvSpPr txBox="1"/>
      </xdr:nvSpPr>
      <xdr:spPr>
        <a:xfrm>
          <a:off x="7477271" y="1626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158747</xdr:rowOff>
    </xdr:from>
    <xdr:to>
      <xdr:col>41</xdr:col>
      <xdr:colOff>50800</xdr:colOff>
      <xdr:row>96</xdr:row>
      <xdr:rowOff>65213</xdr:rowOff>
    </xdr:to>
    <xdr:cxnSp macro="">
      <xdr:nvCxnSpPr>
        <xdr:cNvPr id="462" name="直線コネクタ 461">
          <a:extLst>
            <a:ext uri="{FF2B5EF4-FFF2-40B4-BE49-F238E27FC236}">
              <a16:creationId xmlns:a16="http://schemas.microsoft.com/office/drawing/2014/main" id="{F07A8535-3948-4A8F-8259-BDE75805A7BA}"/>
            </a:ext>
          </a:extLst>
        </xdr:cNvPr>
        <xdr:cNvCxnSpPr/>
      </xdr:nvCxnSpPr>
      <xdr:spPr>
        <a:xfrm flipV="1">
          <a:off x="6149340" y="16084547"/>
          <a:ext cx="774700" cy="7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27964227-1E99-4E17-98F1-E234EB6654DF}"/>
            </a:ext>
          </a:extLst>
        </xdr:cNvPr>
        <xdr:cNvSpPr/>
      </xdr:nvSpPr>
      <xdr:spPr>
        <a:xfrm>
          <a:off x="6873240" y="16191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18910</xdr:rowOff>
    </xdr:from>
    <xdr:ext cx="534377" cy="259045"/>
    <xdr:sp macro="" textlink="">
      <xdr:nvSpPr>
        <xdr:cNvPr id="464" name="テキスト ボックス 463">
          <a:extLst>
            <a:ext uri="{FF2B5EF4-FFF2-40B4-BE49-F238E27FC236}">
              <a16:creationId xmlns:a16="http://schemas.microsoft.com/office/drawing/2014/main" id="{F44EB61C-8E4D-4E79-ABA0-F9F5F3908DF6}"/>
            </a:ext>
          </a:extLst>
        </xdr:cNvPr>
        <xdr:cNvSpPr txBox="1"/>
      </xdr:nvSpPr>
      <xdr:spPr>
        <a:xfrm>
          <a:off x="6702571" y="1627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5056AED2-CB5C-49C2-85B5-2FE9FB7FB3AF}"/>
            </a:ext>
          </a:extLst>
        </xdr:cNvPr>
        <xdr:cNvSpPr/>
      </xdr:nvSpPr>
      <xdr:spPr>
        <a:xfrm>
          <a:off x="6098540" y="1618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11667</xdr:rowOff>
    </xdr:from>
    <xdr:ext cx="534377" cy="259045"/>
    <xdr:sp macro="" textlink="">
      <xdr:nvSpPr>
        <xdr:cNvPr id="466" name="テキスト ボックス 465">
          <a:extLst>
            <a:ext uri="{FF2B5EF4-FFF2-40B4-BE49-F238E27FC236}">
              <a16:creationId xmlns:a16="http://schemas.microsoft.com/office/drawing/2014/main" id="{DD4A7732-1356-4BE1-89DA-DBAA7CECC828}"/>
            </a:ext>
          </a:extLst>
        </xdr:cNvPr>
        <xdr:cNvSpPr txBox="1"/>
      </xdr:nvSpPr>
      <xdr:spPr>
        <a:xfrm>
          <a:off x="5905011" y="1627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22AA4A5-77F8-40CC-987B-4287FB2AE858}"/>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BA0FB506-710B-4897-8B22-67161B4F51F2}"/>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1942092C-C05B-4FE1-BC36-FF74CA2168D0}"/>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FE2E0154-3F5E-43D3-AA2D-A2C9A89FFAC0}"/>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E7C6D34B-FFCC-4FF4-9D16-2A704C7A4092}"/>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128521</xdr:rowOff>
    </xdr:from>
    <xdr:to>
      <xdr:col>55</xdr:col>
      <xdr:colOff>50800</xdr:colOff>
      <xdr:row>96</xdr:row>
      <xdr:rowOff>58671</xdr:rowOff>
    </xdr:to>
    <xdr:sp macro="" textlink="">
      <xdr:nvSpPr>
        <xdr:cNvPr id="472" name="楕円 471">
          <a:extLst>
            <a:ext uri="{FF2B5EF4-FFF2-40B4-BE49-F238E27FC236}">
              <a16:creationId xmlns:a16="http://schemas.microsoft.com/office/drawing/2014/main" id="{D5F9190F-6817-4D33-9630-3C5B206AAD97}"/>
            </a:ext>
          </a:extLst>
        </xdr:cNvPr>
        <xdr:cNvSpPr/>
      </xdr:nvSpPr>
      <xdr:spPr>
        <a:xfrm>
          <a:off x="9192260" y="160543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151398</xdr:rowOff>
    </xdr:from>
    <xdr:ext cx="599010" cy="259045"/>
    <xdr:sp macro="" textlink="">
      <xdr:nvSpPr>
        <xdr:cNvPr id="473" name="土木費該当値テキスト">
          <a:extLst>
            <a:ext uri="{FF2B5EF4-FFF2-40B4-BE49-F238E27FC236}">
              <a16:creationId xmlns:a16="http://schemas.microsoft.com/office/drawing/2014/main" id="{7BD8E540-6470-4E7A-9D08-A419CEDCAD1C}"/>
            </a:ext>
          </a:extLst>
        </xdr:cNvPr>
        <xdr:cNvSpPr txBox="1"/>
      </xdr:nvSpPr>
      <xdr:spPr>
        <a:xfrm>
          <a:off x="9271000" y="1590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166661</xdr:rowOff>
    </xdr:from>
    <xdr:to>
      <xdr:col>50</xdr:col>
      <xdr:colOff>165100</xdr:colOff>
      <xdr:row>96</xdr:row>
      <xdr:rowOff>96811</xdr:rowOff>
    </xdr:to>
    <xdr:sp macro="" textlink="">
      <xdr:nvSpPr>
        <xdr:cNvPr id="474" name="楕円 473">
          <a:extLst>
            <a:ext uri="{FF2B5EF4-FFF2-40B4-BE49-F238E27FC236}">
              <a16:creationId xmlns:a16="http://schemas.microsoft.com/office/drawing/2014/main" id="{BC7146C6-52DC-4F47-AF1E-4E8035E27724}"/>
            </a:ext>
          </a:extLst>
        </xdr:cNvPr>
        <xdr:cNvSpPr/>
      </xdr:nvSpPr>
      <xdr:spPr>
        <a:xfrm>
          <a:off x="8445500" y="160924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113338</xdr:rowOff>
    </xdr:from>
    <xdr:ext cx="534377" cy="259045"/>
    <xdr:sp macro="" textlink="">
      <xdr:nvSpPr>
        <xdr:cNvPr id="475" name="テキスト ボックス 474">
          <a:extLst>
            <a:ext uri="{FF2B5EF4-FFF2-40B4-BE49-F238E27FC236}">
              <a16:creationId xmlns:a16="http://schemas.microsoft.com/office/drawing/2014/main" id="{F9D9074F-D808-4CA4-9021-4E7F3C052ACD}"/>
            </a:ext>
          </a:extLst>
        </xdr:cNvPr>
        <xdr:cNvSpPr txBox="1"/>
      </xdr:nvSpPr>
      <xdr:spPr>
        <a:xfrm>
          <a:off x="8251971" y="1587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70740</xdr:rowOff>
    </xdr:from>
    <xdr:to>
      <xdr:col>46</xdr:col>
      <xdr:colOff>38100</xdr:colOff>
      <xdr:row>96</xdr:row>
      <xdr:rowOff>890</xdr:rowOff>
    </xdr:to>
    <xdr:sp macro="" textlink="">
      <xdr:nvSpPr>
        <xdr:cNvPr id="476" name="楕円 475">
          <a:extLst>
            <a:ext uri="{FF2B5EF4-FFF2-40B4-BE49-F238E27FC236}">
              <a16:creationId xmlns:a16="http://schemas.microsoft.com/office/drawing/2014/main" id="{7A1560F7-F9C4-4398-8FD9-F9D09DD75F2E}"/>
            </a:ext>
          </a:extLst>
        </xdr:cNvPr>
        <xdr:cNvSpPr/>
      </xdr:nvSpPr>
      <xdr:spPr>
        <a:xfrm>
          <a:off x="7670800" y="15996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17417</xdr:rowOff>
    </xdr:from>
    <xdr:ext cx="599010" cy="259045"/>
    <xdr:sp macro="" textlink="">
      <xdr:nvSpPr>
        <xdr:cNvPr id="477" name="テキスト ボックス 476">
          <a:extLst>
            <a:ext uri="{FF2B5EF4-FFF2-40B4-BE49-F238E27FC236}">
              <a16:creationId xmlns:a16="http://schemas.microsoft.com/office/drawing/2014/main" id="{6F397864-EEFF-4A6D-A3EB-C220BD0C4707}"/>
            </a:ext>
          </a:extLst>
        </xdr:cNvPr>
        <xdr:cNvSpPr txBox="1"/>
      </xdr:nvSpPr>
      <xdr:spPr>
        <a:xfrm>
          <a:off x="7444955" y="1577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107947</xdr:rowOff>
    </xdr:from>
    <xdr:to>
      <xdr:col>41</xdr:col>
      <xdr:colOff>101600</xdr:colOff>
      <xdr:row>96</xdr:row>
      <xdr:rowOff>38097</xdr:rowOff>
    </xdr:to>
    <xdr:sp macro="" textlink="">
      <xdr:nvSpPr>
        <xdr:cNvPr id="478" name="楕円 477">
          <a:extLst>
            <a:ext uri="{FF2B5EF4-FFF2-40B4-BE49-F238E27FC236}">
              <a16:creationId xmlns:a16="http://schemas.microsoft.com/office/drawing/2014/main" id="{CBA9B5AD-28E4-4EB3-B2BD-5333FA204F8B}"/>
            </a:ext>
          </a:extLst>
        </xdr:cNvPr>
        <xdr:cNvSpPr/>
      </xdr:nvSpPr>
      <xdr:spPr>
        <a:xfrm>
          <a:off x="6873240" y="160337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54624</xdr:rowOff>
    </xdr:from>
    <xdr:ext cx="599010" cy="259045"/>
    <xdr:sp macro="" textlink="">
      <xdr:nvSpPr>
        <xdr:cNvPr id="479" name="テキスト ボックス 478">
          <a:extLst>
            <a:ext uri="{FF2B5EF4-FFF2-40B4-BE49-F238E27FC236}">
              <a16:creationId xmlns:a16="http://schemas.microsoft.com/office/drawing/2014/main" id="{D4450662-981D-4E7F-9353-717D420B0076}"/>
            </a:ext>
          </a:extLst>
        </xdr:cNvPr>
        <xdr:cNvSpPr txBox="1"/>
      </xdr:nvSpPr>
      <xdr:spPr>
        <a:xfrm>
          <a:off x="6670255" y="1581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14413</xdr:rowOff>
    </xdr:from>
    <xdr:to>
      <xdr:col>36</xdr:col>
      <xdr:colOff>165100</xdr:colOff>
      <xdr:row>96</xdr:row>
      <xdr:rowOff>116013</xdr:rowOff>
    </xdr:to>
    <xdr:sp macro="" textlink="">
      <xdr:nvSpPr>
        <xdr:cNvPr id="480" name="楕円 479">
          <a:extLst>
            <a:ext uri="{FF2B5EF4-FFF2-40B4-BE49-F238E27FC236}">
              <a16:creationId xmlns:a16="http://schemas.microsoft.com/office/drawing/2014/main" id="{D1E0C933-3708-427F-970C-CDFC37EE800B}"/>
            </a:ext>
          </a:extLst>
        </xdr:cNvPr>
        <xdr:cNvSpPr/>
      </xdr:nvSpPr>
      <xdr:spPr>
        <a:xfrm>
          <a:off x="6098540" y="161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132540</xdr:rowOff>
    </xdr:from>
    <xdr:ext cx="534377" cy="259045"/>
    <xdr:sp macro="" textlink="">
      <xdr:nvSpPr>
        <xdr:cNvPr id="481" name="テキスト ボックス 480">
          <a:extLst>
            <a:ext uri="{FF2B5EF4-FFF2-40B4-BE49-F238E27FC236}">
              <a16:creationId xmlns:a16="http://schemas.microsoft.com/office/drawing/2014/main" id="{75749041-52A0-44E6-B846-3CEDC1A9A34A}"/>
            </a:ext>
          </a:extLst>
        </xdr:cNvPr>
        <xdr:cNvSpPr txBox="1"/>
      </xdr:nvSpPr>
      <xdr:spPr>
        <a:xfrm>
          <a:off x="5905011" y="1589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EE18DB7E-8236-4518-9C8A-A3438A131BEF}"/>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41137061-49A1-4C2D-8630-EB9D18123D78}"/>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FFFEC1AC-1A0B-4C38-80D9-7724FB63579A}"/>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CB8ED71F-7AD8-4EE8-A3BB-BD47E15C9480}"/>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1D4BEEA1-4632-4B38-9703-9A30AFB83E1A}"/>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4664C53B-3162-442E-8339-213FE606281E}"/>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DCD788FA-F7D7-4A77-978B-ABA296DD8328}"/>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984CD09-582E-464B-8D95-B14806AB2904}"/>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A239CFF0-EFE8-48CF-ADFA-E33493F67719}"/>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81660201-458C-45CA-B338-0C8824574915}"/>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3FB362C4-3FA8-4960-BE3C-741527FFA9EF}"/>
            </a:ext>
          </a:extLst>
        </xdr:cNvPr>
        <xdr:cNvSpPr txBox="1"/>
      </xdr:nvSpPr>
      <xdr:spPr>
        <a:xfrm>
          <a:off x="1073417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56A05501-32C1-4298-A346-6FC9FEA2EE71}"/>
            </a:ext>
          </a:extLst>
        </xdr:cNvPr>
        <xdr:cNvCxnSpPr/>
      </xdr:nvCxnSpPr>
      <xdr:spPr>
        <a:xfrm>
          <a:off x="10960100" y="6510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7237CC91-CAC9-41D8-A5D0-61C4AE12B4B7}"/>
            </a:ext>
          </a:extLst>
        </xdr:cNvPr>
        <xdr:cNvSpPr txBox="1"/>
      </xdr:nvSpPr>
      <xdr:spPr>
        <a:xfrm>
          <a:off x="10497381" y="6371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A687BF3A-06FF-415A-ADC3-0250FB76D99A}"/>
            </a:ext>
          </a:extLst>
        </xdr:cNvPr>
        <xdr:cNvCxnSpPr/>
      </xdr:nvCxnSpPr>
      <xdr:spPr>
        <a:xfrm>
          <a:off x="10960100" y="60604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4279AD8-BFB2-475D-ACB1-2BBC7B135167}"/>
            </a:ext>
          </a:extLst>
        </xdr:cNvPr>
        <xdr:cNvSpPr txBox="1"/>
      </xdr:nvSpPr>
      <xdr:spPr>
        <a:xfrm>
          <a:off x="1049738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31A099EA-038A-45B0-BD59-3273FF7283D5}"/>
            </a:ext>
          </a:extLst>
        </xdr:cNvPr>
        <xdr:cNvCxnSpPr/>
      </xdr:nvCxnSpPr>
      <xdr:spPr>
        <a:xfrm>
          <a:off x="10960100" y="56146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F1750233-3CE4-4284-AE10-AF109C917DC6}"/>
            </a:ext>
          </a:extLst>
        </xdr:cNvPr>
        <xdr:cNvSpPr txBox="1"/>
      </xdr:nvSpPr>
      <xdr:spPr>
        <a:xfrm>
          <a:off x="1049738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EF2176F2-288B-40B6-A4A1-DD6B8E34F468}"/>
            </a:ext>
          </a:extLst>
        </xdr:cNvPr>
        <xdr:cNvCxnSpPr/>
      </xdr:nvCxnSpPr>
      <xdr:spPr>
        <a:xfrm>
          <a:off x="10960100" y="51689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E4821026-E37F-4364-A87E-5084BB826920}"/>
            </a:ext>
          </a:extLst>
        </xdr:cNvPr>
        <xdr:cNvSpPr txBox="1"/>
      </xdr:nvSpPr>
      <xdr:spPr>
        <a:xfrm>
          <a:off x="1049738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46CD6FAF-32BD-4F75-9CA8-B4B3B96E8C05}"/>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CC811D2-5D9D-4959-9D69-CFEC3851DE5F}"/>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D0B7627F-847E-42E1-8AF4-1D3B3E9369C1}"/>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EE731685-4B76-43D4-B761-D7AA8DDF20B1}"/>
            </a:ext>
          </a:extLst>
        </xdr:cNvPr>
        <xdr:cNvCxnSpPr/>
      </xdr:nvCxnSpPr>
      <xdr:spPr>
        <a:xfrm flipV="1">
          <a:off x="14374495" y="5051377"/>
          <a:ext cx="1269" cy="152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1952D3F-31CF-48F9-9FC9-BA6E9970EF6E}"/>
            </a:ext>
          </a:extLst>
        </xdr:cNvPr>
        <xdr:cNvSpPr txBox="1"/>
      </xdr:nvSpPr>
      <xdr:spPr>
        <a:xfrm>
          <a:off x="14419580" y="657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1C8801BD-1E25-4AFB-BBC9-7F4B298DBC25}"/>
            </a:ext>
          </a:extLst>
        </xdr:cNvPr>
        <xdr:cNvCxnSpPr/>
      </xdr:nvCxnSpPr>
      <xdr:spPr>
        <a:xfrm>
          <a:off x="14287500" y="6572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DAA06F1A-A123-4BA1-A628-3D9F424D67A6}"/>
            </a:ext>
          </a:extLst>
        </xdr:cNvPr>
        <xdr:cNvSpPr txBox="1"/>
      </xdr:nvSpPr>
      <xdr:spPr>
        <a:xfrm>
          <a:off x="14419580" y="483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1D026F5B-B197-4207-B0F5-8F69EE1C6C3A}"/>
            </a:ext>
          </a:extLst>
        </xdr:cNvPr>
        <xdr:cNvCxnSpPr/>
      </xdr:nvCxnSpPr>
      <xdr:spPr>
        <a:xfrm>
          <a:off x="14287500" y="50513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168435</xdr:rowOff>
    </xdr:from>
    <xdr:to>
      <xdr:col>85</xdr:col>
      <xdr:colOff>127000</xdr:colOff>
      <xdr:row>37</xdr:row>
      <xdr:rowOff>161828</xdr:rowOff>
    </xdr:to>
    <xdr:cxnSp macro="">
      <xdr:nvCxnSpPr>
        <xdr:cNvPr id="509" name="直線コネクタ 508">
          <a:extLst>
            <a:ext uri="{FF2B5EF4-FFF2-40B4-BE49-F238E27FC236}">
              <a16:creationId xmlns:a16="http://schemas.microsoft.com/office/drawing/2014/main" id="{A065127B-2E43-4C97-9598-A3FA81AC4D5D}"/>
            </a:ext>
          </a:extLst>
        </xdr:cNvPr>
        <xdr:cNvCxnSpPr/>
      </xdr:nvCxnSpPr>
      <xdr:spPr>
        <a:xfrm flipV="1">
          <a:off x="13629640" y="6203475"/>
          <a:ext cx="746760" cy="16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id="{C90E30DC-2186-4664-90FC-6142482C4B9C}"/>
            </a:ext>
          </a:extLst>
        </xdr:cNvPr>
        <xdr:cNvSpPr txBox="1"/>
      </xdr:nvSpPr>
      <xdr:spPr>
        <a:xfrm>
          <a:off x="14419580" y="5984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32621F06-EE55-4D1D-BE05-D8D9C1F0C24C}"/>
            </a:ext>
          </a:extLst>
        </xdr:cNvPr>
        <xdr:cNvSpPr/>
      </xdr:nvSpPr>
      <xdr:spPr>
        <a:xfrm>
          <a:off x="14325600" y="612951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145598</xdr:rowOff>
    </xdr:from>
    <xdr:to>
      <xdr:col>81</xdr:col>
      <xdr:colOff>50800</xdr:colOff>
      <xdr:row>37</xdr:row>
      <xdr:rowOff>161828</xdr:rowOff>
    </xdr:to>
    <xdr:cxnSp macro="">
      <xdr:nvCxnSpPr>
        <xdr:cNvPr id="512" name="直線コネクタ 511">
          <a:extLst>
            <a:ext uri="{FF2B5EF4-FFF2-40B4-BE49-F238E27FC236}">
              <a16:creationId xmlns:a16="http://schemas.microsoft.com/office/drawing/2014/main" id="{113688BD-BA91-40AD-8846-68A16539BF57}"/>
            </a:ext>
          </a:extLst>
        </xdr:cNvPr>
        <xdr:cNvCxnSpPr/>
      </xdr:nvCxnSpPr>
      <xdr:spPr>
        <a:xfrm>
          <a:off x="12854940" y="6348278"/>
          <a:ext cx="7747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A37233E0-C626-40C1-8C31-A09F17E96044}"/>
            </a:ext>
          </a:extLst>
        </xdr:cNvPr>
        <xdr:cNvSpPr/>
      </xdr:nvSpPr>
      <xdr:spPr>
        <a:xfrm>
          <a:off x="13578840" y="6170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86D89C1D-BC82-4C1F-BC5D-109CB36CA2A5}"/>
            </a:ext>
          </a:extLst>
        </xdr:cNvPr>
        <xdr:cNvSpPr txBox="1"/>
      </xdr:nvSpPr>
      <xdr:spPr>
        <a:xfrm>
          <a:off x="13408171" y="595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89545</xdr:rowOff>
    </xdr:from>
    <xdr:to>
      <xdr:col>76</xdr:col>
      <xdr:colOff>114300</xdr:colOff>
      <xdr:row>37</xdr:row>
      <xdr:rowOff>145598</xdr:rowOff>
    </xdr:to>
    <xdr:cxnSp macro="">
      <xdr:nvCxnSpPr>
        <xdr:cNvPr id="515" name="直線コネクタ 514">
          <a:extLst>
            <a:ext uri="{FF2B5EF4-FFF2-40B4-BE49-F238E27FC236}">
              <a16:creationId xmlns:a16="http://schemas.microsoft.com/office/drawing/2014/main" id="{C88B57B9-72BC-4A69-B6EB-A0C435A6F10F}"/>
            </a:ext>
          </a:extLst>
        </xdr:cNvPr>
        <xdr:cNvCxnSpPr/>
      </xdr:nvCxnSpPr>
      <xdr:spPr>
        <a:xfrm>
          <a:off x="12072620" y="5956945"/>
          <a:ext cx="782320" cy="39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F0DE7272-47D0-42F8-969B-A1D90AA17C8A}"/>
            </a:ext>
          </a:extLst>
        </xdr:cNvPr>
        <xdr:cNvSpPr/>
      </xdr:nvSpPr>
      <xdr:spPr>
        <a:xfrm>
          <a:off x="12804140" y="6135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a:extLst>
            <a:ext uri="{FF2B5EF4-FFF2-40B4-BE49-F238E27FC236}">
              <a16:creationId xmlns:a16="http://schemas.microsoft.com/office/drawing/2014/main" id="{AB34E56A-BE62-4DF4-91DE-09496E35D70E}"/>
            </a:ext>
          </a:extLst>
        </xdr:cNvPr>
        <xdr:cNvSpPr txBox="1"/>
      </xdr:nvSpPr>
      <xdr:spPr>
        <a:xfrm>
          <a:off x="12610611" y="591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89545</xdr:rowOff>
    </xdr:from>
    <xdr:to>
      <xdr:col>71</xdr:col>
      <xdr:colOff>177800</xdr:colOff>
      <xdr:row>35</xdr:row>
      <xdr:rowOff>98918</xdr:rowOff>
    </xdr:to>
    <xdr:cxnSp macro="">
      <xdr:nvCxnSpPr>
        <xdr:cNvPr id="518" name="直線コネクタ 517">
          <a:extLst>
            <a:ext uri="{FF2B5EF4-FFF2-40B4-BE49-F238E27FC236}">
              <a16:creationId xmlns:a16="http://schemas.microsoft.com/office/drawing/2014/main" id="{8DCF45A7-2AF1-47C1-95A3-63D944D8DE1C}"/>
            </a:ext>
          </a:extLst>
        </xdr:cNvPr>
        <xdr:cNvCxnSpPr/>
      </xdr:nvCxnSpPr>
      <xdr:spPr>
        <a:xfrm flipV="1">
          <a:off x="11282680" y="5956945"/>
          <a:ext cx="78994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B1241AC5-44CF-4DEA-8386-DC3D9DD90147}"/>
            </a:ext>
          </a:extLst>
        </xdr:cNvPr>
        <xdr:cNvSpPr/>
      </xdr:nvSpPr>
      <xdr:spPr>
        <a:xfrm>
          <a:off x="12029440" y="603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90987</xdr:rowOff>
    </xdr:from>
    <xdr:ext cx="534377" cy="259045"/>
    <xdr:sp macro="" textlink="">
      <xdr:nvSpPr>
        <xdr:cNvPr id="520" name="テキスト ボックス 519">
          <a:extLst>
            <a:ext uri="{FF2B5EF4-FFF2-40B4-BE49-F238E27FC236}">
              <a16:creationId xmlns:a16="http://schemas.microsoft.com/office/drawing/2014/main" id="{28F92468-6D92-42AE-9748-D2F7A449D1D1}"/>
            </a:ext>
          </a:extLst>
        </xdr:cNvPr>
        <xdr:cNvSpPr txBox="1"/>
      </xdr:nvSpPr>
      <xdr:spPr>
        <a:xfrm>
          <a:off x="11835911" y="612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C986462A-4F99-4932-A72D-9D57C3E2E4A7}"/>
            </a:ext>
          </a:extLst>
        </xdr:cNvPr>
        <xdr:cNvSpPr/>
      </xdr:nvSpPr>
      <xdr:spPr>
        <a:xfrm>
          <a:off x="11231880" y="6152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39186</xdr:rowOff>
    </xdr:from>
    <xdr:ext cx="534377" cy="259045"/>
    <xdr:sp macro="" textlink="">
      <xdr:nvSpPr>
        <xdr:cNvPr id="522" name="テキスト ボックス 521">
          <a:extLst>
            <a:ext uri="{FF2B5EF4-FFF2-40B4-BE49-F238E27FC236}">
              <a16:creationId xmlns:a16="http://schemas.microsoft.com/office/drawing/2014/main" id="{EA36F9F3-57DF-4A9F-AC08-0653117980BA}"/>
            </a:ext>
          </a:extLst>
        </xdr:cNvPr>
        <xdr:cNvSpPr txBox="1"/>
      </xdr:nvSpPr>
      <xdr:spPr>
        <a:xfrm>
          <a:off x="11061211" y="624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8FAD0B05-EAF5-4B9C-B984-89B83B697870}"/>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12315EEE-4ABF-4026-9891-ED452D4981FC}"/>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219CCA7A-7269-414D-AF18-343BD60DDA05}"/>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55F8AC34-C547-4FA2-98D2-8B84E1917EB7}"/>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B9C7F09C-E231-4F2B-BD27-45D514B2D712}"/>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117635</xdr:rowOff>
    </xdr:from>
    <xdr:to>
      <xdr:col>85</xdr:col>
      <xdr:colOff>177800</xdr:colOff>
      <xdr:row>37</xdr:row>
      <xdr:rowOff>47785</xdr:rowOff>
    </xdr:to>
    <xdr:sp macro="" textlink="">
      <xdr:nvSpPr>
        <xdr:cNvPr id="528" name="楕円 527">
          <a:extLst>
            <a:ext uri="{FF2B5EF4-FFF2-40B4-BE49-F238E27FC236}">
              <a16:creationId xmlns:a16="http://schemas.microsoft.com/office/drawing/2014/main" id="{557FF627-C70B-43F2-A0B9-9D6F5ADB4444}"/>
            </a:ext>
          </a:extLst>
        </xdr:cNvPr>
        <xdr:cNvSpPr/>
      </xdr:nvSpPr>
      <xdr:spPr>
        <a:xfrm>
          <a:off x="14325600" y="61526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96062</xdr:rowOff>
    </xdr:from>
    <xdr:ext cx="534377" cy="259045"/>
    <xdr:sp macro="" textlink="">
      <xdr:nvSpPr>
        <xdr:cNvPr id="529" name="消防費該当値テキスト">
          <a:extLst>
            <a:ext uri="{FF2B5EF4-FFF2-40B4-BE49-F238E27FC236}">
              <a16:creationId xmlns:a16="http://schemas.microsoft.com/office/drawing/2014/main" id="{075E65A3-9608-486E-BFAB-CA1D54E1137D}"/>
            </a:ext>
          </a:extLst>
        </xdr:cNvPr>
        <xdr:cNvSpPr txBox="1"/>
      </xdr:nvSpPr>
      <xdr:spPr>
        <a:xfrm>
          <a:off x="14419580" y="613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111028</xdr:rowOff>
    </xdr:from>
    <xdr:to>
      <xdr:col>81</xdr:col>
      <xdr:colOff>101600</xdr:colOff>
      <xdr:row>38</xdr:row>
      <xdr:rowOff>41179</xdr:rowOff>
    </xdr:to>
    <xdr:sp macro="" textlink="">
      <xdr:nvSpPr>
        <xdr:cNvPr id="530" name="楕円 529">
          <a:extLst>
            <a:ext uri="{FF2B5EF4-FFF2-40B4-BE49-F238E27FC236}">
              <a16:creationId xmlns:a16="http://schemas.microsoft.com/office/drawing/2014/main" id="{07CA1706-244D-4A52-B8BA-1CCEBA50577A}"/>
            </a:ext>
          </a:extLst>
        </xdr:cNvPr>
        <xdr:cNvSpPr/>
      </xdr:nvSpPr>
      <xdr:spPr>
        <a:xfrm>
          <a:off x="13578840" y="6313708"/>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32305</xdr:rowOff>
    </xdr:from>
    <xdr:ext cx="534377" cy="259045"/>
    <xdr:sp macro="" textlink="">
      <xdr:nvSpPr>
        <xdr:cNvPr id="531" name="テキスト ボックス 530">
          <a:extLst>
            <a:ext uri="{FF2B5EF4-FFF2-40B4-BE49-F238E27FC236}">
              <a16:creationId xmlns:a16="http://schemas.microsoft.com/office/drawing/2014/main" id="{20454452-F93A-4719-81AB-48363A2B9C9D}"/>
            </a:ext>
          </a:extLst>
        </xdr:cNvPr>
        <xdr:cNvSpPr txBox="1"/>
      </xdr:nvSpPr>
      <xdr:spPr>
        <a:xfrm>
          <a:off x="13408171" y="64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94798</xdr:rowOff>
    </xdr:from>
    <xdr:to>
      <xdr:col>76</xdr:col>
      <xdr:colOff>165100</xdr:colOff>
      <xdr:row>38</xdr:row>
      <xdr:rowOff>24947</xdr:rowOff>
    </xdr:to>
    <xdr:sp macro="" textlink="">
      <xdr:nvSpPr>
        <xdr:cNvPr id="532" name="楕円 531">
          <a:extLst>
            <a:ext uri="{FF2B5EF4-FFF2-40B4-BE49-F238E27FC236}">
              <a16:creationId xmlns:a16="http://schemas.microsoft.com/office/drawing/2014/main" id="{E1EA6E09-29C0-497A-9F13-5D400C22E6A0}"/>
            </a:ext>
          </a:extLst>
        </xdr:cNvPr>
        <xdr:cNvSpPr/>
      </xdr:nvSpPr>
      <xdr:spPr>
        <a:xfrm>
          <a:off x="12804140" y="6297478"/>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16075</xdr:rowOff>
    </xdr:from>
    <xdr:ext cx="534377" cy="259045"/>
    <xdr:sp macro="" textlink="">
      <xdr:nvSpPr>
        <xdr:cNvPr id="533" name="テキスト ボックス 532">
          <a:extLst>
            <a:ext uri="{FF2B5EF4-FFF2-40B4-BE49-F238E27FC236}">
              <a16:creationId xmlns:a16="http://schemas.microsoft.com/office/drawing/2014/main" id="{B24F2CC6-F631-4D9B-9224-4C7055DD933D}"/>
            </a:ext>
          </a:extLst>
        </xdr:cNvPr>
        <xdr:cNvSpPr txBox="1"/>
      </xdr:nvSpPr>
      <xdr:spPr>
        <a:xfrm>
          <a:off x="12610611" y="63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38745</xdr:rowOff>
    </xdr:from>
    <xdr:to>
      <xdr:col>72</xdr:col>
      <xdr:colOff>38100</xdr:colOff>
      <xdr:row>35</xdr:row>
      <xdr:rowOff>140345</xdr:rowOff>
    </xdr:to>
    <xdr:sp macro="" textlink="">
      <xdr:nvSpPr>
        <xdr:cNvPr id="534" name="楕円 533">
          <a:extLst>
            <a:ext uri="{FF2B5EF4-FFF2-40B4-BE49-F238E27FC236}">
              <a16:creationId xmlns:a16="http://schemas.microsoft.com/office/drawing/2014/main" id="{C6B39C1B-AE6A-491E-8DDB-84027043DB50}"/>
            </a:ext>
          </a:extLst>
        </xdr:cNvPr>
        <xdr:cNvSpPr/>
      </xdr:nvSpPr>
      <xdr:spPr>
        <a:xfrm>
          <a:off x="12029440" y="59061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156872</xdr:rowOff>
    </xdr:from>
    <xdr:ext cx="534377" cy="259045"/>
    <xdr:sp macro="" textlink="">
      <xdr:nvSpPr>
        <xdr:cNvPr id="535" name="テキスト ボックス 534">
          <a:extLst>
            <a:ext uri="{FF2B5EF4-FFF2-40B4-BE49-F238E27FC236}">
              <a16:creationId xmlns:a16="http://schemas.microsoft.com/office/drawing/2014/main" id="{8A18D4EF-D963-4D28-9D8E-918F2C898BA0}"/>
            </a:ext>
          </a:extLst>
        </xdr:cNvPr>
        <xdr:cNvSpPr txBox="1"/>
      </xdr:nvSpPr>
      <xdr:spPr>
        <a:xfrm>
          <a:off x="11835911" y="568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48118</xdr:rowOff>
    </xdr:from>
    <xdr:to>
      <xdr:col>67</xdr:col>
      <xdr:colOff>101600</xdr:colOff>
      <xdr:row>35</xdr:row>
      <xdr:rowOff>149718</xdr:rowOff>
    </xdr:to>
    <xdr:sp macro="" textlink="">
      <xdr:nvSpPr>
        <xdr:cNvPr id="536" name="楕円 535">
          <a:extLst>
            <a:ext uri="{FF2B5EF4-FFF2-40B4-BE49-F238E27FC236}">
              <a16:creationId xmlns:a16="http://schemas.microsoft.com/office/drawing/2014/main" id="{19981F64-B334-4E81-A554-CC880E2D72F3}"/>
            </a:ext>
          </a:extLst>
        </xdr:cNvPr>
        <xdr:cNvSpPr/>
      </xdr:nvSpPr>
      <xdr:spPr>
        <a:xfrm>
          <a:off x="11231880" y="59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166245</xdr:rowOff>
    </xdr:from>
    <xdr:ext cx="534377" cy="259045"/>
    <xdr:sp macro="" textlink="">
      <xdr:nvSpPr>
        <xdr:cNvPr id="537" name="テキスト ボックス 536">
          <a:extLst>
            <a:ext uri="{FF2B5EF4-FFF2-40B4-BE49-F238E27FC236}">
              <a16:creationId xmlns:a16="http://schemas.microsoft.com/office/drawing/2014/main" id="{D7F44DE3-7AF0-4CEB-BE94-83E1F98092E5}"/>
            </a:ext>
          </a:extLst>
        </xdr:cNvPr>
        <xdr:cNvSpPr txBox="1"/>
      </xdr:nvSpPr>
      <xdr:spPr>
        <a:xfrm>
          <a:off x="11061211" y="569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44DF4E11-8EFD-4526-8EF0-ACC0FBA90952}"/>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B6AAE6D-C1A3-446F-979A-476C7EC79C33}"/>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857587DD-EED0-492B-B014-57E843FC8E32}"/>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A46EE71B-BCE6-45CE-A454-6894DC357807}"/>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65D29878-F842-41F1-B8BB-8B02C392F54D}"/>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1EA58468-C72F-40DC-85DA-23AE7C01F0E6}"/>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840F6DC8-8BDA-45CE-9B87-2046461F1651}"/>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4975FE41-5493-40B3-BB47-CC74654A1A67}"/>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AF17ACF7-9750-4933-A44B-B0D095883E2B}"/>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50747088-B6EF-402D-A1D4-203270C65CEE}"/>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B5199167-A98E-4AB0-B6F5-24C338A51F7E}"/>
            </a:ext>
          </a:extLst>
        </xdr:cNvPr>
        <xdr:cNvCxnSpPr/>
      </xdr:nvCxnSpPr>
      <xdr:spPr>
        <a:xfrm>
          <a:off x="10960100" y="98628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257376C-9689-4AED-A745-D49C83D76336}"/>
            </a:ext>
          </a:extLst>
        </xdr:cNvPr>
        <xdr:cNvSpPr txBox="1"/>
      </xdr:nvSpPr>
      <xdr:spPr>
        <a:xfrm>
          <a:off x="107341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C01AA073-F428-4B27-A609-A04D7D80B01F}"/>
            </a:ext>
          </a:extLst>
        </xdr:cNvPr>
        <xdr:cNvCxnSpPr/>
      </xdr:nvCxnSpPr>
      <xdr:spPr>
        <a:xfrm>
          <a:off x="10960100" y="9413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2FA3EEC2-DF93-41FD-811F-4D8397CE536C}"/>
            </a:ext>
          </a:extLst>
        </xdr:cNvPr>
        <xdr:cNvSpPr txBox="1"/>
      </xdr:nvSpPr>
      <xdr:spPr>
        <a:xfrm>
          <a:off x="1043326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581123CB-3E58-4802-AE76-6BD7262B2518}"/>
            </a:ext>
          </a:extLst>
        </xdr:cNvPr>
        <xdr:cNvCxnSpPr/>
      </xdr:nvCxnSpPr>
      <xdr:spPr>
        <a:xfrm>
          <a:off x="10960100" y="8967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F5F39EFB-F4C7-43AF-AB5B-E3AE10858C14}"/>
            </a:ext>
          </a:extLst>
        </xdr:cNvPr>
        <xdr:cNvSpPr txBox="1"/>
      </xdr:nvSpPr>
      <xdr:spPr>
        <a:xfrm>
          <a:off x="1043326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5DDED24D-040B-445B-90CF-8CC03DBB6B28}"/>
            </a:ext>
          </a:extLst>
        </xdr:cNvPr>
        <xdr:cNvCxnSpPr/>
      </xdr:nvCxnSpPr>
      <xdr:spPr>
        <a:xfrm>
          <a:off x="10960100" y="8521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FC1452FD-A7E6-48EA-BD61-67B1F0CF9BCC}"/>
            </a:ext>
          </a:extLst>
        </xdr:cNvPr>
        <xdr:cNvSpPr txBox="1"/>
      </xdr:nvSpPr>
      <xdr:spPr>
        <a:xfrm>
          <a:off x="1043326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1F6AD004-BD1C-4A89-8C76-DE641A1FBEF8}"/>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C652BA91-912A-4EB4-92F0-A78B9B3B1B35}"/>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719B0B4A-6020-4D72-953F-7DC9736462BD}"/>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72E588F6-3B83-46DA-86B0-8501C1A344E8}"/>
            </a:ext>
          </a:extLst>
        </xdr:cNvPr>
        <xdr:cNvCxnSpPr/>
      </xdr:nvCxnSpPr>
      <xdr:spPr>
        <a:xfrm flipV="1">
          <a:off x="14374495" y="8675592"/>
          <a:ext cx="1269" cy="103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DA75ABFF-3483-4F46-A880-F543660B1B6A}"/>
            </a:ext>
          </a:extLst>
        </xdr:cNvPr>
        <xdr:cNvSpPr txBox="1"/>
      </xdr:nvSpPr>
      <xdr:spPr>
        <a:xfrm>
          <a:off x="14419580" y="971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11F7AA2C-CB56-42BA-B491-CB1FDDA5D66B}"/>
            </a:ext>
          </a:extLst>
        </xdr:cNvPr>
        <xdr:cNvCxnSpPr/>
      </xdr:nvCxnSpPr>
      <xdr:spPr>
        <a:xfrm>
          <a:off x="14287500" y="9713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27AD368D-3A3F-4EC2-A206-AC298DFFFBDA}"/>
            </a:ext>
          </a:extLst>
        </xdr:cNvPr>
        <xdr:cNvSpPr txBox="1"/>
      </xdr:nvSpPr>
      <xdr:spPr>
        <a:xfrm>
          <a:off x="14419580" y="845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7EDBB0F1-8659-4E84-BEC7-222E226C6B8B}"/>
            </a:ext>
          </a:extLst>
        </xdr:cNvPr>
        <xdr:cNvCxnSpPr/>
      </xdr:nvCxnSpPr>
      <xdr:spPr>
        <a:xfrm>
          <a:off x="14287500" y="86755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149790</xdr:rowOff>
    </xdr:from>
    <xdr:to>
      <xdr:col>85</xdr:col>
      <xdr:colOff>127000</xdr:colOff>
      <xdr:row>57</xdr:row>
      <xdr:rowOff>7181</xdr:rowOff>
    </xdr:to>
    <xdr:cxnSp macro="">
      <xdr:nvCxnSpPr>
        <xdr:cNvPr id="564" name="直線コネクタ 563">
          <a:extLst>
            <a:ext uri="{FF2B5EF4-FFF2-40B4-BE49-F238E27FC236}">
              <a16:creationId xmlns:a16="http://schemas.microsoft.com/office/drawing/2014/main" id="{DBB1C275-6CD3-4D3E-8AD2-A58982B0301E}"/>
            </a:ext>
          </a:extLst>
        </xdr:cNvPr>
        <xdr:cNvCxnSpPr/>
      </xdr:nvCxnSpPr>
      <xdr:spPr>
        <a:xfrm flipV="1">
          <a:off x="13629640" y="9537630"/>
          <a:ext cx="74676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a:extLst>
            <a:ext uri="{FF2B5EF4-FFF2-40B4-BE49-F238E27FC236}">
              <a16:creationId xmlns:a16="http://schemas.microsoft.com/office/drawing/2014/main" id="{9EA9AE2E-1383-416A-A8DE-D84C381B8328}"/>
            </a:ext>
          </a:extLst>
        </xdr:cNvPr>
        <xdr:cNvSpPr txBox="1"/>
      </xdr:nvSpPr>
      <xdr:spPr>
        <a:xfrm>
          <a:off x="14419580" y="9474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26A056E0-95B6-49E3-86FE-5ED769E6A6A8}"/>
            </a:ext>
          </a:extLst>
        </xdr:cNvPr>
        <xdr:cNvSpPr/>
      </xdr:nvSpPr>
      <xdr:spPr>
        <a:xfrm>
          <a:off x="14325600" y="949584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7181</xdr:rowOff>
    </xdr:from>
    <xdr:to>
      <xdr:col>81</xdr:col>
      <xdr:colOff>50800</xdr:colOff>
      <xdr:row>57</xdr:row>
      <xdr:rowOff>15232</xdr:rowOff>
    </xdr:to>
    <xdr:cxnSp macro="">
      <xdr:nvCxnSpPr>
        <xdr:cNvPr id="567" name="直線コネクタ 566">
          <a:extLst>
            <a:ext uri="{FF2B5EF4-FFF2-40B4-BE49-F238E27FC236}">
              <a16:creationId xmlns:a16="http://schemas.microsoft.com/office/drawing/2014/main" id="{EFB63637-E3A3-4AB2-A4A1-0D1399D51965}"/>
            </a:ext>
          </a:extLst>
        </xdr:cNvPr>
        <xdr:cNvCxnSpPr/>
      </xdr:nvCxnSpPr>
      <xdr:spPr>
        <a:xfrm flipV="1">
          <a:off x="12854940" y="9562661"/>
          <a:ext cx="7747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3A780647-B2A6-4B45-8724-14B20F65D002}"/>
            </a:ext>
          </a:extLst>
        </xdr:cNvPr>
        <xdr:cNvSpPr/>
      </xdr:nvSpPr>
      <xdr:spPr>
        <a:xfrm>
          <a:off x="13578840" y="9501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id="{4DDB70C0-A880-4E35-90E8-DC5DBE09A59F}"/>
            </a:ext>
          </a:extLst>
        </xdr:cNvPr>
        <xdr:cNvSpPr txBox="1"/>
      </xdr:nvSpPr>
      <xdr:spPr>
        <a:xfrm>
          <a:off x="13408171" y="928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5580</xdr:rowOff>
    </xdr:from>
    <xdr:to>
      <xdr:col>76</xdr:col>
      <xdr:colOff>114300</xdr:colOff>
      <xdr:row>57</xdr:row>
      <xdr:rowOff>15232</xdr:rowOff>
    </xdr:to>
    <xdr:cxnSp macro="">
      <xdr:nvCxnSpPr>
        <xdr:cNvPr id="570" name="直線コネクタ 569">
          <a:extLst>
            <a:ext uri="{FF2B5EF4-FFF2-40B4-BE49-F238E27FC236}">
              <a16:creationId xmlns:a16="http://schemas.microsoft.com/office/drawing/2014/main" id="{5FFFD0C9-BB0C-48BC-A174-0B522E56C089}"/>
            </a:ext>
          </a:extLst>
        </xdr:cNvPr>
        <xdr:cNvCxnSpPr/>
      </xdr:nvCxnSpPr>
      <xdr:spPr>
        <a:xfrm>
          <a:off x="12072620" y="9561060"/>
          <a:ext cx="78232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4891EF19-5222-407B-9B73-E93428897008}"/>
            </a:ext>
          </a:extLst>
        </xdr:cNvPr>
        <xdr:cNvSpPr/>
      </xdr:nvSpPr>
      <xdr:spPr>
        <a:xfrm>
          <a:off x="12804140" y="9512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a:extLst>
            <a:ext uri="{FF2B5EF4-FFF2-40B4-BE49-F238E27FC236}">
              <a16:creationId xmlns:a16="http://schemas.microsoft.com/office/drawing/2014/main" id="{F8AF4D42-9B4C-4830-88A3-9B2F128AFAD8}"/>
            </a:ext>
          </a:extLst>
        </xdr:cNvPr>
        <xdr:cNvSpPr txBox="1"/>
      </xdr:nvSpPr>
      <xdr:spPr>
        <a:xfrm>
          <a:off x="12610611" y="929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68354</xdr:rowOff>
    </xdr:from>
    <xdr:to>
      <xdr:col>71</xdr:col>
      <xdr:colOff>177800</xdr:colOff>
      <xdr:row>57</xdr:row>
      <xdr:rowOff>5580</xdr:rowOff>
    </xdr:to>
    <xdr:cxnSp macro="">
      <xdr:nvCxnSpPr>
        <xdr:cNvPr id="573" name="直線コネクタ 572">
          <a:extLst>
            <a:ext uri="{FF2B5EF4-FFF2-40B4-BE49-F238E27FC236}">
              <a16:creationId xmlns:a16="http://schemas.microsoft.com/office/drawing/2014/main" id="{E0845B6E-C65E-4607-B582-E3BAB855959A}"/>
            </a:ext>
          </a:extLst>
        </xdr:cNvPr>
        <xdr:cNvCxnSpPr/>
      </xdr:nvCxnSpPr>
      <xdr:spPr>
        <a:xfrm>
          <a:off x="11282680" y="9456194"/>
          <a:ext cx="789940" cy="10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BC6F33A5-05F0-4235-B258-414BBD9A8BF1}"/>
            </a:ext>
          </a:extLst>
        </xdr:cNvPr>
        <xdr:cNvSpPr/>
      </xdr:nvSpPr>
      <xdr:spPr>
        <a:xfrm>
          <a:off x="12029440" y="9500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a:extLst>
            <a:ext uri="{FF2B5EF4-FFF2-40B4-BE49-F238E27FC236}">
              <a16:creationId xmlns:a16="http://schemas.microsoft.com/office/drawing/2014/main" id="{EE3B819A-C3B1-46E9-A571-4F4690F15136}"/>
            </a:ext>
          </a:extLst>
        </xdr:cNvPr>
        <xdr:cNvSpPr txBox="1"/>
      </xdr:nvSpPr>
      <xdr:spPr>
        <a:xfrm>
          <a:off x="11835911" y="927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BDEEF9FF-6168-4527-B001-48C39FB44BF8}"/>
            </a:ext>
          </a:extLst>
        </xdr:cNvPr>
        <xdr:cNvSpPr/>
      </xdr:nvSpPr>
      <xdr:spPr>
        <a:xfrm>
          <a:off x="11231880" y="94782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77" name="テキスト ボックス 576">
          <a:extLst>
            <a:ext uri="{FF2B5EF4-FFF2-40B4-BE49-F238E27FC236}">
              <a16:creationId xmlns:a16="http://schemas.microsoft.com/office/drawing/2014/main" id="{4722BCB7-6885-497D-AC5E-C64EF6E91C9D}"/>
            </a:ext>
          </a:extLst>
        </xdr:cNvPr>
        <xdr:cNvSpPr txBox="1"/>
      </xdr:nvSpPr>
      <xdr:spPr>
        <a:xfrm>
          <a:off x="11061211" y="956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28DECC7C-64A8-407F-B5B9-23B6B716AF48}"/>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5F13301B-F3B5-449A-A134-08B516205CBF}"/>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ED06A6FB-8A97-49C8-A4AD-DACA1142048D}"/>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E5B37FF1-E5BB-4564-AB68-1503C0C0A8E7}"/>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7BDA5549-573A-4174-A34B-0F8A993E2209}"/>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98990</xdr:rowOff>
    </xdr:from>
    <xdr:to>
      <xdr:col>85</xdr:col>
      <xdr:colOff>177800</xdr:colOff>
      <xdr:row>57</xdr:row>
      <xdr:rowOff>29140</xdr:rowOff>
    </xdr:to>
    <xdr:sp macro="" textlink="">
      <xdr:nvSpPr>
        <xdr:cNvPr id="583" name="楕円 582">
          <a:extLst>
            <a:ext uri="{FF2B5EF4-FFF2-40B4-BE49-F238E27FC236}">
              <a16:creationId xmlns:a16="http://schemas.microsoft.com/office/drawing/2014/main" id="{5F86E09F-96A1-4FE0-8E2B-A094AEB29C57}"/>
            </a:ext>
          </a:extLst>
        </xdr:cNvPr>
        <xdr:cNvSpPr/>
      </xdr:nvSpPr>
      <xdr:spPr>
        <a:xfrm>
          <a:off x="14325600" y="94868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121867</xdr:rowOff>
    </xdr:from>
    <xdr:ext cx="534377" cy="259045"/>
    <xdr:sp macro="" textlink="">
      <xdr:nvSpPr>
        <xdr:cNvPr id="584" name="教育費該当値テキスト">
          <a:extLst>
            <a:ext uri="{FF2B5EF4-FFF2-40B4-BE49-F238E27FC236}">
              <a16:creationId xmlns:a16="http://schemas.microsoft.com/office/drawing/2014/main" id="{03A66617-5D7B-44BE-9B13-5E6B3C92F682}"/>
            </a:ext>
          </a:extLst>
        </xdr:cNvPr>
        <xdr:cNvSpPr txBox="1"/>
      </xdr:nvSpPr>
      <xdr:spPr>
        <a:xfrm>
          <a:off x="14419580" y="93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127831</xdr:rowOff>
    </xdr:from>
    <xdr:to>
      <xdr:col>81</xdr:col>
      <xdr:colOff>101600</xdr:colOff>
      <xdr:row>57</xdr:row>
      <xdr:rowOff>57981</xdr:rowOff>
    </xdr:to>
    <xdr:sp macro="" textlink="">
      <xdr:nvSpPr>
        <xdr:cNvPr id="585" name="楕円 584">
          <a:extLst>
            <a:ext uri="{FF2B5EF4-FFF2-40B4-BE49-F238E27FC236}">
              <a16:creationId xmlns:a16="http://schemas.microsoft.com/office/drawing/2014/main" id="{90D88D41-E946-47E3-8D06-6F2297E740D3}"/>
            </a:ext>
          </a:extLst>
        </xdr:cNvPr>
        <xdr:cNvSpPr/>
      </xdr:nvSpPr>
      <xdr:spPr>
        <a:xfrm>
          <a:off x="13578840" y="95156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49108</xdr:rowOff>
    </xdr:from>
    <xdr:ext cx="534377" cy="259045"/>
    <xdr:sp macro="" textlink="">
      <xdr:nvSpPr>
        <xdr:cNvPr id="586" name="テキスト ボックス 585">
          <a:extLst>
            <a:ext uri="{FF2B5EF4-FFF2-40B4-BE49-F238E27FC236}">
              <a16:creationId xmlns:a16="http://schemas.microsoft.com/office/drawing/2014/main" id="{65239ACE-45C5-4A21-BA1F-0CB9462EDB2E}"/>
            </a:ext>
          </a:extLst>
        </xdr:cNvPr>
        <xdr:cNvSpPr txBox="1"/>
      </xdr:nvSpPr>
      <xdr:spPr>
        <a:xfrm>
          <a:off x="13408171" y="96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135882</xdr:rowOff>
    </xdr:from>
    <xdr:to>
      <xdr:col>76</xdr:col>
      <xdr:colOff>165100</xdr:colOff>
      <xdr:row>57</xdr:row>
      <xdr:rowOff>66032</xdr:rowOff>
    </xdr:to>
    <xdr:sp macro="" textlink="">
      <xdr:nvSpPr>
        <xdr:cNvPr id="587" name="楕円 586">
          <a:extLst>
            <a:ext uri="{FF2B5EF4-FFF2-40B4-BE49-F238E27FC236}">
              <a16:creationId xmlns:a16="http://schemas.microsoft.com/office/drawing/2014/main" id="{9759E30D-A0EB-4A6B-911E-FD5090D5DA6D}"/>
            </a:ext>
          </a:extLst>
        </xdr:cNvPr>
        <xdr:cNvSpPr/>
      </xdr:nvSpPr>
      <xdr:spPr>
        <a:xfrm>
          <a:off x="12804140" y="9523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57159</xdr:rowOff>
    </xdr:from>
    <xdr:ext cx="534377" cy="259045"/>
    <xdr:sp macro="" textlink="">
      <xdr:nvSpPr>
        <xdr:cNvPr id="588" name="テキスト ボックス 587">
          <a:extLst>
            <a:ext uri="{FF2B5EF4-FFF2-40B4-BE49-F238E27FC236}">
              <a16:creationId xmlns:a16="http://schemas.microsoft.com/office/drawing/2014/main" id="{04014208-288E-434E-A93A-EA9008E642DF}"/>
            </a:ext>
          </a:extLst>
        </xdr:cNvPr>
        <xdr:cNvSpPr txBox="1"/>
      </xdr:nvSpPr>
      <xdr:spPr>
        <a:xfrm>
          <a:off x="12610611" y="961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126230</xdr:rowOff>
    </xdr:from>
    <xdr:to>
      <xdr:col>72</xdr:col>
      <xdr:colOff>38100</xdr:colOff>
      <xdr:row>57</xdr:row>
      <xdr:rowOff>56380</xdr:rowOff>
    </xdr:to>
    <xdr:sp macro="" textlink="">
      <xdr:nvSpPr>
        <xdr:cNvPr id="589" name="楕円 588">
          <a:extLst>
            <a:ext uri="{FF2B5EF4-FFF2-40B4-BE49-F238E27FC236}">
              <a16:creationId xmlns:a16="http://schemas.microsoft.com/office/drawing/2014/main" id="{E79F06C1-3F51-46C1-AA93-5D7D2ABCD7C9}"/>
            </a:ext>
          </a:extLst>
        </xdr:cNvPr>
        <xdr:cNvSpPr/>
      </xdr:nvSpPr>
      <xdr:spPr>
        <a:xfrm>
          <a:off x="12029440" y="9514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47507</xdr:rowOff>
    </xdr:from>
    <xdr:ext cx="534377" cy="259045"/>
    <xdr:sp macro="" textlink="">
      <xdr:nvSpPr>
        <xdr:cNvPr id="590" name="テキスト ボックス 589">
          <a:extLst>
            <a:ext uri="{FF2B5EF4-FFF2-40B4-BE49-F238E27FC236}">
              <a16:creationId xmlns:a16="http://schemas.microsoft.com/office/drawing/2014/main" id="{70250318-F844-4B7E-8F92-DB2725BB73DA}"/>
            </a:ext>
          </a:extLst>
        </xdr:cNvPr>
        <xdr:cNvSpPr txBox="1"/>
      </xdr:nvSpPr>
      <xdr:spPr>
        <a:xfrm>
          <a:off x="11835911" y="96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17554</xdr:rowOff>
    </xdr:from>
    <xdr:to>
      <xdr:col>67</xdr:col>
      <xdr:colOff>101600</xdr:colOff>
      <xdr:row>56</xdr:row>
      <xdr:rowOff>119154</xdr:rowOff>
    </xdr:to>
    <xdr:sp macro="" textlink="">
      <xdr:nvSpPr>
        <xdr:cNvPr id="591" name="楕円 590">
          <a:extLst>
            <a:ext uri="{FF2B5EF4-FFF2-40B4-BE49-F238E27FC236}">
              <a16:creationId xmlns:a16="http://schemas.microsoft.com/office/drawing/2014/main" id="{728F0DA8-0FFA-4EE5-A486-D0E71B3010EF}"/>
            </a:ext>
          </a:extLst>
        </xdr:cNvPr>
        <xdr:cNvSpPr/>
      </xdr:nvSpPr>
      <xdr:spPr>
        <a:xfrm>
          <a:off x="11231880" y="940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135681</xdr:rowOff>
    </xdr:from>
    <xdr:ext cx="534377" cy="259045"/>
    <xdr:sp macro="" textlink="">
      <xdr:nvSpPr>
        <xdr:cNvPr id="592" name="テキスト ボックス 591">
          <a:extLst>
            <a:ext uri="{FF2B5EF4-FFF2-40B4-BE49-F238E27FC236}">
              <a16:creationId xmlns:a16="http://schemas.microsoft.com/office/drawing/2014/main" id="{A9F30211-82C2-4284-A7EA-D4D3BBAA2C7C}"/>
            </a:ext>
          </a:extLst>
        </xdr:cNvPr>
        <xdr:cNvSpPr txBox="1"/>
      </xdr:nvSpPr>
      <xdr:spPr>
        <a:xfrm>
          <a:off x="11061211" y="9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60FA3AF8-4746-4514-926C-5A6B477BD223}"/>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A57869AB-2721-480C-936C-FC633BAF6E57}"/>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B47DED88-B122-4F11-A434-3B61CE362952}"/>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F36412A-008F-4CC9-851C-4FE042D25DD1}"/>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F98473A3-5050-44E3-960D-1A9EBE1725F3}"/>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E7D17C2D-DCD3-4F56-AA33-54EEC30338AD}"/>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A00E16CE-742E-442B-A5A8-E78D54673459}"/>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34130E3A-17C2-4AE5-8436-42E6B58AA406}"/>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581B89F9-E316-440E-8787-7178BC657672}"/>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ECE8D23B-D836-4D9B-9B9B-7A393F619AEE}"/>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A4D553C9-0462-458C-9C46-F09F33165295}"/>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BDE49BC6-5E3B-4329-B4DD-8EE5ED958614}"/>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939AA75-EA05-437D-AFE8-2091CD54A31D}"/>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B8BDAA3A-1319-40DB-96AE-0EDE19E52F21}"/>
            </a:ext>
          </a:extLst>
        </xdr:cNvPr>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EA76628C-3241-4C6A-B82E-1D5C1A3A6D7E}"/>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D53B5BDC-7DD7-4190-91E3-053375458AE7}"/>
            </a:ext>
          </a:extLst>
        </xdr:cNvPr>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66E4A042-ABFD-4C7B-A347-97ABC78C390B}"/>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D40AB03-1351-4CA8-BC52-6F367289768B}"/>
            </a:ext>
          </a:extLst>
        </xdr:cNvPr>
        <xdr:cNvSpPr txBox="1"/>
      </xdr:nvSpPr>
      <xdr:spPr>
        <a:xfrm>
          <a:off x="1049738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2DB87B52-7DA5-4E58-BE8A-30F636530714}"/>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295D90DF-5E8B-419C-B85B-1D96D97B25DF}"/>
            </a:ext>
          </a:extLst>
        </xdr:cNvPr>
        <xdr:cNvSpPr txBox="1"/>
      </xdr:nvSpPr>
      <xdr:spPr>
        <a:xfrm>
          <a:off x="1049738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3783E0A7-8FEF-4E2A-B434-0757D97B2FF9}"/>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32628901-D5B3-40F6-A551-35C5C51757A0}"/>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BCC09BF0-AE2B-42F2-9B6D-5505524E5B30}"/>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18C0C693-2FC4-4A05-8B19-5E0E2D245889}"/>
            </a:ext>
          </a:extLst>
        </xdr:cNvPr>
        <xdr:cNvCxnSpPr/>
      </xdr:nvCxnSpPr>
      <xdr:spPr>
        <a:xfrm flipV="1">
          <a:off x="14374495" y="11727358"/>
          <a:ext cx="1269" cy="1560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6B90D280-56E0-46A9-B27D-2A1CC225BE6A}"/>
            </a:ext>
          </a:extLst>
        </xdr:cNvPr>
        <xdr:cNvSpPr txBox="1"/>
      </xdr:nvSpPr>
      <xdr:spPr>
        <a:xfrm>
          <a:off x="1441958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6A136D85-95C3-4E37-8F17-D36571B60320}"/>
            </a:ext>
          </a:extLst>
        </xdr:cNvPr>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ECDB0080-E737-49C6-95AF-49CC1B1C0DA1}"/>
            </a:ext>
          </a:extLst>
        </xdr:cNvPr>
        <xdr:cNvSpPr txBox="1"/>
      </xdr:nvSpPr>
      <xdr:spPr>
        <a:xfrm>
          <a:off x="14419580" y="115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22360985-D3E0-4C3D-9B8B-17F7C6571413}"/>
            </a:ext>
          </a:extLst>
        </xdr:cNvPr>
        <xdr:cNvCxnSpPr/>
      </xdr:nvCxnSpPr>
      <xdr:spPr>
        <a:xfrm>
          <a:off x="14287500" y="11727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21437</xdr:rowOff>
    </xdr:from>
    <xdr:to>
      <xdr:col>85</xdr:col>
      <xdr:colOff>127000</xdr:colOff>
      <xdr:row>79</xdr:row>
      <xdr:rowOff>44450</xdr:rowOff>
    </xdr:to>
    <xdr:cxnSp macro="">
      <xdr:nvCxnSpPr>
        <xdr:cNvPr id="621" name="直線コネクタ 620">
          <a:extLst>
            <a:ext uri="{FF2B5EF4-FFF2-40B4-BE49-F238E27FC236}">
              <a16:creationId xmlns:a16="http://schemas.microsoft.com/office/drawing/2014/main" id="{39F6144A-40CF-4238-A085-F2C0129E49FC}"/>
            </a:ext>
          </a:extLst>
        </xdr:cNvPr>
        <xdr:cNvCxnSpPr/>
      </xdr:nvCxnSpPr>
      <xdr:spPr>
        <a:xfrm>
          <a:off x="13629640" y="13264997"/>
          <a:ext cx="74676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id="{D03AD8EE-69A2-443F-B3DC-8B18F08D74E5}"/>
            </a:ext>
          </a:extLst>
        </xdr:cNvPr>
        <xdr:cNvSpPr txBox="1"/>
      </xdr:nvSpPr>
      <xdr:spPr>
        <a:xfrm>
          <a:off x="14419580" y="12859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D9B7220C-2C73-47E4-96DF-AED46632995D}"/>
            </a:ext>
          </a:extLst>
        </xdr:cNvPr>
        <xdr:cNvSpPr/>
      </xdr:nvSpPr>
      <xdr:spPr>
        <a:xfrm>
          <a:off x="14325600" y="130042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21437</xdr:rowOff>
    </xdr:from>
    <xdr:to>
      <xdr:col>81</xdr:col>
      <xdr:colOff>50800</xdr:colOff>
      <xdr:row>79</xdr:row>
      <xdr:rowOff>44450</xdr:rowOff>
    </xdr:to>
    <xdr:cxnSp macro="">
      <xdr:nvCxnSpPr>
        <xdr:cNvPr id="624" name="直線コネクタ 623">
          <a:extLst>
            <a:ext uri="{FF2B5EF4-FFF2-40B4-BE49-F238E27FC236}">
              <a16:creationId xmlns:a16="http://schemas.microsoft.com/office/drawing/2014/main" id="{7A711936-8B89-42DA-B0D4-E44E1A3AA204}"/>
            </a:ext>
          </a:extLst>
        </xdr:cNvPr>
        <xdr:cNvCxnSpPr/>
      </xdr:nvCxnSpPr>
      <xdr:spPr>
        <a:xfrm flipV="1">
          <a:off x="12854940" y="13264997"/>
          <a:ext cx="7747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B6DC574A-3C5E-44C1-8AEB-69F4ED352FC9}"/>
            </a:ext>
          </a:extLst>
        </xdr:cNvPr>
        <xdr:cNvSpPr/>
      </xdr:nvSpPr>
      <xdr:spPr>
        <a:xfrm>
          <a:off x="13578840" y="130377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id="{41400363-0397-497B-9948-E426B90D0654}"/>
            </a:ext>
          </a:extLst>
        </xdr:cNvPr>
        <xdr:cNvSpPr txBox="1"/>
      </xdr:nvSpPr>
      <xdr:spPr>
        <a:xfrm>
          <a:off x="13408171" y="1281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7" name="直線コネクタ 626">
          <a:extLst>
            <a:ext uri="{FF2B5EF4-FFF2-40B4-BE49-F238E27FC236}">
              <a16:creationId xmlns:a16="http://schemas.microsoft.com/office/drawing/2014/main" id="{9BCA777D-3D97-4D7F-9E44-9F5495ACA285}"/>
            </a:ext>
          </a:extLst>
        </xdr:cNvPr>
        <xdr:cNvCxnSpPr/>
      </xdr:nvCxnSpPr>
      <xdr:spPr>
        <a:xfrm>
          <a:off x="12072620" y="132880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7AF44E31-C167-47DE-B654-DA685D3B9413}"/>
            </a:ext>
          </a:extLst>
        </xdr:cNvPr>
        <xdr:cNvSpPr/>
      </xdr:nvSpPr>
      <xdr:spPr>
        <a:xfrm>
          <a:off x="12804140" y="12999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18D81874-16FB-4F6F-B990-BE2CD709AC26}"/>
            </a:ext>
          </a:extLst>
        </xdr:cNvPr>
        <xdr:cNvSpPr txBox="1"/>
      </xdr:nvSpPr>
      <xdr:spPr>
        <a:xfrm>
          <a:off x="12610611" y="127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40984</xdr:rowOff>
    </xdr:from>
    <xdr:to>
      <xdr:col>71</xdr:col>
      <xdr:colOff>177800</xdr:colOff>
      <xdr:row>79</xdr:row>
      <xdr:rowOff>44450</xdr:rowOff>
    </xdr:to>
    <xdr:cxnSp macro="">
      <xdr:nvCxnSpPr>
        <xdr:cNvPr id="630" name="直線コネクタ 629">
          <a:extLst>
            <a:ext uri="{FF2B5EF4-FFF2-40B4-BE49-F238E27FC236}">
              <a16:creationId xmlns:a16="http://schemas.microsoft.com/office/drawing/2014/main" id="{3417978D-F561-4811-A56A-12958E04A16B}"/>
            </a:ext>
          </a:extLst>
        </xdr:cNvPr>
        <xdr:cNvCxnSpPr/>
      </xdr:nvCxnSpPr>
      <xdr:spPr>
        <a:xfrm>
          <a:off x="11282680" y="13284544"/>
          <a:ext cx="78994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id="{2C52884D-3A66-4033-AD9A-7CD0A2196BD7}"/>
            </a:ext>
          </a:extLst>
        </xdr:cNvPr>
        <xdr:cNvSpPr/>
      </xdr:nvSpPr>
      <xdr:spPr>
        <a:xfrm>
          <a:off x="12029440" y="130609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id="{80512615-293F-4501-9309-C64510668F15}"/>
            </a:ext>
          </a:extLst>
        </xdr:cNvPr>
        <xdr:cNvSpPr txBox="1"/>
      </xdr:nvSpPr>
      <xdr:spPr>
        <a:xfrm>
          <a:off x="11868228" y="1283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E5A40A26-8BE6-42BD-80D4-1DA00F54CE9C}"/>
            </a:ext>
          </a:extLst>
        </xdr:cNvPr>
        <xdr:cNvSpPr/>
      </xdr:nvSpPr>
      <xdr:spPr>
        <a:xfrm>
          <a:off x="11231880" y="130105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id="{804E5DAE-BB2B-45A0-949D-53ECB92B4650}"/>
            </a:ext>
          </a:extLst>
        </xdr:cNvPr>
        <xdr:cNvSpPr txBox="1"/>
      </xdr:nvSpPr>
      <xdr:spPr>
        <a:xfrm>
          <a:off x="11061211" y="1278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9BA73531-898F-4310-BCC8-AE262CF6A326}"/>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2486371E-0E38-4D4A-8E13-6C6CE530D8DF}"/>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423F8635-1AA8-4786-A4D2-A63E96A48DAA}"/>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5051E8C4-9EE1-4B02-AFEE-EC0F532FC963}"/>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7787ABDB-A84A-47BE-9C46-962EA94610C1}"/>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0" name="楕円 639">
          <a:extLst>
            <a:ext uri="{FF2B5EF4-FFF2-40B4-BE49-F238E27FC236}">
              <a16:creationId xmlns:a16="http://schemas.microsoft.com/office/drawing/2014/main" id="{422C1994-599C-48A8-BD85-628817888FF3}"/>
            </a:ext>
          </a:extLst>
        </xdr:cNvPr>
        <xdr:cNvSpPr/>
      </xdr:nvSpPr>
      <xdr:spPr>
        <a:xfrm>
          <a:off x="14325600" y="132410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1" name="災害復旧費該当値テキスト">
          <a:extLst>
            <a:ext uri="{FF2B5EF4-FFF2-40B4-BE49-F238E27FC236}">
              <a16:creationId xmlns:a16="http://schemas.microsoft.com/office/drawing/2014/main" id="{A6FDA235-1C3B-4C5C-AA04-903B70A9DFFD}"/>
            </a:ext>
          </a:extLst>
        </xdr:cNvPr>
        <xdr:cNvSpPr txBox="1"/>
      </xdr:nvSpPr>
      <xdr:spPr>
        <a:xfrm>
          <a:off x="14419580" y="131559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142087</xdr:rowOff>
    </xdr:from>
    <xdr:to>
      <xdr:col>81</xdr:col>
      <xdr:colOff>101600</xdr:colOff>
      <xdr:row>79</xdr:row>
      <xdr:rowOff>72237</xdr:rowOff>
    </xdr:to>
    <xdr:sp macro="" textlink="">
      <xdr:nvSpPr>
        <xdr:cNvPr id="642" name="楕円 641">
          <a:extLst>
            <a:ext uri="{FF2B5EF4-FFF2-40B4-BE49-F238E27FC236}">
              <a16:creationId xmlns:a16="http://schemas.microsoft.com/office/drawing/2014/main" id="{B3B46FC1-E97A-41AB-B317-90E20E466D4C}"/>
            </a:ext>
          </a:extLst>
        </xdr:cNvPr>
        <xdr:cNvSpPr/>
      </xdr:nvSpPr>
      <xdr:spPr>
        <a:xfrm>
          <a:off x="13578840" y="132180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63364</xdr:rowOff>
    </xdr:from>
    <xdr:ext cx="469744" cy="259045"/>
    <xdr:sp macro="" textlink="">
      <xdr:nvSpPr>
        <xdr:cNvPr id="643" name="テキスト ボックス 642">
          <a:extLst>
            <a:ext uri="{FF2B5EF4-FFF2-40B4-BE49-F238E27FC236}">
              <a16:creationId xmlns:a16="http://schemas.microsoft.com/office/drawing/2014/main" id="{F416C964-1B89-468A-88A3-43A72FA41442}"/>
            </a:ext>
          </a:extLst>
        </xdr:cNvPr>
        <xdr:cNvSpPr txBox="1"/>
      </xdr:nvSpPr>
      <xdr:spPr>
        <a:xfrm>
          <a:off x="13417628" y="1330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a:extLst>
            <a:ext uri="{FF2B5EF4-FFF2-40B4-BE49-F238E27FC236}">
              <a16:creationId xmlns:a16="http://schemas.microsoft.com/office/drawing/2014/main" id="{4AA0FD30-2A2D-4784-BDF0-A7AFED7118F4}"/>
            </a:ext>
          </a:extLst>
        </xdr:cNvPr>
        <xdr:cNvSpPr/>
      </xdr:nvSpPr>
      <xdr:spPr>
        <a:xfrm>
          <a:off x="1280414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5" name="テキスト ボックス 644">
          <a:extLst>
            <a:ext uri="{FF2B5EF4-FFF2-40B4-BE49-F238E27FC236}">
              <a16:creationId xmlns:a16="http://schemas.microsoft.com/office/drawing/2014/main" id="{CAEDE7A6-297A-4C24-A34C-A57954598A41}"/>
            </a:ext>
          </a:extLst>
        </xdr:cNvPr>
        <xdr:cNvSpPr txBox="1"/>
      </xdr:nvSpPr>
      <xdr:spPr>
        <a:xfrm>
          <a:off x="12737910" y="1332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a:extLst>
            <a:ext uri="{FF2B5EF4-FFF2-40B4-BE49-F238E27FC236}">
              <a16:creationId xmlns:a16="http://schemas.microsoft.com/office/drawing/2014/main" id="{4CE655FD-6597-4172-9BAB-B7637D8ACB0C}"/>
            </a:ext>
          </a:extLst>
        </xdr:cNvPr>
        <xdr:cNvSpPr/>
      </xdr:nvSpPr>
      <xdr:spPr>
        <a:xfrm>
          <a:off x="12029440" y="13241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a:extLst>
            <a:ext uri="{FF2B5EF4-FFF2-40B4-BE49-F238E27FC236}">
              <a16:creationId xmlns:a16="http://schemas.microsoft.com/office/drawing/2014/main" id="{10CBABB3-DDFC-42F9-AD0F-7BC355B62FC3}"/>
            </a:ext>
          </a:extLst>
        </xdr:cNvPr>
        <xdr:cNvSpPr txBox="1"/>
      </xdr:nvSpPr>
      <xdr:spPr>
        <a:xfrm>
          <a:off x="11955590" y="1332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161634</xdr:rowOff>
    </xdr:from>
    <xdr:to>
      <xdr:col>67</xdr:col>
      <xdr:colOff>101600</xdr:colOff>
      <xdr:row>79</xdr:row>
      <xdr:rowOff>91784</xdr:rowOff>
    </xdr:to>
    <xdr:sp macro="" textlink="">
      <xdr:nvSpPr>
        <xdr:cNvPr id="648" name="楕円 647">
          <a:extLst>
            <a:ext uri="{FF2B5EF4-FFF2-40B4-BE49-F238E27FC236}">
              <a16:creationId xmlns:a16="http://schemas.microsoft.com/office/drawing/2014/main" id="{35DEA2C5-E907-4178-84E7-8850A7656897}"/>
            </a:ext>
          </a:extLst>
        </xdr:cNvPr>
        <xdr:cNvSpPr/>
      </xdr:nvSpPr>
      <xdr:spPr>
        <a:xfrm>
          <a:off x="11231880" y="13237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82911</xdr:rowOff>
    </xdr:from>
    <xdr:ext cx="378565" cy="259045"/>
    <xdr:sp macro="" textlink="">
      <xdr:nvSpPr>
        <xdr:cNvPr id="649" name="テキスト ボックス 648">
          <a:extLst>
            <a:ext uri="{FF2B5EF4-FFF2-40B4-BE49-F238E27FC236}">
              <a16:creationId xmlns:a16="http://schemas.microsoft.com/office/drawing/2014/main" id="{0D597AA9-1364-4316-9F90-BA8B134412A8}"/>
            </a:ext>
          </a:extLst>
        </xdr:cNvPr>
        <xdr:cNvSpPr txBox="1"/>
      </xdr:nvSpPr>
      <xdr:spPr>
        <a:xfrm>
          <a:off x="11116257" y="13326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180BBE50-E818-4132-9B9A-E4E5CB228CDB}"/>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9FFFFBC8-D81F-4FE2-8DF0-1A7C85962CC8}"/>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EF6530ED-B7B1-422E-8D37-9887D657C351}"/>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1FAB03DD-C4A5-4BD1-AA25-2C17AD682AEB}"/>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FF007C60-39C9-430C-97A1-741D562BC15D}"/>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C6EA1E6B-6045-4B54-B7B4-4DC26A76678E}"/>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816D635-578C-493C-935B-5946F31ED2B7}"/>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FEA8E5BD-B239-4706-AABD-05B47386A60C}"/>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AFB6E084-9F2D-446C-8E2A-8147BC6D735C}"/>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D6758EAB-DA6D-4D48-A143-30FDB1668310}"/>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202C997E-4D86-475F-8800-32B778B75111}"/>
            </a:ext>
          </a:extLst>
        </xdr:cNvPr>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E92FF75-7708-41BA-9C0D-C0425175718E}"/>
            </a:ext>
          </a:extLst>
        </xdr:cNvPr>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21A86E33-D1A9-4E3A-A3F8-BFC85C87541E}"/>
            </a:ext>
          </a:extLst>
        </xdr:cNvPr>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C1E2E695-D942-4532-A422-5722C5C49058}"/>
            </a:ext>
          </a:extLst>
        </xdr:cNvPr>
        <xdr:cNvSpPr txBox="1"/>
      </xdr:nvSpPr>
      <xdr:spPr>
        <a:xfrm>
          <a:off x="1043326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12030B63-AA4F-49AB-A8FC-66C75B950BD7}"/>
            </a:ext>
          </a:extLst>
        </xdr:cNvPr>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F0B6D52E-9EE6-4F99-BAF7-AA4C3DBE707E}"/>
            </a:ext>
          </a:extLst>
        </xdr:cNvPr>
        <xdr:cNvSpPr txBox="1"/>
      </xdr:nvSpPr>
      <xdr:spPr>
        <a:xfrm>
          <a:off x="1043326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7B452F9F-C0A6-438B-8855-53B01308A729}"/>
            </a:ext>
          </a:extLst>
        </xdr:cNvPr>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C6074741-E50B-4771-81AE-A89FFB82E5C4}"/>
            </a:ext>
          </a:extLst>
        </xdr:cNvPr>
        <xdr:cNvSpPr txBox="1"/>
      </xdr:nvSpPr>
      <xdr:spPr>
        <a:xfrm>
          <a:off x="1043326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178290A1-33FA-424A-8C56-A91E0D7A0BC0}"/>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E1139E18-F0A8-484C-BF88-6C83C0412901}"/>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67385DCA-34A3-4E08-AFC3-2363ED61AE20}"/>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C18BEC7F-1247-4F88-9A75-CB2F081D8AEE}"/>
            </a:ext>
          </a:extLst>
        </xdr:cNvPr>
        <xdr:cNvCxnSpPr/>
      </xdr:nvCxnSpPr>
      <xdr:spPr>
        <a:xfrm flipV="1">
          <a:off x="14374495" y="15328797"/>
          <a:ext cx="1269" cy="119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516E02F7-7BAA-493F-8EA0-D9A7DC9023CC}"/>
            </a:ext>
          </a:extLst>
        </xdr:cNvPr>
        <xdr:cNvSpPr txBox="1"/>
      </xdr:nvSpPr>
      <xdr:spPr>
        <a:xfrm>
          <a:off x="14419580" y="165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F5167484-74FF-4048-ABDF-B5F463B32DBB}"/>
            </a:ext>
          </a:extLst>
        </xdr:cNvPr>
        <xdr:cNvCxnSpPr/>
      </xdr:nvCxnSpPr>
      <xdr:spPr>
        <a:xfrm>
          <a:off x="14287500" y="16527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BEF2C805-BB2B-450A-92A9-2F15A1641EDD}"/>
            </a:ext>
          </a:extLst>
        </xdr:cNvPr>
        <xdr:cNvSpPr txBox="1"/>
      </xdr:nvSpPr>
      <xdr:spPr>
        <a:xfrm>
          <a:off x="14419580" y="1510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59C5753C-7727-4CA3-B331-7BE8EEDCED9C}"/>
            </a:ext>
          </a:extLst>
        </xdr:cNvPr>
        <xdr:cNvCxnSpPr/>
      </xdr:nvCxnSpPr>
      <xdr:spPr>
        <a:xfrm>
          <a:off x="14287500" y="15328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97679</xdr:rowOff>
    </xdr:from>
    <xdr:to>
      <xdr:col>85</xdr:col>
      <xdr:colOff>127000</xdr:colOff>
      <xdr:row>97</xdr:row>
      <xdr:rowOff>115021</xdr:rowOff>
    </xdr:to>
    <xdr:cxnSp macro="">
      <xdr:nvCxnSpPr>
        <xdr:cNvPr id="676" name="直線コネクタ 675">
          <a:extLst>
            <a:ext uri="{FF2B5EF4-FFF2-40B4-BE49-F238E27FC236}">
              <a16:creationId xmlns:a16="http://schemas.microsoft.com/office/drawing/2014/main" id="{EAD8BF15-5DB0-4C45-B995-EB2318CDEB98}"/>
            </a:ext>
          </a:extLst>
        </xdr:cNvPr>
        <xdr:cNvCxnSpPr/>
      </xdr:nvCxnSpPr>
      <xdr:spPr>
        <a:xfrm flipV="1">
          <a:off x="13629640" y="16358759"/>
          <a:ext cx="746760" cy="1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id="{FBC04D94-E343-4FC3-AA40-75EBABEE0320}"/>
            </a:ext>
          </a:extLst>
        </xdr:cNvPr>
        <xdr:cNvSpPr txBox="1"/>
      </xdr:nvSpPr>
      <xdr:spPr>
        <a:xfrm>
          <a:off x="14419580" y="16037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C6D39366-E701-4B5B-A463-85E8F6406298}"/>
            </a:ext>
          </a:extLst>
        </xdr:cNvPr>
        <xdr:cNvSpPr/>
      </xdr:nvSpPr>
      <xdr:spPr>
        <a:xfrm>
          <a:off x="14325600" y="1618231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115021</xdr:rowOff>
    </xdr:from>
    <xdr:to>
      <xdr:col>81</xdr:col>
      <xdr:colOff>50800</xdr:colOff>
      <xdr:row>97</xdr:row>
      <xdr:rowOff>135114</xdr:rowOff>
    </xdr:to>
    <xdr:cxnSp macro="">
      <xdr:nvCxnSpPr>
        <xdr:cNvPr id="679" name="直線コネクタ 678">
          <a:extLst>
            <a:ext uri="{FF2B5EF4-FFF2-40B4-BE49-F238E27FC236}">
              <a16:creationId xmlns:a16="http://schemas.microsoft.com/office/drawing/2014/main" id="{39AD2441-9A72-4A3E-A697-04C53CE7C1A0}"/>
            </a:ext>
          </a:extLst>
        </xdr:cNvPr>
        <xdr:cNvCxnSpPr/>
      </xdr:nvCxnSpPr>
      <xdr:spPr>
        <a:xfrm flipV="1">
          <a:off x="12854940" y="16376101"/>
          <a:ext cx="774700" cy="2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48E19013-031B-4A90-B898-67017605A023}"/>
            </a:ext>
          </a:extLst>
        </xdr:cNvPr>
        <xdr:cNvSpPr/>
      </xdr:nvSpPr>
      <xdr:spPr>
        <a:xfrm>
          <a:off x="13578840" y="161815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id="{64489E87-5862-4BD3-B8D0-EC174EC0B677}"/>
            </a:ext>
          </a:extLst>
        </xdr:cNvPr>
        <xdr:cNvSpPr txBox="1"/>
      </xdr:nvSpPr>
      <xdr:spPr>
        <a:xfrm>
          <a:off x="13408171" y="159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135114</xdr:rowOff>
    </xdr:from>
    <xdr:to>
      <xdr:col>76</xdr:col>
      <xdr:colOff>114300</xdr:colOff>
      <xdr:row>97</xdr:row>
      <xdr:rowOff>151505</xdr:rowOff>
    </xdr:to>
    <xdr:cxnSp macro="">
      <xdr:nvCxnSpPr>
        <xdr:cNvPr id="682" name="直線コネクタ 681">
          <a:extLst>
            <a:ext uri="{FF2B5EF4-FFF2-40B4-BE49-F238E27FC236}">
              <a16:creationId xmlns:a16="http://schemas.microsoft.com/office/drawing/2014/main" id="{70E98EE0-416C-4651-8A66-FFBBB1AE62A3}"/>
            </a:ext>
          </a:extLst>
        </xdr:cNvPr>
        <xdr:cNvCxnSpPr/>
      </xdr:nvCxnSpPr>
      <xdr:spPr>
        <a:xfrm flipV="1">
          <a:off x="12072620" y="16396194"/>
          <a:ext cx="78232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357FA03D-5BC6-4FB8-AEA0-5B537E5A986C}"/>
            </a:ext>
          </a:extLst>
        </xdr:cNvPr>
        <xdr:cNvSpPr/>
      </xdr:nvSpPr>
      <xdr:spPr>
        <a:xfrm>
          <a:off x="12804140" y="16196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DF03C87E-1C40-4B69-8A55-C7099D1363FA}"/>
            </a:ext>
          </a:extLst>
        </xdr:cNvPr>
        <xdr:cNvSpPr txBox="1"/>
      </xdr:nvSpPr>
      <xdr:spPr>
        <a:xfrm>
          <a:off x="12610611" y="1597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135581</xdr:rowOff>
    </xdr:from>
    <xdr:to>
      <xdr:col>71</xdr:col>
      <xdr:colOff>177800</xdr:colOff>
      <xdr:row>97</xdr:row>
      <xdr:rowOff>151505</xdr:rowOff>
    </xdr:to>
    <xdr:cxnSp macro="">
      <xdr:nvCxnSpPr>
        <xdr:cNvPr id="685" name="直線コネクタ 684">
          <a:extLst>
            <a:ext uri="{FF2B5EF4-FFF2-40B4-BE49-F238E27FC236}">
              <a16:creationId xmlns:a16="http://schemas.microsoft.com/office/drawing/2014/main" id="{7E8B8C67-0E00-4BB9-8067-B3B25BFB1452}"/>
            </a:ext>
          </a:extLst>
        </xdr:cNvPr>
        <xdr:cNvCxnSpPr/>
      </xdr:nvCxnSpPr>
      <xdr:spPr>
        <a:xfrm>
          <a:off x="11282680" y="16396661"/>
          <a:ext cx="789940" cy="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7E171A79-5124-4784-8055-E33ECA553EC7}"/>
            </a:ext>
          </a:extLst>
        </xdr:cNvPr>
        <xdr:cNvSpPr/>
      </xdr:nvSpPr>
      <xdr:spPr>
        <a:xfrm>
          <a:off x="12029440" y="162162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a16="http://schemas.microsoft.com/office/drawing/2014/main" id="{CD984411-4169-454E-94B1-518CDABD8A80}"/>
            </a:ext>
          </a:extLst>
        </xdr:cNvPr>
        <xdr:cNvSpPr txBox="1"/>
      </xdr:nvSpPr>
      <xdr:spPr>
        <a:xfrm>
          <a:off x="11835911" y="1599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D84303E5-A7EB-4CC3-8046-D2157628E236}"/>
            </a:ext>
          </a:extLst>
        </xdr:cNvPr>
        <xdr:cNvSpPr/>
      </xdr:nvSpPr>
      <xdr:spPr>
        <a:xfrm>
          <a:off x="11231880" y="16199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id="{0E420EED-12CF-4627-85CE-F240428416C3}"/>
            </a:ext>
          </a:extLst>
        </xdr:cNvPr>
        <xdr:cNvSpPr txBox="1"/>
      </xdr:nvSpPr>
      <xdr:spPr>
        <a:xfrm>
          <a:off x="11061211" y="1597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C726C436-AA1A-4DE6-BAEB-5604050610C0}"/>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2B9DA717-B8EA-47DC-B484-C02B38FF22B5}"/>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B9EF389F-6DB1-452B-AC69-A440FE81F367}"/>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1B9B7BB3-8E6C-48AE-87E7-A8A27953E9DF}"/>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2FFCE1F4-4C7B-4626-809A-F845886BEC58}"/>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46879</xdr:rowOff>
    </xdr:from>
    <xdr:to>
      <xdr:col>85</xdr:col>
      <xdr:colOff>177800</xdr:colOff>
      <xdr:row>97</xdr:row>
      <xdr:rowOff>148479</xdr:rowOff>
    </xdr:to>
    <xdr:sp macro="" textlink="">
      <xdr:nvSpPr>
        <xdr:cNvPr id="695" name="楕円 694">
          <a:extLst>
            <a:ext uri="{FF2B5EF4-FFF2-40B4-BE49-F238E27FC236}">
              <a16:creationId xmlns:a16="http://schemas.microsoft.com/office/drawing/2014/main" id="{33B361FF-E404-43F1-B08E-0BC7C28DB11C}"/>
            </a:ext>
          </a:extLst>
        </xdr:cNvPr>
        <xdr:cNvSpPr/>
      </xdr:nvSpPr>
      <xdr:spPr>
        <a:xfrm>
          <a:off x="14325600" y="163079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25306</xdr:rowOff>
    </xdr:from>
    <xdr:ext cx="534377" cy="259045"/>
    <xdr:sp macro="" textlink="">
      <xdr:nvSpPr>
        <xdr:cNvPr id="696" name="公債費該当値テキスト">
          <a:extLst>
            <a:ext uri="{FF2B5EF4-FFF2-40B4-BE49-F238E27FC236}">
              <a16:creationId xmlns:a16="http://schemas.microsoft.com/office/drawing/2014/main" id="{F2A3DB20-7ECA-4947-9E27-6325E756A4B8}"/>
            </a:ext>
          </a:extLst>
        </xdr:cNvPr>
        <xdr:cNvSpPr txBox="1"/>
      </xdr:nvSpPr>
      <xdr:spPr>
        <a:xfrm>
          <a:off x="14419580" y="1628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64221</xdr:rowOff>
    </xdr:from>
    <xdr:to>
      <xdr:col>81</xdr:col>
      <xdr:colOff>101600</xdr:colOff>
      <xdr:row>97</xdr:row>
      <xdr:rowOff>165821</xdr:rowOff>
    </xdr:to>
    <xdr:sp macro="" textlink="">
      <xdr:nvSpPr>
        <xdr:cNvPr id="697" name="楕円 696">
          <a:extLst>
            <a:ext uri="{FF2B5EF4-FFF2-40B4-BE49-F238E27FC236}">
              <a16:creationId xmlns:a16="http://schemas.microsoft.com/office/drawing/2014/main" id="{0293F52C-C5E6-4E98-A5D8-55949B476AF4}"/>
            </a:ext>
          </a:extLst>
        </xdr:cNvPr>
        <xdr:cNvSpPr/>
      </xdr:nvSpPr>
      <xdr:spPr>
        <a:xfrm>
          <a:off x="13578840" y="1632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156948</xdr:rowOff>
    </xdr:from>
    <xdr:ext cx="534377" cy="259045"/>
    <xdr:sp macro="" textlink="">
      <xdr:nvSpPr>
        <xdr:cNvPr id="698" name="テキスト ボックス 697">
          <a:extLst>
            <a:ext uri="{FF2B5EF4-FFF2-40B4-BE49-F238E27FC236}">
              <a16:creationId xmlns:a16="http://schemas.microsoft.com/office/drawing/2014/main" id="{6BDC880C-0BDA-4299-B828-E6652A8387F7}"/>
            </a:ext>
          </a:extLst>
        </xdr:cNvPr>
        <xdr:cNvSpPr txBox="1"/>
      </xdr:nvSpPr>
      <xdr:spPr>
        <a:xfrm>
          <a:off x="13408171" y="164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84314</xdr:rowOff>
    </xdr:from>
    <xdr:to>
      <xdr:col>76</xdr:col>
      <xdr:colOff>165100</xdr:colOff>
      <xdr:row>98</xdr:row>
      <xdr:rowOff>14464</xdr:rowOff>
    </xdr:to>
    <xdr:sp macro="" textlink="">
      <xdr:nvSpPr>
        <xdr:cNvPr id="699" name="楕円 698">
          <a:extLst>
            <a:ext uri="{FF2B5EF4-FFF2-40B4-BE49-F238E27FC236}">
              <a16:creationId xmlns:a16="http://schemas.microsoft.com/office/drawing/2014/main" id="{E3D35840-646D-4E55-9386-8C7AA5CE02AA}"/>
            </a:ext>
          </a:extLst>
        </xdr:cNvPr>
        <xdr:cNvSpPr/>
      </xdr:nvSpPr>
      <xdr:spPr>
        <a:xfrm>
          <a:off x="12804140" y="16345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5591</xdr:rowOff>
    </xdr:from>
    <xdr:ext cx="534377" cy="259045"/>
    <xdr:sp macro="" textlink="">
      <xdr:nvSpPr>
        <xdr:cNvPr id="700" name="テキスト ボックス 699">
          <a:extLst>
            <a:ext uri="{FF2B5EF4-FFF2-40B4-BE49-F238E27FC236}">
              <a16:creationId xmlns:a16="http://schemas.microsoft.com/office/drawing/2014/main" id="{60964545-D81E-4738-9957-C2D0DDE53CB6}"/>
            </a:ext>
          </a:extLst>
        </xdr:cNvPr>
        <xdr:cNvSpPr txBox="1"/>
      </xdr:nvSpPr>
      <xdr:spPr>
        <a:xfrm>
          <a:off x="12610611" y="1643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100705</xdr:rowOff>
    </xdr:from>
    <xdr:to>
      <xdr:col>72</xdr:col>
      <xdr:colOff>38100</xdr:colOff>
      <xdr:row>98</xdr:row>
      <xdr:rowOff>30855</xdr:rowOff>
    </xdr:to>
    <xdr:sp macro="" textlink="">
      <xdr:nvSpPr>
        <xdr:cNvPr id="701" name="楕円 700">
          <a:extLst>
            <a:ext uri="{FF2B5EF4-FFF2-40B4-BE49-F238E27FC236}">
              <a16:creationId xmlns:a16="http://schemas.microsoft.com/office/drawing/2014/main" id="{4EE906A2-6B7F-40E0-99A4-D2448DE5DEF2}"/>
            </a:ext>
          </a:extLst>
        </xdr:cNvPr>
        <xdr:cNvSpPr/>
      </xdr:nvSpPr>
      <xdr:spPr>
        <a:xfrm>
          <a:off x="12029440" y="16361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21982</xdr:rowOff>
    </xdr:from>
    <xdr:ext cx="534377" cy="259045"/>
    <xdr:sp macro="" textlink="">
      <xdr:nvSpPr>
        <xdr:cNvPr id="702" name="テキスト ボックス 701">
          <a:extLst>
            <a:ext uri="{FF2B5EF4-FFF2-40B4-BE49-F238E27FC236}">
              <a16:creationId xmlns:a16="http://schemas.microsoft.com/office/drawing/2014/main" id="{91427907-D70C-4A34-99E3-2169A0A27D5F}"/>
            </a:ext>
          </a:extLst>
        </xdr:cNvPr>
        <xdr:cNvSpPr txBox="1"/>
      </xdr:nvSpPr>
      <xdr:spPr>
        <a:xfrm>
          <a:off x="11835911" y="164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84781</xdr:rowOff>
    </xdr:from>
    <xdr:to>
      <xdr:col>67</xdr:col>
      <xdr:colOff>101600</xdr:colOff>
      <xdr:row>98</xdr:row>
      <xdr:rowOff>14931</xdr:rowOff>
    </xdr:to>
    <xdr:sp macro="" textlink="">
      <xdr:nvSpPr>
        <xdr:cNvPr id="703" name="楕円 702">
          <a:extLst>
            <a:ext uri="{FF2B5EF4-FFF2-40B4-BE49-F238E27FC236}">
              <a16:creationId xmlns:a16="http://schemas.microsoft.com/office/drawing/2014/main" id="{DD8689F5-4EEE-46CF-8D02-C46DAE180859}"/>
            </a:ext>
          </a:extLst>
        </xdr:cNvPr>
        <xdr:cNvSpPr/>
      </xdr:nvSpPr>
      <xdr:spPr>
        <a:xfrm>
          <a:off x="11231880" y="16345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6058</xdr:rowOff>
    </xdr:from>
    <xdr:ext cx="534377" cy="259045"/>
    <xdr:sp macro="" textlink="">
      <xdr:nvSpPr>
        <xdr:cNvPr id="704" name="テキスト ボックス 703">
          <a:extLst>
            <a:ext uri="{FF2B5EF4-FFF2-40B4-BE49-F238E27FC236}">
              <a16:creationId xmlns:a16="http://schemas.microsoft.com/office/drawing/2014/main" id="{7DF1E068-804A-45C1-BC5C-CB63442126E2}"/>
            </a:ext>
          </a:extLst>
        </xdr:cNvPr>
        <xdr:cNvSpPr txBox="1"/>
      </xdr:nvSpPr>
      <xdr:spPr>
        <a:xfrm>
          <a:off x="11061211" y="1643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2FD09A44-EB11-4749-9CCA-FEC6B6F18A64}"/>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EE78104A-DE91-4594-A6FC-AE83CA83E6BF}"/>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9C913FE3-DA66-43E3-A085-D505FEA0A7DD}"/>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3A56031C-DB20-474A-B88A-292D5F5FA420}"/>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11C1254A-C24A-4CC4-969A-EE3D9B8125B8}"/>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A662D666-78E6-4251-9890-2B178107029F}"/>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6BF4015A-34F3-4A01-96D5-72D919FC0C1F}"/>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42F3D65A-8C7F-40B8-8A1D-C9286DD02F4E}"/>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377F2B6B-9AA4-4066-8F92-ECF47F57D47C}"/>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C7D16C24-AD34-4A8F-A3AE-816A979F3AB5}"/>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B8D9E25B-72F4-4E2E-AE5C-F600720CB618}"/>
            </a:ext>
          </a:extLst>
        </xdr:cNvPr>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838E4AA8-59D5-41B6-9DE9-EAF286A5BB6A}"/>
            </a:ext>
          </a:extLst>
        </xdr:cNvPr>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AFD61A74-9601-437A-8A72-9E829A862B60}"/>
            </a:ext>
          </a:extLst>
        </xdr:cNvPr>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21CA3219-43C6-44B8-8AA1-FAB2B8982AF9}"/>
            </a:ext>
          </a:extLst>
        </xdr:cNvPr>
        <xdr:cNvSpPr txBox="1"/>
      </xdr:nvSpPr>
      <xdr:spPr>
        <a:xfrm>
          <a:off x="1569484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E26D5C8F-B809-4044-8EEF-2CFE732C4775}"/>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FBED7BB-7E34-4010-8D5D-8AA56A48A55C}"/>
            </a:ext>
          </a:extLst>
        </xdr:cNvPr>
        <xdr:cNvSpPr txBox="1"/>
      </xdr:nvSpPr>
      <xdr:spPr>
        <a:xfrm>
          <a:off x="1569484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A8F34F24-7079-412D-BEC3-F2E9532C2085}"/>
            </a:ext>
          </a:extLst>
        </xdr:cNvPr>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D2CFF2F7-D8EF-4B10-96EC-60935BC6039C}"/>
            </a:ext>
          </a:extLst>
        </xdr:cNvPr>
        <xdr:cNvSpPr txBox="1"/>
      </xdr:nvSpPr>
      <xdr:spPr>
        <a:xfrm>
          <a:off x="1569484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9FBD92CC-0EF2-42D3-A696-22565A23044C}"/>
            </a:ext>
          </a:extLst>
        </xdr:cNvPr>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8CEB08A3-D154-4757-A7FA-F98810E6AD93}"/>
            </a:ext>
          </a:extLst>
        </xdr:cNvPr>
        <xdr:cNvSpPr txBox="1"/>
      </xdr:nvSpPr>
      <xdr:spPr>
        <a:xfrm>
          <a:off x="1563072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5A402CD5-1CD6-4F57-B344-3501B76B4FDA}"/>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FCC19E2C-1C23-4F9E-A2D5-2FF1B2947FA7}"/>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7C08DA7-CC54-4B85-BD6A-721B7A52EC10}"/>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A3808B1C-A91D-4722-9DF7-EBEF0CF41944}"/>
            </a:ext>
          </a:extLst>
        </xdr:cNvPr>
        <xdr:cNvCxnSpPr/>
      </xdr:nvCxnSpPr>
      <xdr:spPr>
        <a:xfrm flipV="1">
          <a:off x="19507835" y="5313299"/>
          <a:ext cx="1269" cy="126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78D4471E-38DF-4330-AF4C-80A092F641F6}"/>
            </a:ext>
          </a:extLst>
        </xdr:cNvPr>
        <xdr:cNvSpPr txBox="1"/>
      </xdr:nvSpPr>
      <xdr:spPr>
        <a:xfrm>
          <a:off x="19560540" y="659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1C6B8DC6-3295-4748-9868-B7BAC9A9DC22}"/>
            </a:ext>
          </a:extLst>
        </xdr:cNvPr>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73448690-D8EB-4936-AD64-C6E8EA931994}"/>
            </a:ext>
          </a:extLst>
        </xdr:cNvPr>
        <xdr:cNvSpPr txBox="1"/>
      </xdr:nvSpPr>
      <xdr:spPr>
        <a:xfrm>
          <a:off x="19560540" y="509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FE20BD70-4C87-4F5D-B728-B0A2971838DE}"/>
            </a:ext>
          </a:extLst>
        </xdr:cNvPr>
        <xdr:cNvCxnSpPr/>
      </xdr:nvCxnSpPr>
      <xdr:spPr>
        <a:xfrm>
          <a:off x="19443700" y="53132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E2A93A3C-B7E7-435D-8F0D-E3BC00BD9B00}"/>
            </a:ext>
          </a:extLst>
        </xdr:cNvPr>
        <xdr:cNvCxnSpPr/>
      </xdr:nvCxnSpPr>
      <xdr:spPr>
        <a:xfrm>
          <a:off x="18778220" y="65824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725F5D91-C6F8-4DAF-9D96-02835BF9B6A1}"/>
            </a:ext>
          </a:extLst>
        </xdr:cNvPr>
        <xdr:cNvSpPr txBox="1"/>
      </xdr:nvSpPr>
      <xdr:spPr>
        <a:xfrm>
          <a:off x="19560540" y="63454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E392F522-757D-457E-A43D-68EC87CD837B}"/>
            </a:ext>
          </a:extLst>
        </xdr:cNvPr>
        <xdr:cNvSpPr/>
      </xdr:nvSpPr>
      <xdr:spPr>
        <a:xfrm>
          <a:off x="19458940" y="64902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3ACFD479-86D1-4277-8D04-B5F33F99D0A9}"/>
            </a:ext>
          </a:extLst>
        </xdr:cNvPr>
        <xdr:cNvCxnSpPr/>
      </xdr:nvCxnSpPr>
      <xdr:spPr>
        <a:xfrm>
          <a:off x="179882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39F452CD-7DD9-4AB8-8ECE-017DE322F09D}"/>
            </a:ext>
          </a:extLst>
        </xdr:cNvPr>
        <xdr:cNvSpPr/>
      </xdr:nvSpPr>
      <xdr:spPr>
        <a:xfrm>
          <a:off x="18735040" y="6457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729DFDBC-F1ED-4E7E-8C1F-02717CA3F01B}"/>
            </a:ext>
          </a:extLst>
        </xdr:cNvPr>
        <xdr:cNvSpPr txBox="1"/>
      </xdr:nvSpPr>
      <xdr:spPr>
        <a:xfrm>
          <a:off x="18611797" y="623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C1A608E2-1D2F-44B9-9411-1C45E01BD977}"/>
            </a:ext>
          </a:extLst>
        </xdr:cNvPr>
        <xdr:cNvCxnSpPr/>
      </xdr:nvCxnSpPr>
      <xdr:spPr>
        <a:xfrm>
          <a:off x="1721358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8F343C96-D2D8-4152-A3E9-AF2779034AC5}"/>
            </a:ext>
          </a:extLst>
        </xdr:cNvPr>
        <xdr:cNvSpPr/>
      </xdr:nvSpPr>
      <xdr:spPr>
        <a:xfrm>
          <a:off x="1793748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7C84A962-2DFA-4C7A-BD45-474C0B884D21}"/>
            </a:ext>
          </a:extLst>
        </xdr:cNvPr>
        <xdr:cNvSpPr txBox="1"/>
      </xdr:nvSpPr>
      <xdr:spPr>
        <a:xfrm>
          <a:off x="17821857" y="6214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6229BF0A-57FA-4425-9400-4C1B625C0509}"/>
            </a:ext>
          </a:extLst>
        </xdr:cNvPr>
        <xdr:cNvCxnSpPr/>
      </xdr:nvCxnSpPr>
      <xdr:spPr>
        <a:xfrm>
          <a:off x="1643126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B5A9EC2-B2D4-47DC-A901-9ABB5FAF1891}"/>
            </a:ext>
          </a:extLst>
        </xdr:cNvPr>
        <xdr:cNvSpPr/>
      </xdr:nvSpPr>
      <xdr:spPr>
        <a:xfrm>
          <a:off x="17162780" y="64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A8B61E76-5C95-4FAA-A2A7-12F98D9F3696}"/>
            </a:ext>
          </a:extLst>
        </xdr:cNvPr>
        <xdr:cNvSpPr txBox="1"/>
      </xdr:nvSpPr>
      <xdr:spPr>
        <a:xfrm>
          <a:off x="17047157" y="6206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A1D719E5-DC93-40BA-9173-466FFF1A92E6}"/>
            </a:ext>
          </a:extLst>
        </xdr:cNvPr>
        <xdr:cNvSpPr/>
      </xdr:nvSpPr>
      <xdr:spPr>
        <a:xfrm>
          <a:off x="16388080" y="6448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6C2E861D-2A5E-4F1B-927A-C4E136A948A3}"/>
            </a:ext>
          </a:extLst>
        </xdr:cNvPr>
        <xdr:cNvSpPr txBox="1"/>
      </xdr:nvSpPr>
      <xdr:spPr>
        <a:xfrm>
          <a:off x="16264837" y="6227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C98CB65F-B4B8-4797-B8C5-01C79A3C4875}"/>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63096AED-FE81-4CE3-83C4-5ECA0D3C1823}"/>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81418CD2-776E-471C-A3EF-014415F64E3F}"/>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3D6FA319-1FD0-4D2B-9530-0117FA3E5A14}"/>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C5AE634F-95A8-483B-87FA-2CA8E57776C6}"/>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6C926E32-5BD2-4142-85C9-D378709EC21C}"/>
            </a:ext>
          </a:extLst>
        </xdr:cNvPr>
        <xdr:cNvSpPr/>
      </xdr:nvSpPr>
      <xdr:spPr>
        <a:xfrm>
          <a:off x="194589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AE251D2D-B0AA-4B20-A109-B1011757B520}"/>
            </a:ext>
          </a:extLst>
        </xdr:cNvPr>
        <xdr:cNvSpPr txBox="1"/>
      </xdr:nvSpPr>
      <xdr:spPr>
        <a:xfrm>
          <a:off x="19560540" y="64686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1CE6340E-C6D4-4E35-B71C-64C9F9E51C21}"/>
            </a:ext>
          </a:extLst>
        </xdr:cNvPr>
        <xdr:cNvSpPr/>
      </xdr:nvSpPr>
      <xdr:spPr>
        <a:xfrm>
          <a:off x="187350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9129BE55-F297-4EB6-95E8-465585717AA5}"/>
            </a:ext>
          </a:extLst>
        </xdr:cNvPr>
        <xdr:cNvSpPr txBox="1"/>
      </xdr:nvSpPr>
      <xdr:spPr>
        <a:xfrm>
          <a:off x="186611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275AB28A-D83B-4A7D-814C-A5FABF52BF34}"/>
            </a:ext>
          </a:extLst>
        </xdr:cNvPr>
        <xdr:cNvSpPr/>
      </xdr:nvSpPr>
      <xdr:spPr>
        <a:xfrm>
          <a:off x="179374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5466391A-F181-4EA1-BDCA-FC35D5B2B05D}"/>
            </a:ext>
          </a:extLst>
        </xdr:cNvPr>
        <xdr:cNvSpPr txBox="1"/>
      </xdr:nvSpPr>
      <xdr:spPr>
        <a:xfrm>
          <a:off x="178864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C1ADDAD9-FA46-4FD8-9BB9-4749DDAA91EF}"/>
            </a:ext>
          </a:extLst>
        </xdr:cNvPr>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45BF2084-10FD-4196-A56B-87B2840F467C}"/>
            </a:ext>
          </a:extLst>
        </xdr:cNvPr>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1A9EA8F1-5329-4C1D-AF87-F0E246E034A1}"/>
            </a:ext>
          </a:extLst>
        </xdr:cNvPr>
        <xdr:cNvSpPr/>
      </xdr:nvSpPr>
      <xdr:spPr>
        <a:xfrm>
          <a:off x="1638808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7DDE84D0-5542-4261-845A-14349C201FCF}"/>
            </a:ext>
          </a:extLst>
        </xdr:cNvPr>
        <xdr:cNvSpPr txBox="1"/>
      </xdr:nvSpPr>
      <xdr:spPr>
        <a:xfrm>
          <a:off x="163142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9DF50B0D-1FB0-4807-BE76-D1A0F39DE723}"/>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BE9817BA-EE30-4F1C-A1E2-3B779CD1D58A}"/>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4CE5AE4-05DD-4CF9-A984-87010DD69870}"/>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BABB8242-78D3-4291-BDAA-79B06BFC5EDF}"/>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E40BB52E-6367-4318-82C6-49D4BE198E50}"/>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7763EABF-DB22-4492-AD17-3CA112155697}"/>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8FD735BD-8CE6-4737-AB66-D48D87B7CF8B}"/>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7FF019A-10B5-4D38-BB3D-C73A99CFB69A}"/>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BEBAD1FB-3052-42A9-9673-57A4CE23FD7D}"/>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E44EF0E4-B100-49E5-9EEA-487A1EE197D7}"/>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D81EA719-4322-4083-9BC0-55E6B5844146}"/>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AC8F16BF-FA6C-4390-AF30-BEB67B694DC9}"/>
            </a:ext>
          </a:extLst>
        </xdr:cNvPr>
        <xdr:cNvSpPr txBox="1"/>
      </xdr:nvSpPr>
      <xdr:spPr>
        <a:xfrm>
          <a:off x="1589037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CEFC10B0-FEB0-440F-9485-0BFAFAC25A86}"/>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27816013-9A99-463A-A2F5-D6267A09F168}"/>
            </a:ext>
          </a:extLst>
        </xdr:cNvPr>
        <xdr:cNvSpPr txBox="1"/>
      </xdr:nvSpPr>
      <xdr:spPr>
        <a:xfrm>
          <a:off x="158903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2ED73A55-B374-43E5-99F7-92C04BD90516}"/>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13543E8F-4644-449C-BFDC-B602B7D21702}"/>
            </a:ext>
          </a:extLst>
        </xdr:cNvPr>
        <xdr:cNvCxnSpPr/>
      </xdr:nvCxnSpPr>
      <xdr:spPr>
        <a:xfrm>
          <a:off x="19507835"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7E77BF22-5FE9-4A6B-A1C9-8670DD7D3894}"/>
            </a:ext>
          </a:extLst>
        </xdr:cNvPr>
        <xdr:cNvSpPr txBox="1"/>
      </xdr:nvSpPr>
      <xdr:spPr>
        <a:xfrm>
          <a:off x="1956054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75A1B400-AC85-4D0F-BF22-87D63880342F}"/>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EF57B1C8-2A0D-4855-8A8E-98716700BB0C}"/>
            </a:ext>
          </a:extLst>
        </xdr:cNvPr>
        <xdr:cNvSpPr txBox="1"/>
      </xdr:nvSpPr>
      <xdr:spPr>
        <a:xfrm>
          <a:off x="19560540"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9F06BF78-580E-47D2-99BA-763042EFC1C5}"/>
            </a:ext>
          </a:extLst>
        </xdr:cNvPr>
        <xdr:cNvCxnSpPr/>
      </xdr:nvCxnSpPr>
      <xdr:spPr>
        <a:xfrm>
          <a:off x="19443700" y="919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D4382B73-1DEF-4CF4-98BB-820B63FEE01C}"/>
            </a:ext>
          </a:extLst>
        </xdr:cNvPr>
        <xdr:cNvCxnSpPr/>
      </xdr:nvCxnSpPr>
      <xdr:spPr>
        <a:xfrm>
          <a:off x="18778220" y="919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39E64B37-A2AC-4D79-86DD-59177A9F69EF}"/>
            </a:ext>
          </a:extLst>
        </xdr:cNvPr>
        <xdr:cNvSpPr txBox="1"/>
      </xdr:nvSpPr>
      <xdr:spPr>
        <a:xfrm>
          <a:off x="19560540"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D38DB812-F0C9-409D-BFF4-2CE7B8D8AD21}"/>
            </a:ext>
          </a:extLst>
        </xdr:cNvPr>
        <xdr:cNvSpPr/>
      </xdr:nvSpPr>
      <xdr:spPr>
        <a:xfrm>
          <a:off x="1945894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E06AE2DB-CED9-441D-B7E1-304E22B542F5}"/>
            </a:ext>
          </a:extLst>
        </xdr:cNvPr>
        <xdr:cNvCxnSpPr/>
      </xdr:nvCxnSpPr>
      <xdr:spPr>
        <a:xfrm>
          <a:off x="17988280"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8A230450-5EF8-476D-BDC4-7F4DDB9FF971}"/>
            </a:ext>
          </a:extLst>
        </xdr:cNvPr>
        <xdr:cNvSpPr/>
      </xdr:nvSpPr>
      <xdr:spPr>
        <a:xfrm>
          <a:off x="1873504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1EBDF77D-03B7-4C98-890F-E887C6F5954D}"/>
            </a:ext>
          </a:extLst>
        </xdr:cNvPr>
        <xdr:cNvSpPr txBox="1"/>
      </xdr:nvSpPr>
      <xdr:spPr>
        <a:xfrm>
          <a:off x="186611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7E95CA3C-5CE2-4698-9267-BC54498C22FA}"/>
            </a:ext>
          </a:extLst>
        </xdr:cNvPr>
        <xdr:cNvCxnSpPr/>
      </xdr:nvCxnSpPr>
      <xdr:spPr>
        <a:xfrm>
          <a:off x="17213580" y="91922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76E2F8E9-8090-46F5-9BA3-ED652748E250}"/>
            </a:ext>
          </a:extLst>
        </xdr:cNvPr>
        <xdr:cNvSpPr/>
      </xdr:nvSpPr>
      <xdr:spPr>
        <a:xfrm>
          <a:off x="179374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C6A2C9D0-F6F2-4C11-A565-35D32857FA3D}"/>
            </a:ext>
          </a:extLst>
        </xdr:cNvPr>
        <xdr:cNvSpPr txBox="1"/>
      </xdr:nvSpPr>
      <xdr:spPr>
        <a:xfrm>
          <a:off x="1788649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BC49C213-C62A-4A5B-8BFF-EBF6F542D0EE}"/>
            </a:ext>
          </a:extLst>
        </xdr:cNvPr>
        <xdr:cNvCxnSpPr/>
      </xdr:nvCxnSpPr>
      <xdr:spPr>
        <a:xfrm>
          <a:off x="16431260"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4919B3B5-1F75-4282-931A-820C15B50771}"/>
            </a:ext>
          </a:extLst>
        </xdr:cNvPr>
        <xdr:cNvSpPr/>
      </xdr:nvSpPr>
      <xdr:spPr>
        <a:xfrm>
          <a:off x="17162780"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9975BC1E-C52B-44D9-87A1-454902AD8449}"/>
            </a:ext>
          </a:extLst>
        </xdr:cNvPr>
        <xdr:cNvSpPr txBox="1"/>
      </xdr:nvSpPr>
      <xdr:spPr>
        <a:xfrm>
          <a:off x="1709655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E4F2E8B6-3C32-4202-BE24-FB1D5B4A02BD}"/>
            </a:ext>
          </a:extLst>
        </xdr:cNvPr>
        <xdr:cNvSpPr/>
      </xdr:nvSpPr>
      <xdr:spPr>
        <a:xfrm>
          <a:off x="16388080" y="9141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BCAE7FCD-BDBA-47BB-9F4C-2846CA87C836}"/>
            </a:ext>
          </a:extLst>
        </xdr:cNvPr>
        <xdr:cNvSpPr txBox="1"/>
      </xdr:nvSpPr>
      <xdr:spPr>
        <a:xfrm>
          <a:off x="16314230"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73E81C25-9CD7-4E93-8CCF-FA2B08DC5379}"/>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37021E7E-FDDD-4438-9C63-E17D936A89EE}"/>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EFEDACCA-3E7B-4034-84EA-7879168B4D1A}"/>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196405D2-CC0D-47A8-AAEF-19CAA92500E1}"/>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BA2BA816-1EB1-4AC9-B716-A63A38E0C5E7}"/>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DB233032-48DC-4F35-8249-914FA1F885B3}"/>
            </a:ext>
          </a:extLst>
        </xdr:cNvPr>
        <xdr:cNvSpPr/>
      </xdr:nvSpPr>
      <xdr:spPr>
        <a:xfrm>
          <a:off x="1945894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EE9DA01E-B0B9-46DF-B45B-A6889C840987}"/>
            </a:ext>
          </a:extLst>
        </xdr:cNvPr>
        <xdr:cNvSpPr txBox="1"/>
      </xdr:nvSpPr>
      <xdr:spPr>
        <a:xfrm>
          <a:off x="19560540"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4A1B810F-A709-4BA5-8AF2-DEAFBD3E3E90}"/>
            </a:ext>
          </a:extLst>
        </xdr:cNvPr>
        <xdr:cNvSpPr/>
      </xdr:nvSpPr>
      <xdr:spPr>
        <a:xfrm>
          <a:off x="1873504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409AADDC-D418-436F-A768-5E5315376CFE}"/>
            </a:ext>
          </a:extLst>
        </xdr:cNvPr>
        <xdr:cNvSpPr txBox="1"/>
      </xdr:nvSpPr>
      <xdr:spPr>
        <a:xfrm>
          <a:off x="186611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DFEE0D2E-69EE-49B1-AF9B-8CE7DFE61205}"/>
            </a:ext>
          </a:extLst>
        </xdr:cNvPr>
        <xdr:cNvSpPr/>
      </xdr:nvSpPr>
      <xdr:spPr>
        <a:xfrm>
          <a:off x="179374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781A4F59-5427-44BA-B788-A999B9852589}"/>
            </a:ext>
          </a:extLst>
        </xdr:cNvPr>
        <xdr:cNvSpPr txBox="1"/>
      </xdr:nvSpPr>
      <xdr:spPr>
        <a:xfrm>
          <a:off x="1788649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E363452B-BF3D-4C4A-A52A-0EA957FAA2CE}"/>
            </a:ext>
          </a:extLst>
        </xdr:cNvPr>
        <xdr:cNvSpPr/>
      </xdr:nvSpPr>
      <xdr:spPr>
        <a:xfrm>
          <a:off x="17162780"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9A6B6706-0876-4C45-A0D1-5F953F167031}"/>
            </a:ext>
          </a:extLst>
        </xdr:cNvPr>
        <xdr:cNvSpPr txBox="1"/>
      </xdr:nvSpPr>
      <xdr:spPr>
        <a:xfrm>
          <a:off x="1709655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D896B048-F621-4AC0-AC80-B6CDA86D1520}"/>
            </a:ext>
          </a:extLst>
        </xdr:cNvPr>
        <xdr:cNvSpPr/>
      </xdr:nvSpPr>
      <xdr:spPr>
        <a:xfrm>
          <a:off x="16388080" y="9141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9FBD3B43-7952-4DE2-8102-DCE9BFC1F8BE}"/>
            </a:ext>
          </a:extLst>
        </xdr:cNvPr>
        <xdr:cNvSpPr txBox="1"/>
      </xdr:nvSpPr>
      <xdr:spPr>
        <a:xfrm>
          <a:off x="16314230"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C9B7872E-A151-4ECF-B69F-F1CEA62D0CC6}"/>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FD1211CA-7E77-4A81-9CD3-635E33C2E563}"/>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140A1ED0-EC5D-4EB6-A11A-E8464100B5E7}"/>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議会費については、住民一人あたり１１，</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５７４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円であり、全国平均、群馬県類似団体平均を大きく上回る水準で推移している。総務費については住民一人あたり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２２９</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６６５</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円であり、Ｈ２７年度から類似団体平均を大きく上回っているが、その理由はふるさと納税の寄附金の積立によるものである。商工費については住民一人あたり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１０６，１０６</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円であり、昨年度より大きく</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している。その理由はふるさと納税</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の寄付に対する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返礼</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が減少したことによるものである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。土木費については住民一人あたり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１０３，８３４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であり、平成２５年度以降、類似団体平均を上回る金額で推移している。その理由は湯源湯路街プロジェクト事業として草津町のランドマークである湯畑周辺の整備を実施しているためである。公債費については住民一人あた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４６，６９１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円で類似団体平均を下回っているが、湯畑の整備事業や防災行政無線のデジタル化などで起債を行ったため今後は、Ｈ３１年度頃まで上昇する見込みである。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46EA6B0F-6A55-4868-A24B-845EABCFC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640F318B-369A-4523-9215-292AD9F79970}"/>
            </a:ext>
          </a:extLst>
        </xdr:cNvPr>
        <xdr:cNvSpPr>
          <a:spLocks noChangeArrowheads="1"/>
        </xdr:cNvSpPr>
      </xdr:nvSpPr>
      <xdr:spPr bwMode="auto">
        <a:xfrm>
          <a:off x="763905" y="7816215"/>
          <a:ext cx="695325" cy="6477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6ADAF66E-9AD3-4CDC-A823-E6B8C1D5BB11}"/>
            </a:ext>
          </a:extLst>
        </xdr:cNvPr>
        <xdr:cNvSpPr>
          <a:spLocks noChangeArrowheads="1"/>
        </xdr:cNvSpPr>
      </xdr:nvSpPr>
      <xdr:spPr bwMode="auto">
        <a:xfrm>
          <a:off x="763905" y="7993380"/>
          <a:ext cx="695325" cy="5524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2C7ECD35-52D9-48E5-9247-059032CEEF49}"/>
            </a:ext>
          </a:extLst>
        </xdr:cNvPr>
        <xdr:cNvSpPr>
          <a:spLocks noChangeShapeType="1"/>
        </xdr:cNvSpPr>
      </xdr:nvSpPr>
      <xdr:spPr bwMode="auto">
        <a:xfrm>
          <a:off x="763905" y="821245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63B90315-8652-442E-AE4F-6BA87C230062}"/>
            </a:ext>
          </a:extLst>
        </xdr:cNvPr>
        <xdr:cNvSpPr>
          <a:spLocks noChangeArrowheads="1"/>
        </xdr:cNvSpPr>
      </xdr:nvSpPr>
      <xdr:spPr bwMode="auto">
        <a:xfrm>
          <a:off x="1011555" y="8216265"/>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7585B3B5-6817-4212-966D-4B0247DD4FF1}"/>
            </a:ext>
          </a:extLst>
        </xdr:cNvPr>
        <xdr:cNvSpPr>
          <a:spLocks noChangeArrowheads="1"/>
        </xdr:cNvSpPr>
      </xdr:nvSpPr>
      <xdr:spPr bwMode="auto">
        <a:xfrm>
          <a:off x="9940290" y="7553325"/>
          <a:ext cx="5429250" cy="66103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9E0EF851-2A28-485E-BC8F-0B9B8704B62B}"/>
            </a:ext>
          </a:extLst>
        </xdr:cNvPr>
        <xdr:cNvSpPr>
          <a:spLocks noChangeArrowheads="1"/>
        </xdr:cNvSpPr>
      </xdr:nvSpPr>
      <xdr:spPr bwMode="auto">
        <a:xfrm>
          <a:off x="9940290" y="7553325"/>
          <a:ext cx="786765" cy="15430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5F83E97C-42C9-4A7D-A444-ABE8228D3918}"/>
            </a:ext>
          </a:extLst>
        </xdr:cNvPr>
        <xdr:cNvSpPr>
          <a:spLocks noChangeArrowheads="1"/>
        </xdr:cNvSpPr>
      </xdr:nvSpPr>
      <xdr:spPr bwMode="auto">
        <a:xfrm>
          <a:off x="123825" y="123825"/>
          <a:ext cx="8591550" cy="5124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ABF42CFC-99C7-44BC-B6D6-96CA1E16E02F}"/>
            </a:ext>
          </a:extLst>
        </xdr:cNvPr>
        <xdr:cNvSpPr>
          <a:spLocks noChangeShapeType="1"/>
        </xdr:cNvSpPr>
      </xdr:nvSpPr>
      <xdr:spPr bwMode="auto">
        <a:xfrm>
          <a:off x="563880" y="7543800"/>
          <a:ext cx="4023360" cy="16764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D72A5CDF-4B75-4788-9EE5-38C79D7789CD}"/>
            </a:ext>
          </a:extLst>
        </xdr:cNvPr>
        <xdr:cNvSpPr>
          <a:spLocks noChangeArrowheads="1"/>
        </xdr:cNvSpPr>
      </xdr:nvSpPr>
      <xdr:spPr bwMode="auto">
        <a:xfrm>
          <a:off x="9239250" y="243840"/>
          <a:ext cx="2316480" cy="3352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6FE5D093-8190-410B-9C94-932AD5414EB6}"/>
            </a:ext>
          </a:extLst>
        </xdr:cNvPr>
        <xdr:cNvSpPr>
          <a:spLocks noChangeArrowheads="1"/>
        </xdr:cNvSpPr>
      </xdr:nvSpPr>
      <xdr:spPr bwMode="auto">
        <a:xfrm>
          <a:off x="11847195" y="243840"/>
          <a:ext cx="3484245" cy="3352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群馬県草津町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F2C472D-10DB-4AFC-9BD4-6673794FE1F5}"/>
            </a:ext>
          </a:extLst>
        </xdr:cNvPr>
        <xdr:cNvSpPr txBox="1">
          <a:spLocks noChangeArrowheads="1"/>
        </xdr:cNvSpPr>
      </xdr:nvSpPr>
      <xdr:spPr bwMode="auto">
        <a:xfrm>
          <a:off x="466725" y="670560"/>
          <a:ext cx="2842260" cy="4019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2FA78CD0-157A-4E4B-96D5-A9F01A53425F}"/>
            </a:ext>
          </a:extLst>
        </xdr:cNvPr>
        <xdr:cNvSpPr txBox="1"/>
      </xdr:nvSpPr>
      <xdr:spPr>
        <a:xfrm>
          <a:off x="10102216" y="7711440"/>
          <a:ext cx="5086349" cy="4991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標準財政規模に占める実質収支額の比率は前年度から</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ポイントの減少となった。同じく実質単年度収支の比率については前年度から</a:t>
          </a:r>
          <a:r>
            <a:rPr kumimoji="1" lang="en-US" altLang="ja-JP" sz="1100">
              <a:latin typeface="ＭＳ ゴシック" pitchFamily="49" charset="-128"/>
              <a:ea typeface="ＭＳ ゴシック" pitchFamily="49" charset="-128"/>
            </a:rPr>
            <a:t>9.2</a:t>
          </a:r>
          <a:r>
            <a:rPr kumimoji="1" lang="ja-JP" altLang="en-US" sz="1100">
              <a:latin typeface="ＭＳ ゴシック" pitchFamily="49" charset="-128"/>
              <a:ea typeface="ＭＳ ゴシック" pitchFamily="49" charset="-128"/>
            </a:rPr>
            <a:t>ポイントと減少となった。前年度に比べ固定資産税や本白根山の噴火の影響による住民税の減少が主な理由として考えられる。</a:t>
          </a:r>
        </a:p>
        <a:p>
          <a:r>
            <a:rPr kumimoji="1" lang="ja-JP" altLang="en-US" sz="1100">
              <a:latin typeface="ＭＳ ゴシック" pitchFamily="49" charset="-128"/>
              <a:ea typeface="ＭＳ ゴシック" pitchFamily="49" charset="-128"/>
            </a:rPr>
            <a:t>　財政調整基金残高については、景気動向による税収減や異常気象による大規模災害など今後、想定されるさまざまな事態に備えるため、現在の水準を保持していく考えである。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A907C380-0F48-4672-B7B8-97C146D77B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A97578DF-237C-46BA-89F1-9A3BD0B0DA2E}"/>
            </a:ext>
          </a:extLst>
        </xdr:cNvPr>
        <xdr:cNvSpPr>
          <a:spLocks noChangeArrowheads="1"/>
        </xdr:cNvSpPr>
      </xdr:nvSpPr>
      <xdr:spPr bwMode="auto">
        <a:xfrm>
          <a:off x="10273665" y="5364480"/>
          <a:ext cx="5734050" cy="184404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CB37E322-659A-40FC-80DD-8CB2E25FEB04}"/>
            </a:ext>
          </a:extLst>
        </xdr:cNvPr>
        <xdr:cNvSpPr txBox="1">
          <a:spLocks noChangeArrowheads="1"/>
        </xdr:cNvSpPr>
      </xdr:nvSpPr>
      <xdr:spPr bwMode="auto">
        <a:xfrm>
          <a:off x="10340340" y="5393055"/>
          <a:ext cx="1409700" cy="15811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65AC0130-B6E7-447F-8576-2A70A3BBAA71}"/>
            </a:ext>
          </a:extLst>
        </xdr:cNvPr>
        <xdr:cNvCxnSpPr/>
      </xdr:nvCxnSpPr>
      <xdr:spPr>
        <a:xfrm>
          <a:off x="457200" y="5364480"/>
          <a:ext cx="4215796" cy="1676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BFB67CEB-0629-44E0-ABD9-D675885AB580}"/>
            </a:ext>
          </a:extLst>
        </xdr:cNvPr>
        <xdr:cNvSpPr>
          <a:spLocks noChangeArrowheads="1"/>
        </xdr:cNvSpPr>
      </xdr:nvSpPr>
      <xdr:spPr bwMode="auto">
        <a:xfrm>
          <a:off x="142875" y="142875"/>
          <a:ext cx="9359265" cy="5124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CF2A1D75-6BC4-412E-B1F3-52B12A821B1E}"/>
            </a:ext>
          </a:extLst>
        </xdr:cNvPr>
        <xdr:cNvSpPr>
          <a:spLocks noChangeArrowheads="1"/>
        </xdr:cNvSpPr>
      </xdr:nvSpPr>
      <xdr:spPr bwMode="auto">
        <a:xfrm>
          <a:off x="9806940" y="196215"/>
          <a:ext cx="2228850" cy="3733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CF477764-AC22-418D-BBA3-338BBB0A397D}"/>
            </a:ext>
          </a:extLst>
        </xdr:cNvPr>
        <xdr:cNvSpPr>
          <a:spLocks noChangeArrowheads="1"/>
        </xdr:cNvSpPr>
      </xdr:nvSpPr>
      <xdr:spPr bwMode="auto">
        <a:xfrm>
          <a:off x="12521565" y="196215"/>
          <a:ext cx="3467100" cy="3733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群馬県草津町</a:t>
          </a:r>
        </a:p>
      </xdr:txBody>
    </xdr:sp>
    <xdr:clientData/>
  </xdr:twoCellAnchor>
  <xdr:oneCellAnchor>
    <xdr:from>
      <xdr:col>1</xdr:col>
      <xdr:colOff>0</xdr:colOff>
      <xdr:row>3</xdr:row>
      <xdr:rowOff>28575</xdr:rowOff>
    </xdr:from>
    <xdr:ext cx="3977640" cy="377190"/>
    <xdr:sp macro="" textlink="">
      <xdr:nvSpPr>
        <xdr:cNvPr id="9" name="テキスト ボックス 6">
          <a:extLst>
            <a:ext uri="{FF2B5EF4-FFF2-40B4-BE49-F238E27FC236}">
              <a16:creationId xmlns:a16="http://schemas.microsoft.com/office/drawing/2014/main" id="{4E4296E1-091D-4451-8842-43399FA15313}"/>
            </a:ext>
          </a:extLst>
        </xdr:cNvPr>
        <xdr:cNvSpPr txBox="1">
          <a:spLocks noChangeArrowheads="1"/>
        </xdr:cNvSpPr>
      </xdr:nvSpPr>
      <xdr:spPr bwMode="auto">
        <a:xfrm>
          <a:off x="457200" y="5314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C3E0D3D0-02E8-4BAC-B5DC-A3F1C8D2519B}"/>
            </a:ext>
          </a:extLst>
        </xdr:cNvPr>
        <xdr:cNvSpPr txBox="1"/>
      </xdr:nvSpPr>
      <xdr:spPr>
        <a:xfrm>
          <a:off x="10407015" y="5534025"/>
          <a:ext cx="5467351" cy="167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連結実質赤字比率については、全会計において黒字であり、黒字額の合計が標準財政規模を上回っているため比率は算定されていない。企業会計（法適）の温泉会計、千客会計についてはここ数年増加傾向に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においても各事業会計共に、適正な料金体系の見直しを行い、施設を保有する事業会計にあっては、老朽化対策など長期的な計画のもと、健全な財政運営に努める。特に下水道事業会計において、長寿命化計画に基づいた終末処理場の更新が予定されているため、提供サービスと住民負担を鑑みながら段階的に料金体系を見直していく必要がある。また、一般会計においても、税収減や異常気象による大規模災害など今後、想定されるさまざまな事態に備え、財政調整基金を始めとする各種基金の確保などを行い、極力基金の取崩しに頼ることのない財政運営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32A17050-675E-43F8-BA5E-DFE93865443F}"/>
            </a:ext>
          </a:extLst>
        </xdr:cNvPr>
        <xdr:cNvCxnSpPr/>
      </xdr:nvCxnSpPr>
      <xdr:spPr>
        <a:xfrm>
          <a:off x="457200" y="5364480"/>
          <a:ext cx="4215796" cy="16764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44693113-F186-4705-840A-F73D751FE633}"/>
            </a:ext>
          </a:extLst>
        </xdr:cNvPr>
        <xdr:cNvSpPr/>
      </xdr:nvSpPr>
      <xdr:spPr bwMode="auto">
        <a:xfrm>
          <a:off x="587375" y="5621020"/>
          <a:ext cx="508000" cy="7556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30FDCCB5-DAF0-47C1-AE01-ECA598EFBEC1}"/>
            </a:ext>
          </a:extLst>
        </xdr:cNvPr>
        <xdr:cNvSpPr/>
      </xdr:nvSpPr>
      <xdr:spPr bwMode="auto">
        <a:xfrm>
          <a:off x="587375" y="5788660"/>
          <a:ext cx="508000" cy="7556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5560F9E5-956C-4AA3-BB38-491FCF78B076}"/>
            </a:ext>
          </a:extLst>
        </xdr:cNvPr>
        <xdr:cNvSpPr/>
      </xdr:nvSpPr>
      <xdr:spPr bwMode="auto">
        <a:xfrm>
          <a:off x="587375" y="5956300"/>
          <a:ext cx="508000" cy="7556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ACBFAA48-CFBB-4211-B93A-5F2244EB58DB}"/>
            </a:ext>
          </a:extLst>
        </xdr:cNvPr>
        <xdr:cNvSpPr/>
      </xdr:nvSpPr>
      <xdr:spPr bwMode="auto">
        <a:xfrm>
          <a:off x="587375" y="6123940"/>
          <a:ext cx="508000" cy="7556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F98448CA-E358-4E85-BB5F-95E85B28662C}"/>
            </a:ext>
          </a:extLst>
        </xdr:cNvPr>
        <xdr:cNvSpPr/>
      </xdr:nvSpPr>
      <xdr:spPr bwMode="auto">
        <a:xfrm>
          <a:off x="587375" y="6291580"/>
          <a:ext cx="508000" cy="7556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1EB6DE90-75B5-4A6C-B949-7E96DD49BB49}"/>
            </a:ext>
          </a:extLst>
        </xdr:cNvPr>
        <xdr:cNvSpPr/>
      </xdr:nvSpPr>
      <xdr:spPr bwMode="auto">
        <a:xfrm>
          <a:off x="587375" y="6459220"/>
          <a:ext cx="508000" cy="7556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F1FA561-964C-4CDC-8DBB-CEFE85CC1587}"/>
            </a:ext>
          </a:extLst>
        </xdr:cNvPr>
        <xdr:cNvSpPr/>
      </xdr:nvSpPr>
      <xdr:spPr bwMode="auto">
        <a:xfrm>
          <a:off x="587375" y="6626860"/>
          <a:ext cx="508000" cy="7556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5D153232-DDDA-4E7E-80B3-9F57E34C9630}"/>
            </a:ext>
          </a:extLst>
        </xdr:cNvPr>
        <xdr:cNvSpPr/>
      </xdr:nvSpPr>
      <xdr:spPr bwMode="auto">
        <a:xfrm>
          <a:off x="587375" y="6794500"/>
          <a:ext cx="508000" cy="7556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198A8E0F-9DEC-4B43-818D-E92EEEF7FC62}"/>
            </a:ext>
          </a:extLst>
        </xdr:cNvPr>
        <xdr:cNvSpPr/>
      </xdr:nvSpPr>
      <xdr:spPr bwMode="auto">
        <a:xfrm>
          <a:off x="587375" y="6962140"/>
          <a:ext cx="508000" cy="7556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809E9BFC-F414-4023-A145-65C93827F547}"/>
            </a:ext>
          </a:extLst>
        </xdr:cNvPr>
        <xdr:cNvSpPr/>
      </xdr:nvSpPr>
      <xdr:spPr bwMode="auto">
        <a:xfrm>
          <a:off x="587375" y="7129780"/>
          <a:ext cx="508000" cy="7556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130007F6-36EE-4270-8A30-D1C2D773F4FF}"/>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A14E8B6F-8F28-494A-88BD-F57A9F0EAADC}"/>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3DCF5D32-A791-49D7-BB9C-E4AA6B06797D}"/>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群馬県草津町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2DA6B6D3-F2D9-45F4-BA56-A4AFE5F44441}"/>
            </a:ext>
          </a:extLst>
        </xdr:cNvPr>
        <xdr:cNvSpPr>
          <a:spLocks noChangeShapeType="1"/>
        </xdr:cNvSpPr>
      </xdr:nvSpPr>
      <xdr:spPr bwMode="auto">
        <a:xfrm>
          <a:off x="457200" y="7208520"/>
          <a:ext cx="6705600" cy="16764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BB5D8531-7D44-42BF-B677-461C8AFED6D3}"/>
            </a:ext>
          </a:extLst>
        </xdr:cNvPr>
        <xdr:cNvSpPr>
          <a:spLocks noChangeArrowheads="1"/>
        </xdr:cNvSpPr>
      </xdr:nvSpPr>
      <xdr:spPr bwMode="auto">
        <a:xfrm>
          <a:off x="2103120" y="7423785"/>
          <a:ext cx="504825" cy="12001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8D52CB73-6533-4CC3-9877-65DC0FE77B34}"/>
            </a:ext>
          </a:extLst>
        </xdr:cNvPr>
        <xdr:cNvSpPr>
          <a:spLocks noChangeArrowheads="1"/>
        </xdr:cNvSpPr>
      </xdr:nvSpPr>
      <xdr:spPr bwMode="auto">
        <a:xfrm>
          <a:off x="2103120" y="7591425"/>
          <a:ext cx="504825" cy="12001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D26AE567-0926-46A2-A3E5-1CA2B8835F1A}"/>
            </a:ext>
          </a:extLst>
        </xdr:cNvPr>
        <xdr:cNvSpPr>
          <a:spLocks noChangeArrowheads="1"/>
        </xdr:cNvSpPr>
      </xdr:nvSpPr>
      <xdr:spPr bwMode="auto">
        <a:xfrm>
          <a:off x="2103120" y="7759065"/>
          <a:ext cx="504825" cy="12001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F9FCE340-9FC5-49FE-90C7-DF64F1ACB6B4}"/>
            </a:ext>
          </a:extLst>
        </xdr:cNvPr>
        <xdr:cNvSpPr>
          <a:spLocks noChangeArrowheads="1"/>
        </xdr:cNvSpPr>
      </xdr:nvSpPr>
      <xdr:spPr bwMode="auto">
        <a:xfrm>
          <a:off x="2103120" y="7926705"/>
          <a:ext cx="504825" cy="12001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6A5566EB-7051-45C1-8D6D-879B17C43F00}"/>
            </a:ext>
          </a:extLst>
        </xdr:cNvPr>
        <xdr:cNvSpPr>
          <a:spLocks noChangeArrowheads="1"/>
        </xdr:cNvSpPr>
      </xdr:nvSpPr>
      <xdr:spPr bwMode="auto">
        <a:xfrm>
          <a:off x="2103120" y="8094345"/>
          <a:ext cx="504825" cy="12001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3D8B8A1F-F93A-4287-AF73-8F225CB05F24}"/>
            </a:ext>
          </a:extLst>
        </xdr:cNvPr>
        <xdr:cNvSpPr>
          <a:spLocks noChangeArrowheads="1"/>
        </xdr:cNvSpPr>
      </xdr:nvSpPr>
      <xdr:spPr bwMode="auto">
        <a:xfrm>
          <a:off x="2103120" y="8261985"/>
          <a:ext cx="504825" cy="12001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2AACA99F-2614-4CA1-AC04-927D1CD4A88D}"/>
            </a:ext>
          </a:extLst>
        </xdr:cNvPr>
        <xdr:cNvSpPr>
          <a:spLocks noChangeArrowheads="1"/>
        </xdr:cNvSpPr>
      </xdr:nvSpPr>
      <xdr:spPr bwMode="auto">
        <a:xfrm>
          <a:off x="2103120" y="8429625"/>
          <a:ext cx="504825" cy="12001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DE957988-A99A-4498-B5AE-97DD5F72AC7A}"/>
            </a:ext>
          </a:extLst>
        </xdr:cNvPr>
        <xdr:cNvSpPr>
          <a:spLocks noChangeArrowheads="1"/>
        </xdr:cNvSpPr>
      </xdr:nvSpPr>
      <xdr:spPr bwMode="auto">
        <a:xfrm>
          <a:off x="2103120" y="8597265"/>
          <a:ext cx="504825" cy="12001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B1616E77-E7A5-4B72-9F13-797DABD66A43}"/>
            </a:ext>
          </a:extLst>
        </xdr:cNvPr>
        <xdr:cNvSpPr>
          <a:spLocks noChangeShapeType="1"/>
        </xdr:cNvSpPr>
      </xdr:nvSpPr>
      <xdr:spPr bwMode="auto">
        <a:xfrm>
          <a:off x="2103120" y="88868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D7C65EC3-DB17-4338-A9F2-8039C2703A15}"/>
            </a:ext>
          </a:extLst>
        </xdr:cNvPr>
        <xdr:cNvSpPr>
          <a:spLocks noChangeArrowheads="1"/>
        </xdr:cNvSpPr>
      </xdr:nvSpPr>
      <xdr:spPr bwMode="auto">
        <a:xfrm>
          <a:off x="2265045" y="8822055"/>
          <a:ext cx="190500" cy="6096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9582B703-E443-40F0-BAD2-89B57A6E338D}"/>
            </a:ext>
          </a:extLst>
        </xdr:cNvPr>
        <xdr:cNvSpPr>
          <a:spLocks noChangeArrowheads="1"/>
        </xdr:cNvSpPr>
      </xdr:nvSpPr>
      <xdr:spPr bwMode="auto">
        <a:xfrm>
          <a:off x="11811000" y="7218045"/>
          <a:ext cx="3971925" cy="16764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CD083800-5DF5-42C9-8259-96F9E3DA8913}"/>
            </a:ext>
          </a:extLst>
        </xdr:cNvPr>
        <xdr:cNvSpPr>
          <a:spLocks noChangeArrowheads="1"/>
        </xdr:cNvSpPr>
      </xdr:nvSpPr>
      <xdr:spPr bwMode="auto">
        <a:xfrm>
          <a:off x="11811000" y="7208520"/>
          <a:ext cx="794385" cy="16383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BAD1ED93-FC8D-403C-A5CF-62D6277A1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5ECD914C-65B7-474D-A1E8-A7DAE139BABB}"/>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B6845AB9-922D-4667-8305-8E881DE9D2AD}"/>
            </a:ext>
          </a:extLst>
        </xdr:cNvPr>
        <xdr:cNvSpPr txBox="1"/>
      </xdr:nvSpPr>
      <xdr:spPr>
        <a:xfrm>
          <a:off x="11934825" y="7376160"/>
          <a:ext cx="3705224" cy="15087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実質公債費比率については、前年度から１．２％の悪化となった。実質公債費比率は過去３年度の実質公債費比率の平均で算定されるが、比較的に</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数値であったＨ２７年度の単年度実質公債費比率０．９６％が算定の対象から外れたことが要因となっている。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分子の構造をみてみると、Ｈ</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３０</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年度は元利償還金が２</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１</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百万円増加している。湯畑の</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熱乃湯再建に関連する修景事業に</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充てた起債の元金償還が開始となったためである。</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も</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元利償還金が増加する予定であり、Ｈ３１年度には、</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これまでの償還のピークであったＨ２２年度の水準まで元利償還金額が推移していく見込みである。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今後の新たな地方債発行については、元利償還とのバランスを考慮し、計画的に発行する必要がある。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964EC25-678A-48B0-A672-12246EA2796F}"/>
            </a:ext>
          </a:extLst>
        </xdr:cNvPr>
        <xdr:cNvSpPr>
          <a:spLocks noChangeShapeType="1"/>
        </xdr:cNvSpPr>
      </xdr:nvSpPr>
      <xdr:spPr bwMode="auto">
        <a:xfrm>
          <a:off x="457200" y="9220200"/>
          <a:ext cx="6705600" cy="16764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867AAE3D-87B5-4597-BF2B-D10EC9E3CB54}"/>
            </a:ext>
          </a:extLst>
        </xdr:cNvPr>
        <xdr:cNvSpPr>
          <a:spLocks noChangeArrowheads="1"/>
        </xdr:cNvSpPr>
      </xdr:nvSpPr>
      <xdr:spPr bwMode="auto">
        <a:xfrm>
          <a:off x="11811000" y="9229725"/>
          <a:ext cx="3999140" cy="49475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36C4C79-7983-48EB-AD99-D0CE24CFD4B9}"/>
            </a:ext>
          </a:extLst>
        </xdr:cNvPr>
        <xdr:cNvSpPr>
          <a:spLocks noChangeArrowheads="1"/>
        </xdr:cNvSpPr>
      </xdr:nvSpPr>
      <xdr:spPr bwMode="auto">
        <a:xfrm>
          <a:off x="11835493" y="9220200"/>
          <a:ext cx="723628" cy="16573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9F4247D9-1702-4AF4-866A-3C7526E6E872}"/>
            </a:ext>
          </a:extLst>
        </xdr:cNvPr>
        <xdr:cNvSpPr txBox="1"/>
      </xdr:nvSpPr>
      <xdr:spPr>
        <a:xfrm>
          <a:off x="11915775" y="9385935"/>
          <a:ext cx="3792141" cy="3366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現在、満期一括償還地方債</a:t>
          </a:r>
          <a:r>
            <a:rPr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の償還財源としての</a:t>
          </a:r>
          <a:r>
            <a:rPr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減債基金の利用は行っていない。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85EAFF58-032A-4DE4-BDF3-AFF7A641C4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7B67C413-8FA1-40CD-AF50-DEB5104CC7E0}"/>
            </a:ext>
          </a:extLst>
        </xdr:cNvPr>
        <xdr:cNvSpPr>
          <a:spLocks noChangeArrowheads="1"/>
        </xdr:cNvSpPr>
      </xdr:nvSpPr>
      <xdr:spPr bwMode="auto">
        <a:xfrm>
          <a:off x="11706225" y="6536055"/>
          <a:ext cx="4200525" cy="235839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7A7BA900-DC1F-4147-99CA-0EB0879D2B41}"/>
            </a:ext>
          </a:extLst>
        </xdr:cNvPr>
        <xdr:cNvSpPr txBox="1"/>
      </xdr:nvSpPr>
      <xdr:spPr>
        <a:xfrm>
          <a:off x="11764669" y="6550578"/>
          <a:ext cx="2243930" cy="319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5BD192C9-B624-47C9-9525-00F2DE8DA8DA}"/>
            </a:ext>
          </a:extLst>
        </xdr:cNvPr>
        <xdr:cNvSpPr>
          <a:spLocks noChangeArrowheads="1"/>
        </xdr:cNvSpPr>
      </xdr:nvSpPr>
      <xdr:spPr bwMode="auto">
        <a:xfrm>
          <a:off x="2356485" y="67627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6811266A-FAC9-4B18-87DF-1F3678B45E41}"/>
            </a:ext>
          </a:extLst>
        </xdr:cNvPr>
        <xdr:cNvSpPr>
          <a:spLocks noChangeArrowheads="1"/>
        </xdr:cNvSpPr>
      </xdr:nvSpPr>
      <xdr:spPr bwMode="auto">
        <a:xfrm>
          <a:off x="2356485" y="693039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86828DF7-3887-4DD0-A4BC-B4C139D868B0}"/>
            </a:ext>
          </a:extLst>
        </xdr:cNvPr>
        <xdr:cNvSpPr>
          <a:spLocks noChangeArrowheads="1"/>
        </xdr:cNvSpPr>
      </xdr:nvSpPr>
      <xdr:spPr bwMode="auto">
        <a:xfrm>
          <a:off x="2356485" y="708850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DAE640B9-26E5-49EF-B400-2442DFF2A969}"/>
            </a:ext>
          </a:extLst>
        </xdr:cNvPr>
        <xdr:cNvSpPr>
          <a:spLocks noChangeArrowheads="1"/>
        </xdr:cNvSpPr>
      </xdr:nvSpPr>
      <xdr:spPr bwMode="auto">
        <a:xfrm>
          <a:off x="2356485" y="725614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18D385A8-AD2C-4D65-BAE3-A17D7A6E81AC}"/>
            </a:ext>
          </a:extLst>
        </xdr:cNvPr>
        <xdr:cNvSpPr>
          <a:spLocks noChangeArrowheads="1"/>
        </xdr:cNvSpPr>
      </xdr:nvSpPr>
      <xdr:spPr bwMode="auto">
        <a:xfrm>
          <a:off x="2356485" y="743331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2A606807-B156-4548-B00B-D778CC6BF7A7}"/>
            </a:ext>
          </a:extLst>
        </xdr:cNvPr>
        <xdr:cNvSpPr>
          <a:spLocks noChangeArrowheads="1"/>
        </xdr:cNvSpPr>
      </xdr:nvSpPr>
      <xdr:spPr bwMode="auto">
        <a:xfrm>
          <a:off x="2356485" y="760095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4AD7DA60-E722-4C1C-A02C-BB7011BB4723}"/>
            </a:ext>
          </a:extLst>
        </xdr:cNvPr>
        <xdr:cNvSpPr>
          <a:spLocks noChangeArrowheads="1"/>
        </xdr:cNvSpPr>
      </xdr:nvSpPr>
      <xdr:spPr bwMode="auto">
        <a:xfrm>
          <a:off x="2356485" y="793623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3059AB1F-D387-4F92-841B-2A2172F9C16D}"/>
            </a:ext>
          </a:extLst>
        </xdr:cNvPr>
        <xdr:cNvSpPr>
          <a:spLocks noChangeArrowheads="1"/>
        </xdr:cNvSpPr>
      </xdr:nvSpPr>
      <xdr:spPr bwMode="auto">
        <a:xfrm>
          <a:off x="2356485" y="809434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CAC7AC64-2015-4741-82B0-79F65D995080}"/>
            </a:ext>
          </a:extLst>
        </xdr:cNvPr>
        <xdr:cNvSpPr>
          <a:spLocks noChangeArrowheads="1"/>
        </xdr:cNvSpPr>
      </xdr:nvSpPr>
      <xdr:spPr bwMode="auto">
        <a:xfrm>
          <a:off x="2356485" y="827151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79F1E35A-95A9-4F50-958B-5F5E364F588E}"/>
            </a:ext>
          </a:extLst>
        </xdr:cNvPr>
        <xdr:cNvSpPr>
          <a:spLocks noChangeArrowheads="1"/>
        </xdr:cNvSpPr>
      </xdr:nvSpPr>
      <xdr:spPr bwMode="auto">
        <a:xfrm>
          <a:off x="2356485" y="84391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3EE7BB0E-CCB6-4D08-A75B-8A195927CD70}"/>
            </a:ext>
          </a:extLst>
        </xdr:cNvPr>
        <xdr:cNvSpPr>
          <a:spLocks noChangeArrowheads="1"/>
        </xdr:cNvSpPr>
      </xdr:nvSpPr>
      <xdr:spPr bwMode="auto">
        <a:xfrm>
          <a:off x="2356485" y="859726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A92CD96E-B629-4DE5-9041-A2EE5AD05781}"/>
            </a:ext>
          </a:extLst>
        </xdr:cNvPr>
        <xdr:cNvCxnSpPr>
          <a:cxnSpLocks noChangeShapeType="1"/>
        </xdr:cNvCxnSpPr>
      </xdr:nvCxnSpPr>
      <xdr:spPr bwMode="auto">
        <a:xfrm>
          <a:off x="2385060" y="8879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486C7A7-F7F5-4AD1-AF4D-17F64929078D}"/>
            </a:ext>
          </a:extLst>
        </xdr:cNvPr>
        <xdr:cNvSpPr>
          <a:spLocks noChangeArrowheads="1"/>
        </xdr:cNvSpPr>
      </xdr:nvSpPr>
      <xdr:spPr bwMode="auto">
        <a:xfrm>
          <a:off x="2537460" y="8793480"/>
          <a:ext cx="180975" cy="8953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EC633B1C-A6EC-476D-AD91-CF8A224D3187}"/>
            </a:ext>
          </a:extLst>
        </xdr:cNvPr>
        <xdr:cNvSpPr>
          <a:spLocks noChangeArrowheads="1"/>
        </xdr:cNvSpPr>
      </xdr:nvSpPr>
      <xdr:spPr bwMode="auto">
        <a:xfrm>
          <a:off x="138544" y="138544"/>
          <a:ext cx="8329353" cy="55366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6935985A-25B4-4719-9FDC-C75D9B252990}"/>
            </a:ext>
          </a:extLst>
        </xdr:cNvPr>
        <xdr:cNvSpPr>
          <a:spLocks noChangeArrowheads="1"/>
        </xdr:cNvSpPr>
      </xdr:nvSpPr>
      <xdr:spPr bwMode="auto">
        <a:xfrm>
          <a:off x="9780270" y="215265"/>
          <a:ext cx="22783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7C368D97-13AE-4189-91EC-679B0E4B618B}"/>
            </a:ext>
          </a:extLst>
        </xdr:cNvPr>
        <xdr:cNvSpPr>
          <a:spLocks noChangeArrowheads="1"/>
        </xdr:cNvSpPr>
      </xdr:nvSpPr>
      <xdr:spPr bwMode="auto">
        <a:xfrm>
          <a:off x="12470130" y="215265"/>
          <a:ext cx="343662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群馬県草津町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8753BE7A-06E9-475F-A1ED-80E04E8430E0}"/>
            </a:ext>
          </a:extLst>
        </xdr:cNvPr>
        <xdr:cNvSpPr>
          <a:spLocks noChangeShapeType="1"/>
        </xdr:cNvSpPr>
      </xdr:nvSpPr>
      <xdr:spPr bwMode="auto">
        <a:xfrm>
          <a:off x="457200" y="6537960"/>
          <a:ext cx="5372100" cy="16764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935B9EE8-13D0-4B88-B675-3045B11508A1}"/>
            </a:ext>
          </a:extLst>
        </xdr:cNvPr>
        <xdr:cNvSpPr txBox="1">
          <a:spLocks noChangeArrowheads="1"/>
        </xdr:cNvSpPr>
      </xdr:nvSpPr>
      <xdr:spPr bwMode="auto">
        <a:xfrm>
          <a:off x="571500" y="636270"/>
          <a:ext cx="1619250" cy="33528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5D636F02-F1B5-4691-B62B-28E8E569A9B7}"/>
            </a:ext>
          </a:extLst>
        </xdr:cNvPr>
        <xdr:cNvSpPr txBox="1"/>
      </xdr:nvSpPr>
      <xdr:spPr>
        <a:xfrm>
          <a:off x="11820525" y="6724650"/>
          <a:ext cx="3971924" cy="2156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mn-lt"/>
              <a:ea typeface="+mn-ea"/>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将来負担額（Ａ）については、その推移を見てみると、債務負担行為に基づく支出予定額の大幅な減少など、減額要因はあったものの、Ｈ２４年度からＨ２６年度で実施した湯源湯路街プロジェクト事業や、学校施設の耐震化事業、防災施設の更新事業等で地方債の発行を行ったため、増加傾向で推移してきた。</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しかし基準財政需要額算入見込額の増加や財政調整基金やふるさと納税による基金の増加が充当可能財源（Ｂ）を大幅に増やしたため、Ｈ２８年度</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及び</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Ｈ</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２９</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度</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将来負担比率の分子がマイナスとなった。</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Ｈ</a:t>
          </a:r>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３０</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年度において</a:t>
          </a:r>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も将来負担比率の分子はマイナスとなっているが、返礼割合の引き下げにより減少となったふるさと納税については</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今後も大きな増額は見込めないと予測されることから</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充当可能基金残高についても横ばいか、減少することが推測される</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今後は、インフラ設備の更新費用や人口減少による税収減など厳しい状況となることが予想されるが、将来の行政運営コストを推測し、充当可能基金の確保に努めていく必要がある。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4BD1671B-52EC-4A8C-B9C0-5976918CA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870BC7C-51AE-42DD-936B-D65046BAA165}"/>
            </a:ext>
          </a:extLst>
        </xdr:cNvPr>
        <xdr:cNvSpPr>
          <a:spLocks noChangeArrowheads="1"/>
        </xdr:cNvSpPr>
      </xdr:nvSpPr>
      <xdr:spPr bwMode="auto">
        <a:xfrm>
          <a:off x="763905" y="9157335"/>
          <a:ext cx="695325" cy="5916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34F292F1-708C-474B-A0F8-5883DC8DEB29}"/>
            </a:ext>
          </a:extLst>
        </xdr:cNvPr>
        <xdr:cNvSpPr>
          <a:spLocks noChangeArrowheads="1"/>
        </xdr:cNvSpPr>
      </xdr:nvSpPr>
      <xdr:spPr bwMode="auto">
        <a:xfrm>
          <a:off x="763905" y="9502140"/>
          <a:ext cx="695325" cy="5143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4F53E990-6EA2-4B17-88DD-4177341B0EBE}"/>
            </a:ext>
          </a:extLst>
        </xdr:cNvPr>
        <xdr:cNvSpPr>
          <a:spLocks noChangeArrowheads="1"/>
        </xdr:cNvSpPr>
      </xdr:nvSpPr>
      <xdr:spPr bwMode="auto">
        <a:xfrm>
          <a:off x="123825" y="123825"/>
          <a:ext cx="12077181" cy="5124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ABD398E6-E3DF-4AC4-8017-71B33FFB474D}"/>
            </a:ext>
          </a:extLst>
        </xdr:cNvPr>
        <xdr:cNvSpPr>
          <a:spLocks noChangeShapeType="1"/>
        </xdr:cNvSpPr>
      </xdr:nvSpPr>
      <xdr:spPr bwMode="auto">
        <a:xfrm>
          <a:off x="563880" y="8884920"/>
          <a:ext cx="6515100" cy="16764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3331BF2-D938-488C-A53E-14187FDB8890}"/>
            </a:ext>
          </a:extLst>
        </xdr:cNvPr>
        <xdr:cNvSpPr>
          <a:spLocks noChangeArrowheads="1"/>
        </xdr:cNvSpPr>
      </xdr:nvSpPr>
      <xdr:spPr bwMode="auto">
        <a:xfrm>
          <a:off x="12402638" y="165045"/>
          <a:ext cx="3593374" cy="3352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E8868230-03C5-4137-8201-E219633B0C87}"/>
            </a:ext>
          </a:extLst>
        </xdr:cNvPr>
        <xdr:cNvSpPr>
          <a:spLocks noChangeArrowheads="1"/>
        </xdr:cNvSpPr>
      </xdr:nvSpPr>
      <xdr:spPr bwMode="auto">
        <a:xfrm>
          <a:off x="16189638" y="165046"/>
          <a:ext cx="6652948" cy="3352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群馬県草津町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1AEF8F73-4074-4D0C-806A-EB8BF0DB2D30}"/>
            </a:ext>
          </a:extLst>
        </xdr:cNvPr>
        <xdr:cNvSpPr txBox="1">
          <a:spLocks noChangeArrowheads="1"/>
        </xdr:cNvSpPr>
      </xdr:nvSpPr>
      <xdr:spPr bwMode="auto">
        <a:xfrm>
          <a:off x="533400" y="789189"/>
          <a:ext cx="2160270" cy="38671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54D6BC3E-CDC7-4E53-81E0-44824AD0984B}"/>
            </a:ext>
          </a:extLst>
        </xdr:cNvPr>
        <xdr:cNvSpPr>
          <a:spLocks noChangeArrowheads="1"/>
        </xdr:cNvSpPr>
      </xdr:nvSpPr>
      <xdr:spPr bwMode="auto">
        <a:xfrm>
          <a:off x="763905" y="9334500"/>
          <a:ext cx="695325" cy="5143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9B5BDB52-477A-4E23-B5BD-B3BE0C201C50}"/>
            </a:ext>
          </a:extLst>
        </xdr:cNvPr>
        <xdr:cNvSpPr>
          <a:spLocks noChangeArrowheads="1"/>
        </xdr:cNvSpPr>
      </xdr:nvSpPr>
      <xdr:spPr bwMode="auto">
        <a:xfrm>
          <a:off x="12402638" y="672194"/>
          <a:ext cx="10439948" cy="346002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ED89858A-550D-4280-AB77-05CCBB7E8262}"/>
            </a:ext>
          </a:extLst>
        </xdr:cNvPr>
        <xdr:cNvSpPr txBox="1"/>
      </xdr:nvSpPr>
      <xdr:spPr>
        <a:xfrm>
          <a:off x="12402638" y="1046660"/>
          <a:ext cx="10438944" cy="3085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全体額については、前年度から６３百万円減額となった。主な要因としてはふるさと納税の返礼割合の引き下げにより、草津よいとこ元気金への積み立て額がこれまでと比べ、大きく減額となったことがあ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老朽化による町有施設の更新等が必要となることが予測されることから、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年度は公共施設整備基金に１２６百万円の積み立てを行った。今後も老朽化した施設の整備を目的としている基金（公共施設整備基金、小学校施設整備基金、中学校施設整備基金）については、財政運営とのバランスをみながら、積み立てを行っていく方針である。また減債基金については、歳計剰余金を含めた計画的な積み立てを実施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10550E7B-2850-40E1-9D36-5F12D964C109}"/>
            </a:ext>
          </a:extLst>
        </xdr:cNvPr>
        <xdr:cNvSpPr>
          <a:spLocks noChangeArrowheads="1"/>
        </xdr:cNvSpPr>
      </xdr:nvSpPr>
      <xdr:spPr bwMode="auto">
        <a:xfrm>
          <a:off x="12485270" y="743901"/>
          <a:ext cx="1257055" cy="2695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49465FE-7745-4FBE-AF75-0DCDEF19C3DA}"/>
            </a:ext>
          </a:extLst>
        </xdr:cNvPr>
        <xdr:cNvSpPr>
          <a:spLocks noChangeArrowheads="1"/>
        </xdr:cNvSpPr>
      </xdr:nvSpPr>
      <xdr:spPr bwMode="auto">
        <a:xfrm>
          <a:off x="12402638" y="9208423"/>
          <a:ext cx="10439948" cy="135289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39F0A26-4F65-4823-B74F-D0FE10F758A7}"/>
            </a:ext>
          </a:extLst>
        </xdr:cNvPr>
        <xdr:cNvSpPr txBox="1"/>
      </xdr:nvSpPr>
      <xdr:spPr>
        <a:xfrm>
          <a:off x="12402638" y="9218815"/>
          <a:ext cx="10438944" cy="1343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草津よいとこ元気基金　　　小学校・中学校・こども園の給食費無料化事業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湯畑、西の河原の施設の整備・更新事業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融雪道路の整備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Ｈ２６年度以降増加傾向にあったが、Ｈ３０年度については１８９百万円の減額となった。主な理由は主な要因としてはふるさと納税の返礼割合の引き下げにより、草津よいとこ元気金への積み立て額がこれまでと比べ、大きく減額となったことがあげ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内施設等（小中学校の校舎、公営住宅、役場庁舎など）については老朽化が進んでおり、今後施設の大規模更新等が必要になってくる。そのため、公共施設整備基金や小学校施設整備基金など、施設の更新等に充当できる特定目的基金に関しては、計画的に積み立てを行い、財源を確保する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4A2190AA-50FD-4F15-B7DA-4D5FD8BA0D74}"/>
            </a:ext>
          </a:extLst>
        </xdr:cNvPr>
        <xdr:cNvSpPr>
          <a:spLocks noChangeArrowheads="1"/>
        </xdr:cNvSpPr>
      </xdr:nvSpPr>
      <xdr:spPr bwMode="auto">
        <a:xfrm>
          <a:off x="12485269" y="9223748"/>
          <a:ext cx="2312771" cy="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5DA6B7A-3C22-4F54-88B8-EEE29751A3BA}"/>
            </a:ext>
          </a:extLst>
        </xdr:cNvPr>
        <xdr:cNvSpPr>
          <a:spLocks noChangeArrowheads="1"/>
        </xdr:cNvSpPr>
      </xdr:nvSpPr>
      <xdr:spPr bwMode="auto">
        <a:xfrm>
          <a:off x="12402638" y="4231820"/>
          <a:ext cx="10439948" cy="27799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63CEED9-E658-4A3B-8889-FEE1F1AA637F}"/>
            </a:ext>
          </a:extLst>
        </xdr:cNvPr>
        <xdr:cNvSpPr txBox="1"/>
      </xdr:nvSpPr>
      <xdr:spPr>
        <a:xfrm>
          <a:off x="12402638" y="4621530"/>
          <a:ext cx="10438944" cy="2372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財政調整基金については、歳計剰余金を基本に積み立てを行っており、近年増加傾向にある。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２２年度は決算額で残高７６３百万円という厳しい状況であったが、それ以降、緊縮予算を組み、取り崩しを抑える財政運営を行った結果、Ｈ２５年度には１，０００百万円の水準となった。またＨ２６年度以降、ふるさと納税による寄付が集まり、町単独事業として実施されていた、あるいは計画されていた事業の財源に充てることが可能となったため、歳計剰余金が増え、また取り崩しを行うことが少なくな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３０年度の大な増額理由は、Ｈ２９年度決算剰余金積み立てによるものである。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Ｈ２２年度以降、標準税収入額と同程度を目標に積み立てを増やす方向で運用を行ってきた。理由としては、観光業が中心となる草津町の経済は、景気動向に左右されやすい側面があり、また活火山である草津白根山の噴火災害に対する備えとして、財政調整基金の一定額までの積み立ては必要不可欠であると考えているた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しかし、現在基金残高が標準税収入額と同程度となったため、この水準は保ちつつ、他の基金とのバランスをみながら、積み立て等を行っていきたい。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D8D4FD3D-08B2-4C1B-BF67-9C9039D1F715}"/>
            </a:ext>
          </a:extLst>
        </xdr:cNvPr>
        <xdr:cNvSpPr>
          <a:spLocks noChangeArrowheads="1"/>
        </xdr:cNvSpPr>
      </xdr:nvSpPr>
      <xdr:spPr bwMode="auto">
        <a:xfrm>
          <a:off x="12485269" y="4324798"/>
          <a:ext cx="1850129" cy="2582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683A2E90-B70F-49BA-B0F9-B83D184257D2}"/>
            </a:ext>
          </a:extLst>
        </xdr:cNvPr>
        <xdr:cNvSpPr>
          <a:spLocks noChangeArrowheads="1"/>
        </xdr:cNvSpPr>
      </xdr:nvSpPr>
      <xdr:spPr bwMode="auto">
        <a:xfrm>
          <a:off x="12402638" y="7116335"/>
          <a:ext cx="10439948" cy="195354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3FE9B39C-9896-4F2D-A335-B2C6217BFE39}"/>
            </a:ext>
          </a:extLst>
        </xdr:cNvPr>
        <xdr:cNvSpPr txBox="1"/>
      </xdr:nvSpPr>
      <xdr:spPr>
        <a:xfrm>
          <a:off x="12402638" y="7506045"/>
          <a:ext cx="10438944" cy="1544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２９年度決算の歳計剰余金により減債基金への積み立てを行った。理由としては、Ｈ２４年度からＨ２７年度の間で、大型の施設整備等のための地方債発行をおこなっていることから、将来の公債費負担を軽減するた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今後、地方債を財源とした老朽施設の更新が見込まれることから、これ以上の財政の硬直化が進まないよう、減債基金へ計画的な積み立てを行っていきたい。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B21BD5B1-15A7-45FE-8F6F-85FCD2DB686E}"/>
            </a:ext>
          </a:extLst>
        </xdr:cNvPr>
        <xdr:cNvSpPr>
          <a:spLocks noChangeArrowheads="1"/>
        </xdr:cNvSpPr>
      </xdr:nvSpPr>
      <xdr:spPr bwMode="auto">
        <a:xfrm>
          <a:off x="12485269" y="7209313"/>
          <a:ext cx="1256400" cy="2582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6,419
6,174
49.75
5,403,729
5,266,442
133,619
2,349,724
3,577,647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00000000-0008-0000-0000-00001F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00000000-0008-0000-0000-000020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有形固定資産減価償却率は類似団体内平均値より高い水準となっている。新規資産取得等の投資は実施しているが、減価償却による資産額の減少に追いついていないのが現状である。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を引き上げている資産は主に道路、学校施設、公営住宅等の施設であるが、それらの施設は公共施設等総合管理計画に基づき、更新、統廃合、長寿命化など、施設管理の方針を住民と考え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0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000-000049000000}"/>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000-00004B000000}"/>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6276</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000-00004D000000}"/>
            </a:ext>
          </a:extLst>
        </xdr:cNvPr>
        <xdr:cNvSpPr txBox="1"/>
      </xdr:nvSpPr>
      <xdr:spPr>
        <a:xfrm>
          <a:off x="4813300" y="6092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7117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30951</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000-000058000000}"/>
            </a:ext>
          </a:extLst>
        </xdr:cNvPr>
        <xdr:cNvSpPr txBox="1"/>
      </xdr:nvSpPr>
      <xdr:spPr>
        <a:xfrm>
          <a:off x="4813300" y="5774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35832</xdr:rowOff>
    </xdr:from>
    <xdr:to>
      <xdr:col>19</xdr:col>
      <xdr:colOff>187325</xdr:colOff>
      <xdr:row>30</xdr:row>
      <xdr:rowOff>137432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000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58874</xdr:rowOff>
    </xdr:from>
    <xdr:to>
      <xdr:col>23</xdr:col>
      <xdr:colOff>85725</xdr:colOff>
      <xdr:row>30</xdr:row>
      <xdr:rowOff>86632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4051300" y="5973899"/>
          <a:ext cx="711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82097</xdr:rowOff>
    </xdr:from>
    <xdr:to>
      <xdr:col>15</xdr:col>
      <xdr:colOff>187325</xdr:colOff>
      <xdr:row>31</xdr:row>
      <xdr:rowOff>12247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86632</xdr:rowOff>
    </xdr:from>
    <xdr:to>
      <xdr:col>19</xdr:col>
      <xdr:colOff>136525</xdr:colOff>
      <xdr:row>30</xdr:row>
      <xdr:rowOff>132897</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3289300" y="6001657"/>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166841</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625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10812</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153959</xdr:rowOff>
    </xdr:from>
    <xdr:ext cx="405111" cy="259045"/>
    <xdr:sp macro="" textlink="">
      <xdr:nvSpPr>
        <xdr:cNvPr id="96" name="n_1mainValue有形固定資産減価償却率">
          <a:extLst>
            <a:ext uri="{FF2B5EF4-FFF2-40B4-BE49-F238E27FC236}">
              <a16:creationId xmlns:a16="http://schemas.microsoft.com/office/drawing/2014/main" id="{00000000-0008-0000-0000-000060000000}"/>
            </a:ext>
          </a:extLst>
        </xdr:cNvPr>
        <xdr:cNvSpPr txBox="1"/>
      </xdr:nvSpPr>
      <xdr:spPr>
        <a:xfrm>
          <a:off x="38360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28774</xdr:rowOff>
    </xdr:from>
    <xdr:ext cx="405111" cy="259045"/>
    <xdr:sp macro="" textlink="">
      <xdr:nvSpPr>
        <xdr:cNvPr id="97" name="n_2mainValue有形固定資産減価償却率">
          <a:extLst>
            <a:ext uri="{FF2B5EF4-FFF2-40B4-BE49-F238E27FC236}">
              <a16:creationId xmlns:a16="http://schemas.microsoft.com/office/drawing/2014/main" id="{00000000-0008-0000-0000-000061000000}"/>
            </a:ext>
          </a:extLst>
        </xdr:cNvPr>
        <xdr:cNvSpPr txBox="1"/>
      </xdr:nvSpPr>
      <xdr:spPr>
        <a:xfrm>
          <a:off x="30867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債務償還比率については前年度と比較すると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67.3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ポイントも悪化している。これは、充当可能基金の減少が主な理由であるが、これまで増加傾向にあったふるさと納税による基金の増加幅が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年度は大きく減少したためである。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0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a:extLst>
            <a:ext uri="{FF2B5EF4-FFF2-40B4-BE49-F238E27FC236}">
              <a16:creationId xmlns:a16="http://schemas.microsoft.com/office/drawing/2014/main" id="{00000000-0008-0000-0000-00007F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9" name="債務償還比率最大値テキスト">
          <a:extLst>
            <a:ext uri="{FF2B5EF4-FFF2-40B4-BE49-F238E27FC236}">
              <a16:creationId xmlns:a16="http://schemas.microsoft.com/office/drawing/2014/main" id="{00000000-0008-0000-0000-000081000000}"/>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31" name="債務償還比率平均値テキスト">
          <a:extLst>
            <a:ext uri="{FF2B5EF4-FFF2-40B4-BE49-F238E27FC236}">
              <a16:creationId xmlns:a16="http://schemas.microsoft.com/office/drawing/2014/main" id="{00000000-0008-0000-0000-000083000000}"/>
            </a:ext>
          </a:extLst>
        </xdr:cNvPr>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132285</xdr:rowOff>
    </xdr:from>
    <xdr:to>
      <xdr:col>76</xdr:col>
      <xdr:colOff>73025</xdr:colOff>
      <xdr:row>31</xdr:row>
      <xdr:rowOff>62435</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14744700" y="60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155162</xdr:rowOff>
    </xdr:from>
    <xdr:ext cx="469744" cy="259045"/>
    <xdr:sp macro="" textlink="">
      <xdr:nvSpPr>
        <xdr:cNvPr id="140" name="債務償還比率該当値テキスト">
          <a:extLst>
            <a:ext uri="{FF2B5EF4-FFF2-40B4-BE49-F238E27FC236}">
              <a16:creationId xmlns:a16="http://schemas.microsoft.com/office/drawing/2014/main" id="{00000000-0008-0000-0000-00008C000000}"/>
            </a:ext>
          </a:extLst>
        </xdr:cNvPr>
        <xdr:cNvSpPr txBox="1"/>
      </xdr:nvSpPr>
      <xdr:spPr>
        <a:xfrm>
          <a:off x="14846300" y="589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41557</xdr:rowOff>
    </xdr:from>
    <xdr:to>
      <xdr:col>72</xdr:col>
      <xdr:colOff>123825</xdr:colOff>
      <xdr:row>31</xdr:row>
      <xdr:rowOff>143157</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033500" y="61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11635</xdr:rowOff>
    </xdr:from>
    <xdr:to>
      <xdr:col>76</xdr:col>
      <xdr:colOff>22225</xdr:colOff>
      <xdr:row>31</xdr:row>
      <xdr:rowOff>92357</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flipV="1">
          <a:off x="14084300" y="6098110"/>
          <a:ext cx="711200" cy="8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143" name="n_1aveValue債務償還比率">
          <a:extLst>
            <a:ext uri="{FF2B5EF4-FFF2-40B4-BE49-F238E27FC236}">
              <a16:creationId xmlns:a16="http://schemas.microsoft.com/office/drawing/2014/main" id="{00000000-0008-0000-0000-00008F000000}"/>
            </a:ext>
          </a:extLst>
        </xdr:cNvPr>
        <xdr:cNvSpPr txBox="1"/>
      </xdr:nvSpPr>
      <xdr:spPr>
        <a:xfrm>
          <a:off x="13836727" y="57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134284</xdr:rowOff>
    </xdr:from>
    <xdr:ext cx="469744" cy="259045"/>
    <xdr:sp macro="" textlink="">
      <xdr:nvSpPr>
        <xdr:cNvPr id="144" name="n_1mainValue債務償還比率">
          <a:extLst>
            <a:ext uri="{FF2B5EF4-FFF2-40B4-BE49-F238E27FC236}">
              <a16:creationId xmlns:a16="http://schemas.microsoft.com/office/drawing/2014/main" id="{00000000-0008-0000-0000-000090000000}"/>
            </a:ext>
          </a:extLst>
        </xdr:cNvPr>
        <xdr:cNvSpPr txBox="1"/>
      </xdr:nvSpPr>
      <xdr:spPr>
        <a:xfrm>
          <a:off x="13836727" y="62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00000000-0008-0000-0000-00009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00000000-0008-0000-0000-00009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6,419
6,174
49.75
5,403,729
5,266,442
133,619
2,349,724
3,577,647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49547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22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28666</xdr:rowOff>
    </xdr:from>
    <xdr:to>
      <xdr:col>24</xdr:col>
      <xdr:colOff>114300</xdr:colOff>
      <xdr:row>35</xdr:row>
      <xdr:rowOff>130266</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45847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51543</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100-000049000000}"/>
            </a:ext>
          </a:extLst>
        </xdr:cNvPr>
        <xdr:cNvSpPr txBox="1"/>
      </xdr:nvSpPr>
      <xdr:spPr>
        <a:xfrm>
          <a:off x="4673600" y="588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41728</xdr:rowOff>
    </xdr:from>
    <xdr:to>
      <xdr:col>20</xdr:col>
      <xdr:colOff>38100</xdr:colOff>
      <xdr:row>35</xdr:row>
      <xdr:rowOff>143328</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3746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79466</xdr:rowOff>
    </xdr:from>
    <xdr:to>
      <xdr:col>24</xdr:col>
      <xdr:colOff>63500</xdr:colOff>
      <xdr:row>35</xdr:row>
      <xdr:rowOff>92528</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3797300" y="608021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56424</xdr:rowOff>
    </xdr:from>
    <xdr:to>
      <xdr:col>15</xdr:col>
      <xdr:colOff>101600</xdr:colOff>
      <xdr:row>35</xdr:row>
      <xdr:rowOff>158024</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2857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92528</xdr:rowOff>
    </xdr:from>
    <xdr:to>
      <xdr:col>19</xdr:col>
      <xdr:colOff>177800</xdr:colOff>
      <xdr:row>35</xdr:row>
      <xdr:rowOff>107224</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flipV="1">
          <a:off x="2908300" y="609327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139354</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100-00004E000000}"/>
            </a:ext>
          </a:extLst>
        </xdr:cNvPr>
        <xdr:cNvSpPr txBox="1"/>
      </xdr:nvSpPr>
      <xdr:spPr>
        <a:xfrm>
          <a:off x="3582044" y="631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5460</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100-00004F000000}"/>
            </a:ext>
          </a:extLst>
        </xdr:cNvPr>
        <xdr:cNvSpPr txBox="1"/>
      </xdr:nvSpPr>
      <xdr:spPr>
        <a:xfrm>
          <a:off x="2705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100-000050000000}"/>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159855</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100-000051000000}"/>
            </a:ext>
          </a:extLst>
        </xdr:cNvPr>
        <xdr:cNvSpPr txBox="1"/>
      </xdr:nvSpPr>
      <xdr:spPr>
        <a:xfrm>
          <a:off x="35820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3101</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100-000052000000}"/>
            </a:ext>
          </a:extLst>
        </xdr:cNvPr>
        <xdr:cNvSpPr txBox="1"/>
      </xdr:nvSpPr>
      <xdr:spPr>
        <a:xfrm>
          <a:off x="27057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1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07" name="【道路】&#10;一人当たり延長最小値テキスト">
          <a:extLst>
            <a:ext uri="{FF2B5EF4-FFF2-40B4-BE49-F238E27FC236}">
              <a16:creationId xmlns:a16="http://schemas.microsoft.com/office/drawing/2014/main" id="{00000000-0008-0000-0100-00006B000000}"/>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09" name="【道路】&#10;一人当たり延長最大値テキスト">
          <a:extLst>
            <a:ext uri="{FF2B5EF4-FFF2-40B4-BE49-F238E27FC236}">
              <a16:creationId xmlns:a16="http://schemas.microsoft.com/office/drawing/2014/main" id="{00000000-0008-0000-0100-00006D000000}"/>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1" name="【道路】&#10;一人当たり延長平均値テキスト">
          <a:extLst>
            <a:ext uri="{FF2B5EF4-FFF2-40B4-BE49-F238E27FC236}">
              <a16:creationId xmlns:a16="http://schemas.microsoft.com/office/drawing/2014/main" id="{00000000-0008-0000-0100-00006F000000}"/>
            </a:ext>
          </a:extLst>
        </xdr:cNvPr>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113506</xdr:rowOff>
    </xdr:from>
    <xdr:to>
      <xdr:col>55</xdr:col>
      <xdr:colOff>50800</xdr:colOff>
      <xdr:row>42</xdr:row>
      <xdr:rowOff>43656</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10426700" y="71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28433</xdr:rowOff>
    </xdr:from>
    <xdr:ext cx="534377" cy="259045"/>
    <xdr:sp macro="" textlink="">
      <xdr:nvSpPr>
        <xdr:cNvPr id="122" name="【道路】&#10;一人当たり延長該当値テキスト">
          <a:extLst>
            <a:ext uri="{FF2B5EF4-FFF2-40B4-BE49-F238E27FC236}">
              <a16:creationId xmlns:a16="http://schemas.microsoft.com/office/drawing/2014/main" id="{00000000-0008-0000-0100-00007A000000}"/>
            </a:ext>
          </a:extLst>
        </xdr:cNvPr>
        <xdr:cNvSpPr txBox="1"/>
      </xdr:nvSpPr>
      <xdr:spPr>
        <a:xfrm>
          <a:off x="10515600" y="70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113982</xdr:rowOff>
    </xdr:from>
    <xdr:to>
      <xdr:col>50</xdr:col>
      <xdr:colOff>165100</xdr:colOff>
      <xdr:row>42</xdr:row>
      <xdr:rowOff>44132</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9588500" y="71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164306</xdr:rowOff>
    </xdr:from>
    <xdr:to>
      <xdr:col>55</xdr:col>
      <xdr:colOff>0</xdr:colOff>
      <xdr:row>41</xdr:row>
      <xdr:rowOff>164782</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flipV="1">
          <a:off x="9639300" y="7193756"/>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114642</xdr:rowOff>
    </xdr:from>
    <xdr:to>
      <xdr:col>46</xdr:col>
      <xdr:colOff>38100</xdr:colOff>
      <xdr:row>42</xdr:row>
      <xdr:rowOff>44792</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8699500" y="714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164782</xdr:rowOff>
    </xdr:from>
    <xdr:to>
      <xdr:col>50</xdr:col>
      <xdr:colOff>114300</xdr:colOff>
      <xdr:row>41</xdr:row>
      <xdr:rowOff>165442</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8750300" y="7194232"/>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27" name="n_1aveValue【道路】&#10;一人当たり延長">
          <a:extLst>
            <a:ext uri="{FF2B5EF4-FFF2-40B4-BE49-F238E27FC236}">
              <a16:creationId xmlns:a16="http://schemas.microsoft.com/office/drawing/2014/main" id="{00000000-0008-0000-0100-00007F000000}"/>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28" name="n_2aveValue【道路】&#10;一人当たり延長">
          <a:extLst>
            <a:ext uri="{FF2B5EF4-FFF2-40B4-BE49-F238E27FC236}">
              <a16:creationId xmlns:a16="http://schemas.microsoft.com/office/drawing/2014/main" id="{00000000-0008-0000-0100-000080000000}"/>
            </a:ext>
          </a:extLst>
        </xdr:cNvPr>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29" name="n_3aveValue【道路】&#10;一人当たり延長">
          <a:extLst>
            <a:ext uri="{FF2B5EF4-FFF2-40B4-BE49-F238E27FC236}">
              <a16:creationId xmlns:a16="http://schemas.microsoft.com/office/drawing/2014/main" id="{00000000-0008-0000-0100-000081000000}"/>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35259</xdr:rowOff>
    </xdr:from>
    <xdr:ext cx="534377" cy="259045"/>
    <xdr:sp macro="" textlink="">
      <xdr:nvSpPr>
        <xdr:cNvPr id="130" name="n_1mainValue【道路】&#10;一人当たり延長">
          <a:extLst>
            <a:ext uri="{FF2B5EF4-FFF2-40B4-BE49-F238E27FC236}">
              <a16:creationId xmlns:a16="http://schemas.microsoft.com/office/drawing/2014/main" id="{00000000-0008-0000-0100-000082000000}"/>
            </a:ext>
          </a:extLst>
        </xdr:cNvPr>
        <xdr:cNvSpPr txBox="1"/>
      </xdr:nvSpPr>
      <xdr:spPr>
        <a:xfrm>
          <a:off x="9359411" y="723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35919</xdr:rowOff>
    </xdr:from>
    <xdr:ext cx="534377" cy="259045"/>
    <xdr:sp macro="" textlink="">
      <xdr:nvSpPr>
        <xdr:cNvPr id="131" name="n_2mainValue【道路】&#10;一人当たり延長">
          <a:extLst>
            <a:ext uri="{FF2B5EF4-FFF2-40B4-BE49-F238E27FC236}">
              <a16:creationId xmlns:a16="http://schemas.microsoft.com/office/drawing/2014/main" id="{00000000-0008-0000-0100-000083000000}"/>
            </a:ext>
          </a:extLst>
        </xdr:cNvPr>
        <xdr:cNvSpPr txBox="1"/>
      </xdr:nvSpPr>
      <xdr:spPr>
        <a:xfrm>
          <a:off x="8483111" y="723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00000000-0008-0000-0100-00009E000000}"/>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100-0000A0000000}"/>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100-0000A2000000}"/>
            </a:ext>
          </a:extLst>
        </xdr:cNvPr>
        <xdr:cNvSpPr txBox="1"/>
      </xdr:nvSpPr>
      <xdr:spPr>
        <a:xfrm>
          <a:off x="4673600" y="986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65" name="フローチャート: 判断 164">
          <a:extLst>
            <a:ext uri="{FF2B5EF4-FFF2-40B4-BE49-F238E27FC236}">
              <a16:creationId xmlns:a16="http://schemas.microsoft.com/office/drawing/2014/main" id="{00000000-0008-0000-0100-0000A5000000}"/>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27577</xdr:rowOff>
    </xdr:from>
    <xdr:to>
      <xdr:col>24</xdr:col>
      <xdr:colOff>114300</xdr:colOff>
      <xdr:row>64</xdr:row>
      <xdr:rowOff>129177</xdr:rowOff>
    </xdr:to>
    <xdr:sp macro="" textlink="">
      <xdr:nvSpPr>
        <xdr:cNvPr id="172" name="楕円 171">
          <a:extLst>
            <a:ext uri="{FF2B5EF4-FFF2-40B4-BE49-F238E27FC236}">
              <a16:creationId xmlns:a16="http://schemas.microsoft.com/office/drawing/2014/main" id="{00000000-0008-0000-0100-0000AC000000}"/>
            </a:ext>
          </a:extLst>
        </xdr:cNvPr>
        <xdr:cNvSpPr/>
      </xdr:nvSpPr>
      <xdr:spPr>
        <a:xfrm>
          <a:off x="4584700" y="1100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113954</xdr:rowOff>
    </xdr:from>
    <xdr:ext cx="340478" cy="259045"/>
    <xdr:sp macro="" textlink="">
      <xdr:nvSpPr>
        <xdr:cNvPr id="173" name="【橋りょう・トンネル】&#10;有形固定資産減価償却率該当値テキスト">
          <a:extLst>
            <a:ext uri="{FF2B5EF4-FFF2-40B4-BE49-F238E27FC236}">
              <a16:creationId xmlns:a16="http://schemas.microsoft.com/office/drawing/2014/main" id="{00000000-0008-0000-0100-0000AD000000}"/>
            </a:ext>
          </a:extLst>
        </xdr:cNvPr>
        <xdr:cNvSpPr txBox="1"/>
      </xdr:nvSpPr>
      <xdr:spPr>
        <a:xfrm>
          <a:off x="4673600" y="109153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168003</xdr:rowOff>
    </xdr:from>
    <xdr:to>
      <xdr:col>20</xdr:col>
      <xdr:colOff>38100</xdr:colOff>
      <xdr:row>64</xdr:row>
      <xdr:rowOff>98153</xdr:rowOff>
    </xdr:to>
    <xdr:sp macro="" textlink="">
      <xdr:nvSpPr>
        <xdr:cNvPr id="174" name="楕円 173">
          <a:extLst>
            <a:ext uri="{FF2B5EF4-FFF2-40B4-BE49-F238E27FC236}">
              <a16:creationId xmlns:a16="http://schemas.microsoft.com/office/drawing/2014/main" id="{00000000-0008-0000-0100-0000AE000000}"/>
            </a:ext>
          </a:extLst>
        </xdr:cNvPr>
        <xdr:cNvSpPr/>
      </xdr:nvSpPr>
      <xdr:spPr>
        <a:xfrm>
          <a:off x="37465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47353</xdr:rowOff>
    </xdr:from>
    <xdr:to>
      <xdr:col>24</xdr:col>
      <xdr:colOff>63500</xdr:colOff>
      <xdr:row>64</xdr:row>
      <xdr:rowOff>78377</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3797300" y="1102015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60234</xdr:rowOff>
    </xdr:from>
    <xdr:to>
      <xdr:col>15</xdr:col>
      <xdr:colOff>101600</xdr:colOff>
      <xdr:row>64</xdr:row>
      <xdr:rowOff>161834</xdr:rowOff>
    </xdr:to>
    <xdr:sp macro="" textlink="">
      <xdr:nvSpPr>
        <xdr:cNvPr id="176" name="楕円 175">
          <a:extLst>
            <a:ext uri="{FF2B5EF4-FFF2-40B4-BE49-F238E27FC236}">
              <a16:creationId xmlns:a16="http://schemas.microsoft.com/office/drawing/2014/main" id="{00000000-0008-0000-0100-0000B0000000}"/>
            </a:ext>
          </a:extLst>
        </xdr:cNvPr>
        <xdr:cNvSpPr/>
      </xdr:nvSpPr>
      <xdr:spPr>
        <a:xfrm>
          <a:off x="2857500" y="110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47353</xdr:rowOff>
    </xdr:from>
    <xdr:to>
      <xdr:col>19</xdr:col>
      <xdr:colOff>177800</xdr:colOff>
      <xdr:row>64</xdr:row>
      <xdr:rowOff>111034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flipV="1">
          <a:off x="2908300" y="1102015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100-0000B3000000}"/>
            </a:ext>
          </a:extLst>
        </xdr:cNvPr>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100-0000B4000000}"/>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89280</xdr:rowOff>
    </xdr:from>
    <xdr:ext cx="340478" cy="259045"/>
    <xdr:sp macro="" textlink="">
      <xdr:nvSpPr>
        <xdr:cNvPr id="181" name="n_1mainValue【橋りょう・トンネル】&#10;有形固定資産減価償却率">
          <a:extLst>
            <a:ext uri="{FF2B5EF4-FFF2-40B4-BE49-F238E27FC236}">
              <a16:creationId xmlns:a16="http://schemas.microsoft.com/office/drawing/2014/main" id="{00000000-0008-0000-0100-0000B5000000}"/>
            </a:ext>
          </a:extLst>
        </xdr:cNvPr>
        <xdr:cNvSpPr txBox="1"/>
      </xdr:nvSpPr>
      <xdr:spPr>
        <a:xfrm>
          <a:off x="3614361" y="110620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64</xdr:row>
      <xdr:rowOff>152961</xdr:rowOff>
    </xdr:from>
    <xdr:ext cx="340478" cy="259045"/>
    <xdr:sp macro="" textlink="">
      <xdr:nvSpPr>
        <xdr:cNvPr id="182" name="n_2main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2738061" y="111257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1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a:extLst>
            <a:ext uri="{FF2B5EF4-FFF2-40B4-BE49-F238E27FC236}">
              <a16:creationId xmlns:a16="http://schemas.microsoft.com/office/drawing/2014/main" id="{00000000-0008-0000-0100-0000C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07" name="【橋りょう・トンネル】&#10;一人当たり有形固定資産（償却資産）額最小値テキスト">
          <a:extLst>
            <a:ext uri="{FF2B5EF4-FFF2-40B4-BE49-F238E27FC236}">
              <a16:creationId xmlns:a16="http://schemas.microsoft.com/office/drawing/2014/main" id="{00000000-0008-0000-0100-0000CF000000}"/>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09" name="【橋りょう・トンネル】&#10;一人当たり有形固定資産（償却資産）額最大値テキスト">
          <a:extLst>
            <a:ext uri="{FF2B5EF4-FFF2-40B4-BE49-F238E27FC236}">
              <a16:creationId xmlns:a16="http://schemas.microsoft.com/office/drawing/2014/main" id="{00000000-0008-0000-0100-0000D1000000}"/>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11" name="【橋りょう・トンネル】&#10;一人当たり有形固定資産（償却資産）額平均値テキスト">
          <a:extLst>
            <a:ext uri="{FF2B5EF4-FFF2-40B4-BE49-F238E27FC236}">
              <a16:creationId xmlns:a16="http://schemas.microsoft.com/office/drawing/2014/main" id="{00000000-0008-0000-0100-0000D3000000}"/>
            </a:ext>
          </a:extLst>
        </xdr:cNvPr>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12" name="フローチャート: 判断 211">
          <a:extLst>
            <a:ext uri="{FF2B5EF4-FFF2-40B4-BE49-F238E27FC236}">
              <a16:creationId xmlns:a16="http://schemas.microsoft.com/office/drawing/2014/main" id="{00000000-0008-0000-0100-0000D4000000}"/>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13" name="フローチャート: 判断 212">
          <a:extLst>
            <a:ext uri="{FF2B5EF4-FFF2-40B4-BE49-F238E27FC236}">
              <a16:creationId xmlns:a16="http://schemas.microsoft.com/office/drawing/2014/main" id="{00000000-0008-0000-0100-0000D5000000}"/>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14" name="フローチャート: 判断 213">
          <a:extLst>
            <a:ext uri="{FF2B5EF4-FFF2-40B4-BE49-F238E27FC236}">
              <a16:creationId xmlns:a16="http://schemas.microsoft.com/office/drawing/2014/main" id="{00000000-0008-0000-0100-0000D6000000}"/>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15" name="フローチャート: 判断 214">
          <a:extLst>
            <a:ext uri="{FF2B5EF4-FFF2-40B4-BE49-F238E27FC236}">
              <a16:creationId xmlns:a16="http://schemas.microsoft.com/office/drawing/2014/main" id="{00000000-0008-0000-0100-0000D7000000}"/>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23724</xdr:rowOff>
    </xdr:from>
    <xdr:to>
      <xdr:col>55</xdr:col>
      <xdr:colOff>50800</xdr:colOff>
      <xdr:row>64</xdr:row>
      <xdr:rowOff>125324</xdr:rowOff>
    </xdr:to>
    <xdr:sp macro="" textlink="">
      <xdr:nvSpPr>
        <xdr:cNvPr id="221" name="楕円 220">
          <a:extLst>
            <a:ext uri="{FF2B5EF4-FFF2-40B4-BE49-F238E27FC236}">
              <a16:creationId xmlns:a16="http://schemas.microsoft.com/office/drawing/2014/main" id="{00000000-0008-0000-0100-0000DD000000}"/>
            </a:ext>
          </a:extLst>
        </xdr:cNvPr>
        <xdr:cNvSpPr/>
      </xdr:nvSpPr>
      <xdr:spPr>
        <a:xfrm>
          <a:off x="10426700" y="1099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110101</xdr:rowOff>
    </xdr:from>
    <xdr:ext cx="469744" cy="259045"/>
    <xdr:sp macro="" textlink="">
      <xdr:nvSpPr>
        <xdr:cNvPr id="222" name="【橋りょう・トンネル】&#10;一人当たり有形固定資産（償却資産）額該当値テキスト">
          <a:extLst>
            <a:ext uri="{FF2B5EF4-FFF2-40B4-BE49-F238E27FC236}">
              <a16:creationId xmlns:a16="http://schemas.microsoft.com/office/drawing/2014/main" id="{00000000-0008-0000-0100-0000DE000000}"/>
            </a:ext>
          </a:extLst>
        </xdr:cNvPr>
        <xdr:cNvSpPr txBox="1"/>
      </xdr:nvSpPr>
      <xdr:spPr>
        <a:xfrm>
          <a:off x="10515600" y="1091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23379</xdr:rowOff>
    </xdr:from>
    <xdr:to>
      <xdr:col>50</xdr:col>
      <xdr:colOff>165100</xdr:colOff>
      <xdr:row>64</xdr:row>
      <xdr:rowOff>124979</xdr:rowOff>
    </xdr:to>
    <xdr:sp macro="" textlink="">
      <xdr:nvSpPr>
        <xdr:cNvPr id="223" name="楕円 222">
          <a:extLst>
            <a:ext uri="{FF2B5EF4-FFF2-40B4-BE49-F238E27FC236}">
              <a16:creationId xmlns:a16="http://schemas.microsoft.com/office/drawing/2014/main" id="{00000000-0008-0000-0100-0000DF000000}"/>
            </a:ext>
          </a:extLst>
        </xdr:cNvPr>
        <xdr:cNvSpPr/>
      </xdr:nvSpPr>
      <xdr:spPr>
        <a:xfrm>
          <a:off x="9588500" y="109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74179</xdr:rowOff>
    </xdr:from>
    <xdr:to>
      <xdr:col>55</xdr:col>
      <xdr:colOff>0</xdr:colOff>
      <xdr:row>64</xdr:row>
      <xdr:rowOff>74524</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9639300" y="11046979"/>
          <a:ext cx="8382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24156</xdr:rowOff>
    </xdr:from>
    <xdr:to>
      <xdr:col>46</xdr:col>
      <xdr:colOff>38100</xdr:colOff>
      <xdr:row>64</xdr:row>
      <xdr:rowOff>125756</xdr:rowOff>
    </xdr:to>
    <xdr:sp macro="" textlink="">
      <xdr:nvSpPr>
        <xdr:cNvPr id="225" name="楕円 224">
          <a:extLst>
            <a:ext uri="{FF2B5EF4-FFF2-40B4-BE49-F238E27FC236}">
              <a16:creationId xmlns:a16="http://schemas.microsoft.com/office/drawing/2014/main" id="{00000000-0008-0000-0100-0000E1000000}"/>
            </a:ext>
          </a:extLst>
        </xdr:cNvPr>
        <xdr:cNvSpPr/>
      </xdr:nvSpPr>
      <xdr:spPr>
        <a:xfrm>
          <a:off x="8699500" y="1099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74179</xdr:rowOff>
    </xdr:from>
    <xdr:to>
      <xdr:col>50</xdr:col>
      <xdr:colOff>114300</xdr:colOff>
      <xdr:row>64</xdr:row>
      <xdr:rowOff>74956</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8750300" y="11046979"/>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27" name="n_1aveValue【橋りょう・トンネル】&#10;一人当たり有形固定資産（償却資産）額">
          <a:extLst>
            <a:ext uri="{FF2B5EF4-FFF2-40B4-BE49-F238E27FC236}">
              <a16:creationId xmlns:a16="http://schemas.microsoft.com/office/drawing/2014/main" id="{00000000-0008-0000-0100-0000E3000000}"/>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28" name="n_2aveValue【橋りょう・トンネル】&#10;一人当たり有形固定資産（償却資産）額">
          <a:extLst>
            <a:ext uri="{FF2B5EF4-FFF2-40B4-BE49-F238E27FC236}">
              <a16:creationId xmlns:a16="http://schemas.microsoft.com/office/drawing/2014/main" id="{00000000-0008-0000-0100-0000E4000000}"/>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29" name="n_3aveValue【橋りょう・トンネル】&#10;一人当たり有形固定資産（償却資産）額">
          <a:extLst>
            <a:ext uri="{FF2B5EF4-FFF2-40B4-BE49-F238E27FC236}">
              <a16:creationId xmlns:a16="http://schemas.microsoft.com/office/drawing/2014/main" id="{00000000-0008-0000-0100-0000E5000000}"/>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116106</xdr:rowOff>
    </xdr:from>
    <xdr:ext cx="469744" cy="259045"/>
    <xdr:sp macro="" textlink="">
      <xdr:nvSpPr>
        <xdr:cNvPr id="230" name="n_1mainValue【橋りょう・トンネル】&#10;一人当たり有形固定資産（償却資産）額">
          <a:extLst>
            <a:ext uri="{FF2B5EF4-FFF2-40B4-BE49-F238E27FC236}">
              <a16:creationId xmlns:a16="http://schemas.microsoft.com/office/drawing/2014/main" id="{00000000-0008-0000-0100-0000E6000000}"/>
            </a:ext>
          </a:extLst>
        </xdr:cNvPr>
        <xdr:cNvSpPr txBox="1"/>
      </xdr:nvSpPr>
      <xdr:spPr>
        <a:xfrm>
          <a:off x="9391728" y="1108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116883</xdr:rowOff>
    </xdr:from>
    <xdr:ext cx="469744" cy="259045"/>
    <xdr:sp macro="" textlink="">
      <xdr:nvSpPr>
        <xdr:cNvPr id="231" name="n_2mainValue【橋りょう・トンネル】&#10;一人当たり有形固定資産（償却資産）額">
          <a:extLst>
            <a:ext uri="{FF2B5EF4-FFF2-40B4-BE49-F238E27FC236}">
              <a16:creationId xmlns:a16="http://schemas.microsoft.com/office/drawing/2014/main" id="{00000000-0008-0000-0100-0000E7000000}"/>
            </a:ext>
          </a:extLst>
        </xdr:cNvPr>
        <xdr:cNvSpPr txBox="1"/>
      </xdr:nvSpPr>
      <xdr:spPr>
        <a:xfrm>
          <a:off x="8515428" y="1108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a16="http://schemas.microsoft.com/office/drawing/2014/main" id="{00000000-0008-0000-0100-0000F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57" name="【公営住宅】&#10;有形固定資産減価償却率最小値テキスト">
          <a:extLst>
            <a:ext uri="{FF2B5EF4-FFF2-40B4-BE49-F238E27FC236}">
              <a16:creationId xmlns:a16="http://schemas.microsoft.com/office/drawing/2014/main" id="{00000000-0008-0000-0100-000001010000}"/>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a:extLst>
            <a:ext uri="{FF2B5EF4-FFF2-40B4-BE49-F238E27FC236}">
              <a16:creationId xmlns:a16="http://schemas.microsoft.com/office/drawing/2014/main" id="{00000000-0008-0000-0100-000003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61" name="【公営住宅】&#10;有形固定資産減価償却率平均値テキスト">
          <a:extLst>
            <a:ext uri="{FF2B5EF4-FFF2-40B4-BE49-F238E27FC236}">
              <a16:creationId xmlns:a16="http://schemas.microsoft.com/office/drawing/2014/main" id="{00000000-0008-0000-0100-000005010000}"/>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62" name="フローチャート: 判断 261">
          <a:extLst>
            <a:ext uri="{FF2B5EF4-FFF2-40B4-BE49-F238E27FC236}">
              <a16:creationId xmlns:a16="http://schemas.microsoft.com/office/drawing/2014/main" id="{00000000-0008-0000-0100-00000601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63" name="フローチャート: 判断 262">
          <a:extLst>
            <a:ext uri="{FF2B5EF4-FFF2-40B4-BE49-F238E27FC236}">
              <a16:creationId xmlns:a16="http://schemas.microsoft.com/office/drawing/2014/main" id="{00000000-0008-0000-0100-000007010000}"/>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64" name="フローチャート: 判断 263">
          <a:extLst>
            <a:ext uri="{FF2B5EF4-FFF2-40B4-BE49-F238E27FC236}">
              <a16:creationId xmlns:a16="http://schemas.microsoft.com/office/drawing/2014/main" id="{00000000-0008-0000-0100-000008010000}"/>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65" name="フローチャート: 判断 264">
          <a:extLst>
            <a:ext uri="{FF2B5EF4-FFF2-40B4-BE49-F238E27FC236}">
              <a16:creationId xmlns:a16="http://schemas.microsoft.com/office/drawing/2014/main" id="{00000000-0008-0000-0100-000009010000}"/>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166370</xdr:rowOff>
    </xdr:from>
    <xdr:to>
      <xdr:col>24</xdr:col>
      <xdr:colOff>114300</xdr:colOff>
      <xdr:row>80</xdr:row>
      <xdr:rowOff>96520</xdr:rowOff>
    </xdr:to>
    <xdr:sp macro="" textlink="">
      <xdr:nvSpPr>
        <xdr:cNvPr id="271" name="楕円 270">
          <a:extLst>
            <a:ext uri="{FF2B5EF4-FFF2-40B4-BE49-F238E27FC236}">
              <a16:creationId xmlns:a16="http://schemas.microsoft.com/office/drawing/2014/main" id="{00000000-0008-0000-0100-00000F010000}"/>
            </a:ext>
          </a:extLst>
        </xdr:cNvPr>
        <xdr:cNvSpPr/>
      </xdr:nvSpPr>
      <xdr:spPr>
        <a:xfrm>
          <a:off x="45847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17797</xdr:rowOff>
    </xdr:from>
    <xdr:ext cx="405111" cy="259045"/>
    <xdr:sp macro="" textlink="">
      <xdr:nvSpPr>
        <xdr:cNvPr id="272" name="【公営住宅】&#10;有形固定資産減価償却率該当値テキスト">
          <a:extLst>
            <a:ext uri="{FF2B5EF4-FFF2-40B4-BE49-F238E27FC236}">
              <a16:creationId xmlns:a16="http://schemas.microsoft.com/office/drawing/2014/main" id="{00000000-0008-0000-0100-000010010000}"/>
            </a:ext>
          </a:extLst>
        </xdr:cNvPr>
        <xdr:cNvSpPr txBox="1"/>
      </xdr:nvSpPr>
      <xdr:spPr>
        <a:xfrm>
          <a:off x="4673600"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36830</xdr:rowOff>
    </xdr:from>
    <xdr:to>
      <xdr:col>20</xdr:col>
      <xdr:colOff>38100</xdr:colOff>
      <xdr:row>80</xdr:row>
      <xdr:rowOff>138430</xdr:rowOff>
    </xdr:to>
    <xdr:sp macro="" textlink="">
      <xdr:nvSpPr>
        <xdr:cNvPr id="273" name="楕円 272">
          <a:extLst>
            <a:ext uri="{FF2B5EF4-FFF2-40B4-BE49-F238E27FC236}">
              <a16:creationId xmlns:a16="http://schemas.microsoft.com/office/drawing/2014/main" id="{00000000-0008-0000-0100-000011010000}"/>
            </a:ext>
          </a:extLst>
        </xdr:cNvPr>
        <xdr:cNvSpPr/>
      </xdr:nvSpPr>
      <xdr:spPr>
        <a:xfrm>
          <a:off x="3746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45720</xdr:rowOff>
    </xdr:from>
    <xdr:to>
      <xdr:col>24</xdr:col>
      <xdr:colOff>63500</xdr:colOff>
      <xdr:row>80</xdr:row>
      <xdr:rowOff>87630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flipV="1">
          <a:off x="3797300" y="137617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69214</xdr:rowOff>
    </xdr:from>
    <xdr:to>
      <xdr:col>15</xdr:col>
      <xdr:colOff>101600</xdr:colOff>
      <xdr:row>80</xdr:row>
      <xdr:rowOff>170814</xdr:rowOff>
    </xdr:to>
    <xdr:sp macro="" textlink="">
      <xdr:nvSpPr>
        <xdr:cNvPr id="275" name="楕円 274">
          <a:extLst>
            <a:ext uri="{FF2B5EF4-FFF2-40B4-BE49-F238E27FC236}">
              <a16:creationId xmlns:a16="http://schemas.microsoft.com/office/drawing/2014/main" id="{00000000-0008-0000-0100-000013010000}"/>
            </a:ext>
          </a:extLst>
        </xdr:cNvPr>
        <xdr:cNvSpPr/>
      </xdr:nvSpPr>
      <xdr:spPr>
        <a:xfrm>
          <a:off x="2857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87630</xdr:rowOff>
    </xdr:from>
    <xdr:to>
      <xdr:col>19</xdr:col>
      <xdr:colOff>177800</xdr:colOff>
      <xdr:row>80</xdr:row>
      <xdr:rowOff>120014</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flipV="1">
          <a:off x="2908300" y="138036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77" name="n_1aveValue【公営住宅】&#10;有形固定資産減価償却率">
          <a:extLst>
            <a:ext uri="{FF2B5EF4-FFF2-40B4-BE49-F238E27FC236}">
              <a16:creationId xmlns:a16="http://schemas.microsoft.com/office/drawing/2014/main" id="{00000000-0008-0000-0100-000015010000}"/>
            </a:ext>
          </a:extLst>
        </xdr:cNvPr>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78" name="n_2aveValue【公営住宅】&#10;有形固定資産減価償却率">
          <a:extLst>
            <a:ext uri="{FF2B5EF4-FFF2-40B4-BE49-F238E27FC236}">
              <a16:creationId xmlns:a16="http://schemas.microsoft.com/office/drawing/2014/main" id="{00000000-0008-0000-0100-000016010000}"/>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79" name="n_3aveValue【公営住宅】&#10;有形固定資産減価償却率">
          <a:extLst>
            <a:ext uri="{FF2B5EF4-FFF2-40B4-BE49-F238E27FC236}">
              <a16:creationId xmlns:a16="http://schemas.microsoft.com/office/drawing/2014/main" id="{00000000-0008-0000-0100-000017010000}"/>
            </a:ext>
          </a:extLst>
        </xdr:cNvPr>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154957</xdr:rowOff>
    </xdr:from>
    <xdr:ext cx="405111" cy="259045"/>
    <xdr:sp macro="" textlink="">
      <xdr:nvSpPr>
        <xdr:cNvPr id="280" name="n_1mainValue【公営住宅】&#10;有形固定資産減価償却率">
          <a:extLst>
            <a:ext uri="{FF2B5EF4-FFF2-40B4-BE49-F238E27FC236}">
              <a16:creationId xmlns:a16="http://schemas.microsoft.com/office/drawing/2014/main" id="{00000000-0008-0000-0100-000018010000}"/>
            </a:ext>
          </a:extLst>
        </xdr:cNvPr>
        <xdr:cNvSpPr txBox="1"/>
      </xdr:nvSpPr>
      <xdr:spPr>
        <a:xfrm>
          <a:off x="35820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15891</xdr:rowOff>
    </xdr:from>
    <xdr:ext cx="405111" cy="259045"/>
    <xdr:sp macro="" textlink="">
      <xdr:nvSpPr>
        <xdr:cNvPr id="281" name="n_2mainValue【公営住宅】&#10;有形固定資産減価償却率">
          <a:extLst>
            <a:ext uri="{FF2B5EF4-FFF2-40B4-BE49-F238E27FC236}">
              <a16:creationId xmlns:a16="http://schemas.microsoft.com/office/drawing/2014/main" id="{00000000-0008-0000-0100-000019010000}"/>
            </a:ext>
          </a:extLst>
        </xdr:cNvPr>
        <xdr:cNvSpPr txBox="1"/>
      </xdr:nvSpPr>
      <xdr:spPr>
        <a:xfrm>
          <a:off x="2705744" y="135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a:extLst>
            <a:ext uri="{FF2B5EF4-FFF2-40B4-BE49-F238E27FC236}">
              <a16:creationId xmlns:a16="http://schemas.microsoft.com/office/drawing/2014/main" id="{00000000-0008-0000-0100-00002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00000000-0008-0000-0100-00003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a:extLst>
            <a:ext uri="{FF2B5EF4-FFF2-40B4-BE49-F238E27FC236}">
              <a16:creationId xmlns:a16="http://schemas.microsoft.com/office/drawing/2014/main" id="{00000000-0008-0000-0100-000032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08" name="【公営住宅】&#10;一人当たり面積最大値テキスト">
          <a:extLst>
            <a:ext uri="{FF2B5EF4-FFF2-40B4-BE49-F238E27FC236}">
              <a16:creationId xmlns:a16="http://schemas.microsoft.com/office/drawing/2014/main" id="{00000000-0008-0000-0100-000034010000}"/>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310" name="【公営住宅】&#10;一人当たり面積平均値テキスト">
          <a:extLst>
            <a:ext uri="{FF2B5EF4-FFF2-40B4-BE49-F238E27FC236}">
              <a16:creationId xmlns:a16="http://schemas.microsoft.com/office/drawing/2014/main" id="{00000000-0008-0000-0100-000036010000}"/>
            </a:ext>
          </a:extLst>
        </xdr:cNvPr>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11" name="フローチャート: 判断 310">
          <a:extLst>
            <a:ext uri="{FF2B5EF4-FFF2-40B4-BE49-F238E27FC236}">
              <a16:creationId xmlns:a16="http://schemas.microsoft.com/office/drawing/2014/main" id="{00000000-0008-0000-0100-000037010000}"/>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12" name="フローチャート: 判断 311">
          <a:extLst>
            <a:ext uri="{FF2B5EF4-FFF2-40B4-BE49-F238E27FC236}">
              <a16:creationId xmlns:a16="http://schemas.microsoft.com/office/drawing/2014/main" id="{00000000-0008-0000-0100-000038010000}"/>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13" name="フローチャート: 判断 312">
          <a:extLst>
            <a:ext uri="{FF2B5EF4-FFF2-40B4-BE49-F238E27FC236}">
              <a16:creationId xmlns:a16="http://schemas.microsoft.com/office/drawing/2014/main" id="{00000000-0008-0000-0100-000039010000}"/>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14" name="フローチャート: 判断 313">
          <a:extLst>
            <a:ext uri="{FF2B5EF4-FFF2-40B4-BE49-F238E27FC236}">
              <a16:creationId xmlns:a16="http://schemas.microsoft.com/office/drawing/2014/main" id="{00000000-0008-0000-0100-00003A010000}"/>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xdr:rowOff>
    </xdr:from>
    <xdr:to>
      <xdr:col>55</xdr:col>
      <xdr:colOff>50800</xdr:colOff>
      <xdr:row>84</xdr:row>
      <xdr:rowOff>115951</xdr:rowOff>
    </xdr:to>
    <xdr:sp macro="" textlink="">
      <xdr:nvSpPr>
        <xdr:cNvPr id="320" name="楕円 319">
          <a:extLst>
            <a:ext uri="{FF2B5EF4-FFF2-40B4-BE49-F238E27FC236}">
              <a16:creationId xmlns:a16="http://schemas.microsoft.com/office/drawing/2014/main" id="{00000000-0008-0000-0100-000040010000}"/>
            </a:ext>
          </a:extLst>
        </xdr:cNvPr>
        <xdr:cNvSpPr/>
      </xdr:nvSpPr>
      <xdr:spPr>
        <a:xfrm>
          <a:off x="10426700" y="1441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37228</xdr:rowOff>
    </xdr:from>
    <xdr:ext cx="469744" cy="259045"/>
    <xdr:sp macro="" textlink="">
      <xdr:nvSpPr>
        <xdr:cNvPr id="321" name="【公営住宅】&#10;一人当たり面積該当値テキスト">
          <a:extLst>
            <a:ext uri="{FF2B5EF4-FFF2-40B4-BE49-F238E27FC236}">
              <a16:creationId xmlns:a16="http://schemas.microsoft.com/office/drawing/2014/main" id="{00000000-0008-0000-0100-000041010000}"/>
            </a:ext>
          </a:extLst>
        </xdr:cNvPr>
        <xdr:cNvSpPr txBox="1"/>
      </xdr:nvSpPr>
      <xdr:spPr>
        <a:xfrm>
          <a:off x="10515600" y="1426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19114</xdr:rowOff>
    </xdr:from>
    <xdr:to>
      <xdr:col>50</xdr:col>
      <xdr:colOff>165100</xdr:colOff>
      <xdr:row>84</xdr:row>
      <xdr:rowOff>120714</xdr:rowOff>
    </xdr:to>
    <xdr:sp macro="" textlink="">
      <xdr:nvSpPr>
        <xdr:cNvPr id="322" name="楕円 321">
          <a:extLst>
            <a:ext uri="{FF2B5EF4-FFF2-40B4-BE49-F238E27FC236}">
              <a16:creationId xmlns:a16="http://schemas.microsoft.com/office/drawing/2014/main" id="{00000000-0008-0000-0100-000042010000}"/>
            </a:ext>
          </a:extLst>
        </xdr:cNvPr>
        <xdr:cNvSpPr/>
      </xdr:nvSpPr>
      <xdr:spPr>
        <a:xfrm>
          <a:off x="9588500" y="1442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65151</xdr:rowOff>
    </xdr:from>
    <xdr:to>
      <xdr:col>55</xdr:col>
      <xdr:colOff>0</xdr:colOff>
      <xdr:row>84</xdr:row>
      <xdr:rowOff>69914</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flipV="1">
          <a:off x="9639300" y="14466951"/>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24828</xdr:rowOff>
    </xdr:from>
    <xdr:to>
      <xdr:col>46</xdr:col>
      <xdr:colOff>38100</xdr:colOff>
      <xdr:row>84</xdr:row>
      <xdr:rowOff>126428</xdr:rowOff>
    </xdr:to>
    <xdr:sp macro="" textlink="">
      <xdr:nvSpPr>
        <xdr:cNvPr id="324" name="楕円 323">
          <a:extLst>
            <a:ext uri="{FF2B5EF4-FFF2-40B4-BE49-F238E27FC236}">
              <a16:creationId xmlns:a16="http://schemas.microsoft.com/office/drawing/2014/main" id="{00000000-0008-0000-0100-000044010000}"/>
            </a:ext>
          </a:extLst>
        </xdr:cNvPr>
        <xdr:cNvSpPr/>
      </xdr:nvSpPr>
      <xdr:spPr>
        <a:xfrm>
          <a:off x="8699500" y="1442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69914</xdr:rowOff>
    </xdr:from>
    <xdr:to>
      <xdr:col>50</xdr:col>
      <xdr:colOff>114300</xdr:colOff>
      <xdr:row>84</xdr:row>
      <xdr:rowOff>75628</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flipV="1">
          <a:off x="8750300" y="14471714"/>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167085</xdr:rowOff>
    </xdr:from>
    <xdr:ext cx="469744" cy="259045"/>
    <xdr:sp macro="" textlink="">
      <xdr:nvSpPr>
        <xdr:cNvPr id="326" name="n_1aveValue【公営住宅】&#10;一人当たり面積">
          <a:extLst>
            <a:ext uri="{FF2B5EF4-FFF2-40B4-BE49-F238E27FC236}">
              <a16:creationId xmlns:a16="http://schemas.microsoft.com/office/drawing/2014/main" id="{00000000-0008-0000-0100-000046010000}"/>
            </a:ext>
          </a:extLst>
        </xdr:cNvPr>
        <xdr:cNvSpPr txBox="1"/>
      </xdr:nvSpPr>
      <xdr:spPr>
        <a:xfrm>
          <a:off x="93917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327" name="n_2aveValue【公営住宅】&#10;一人当たり面積">
          <a:extLst>
            <a:ext uri="{FF2B5EF4-FFF2-40B4-BE49-F238E27FC236}">
              <a16:creationId xmlns:a16="http://schemas.microsoft.com/office/drawing/2014/main" id="{00000000-0008-0000-0100-000047010000}"/>
            </a:ext>
          </a:extLst>
        </xdr:cNvPr>
        <xdr:cNvSpPr txBox="1"/>
      </xdr:nvSpPr>
      <xdr:spPr>
        <a:xfrm>
          <a:off x="8515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28" name="n_3aveValue【公営住宅】&#10;一人当たり面積">
          <a:extLst>
            <a:ext uri="{FF2B5EF4-FFF2-40B4-BE49-F238E27FC236}">
              <a16:creationId xmlns:a16="http://schemas.microsoft.com/office/drawing/2014/main" id="{00000000-0008-0000-0100-000048010000}"/>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137241</xdr:rowOff>
    </xdr:from>
    <xdr:ext cx="469744" cy="259045"/>
    <xdr:sp macro="" textlink="">
      <xdr:nvSpPr>
        <xdr:cNvPr id="329" name="n_1mainValue【公営住宅】&#10;一人当たり面積">
          <a:extLst>
            <a:ext uri="{FF2B5EF4-FFF2-40B4-BE49-F238E27FC236}">
              <a16:creationId xmlns:a16="http://schemas.microsoft.com/office/drawing/2014/main" id="{00000000-0008-0000-0100-000049010000}"/>
            </a:ext>
          </a:extLst>
        </xdr:cNvPr>
        <xdr:cNvSpPr txBox="1"/>
      </xdr:nvSpPr>
      <xdr:spPr>
        <a:xfrm>
          <a:off x="9391727" y="14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142955</xdr:rowOff>
    </xdr:from>
    <xdr:ext cx="469744" cy="259045"/>
    <xdr:sp macro="" textlink="">
      <xdr:nvSpPr>
        <xdr:cNvPr id="330" name="n_2mainValue【公営住宅】&#10;一人当たり面積">
          <a:extLst>
            <a:ext uri="{FF2B5EF4-FFF2-40B4-BE49-F238E27FC236}">
              <a16:creationId xmlns:a16="http://schemas.microsoft.com/office/drawing/2014/main" id="{00000000-0008-0000-0100-00004A010000}"/>
            </a:ext>
          </a:extLst>
        </xdr:cNvPr>
        <xdr:cNvSpPr txBox="1"/>
      </xdr:nvSpPr>
      <xdr:spPr>
        <a:xfrm>
          <a:off x="8515427" y="1420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a:extLst>
            <a:ext uri="{FF2B5EF4-FFF2-40B4-BE49-F238E27FC236}">
              <a16:creationId xmlns:a16="http://schemas.microsoft.com/office/drawing/2014/main" id="{00000000-0008-0000-0100-00007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73" name="【認定こども園・幼稚園・保育所】&#10;有形固定資産減価償却率最小値テキスト">
          <a:extLst>
            <a:ext uri="{FF2B5EF4-FFF2-40B4-BE49-F238E27FC236}">
              <a16:creationId xmlns:a16="http://schemas.microsoft.com/office/drawing/2014/main" id="{00000000-0008-0000-0100-000075010000}"/>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a:extLst>
            <a:ext uri="{FF2B5EF4-FFF2-40B4-BE49-F238E27FC236}">
              <a16:creationId xmlns:a16="http://schemas.microsoft.com/office/drawing/2014/main" id="{00000000-0008-0000-0100-000077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126654</xdr:rowOff>
    </xdr:from>
    <xdr:ext cx="405111" cy="259045"/>
    <xdr:sp macro="" textlink="">
      <xdr:nvSpPr>
        <xdr:cNvPr id="377" name="【認定こども園・幼稚園・保育所】&#10;有形固定資産減価償却率平均値テキスト">
          <a:extLst>
            <a:ext uri="{FF2B5EF4-FFF2-40B4-BE49-F238E27FC236}">
              <a16:creationId xmlns:a16="http://schemas.microsoft.com/office/drawing/2014/main" id="{00000000-0008-0000-0100-000079010000}"/>
            </a:ext>
          </a:extLst>
        </xdr:cNvPr>
        <xdr:cNvSpPr txBox="1"/>
      </xdr:nvSpPr>
      <xdr:spPr>
        <a:xfrm>
          <a:off x="16357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79" name="フローチャート: 判断 378">
          <a:extLst>
            <a:ext uri="{FF2B5EF4-FFF2-40B4-BE49-F238E27FC236}">
              <a16:creationId xmlns:a16="http://schemas.microsoft.com/office/drawing/2014/main" id="{00000000-0008-0000-0100-00007B010000}"/>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80" name="フローチャート: 判断 379">
          <a:extLst>
            <a:ext uri="{FF2B5EF4-FFF2-40B4-BE49-F238E27FC236}">
              <a16:creationId xmlns:a16="http://schemas.microsoft.com/office/drawing/2014/main" id="{00000000-0008-0000-0100-00007C010000}"/>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81" name="フローチャート: 判断 380">
          <a:extLst>
            <a:ext uri="{FF2B5EF4-FFF2-40B4-BE49-F238E27FC236}">
              <a16:creationId xmlns:a16="http://schemas.microsoft.com/office/drawing/2014/main" id="{00000000-0008-0000-0100-00007D010000}"/>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98878</xdr:rowOff>
    </xdr:from>
    <xdr:to>
      <xdr:col>85</xdr:col>
      <xdr:colOff>177800</xdr:colOff>
      <xdr:row>40</xdr:row>
      <xdr:rowOff>29028</xdr:rowOff>
    </xdr:to>
    <xdr:sp macro="" textlink="">
      <xdr:nvSpPr>
        <xdr:cNvPr id="387" name="楕円 386">
          <a:extLst>
            <a:ext uri="{FF2B5EF4-FFF2-40B4-BE49-F238E27FC236}">
              <a16:creationId xmlns:a16="http://schemas.microsoft.com/office/drawing/2014/main" id="{00000000-0008-0000-0100-000083010000}"/>
            </a:ext>
          </a:extLst>
        </xdr:cNvPr>
        <xdr:cNvSpPr/>
      </xdr:nvSpPr>
      <xdr:spPr>
        <a:xfrm>
          <a:off x="16268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77305</xdr:rowOff>
    </xdr:from>
    <xdr:ext cx="405111" cy="259045"/>
    <xdr:sp macro="" textlink="">
      <xdr:nvSpPr>
        <xdr:cNvPr id="388" name="【認定こども園・幼稚園・保育所】&#10;有形固定資産減価償却率該当値テキスト">
          <a:extLst>
            <a:ext uri="{FF2B5EF4-FFF2-40B4-BE49-F238E27FC236}">
              <a16:creationId xmlns:a16="http://schemas.microsoft.com/office/drawing/2014/main" id="{00000000-0008-0000-0100-000084010000}"/>
            </a:ext>
          </a:extLst>
        </xdr:cNvPr>
        <xdr:cNvSpPr txBox="1"/>
      </xdr:nvSpPr>
      <xdr:spPr>
        <a:xfrm>
          <a:off x="16357600"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138067</xdr:rowOff>
    </xdr:from>
    <xdr:to>
      <xdr:col>81</xdr:col>
      <xdr:colOff>101600</xdr:colOff>
      <xdr:row>40</xdr:row>
      <xdr:rowOff>68217</xdr:rowOff>
    </xdr:to>
    <xdr:sp macro="" textlink="">
      <xdr:nvSpPr>
        <xdr:cNvPr id="389" name="楕円 388">
          <a:extLst>
            <a:ext uri="{FF2B5EF4-FFF2-40B4-BE49-F238E27FC236}">
              <a16:creationId xmlns:a16="http://schemas.microsoft.com/office/drawing/2014/main" id="{00000000-0008-0000-0100-000085010000}"/>
            </a:ext>
          </a:extLst>
        </xdr:cNvPr>
        <xdr:cNvSpPr/>
      </xdr:nvSpPr>
      <xdr:spPr>
        <a:xfrm>
          <a:off x="15430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149678</xdr:rowOff>
    </xdr:from>
    <xdr:to>
      <xdr:col>85</xdr:col>
      <xdr:colOff>127000</xdr:colOff>
      <xdr:row>40</xdr:row>
      <xdr:rowOff>17417</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flipV="1">
          <a:off x="15481300" y="68362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5806</xdr:rowOff>
    </xdr:from>
    <xdr:to>
      <xdr:col>76</xdr:col>
      <xdr:colOff>165100</xdr:colOff>
      <xdr:row>40</xdr:row>
      <xdr:rowOff>107406</xdr:rowOff>
    </xdr:to>
    <xdr:sp macro="" textlink="">
      <xdr:nvSpPr>
        <xdr:cNvPr id="391" name="楕円 390">
          <a:extLst>
            <a:ext uri="{FF2B5EF4-FFF2-40B4-BE49-F238E27FC236}">
              <a16:creationId xmlns:a16="http://schemas.microsoft.com/office/drawing/2014/main" id="{00000000-0008-0000-0100-000087010000}"/>
            </a:ext>
          </a:extLst>
        </xdr:cNvPr>
        <xdr:cNvSpPr/>
      </xdr:nvSpPr>
      <xdr:spPr>
        <a:xfrm>
          <a:off x="14541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17417</xdr:rowOff>
    </xdr:from>
    <xdr:to>
      <xdr:col>81</xdr:col>
      <xdr:colOff>50800</xdr:colOff>
      <xdr:row>40</xdr:row>
      <xdr:rowOff>56606</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flipV="1">
          <a:off x="14592300" y="68754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393" name="n_1aveValue【認定こども園・幼稚園・保育所】&#10;有形固定資産減価償却率">
          <a:extLst>
            <a:ext uri="{FF2B5EF4-FFF2-40B4-BE49-F238E27FC236}">
              <a16:creationId xmlns:a16="http://schemas.microsoft.com/office/drawing/2014/main" id="{00000000-0008-0000-0100-000089010000}"/>
            </a:ext>
          </a:extLst>
        </xdr:cNvPr>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171285</xdr:rowOff>
    </xdr:from>
    <xdr:ext cx="405111" cy="259045"/>
    <xdr:sp macro="" textlink="">
      <xdr:nvSpPr>
        <xdr:cNvPr id="394" name="n_2aveValue【認定こども園・幼稚園・保育所】&#10;有形固定資産減価償却率">
          <a:extLst>
            <a:ext uri="{FF2B5EF4-FFF2-40B4-BE49-F238E27FC236}">
              <a16:creationId xmlns:a16="http://schemas.microsoft.com/office/drawing/2014/main" id="{00000000-0008-0000-0100-00008A010000}"/>
            </a:ext>
          </a:extLst>
        </xdr:cNvPr>
        <xdr:cNvSpPr txBox="1"/>
      </xdr:nvSpPr>
      <xdr:spPr>
        <a:xfrm>
          <a:off x="14389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395" name="n_3aveValue【認定こども園・幼稚園・保育所】&#10;有形固定資産減価償却率">
          <a:extLst>
            <a:ext uri="{FF2B5EF4-FFF2-40B4-BE49-F238E27FC236}">
              <a16:creationId xmlns:a16="http://schemas.microsoft.com/office/drawing/2014/main" id="{00000000-0008-0000-0100-00008B010000}"/>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59344</xdr:rowOff>
    </xdr:from>
    <xdr:ext cx="405111" cy="259045"/>
    <xdr:sp macro="" textlink="">
      <xdr:nvSpPr>
        <xdr:cNvPr id="396" name="n_1mainValue【認定こども園・幼稚園・保育所】&#10;有形固定資産減価償却率">
          <a:extLst>
            <a:ext uri="{FF2B5EF4-FFF2-40B4-BE49-F238E27FC236}">
              <a16:creationId xmlns:a16="http://schemas.microsoft.com/office/drawing/2014/main" id="{00000000-0008-0000-0100-00008C010000}"/>
            </a:ext>
          </a:extLst>
        </xdr:cNvPr>
        <xdr:cNvSpPr txBox="1"/>
      </xdr:nvSpPr>
      <xdr:spPr>
        <a:xfrm>
          <a:off x="152660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98533</xdr:rowOff>
    </xdr:from>
    <xdr:ext cx="405111" cy="259045"/>
    <xdr:sp macro="" textlink="">
      <xdr:nvSpPr>
        <xdr:cNvPr id="397" name="n_2mainValue【認定こども園・幼稚園・保育所】&#10;有形固定資産減価償却率">
          <a:extLst>
            <a:ext uri="{FF2B5EF4-FFF2-40B4-BE49-F238E27FC236}">
              <a16:creationId xmlns:a16="http://schemas.microsoft.com/office/drawing/2014/main" id="{00000000-0008-0000-0100-00008D010000}"/>
            </a:ext>
          </a:extLst>
        </xdr:cNvPr>
        <xdr:cNvSpPr txBox="1"/>
      </xdr:nvSpPr>
      <xdr:spPr>
        <a:xfrm>
          <a:off x="143897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a:extLst>
            <a:ext uri="{FF2B5EF4-FFF2-40B4-BE49-F238E27FC236}">
              <a16:creationId xmlns:a16="http://schemas.microsoft.com/office/drawing/2014/main" id="{00000000-0008-0000-0100-0000A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20" name="【認定こども園・幼稚園・保育所】&#10;一人当たり面積最小値テキスト">
          <a:extLst>
            <a:ext uri="{FF2B5EF4-FFF2-40B4-BE49-F238E27FC236}">
              <a16:creationId xmlns:a16="http://schemas.microsoft.com/office/drawing/2014/main" id="{00000000-0008-0000-0100-0000A4010000}"/>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22" name="【認定こども園・幼稚園・保育所】&#10;一人当たり面積最大値テキスト">
          <a:extLst>
            <a:ext uri="{FF2B5EF4-FFF2-40B4-BE49-F238E27FC236}">
              <a16:creationId xmlns:a16="http://schemas.microsoft.com/office/drawing/2014/main" id="{00000000-0008-0000-0100-0000A6010000}"/>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424" name="【認定こども園・幼稚園・保育所】&#10;一人当たり面積平均値テキスト">
          <a:extLst>
            <a:ext uri="{FF2B5EF4-FFF2-40B4-BE49-F238E27FC236}">
              <a16:creationId xmlns:a16="http://schemas.microsoft.com/office/drawing/2014/main" id="{00000000-0008-0000-0100-0000A8010000}"/>
            </a:ext>
          </a:extLst>
        </xdr:cNvPr>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22110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129557</xdr:rowOff>
    </xdr:from>
    <xdr:ext cx="469744" cy="259045"/>
    <xdr:sp macro="" textlink="">
      <xdr:nvSpPr>
        <xdr:cNvPr id="435" name="【認定こども園・幼稚園・保育所】&#10;一人当たり面積該当値テキスト">
          <a:extLst>
            <a:ext uri="{FF2B5EF4-FFF2-40B4-BE49-F238E27FC236}">
              <a16:creationId xmlns:a16="http://schemas.microsoft.com/office/drawing/2014/main" id="{00000000-0008-0000-0100-0000B3010000}"/>
            </a:ext>
          </a:extLst>
        </xdr:cNvPr>
        <xdr:cNvSpPr txBox="1"/>
      </xdr:nvSpPr>
      <xdr:spPr>
        <a:xfrm>
          <a:off x="22199600"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160274</xdr:rowOff>
    </xdr:from>
    <xdr:to>
      <xdr:col>112</xdr:col>
      <xdr:colOff>38100</xdr:colOff>
      <xdr:row>38</xdr:row>
      <xdr:rowOff>90424</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21272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30480</xdr:rowOff>
    </xdr:from>
    <xdr:to>
      <xdr:col>116</xdr:col>
      <xdr:colOff>63500</xdr:colOff>
      <xdr:row>38</xdr:row>
      <xdr:rowOff>39624</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flipV="1">
          <a:off x="21323300" y="65455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169418</xdr:rowOff>
    </xdr:from>
    <xdr:to>
      <xdr:col>107</xdr:col>
      <xdr:colOff>101600</xdr:colOff>
      <xdr:row>38</xdr:row>
      <xdr:rowOff>99568</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20383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39624</xdr:rowOff>
    </xdr:from>
    <xdr:to>
      <xdr:col>111</xdr:col>
      <xdr:colOff>177800</xdr:colOff>
      <xdr:row>38</xdr:row>
      <xdr:rowOff>48768</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20434300" y="6554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440" name="n_1aveValue【認定こども園・幼稚園・保育所】&#10;一人当たり面積">
          <a:extLst>
            <a:ext uri="{FF2B5EF4-FFF2-40B4-BE49-F238E27FC236}">
              <a16:creationId xmlns:a16="http://schemas.microsoft.com/office/drawing/2014/main" id="{00000000-0008-0000-0100-0000B8010000}"/>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441" name="n_2aveValue【認定こども園・幼稚園・保育所】&#10;一人当たり面積">
          <a:extLst>
            <a:ext uri="{FF2B5EF4-FFF2-40B4-BE49-F238E27FC236}">
              <a16:creationId xmlns:a16="http://schemas.microsoft.com/office/drawing/2014/main" id="{00000000-0008-0000-0100-0000B9010000}"/>
            </a:ext>
          </a:extLst>
        </xdr:cNvPr>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442" name="n_3aveValue【認定こども園・幼稚園・保育所】&#10;一人当たり面積">
          <a:extLst>
            <a:ext uri="{FF2B5EF4-FFF2-40B4-BE49-F238E27FC236}">
              <a16:creationId xmlns:a16="http://schemas.microsoft.com/office/drawing/2014/main" id="{00000000-0008-0000-0100-0000BA010000}"/>
            </a:ext>
          </a:extLst>
        </xdr:cNvPr>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81551</xdr:rowOff>
    </xdr:from>
    <xdr:ext cx="469744" cy="259045"/>
    <xdr:sp macro="" textlink="">
      <xdr:nvSpPr>
        <xdr:cNvPr id="443" name="n_1mainValue【認定こども園・幼稚園・保育所】&#10;一人当たり面積">
          <a:extLst>
            <a:ext uri="{FF2B5EF4-FFF2-40B4-BE49-F238E27FC236}">
              <a16:creationId xmlns:a16="http://schemas.microsoft.com/office/drawing/2014/main" id="{00000000-0008-0000-0100-0000BB010000}"/>
            </a:ext>
          </a:extLst>
        </xdr:cNvPr>
        <xdr:cNvSpPr txBox="1"/>
      </xdr:nvSpPr>
      <xdr:spPr>
        <a:xfrm>
          <a:off x="21075727" y="659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90695</xdr:rowOff>
    </xdr:from>
    <xdr:ext cx="469744" cy="259045"/>
    <xdr:sp macro="" textlink="">
      <xdr:nvSpPr>
        <xdr:cNvPr id="444" name="n_2mainValue【認定こども園・幼稚園・保育所】&#10;一人当たり面積">
          <a:extLst>
            <a:ext uri="{FF2B5EF4-FFF2-40B4-BE49-F238E27FC236}">
              <a16:creationId xmlns:a16="http://schemas.microsoft.com/office/drawing/2014/main" id="{00000000-0008-0000-0100-0000BC010000}"/>
            </a:ext>
          </a:extLst>
        </xdr:cNvPr>
        <xdr:cNvSpPr txBox="1"/>
      </xdr:nvSpPr>
      <xdr:spPr>
        <a:xfrm>
          <a:off x="20199427"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a:extLst>
            <a:ext uri="{FF2B5EF4-FFF2-40B4-BE49-F238E27FC236}">
              <a16:creationId xmlns:a16="http://schemas.microsoft.com/office/drawing/2014/main" id="{00000000-0008-0000-0100-0000D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71" name="【学校施設】&#10;有形固定資産減価償却率最小値テキスト">
          <a:extLst>
            <a:ext uri="{FF2B5EF4-FFF2-40B4-BE49-F238E27FC236}">
              <a16:creationId xmlns:a16="http://schemas.microsoft.com/office/drawing/2014/main" id="{00000000-0008-0000-0100-0000D7010000}"/>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73" name="【学校施設】&#10;有形固定資産減価償却率最大値テキスト">
          <a:extLst>
            <a:ext uri="{FF2B5EF4-FFF2-40B4-BE49-F238E27FC236}">
              <a16:creationId xmlns:a16="http://schemas.microsoft.com/office/drawing/2014/main" id="{00000000-0008-0000-0100-0000D9010000}"/>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75" name="【学校施設】&#10;有形固定資産減価償却率平均値テキスト">
          <a:extLst>
            <a:ext uri="{FF2B5EF4-FFF2-40B4-BE49-F238E27FC236}">
              <a16:creationId xmlns:a16="http://schemas.microsoft.com/office/drawing/2014/main" id="{00000000-0008-0000-0100-0000DB010000}"/>
            </a:ext>
          </a:extLst>
        </xdr:cNvPr>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45538</xdr:rowOff>
    </xdr:from>
    <xdr:to>
      <xdr:col>85</xdr:col>
      <xdr:colOff>177800</xdr:colOff>
      <xdr:row>57</xdr:row>
      <xdr:rowOff>147138</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162687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68415</xdr:rowOff>
    </xdr:from>
    <xdr:ext cx="405111" cy="259045"/>
    <xdr:sp macro="" textlink="">
      <xdr:nvSpPr>
        <xdr:cNvPr id="486" name="【学校施設】&#10;有形固定資産減価償却率該当値テキスト">
          <a:extLst>
            <a:ext uri="{FF2B5EF4-FFF2-40B4-BE49-F238E27FC236}">
              <a16:creationId xmlns:a16="http://schemas.microsoft.com/office/drawing/2014/main" id="{00000000-0008-0000-0100-0000E6010000}"/>
            </a:ext>
          </a:extLst>
        </xdr:cNvPr>
        <xdr:cNvSpPr txBox="1"/>
      </xdr:nvSpPr>
      <xdr:spPr>
        <a:xfrm>
          <a:off x="16357600" y="966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55335</xdr:rowOff>
    </xdr:from>
    <xdr:to>
      <xdr:col>81</xdr:col>
      <xdr:colOff>101600</xdr:colOff>
      <xdr:row>57</xdr:row>
      <xdr:rowOff>156935</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15430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96338</xdr:rowOff>
    </xdr:from>
    <xdr:to>
      <xdr:col>85</xdr:col>
      <xdr:colOff>127000</xdr:colOff>
      <xdr:row>57</xdr:row>
      <xdr:rowOff>106135</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15481300" y="9868988"/>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48804</xdr:rowOff>
    </xdr:from>
    <xdr:to>
      <xdr:col>76</xdr:col>
      <xdr:colOff>165100</xdr:colOff>
      <xdr:row>57</xdr:row>
      <xdr:rowOff>150404</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4541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99604</xdr:rowOff>
    </xdr:from>
    <xdr:to>
      <xdr:col>81</xdr:col>
      <xdr:colOff>50800</xdr:colOff>
      <xdr:row>57</xdr:row>
      <xdr:rowOff>106135</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14592300" y="98722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491" name="n_1aveValue【学校施設】&#10;有形固定資産減価償却率">
          <a:extLst>
            <a:ext uri="{FF2B5EF4-FFF2-40B4-BE49-F238E27FC236}">
              <a16:creationId xmlns:a16="http://schemas.microsoft.com/office/drawing/2014/main" id="{00000000-0008-0000-0100-0000EB010000}"/>
            </a:ext>
          </a:extLst>
        </xdr:cNvPr>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492" name="n_2aveValue【学校施設】&#10;有形固定資産減価償却率">
          <a:extLst>
            <a:ext uri="{FF2B5EF4-FFF2-40B4-BE49-F238E27FC236}">
              <a16:creationId xmlns:a16="http://schemas.microsoft.com/office/drawing/2014/main" id="{00000000-0008-0000-0100-0000EC010000}"/>
            </a:ext>
          </a:extLst>
        </xdr:cNvPr>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93" name="n_3aveValue【学校施設】&#10;有形固定資産減価償却率">
          <a:extLst>
            <a:ext uri="{FF2B5EF4-FFF2-40B4-BE49-F238E27FC236}">
              <a16:creationId xmlns:a16="http://schemas.microsoft.com/office/drawing/2014/main" id="{00000000-0008-0000-0100-0000ED010000}"/>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2012</xdr:rowOff>
    </xdr:from>
    <xdr:ext cx="405111" cy="259045"/>
    <xdr:sp macro="" textlink="">
      <xdr:nvSpPr>
        <xdr:cNvPr id="494" name="n_1mainValue【学校施設】&#10;有形固定資産減価償却率">
          <a:extLst>
            <a:ext uri="{FF2B5EF4-FFF2-40B4-BE49-F238E27FC236}">
              <a16:creationId xmlns:a16="http://schemas.microsoft.com/office/drawing/2014/main" id="{00000000-0008-0000-0100-0000EE010000}"/>
            </a:ext>
          </a:extLst>
        </xdr:cNvPr>
        <xdr:cNvSpPr txBox="1"/>
      </xdr:nvSpPr>
      <xdr:spPr>
        <a:xfrm>
          <a:off x="152660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166931</xdr:rowOff>
    </xdr:from>
    <xdr:ext cx="405111" cy="259045"/>
    <xdr:sp macro="" textlink="">
      <xdr:nvSpPr>
        <xdr:cNvPr id="495" name="n_2mainValue【学校施設】&#10;有形固定資産減価償却率">
          <a:extLst>
            <a:ext uri="{FF2B5EF4-FFF2-40B4-BE49-F238E27FC236}">
              <a16:creationId xmlns:a16="http://schemas.microsoft.com/office/drawing/2014/main" id="{00000000-0008-0000-0100-0000EF010000}"/>
            </a:ext>
          </a:extLst>
        </xdr:cNvPr>
        <xdr:cNvSpPr txBox="1"/>
      </xdr:nvSpPr>
      <xdr:spPr>
        <a:xfrm>
          <a:off x="143897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a:extLst>
            <a:ext uri="{FF2B5EF4-FFF2-40B4-BE49-F238E27FC236}">
              <a16:creationId xmlns:a16="http://schemas.microsoft.com/office/drawing/2014/main" id="{00000000-0008-0000-0100-00000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22" name="【学校施設】&#10;一人当たり面積最小値テキスト">
          <a:extLst>
            <a:ext uri="{FF2B5EF4-FFF2-40B4-BE49-F238E27FC236}">
              <a16:creationId xmlns:a16="http://schemas.microsoft.com/office/drawing/2014/main" id="{00000000-0008-0000-0100-00000A020000}"/>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24" name="【学校施設】&#10;一人当たり面積最大値テキスト">
          <a:extLst>
            <a:ext uri="{FF2B5EF4-FFF2-40B4-BE49-F238E27FC236}">
              <a16:creationId xmlns:a16="http://schemas.microsoft.com/office/drawing/2014/main" id="{00000000-0008-0000-0100-00000C020000}"/>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526" name="【学校施設】&#10;一人当たり面積平均値テキスト">
          <a:extLst>
            <a:ext uri="{FF2B5EF4-FFF2-40B4-BE49-F238E27FC236}">
              <a16:creationId xmlns:a16="http://schemas.microsoft.com/office/drawing/2014/main" id="{00000000-0008-0000-0100-00000E020000}"/>
            </a:ext>
          </a:extLst>
        </xdr:cNvPr>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23985</xdr:rowOff>
    </xdr:from>
    <xdr:to>
      <xdr:col>116</xdr:col>
      <xdr:colOff>114300</xdr:colOff>
      <xdr:row>63</xdr:row>
      <xdr:rowOff>125585</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22110700" y="108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2412</xdr:rowOff>
    </xdr:from>
    <xdr:ext cx="469744" cy="259045"/>
    <xdr:sp macro="" textlink="">
      <xdr:nvSpPr>
        <xdr:cNvPr id="537" name="【学校施設】&#10;一人当たり面積該当値テキスト">
          <a:extLst>
            <a:ext uri="{FF2B5EF4-FFF2-40B4-BE49-F238E27FC236}">
              <a16:creationId xmlns:a16="http://schemas.microsoft.com/office/drawing/2014/main" id="{00000000-0008-0000-0100-000019020000}"/>
            </a:ext>
          </a:extLst>
        </xdr:cNvPr>
        <xdr:cNvSpPr txBox="1"/>
      </xdr:nvSpPr>
      <xdr:spPr>
        <a:xfrm>
          <a:off x="22199600" y="1080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26706</xdr:rowOff>
    </xdr:from>
    <xdr:to>
      <xdr:col>112</xdr:col>
      <xdr:colOff>38100</xdr:colOff>
      <xdr:row>63</xdr:row>
      <xdr:rowOff>128306</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21272500" y="108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74785</xdr:rowOff>
    </xdr:from>
    <xdr:to>
      <xdr:col>116</xdr:col>
      <xdr:colOff>63500</xdr:colOff>
      <xdr:row>63</xdr:row>
      <xdr:rowOff>77506</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21323300" y="10876135"/>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30081</xdr:rowOff>
    </xdr:from>
    <xdr:to>
      <xdr:col>107</xdr:col>
      <xdr:colOff>101600</xdr:colOff>
      <xdr:row>63</xdr:row>
      <xdr:rowOff>131681</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20383500" y="108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77506</xdr:rowOff>
    </xdr:from>
    <xdr:to>
      <xdr:col>111</xdr:col>
      <xdr:colOff>177800</xdr:colOff>
      <xdr:row>63</xdr:row>
      <xdr:rowOff>80881</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flipV="1">
          <a:off x="20434300" y="10878856"/>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542" name="n_1aveValue【学校施設】&#10;一人当たり面積">
          <a:extLst>
            <a:ext uri="{FF2B5EF4-FFF2-40B4-BE49-F238E27FC236}">
              <a16:creationId xmlns:a16="http://schemas.microsoft.com/office/drawing/2014/main" id="{00000000-0008-0000-0100-00001E020000}"/>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543" name="n_2aveValue【学校施設】&#10;一人当たり面積">
          <a:extLst>
            <a:ext uri="{FF2B5EF4-FFF2-40B4-BE49-F238E27FC236}">
              <a16:creationId xmlns:a16="http://schemas.microsoft.com/office/drawing/2014/main" id="{00000000-0008-0000-0100-00001F020000}"/>
            </a:ext>
          </a:extLst>
        </xdr:cNvPr>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544" name="n_3aveValue【学校施設】&#10;一人当たり面積">
          <a:extLst>
            <a:ext uri="{FF2B5EF4-FFF2-40B4-BE49-F238E27FC236}">
              <a16:creationId xmlns:a16="http://schemas.microsoft.com/office/drawing/2014/main" id="{00000000-0008-0000-0100-000020020000}"/>
            </a:ext>
          </a:extLst>
        </xdr:cNvPr>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119433</xdr:rowOff>
    </xdr:from>
    <xdr:ext cx="469744" cy="259045"/>
    <xdr:sp macro="" textlink="">
      <xdr:nvSpPr>
        <xdr:cNvPr id="545" name="n_1mainValue【学校施設】&#10;一人当たり面積">
          <a:extLst>
            <a:ext uri="{FF2B5EF4-FFF2-40B4-BE49-F238E27FC236}">
              <a16:creationId xmlns:a16="http://schemas.microsoft.com/office/drawing/2014/main" id="{00000000-0008-0000-0100-000021020000}"/>
            </a:ext>
          </a:extLst>
        </xdr:cNvPr>
        <xdr:cNvSpPr txBox="1"/>
      </xdr:nvSpPr>
      <xdr:spPr>
        <a:xfrm>
          <a:off x="21075727" y="1092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122808</xdr:rowOff>
    </xdr:from>
    <xdr:ext cx="469744" cy="259045"/>
    <xdr:sp macro="" textlink="">
      <xdr:nvSpPr>
        <xdr:cNvPr id="546" name="n_2mainValue【学校施設】&#10;一人当たり面積">
          <a:extLst>
            <a:ext uri="{FF2B5EF4-FFF2-40B4-BE49-F238E27FC236}">
              <a16:creationId xmlns:a16="http://schemas.microsoft.com/office/drawing/2014/main" id="{00000000-0008-0000-0100-000022020000}"/>
            </a:ext>
          </a:extLst>
        </xdr:cNvPr>
        <xdr:cNvSpPr txBox="1"/>
      </xdr:nvSpPr>
      <xdr:spPr>
        <a:xfrm>
          <a:off x="20199427" y="1092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6" name="【公民館】&#10;有形固定資産減価償却率グラフ枠">
          <a:extLst>
            <a:ext uri="{FF2B5EF4-FFF2-40B4-BE49-F238E27FC236}">
              <a16:creationId xmlns:a16="http://schemas.microsoft.com/office/drawing/2014/main" id="{00000000-0008-0000-0100-00004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588" name="【公民館】&#10;有形固定資産減価償却率最小値テキスト">
          <a:extLst>
            <a:ext uri="{FF2B5EF4-FFF2-40B4-BE49-F238E27FC236}">
              <a16:creationId xmlns:a16="http://schemas.microsoft.com/office/drawing/2014/main" id="{00000000-0008-0000-0100-00004C020000}"/>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90" name="【公民館】&#10;有形固定資産減価償却率最大値テキスト">
          <a:extLst>
            <a:ext uri="{FF2B5EF4-FFF2-40B4-BE49-F238E27FC236}">
              <a16:creationId xmlns:a16="http://schemas.microsoft.com/office/drawing/2014/main" id="{00000000-0008-0000-0100-00004E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4463</xdr:rowOff>
    </xdr:from>
    <xdr:ext cx="405111" cy="259045"/>
    <xdr:sp macro="" textlink="">
      <xdr:nvSpPr>
        <xdr:cNvPr id="592" name="【公民館】&#10;有形固定資産減価償却率平均値テキスト">
          <a:extLst>
            <a:ext uri="{FF2B5EF4-FFF2-40B4-BE49-F238E27FC236}">
              <a16:creationId xmlns:a16="http://schemas.microsoft.com/office/drawing/2014/main" id="{00000000-0008-0000-0100-000050020000}"/>
            </a:ext>
          </a:extLst>
        </xdr:cNvPr>
        <xdr:cNvSpPr txBox="1"/>
      </xdr:nvSpPr>
      <xdr:spPr>
        <a:xfrm>
          <a:off x="16357600" y="17492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123207</xdr:rowOff>
    </xdr:from>
    <xdr:ext cx="405111" cy="259045"/>
    <xdr:sp macro="" textlink="">
      <xdr:nvSpPr>
        <xdr:cNvPr id="603" name="【公民館】&#10;有形固定資産減価償却率該当値テキスト">
          <a:extLst>
            <a:ext uri="{FF2B5EF4-FFF2-40B4-BE49-F238E27FC236}">
              <a16:creationId xmlns:a16="http://schemas.microsoft.com/office/drawing/2014/main" id="{00000000-0008-0000-0100-00005B020000}"/>
            </a:ext>
          </a:extLst>
        </xdr:cNvPr>
        <xdr:cNvSpPr txBox="1"/>
      </xdr:nvSpPr>
      <xdr:spPr>
        <a:xfrm>
          <a:off x="16357600" y="182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61595</xdr:rowOff>
    </xdr:from>
    <xdr:to>
      <xdr:col>81</xdr:col>
      <xdr:colOff>101600</xdr:colOff>
      <xdr:row>107</xdr:row>
      <xdr:rowOff>163195</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15430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87630</xdr:rowOff>
    </xdr:from>
    <xdr:to>
      <xdr:col>85</xdr:col>
      <xdr:colOff>127000</xdr:colOff>
      <xdr:row>107</xdr:row>
      <xdr:rowOff>112395</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flipV="1">
          <a:off x="15481300" y="184327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103505</xdr:rowOff>
    </xdr:from>
    <xdr:to>
      <xdr:col>76</xdr:col>
      <xdr:colOff>165100</xdr:colOff>
      <xdr:row>108</xdr:row>
      <xdr:rowOff>33655</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4541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112395</xdr:rowOff>
    </xdr:from>
    <xdr:to>
      <xdr:col>81</xdr:col>
      <xdr:colOff>50800</xdr:colOff>
      <xdr:row>107</xdr:row>
      <xdr:rowOff>154305</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4592300" y="184575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608" name="n_1aveValue【公民館】&#10;有形固定資産減価償却率">
          <a:extLst>
            <a:ext uri="{FF2B5EF4-FFF2-40B4-BE49-F238E27FC236}">
              <a16:creationId xmlns:a16="http://schemas.microsoft.com/office/drawing/2014/main" id="{00000000-0008-0000-0100-000060020000}"/>
            </a:ext>
          </a:extLst>
        </xdr:cNvPr>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80663</xdr:rowOff>
    </xdr:from>
    <xdr:ext cx="405111" cy="259045"/>
    <xdr:sp macro="" textlink="">
      <xdr:nvSpPr>
        <xdr:cNvPr id="609" name="n_2aveValue【公民館】&#10;有形固定資産減価償却率">
          <a:extLst>
            <a:ext uri="{FF2B5EF4-FFF2-40B4-BE49-F238E27FC236}">
              <a16:creationId xmlns:a16="http://schemas.microsoft.com/office/drawing/2014/main" id="{00000000-0008-0000-0100-000061020000}"/>
            </a:ext>
          </a:extLst>
        </xdr:cNvPr>
        <xdr:cNvSpPr txBox="1"/>
      </xdr:nvSpPr>
      <xdr:spPr>
        <a:xfrm>
          <a:off x="14389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610" name="n_3aveValue【公民館】&#10;有形固定資産減価償却率">
          <a:extLst>
            <a:ext uri="{FF2B5EF4-FFF2-40B4-BE49-F238E27FC236}">
              <a16:creationId xmlns:a16="http://schemas.microsoft.com/office/drawing/2014/main" id="{00000000-0008-0000-0100-000062020000}"/>
            </a:ext>
          </a:extLst>
        </xdr:cNvPr>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154322</xdr:rowOff>
    </xdr:from>
    <xdr:ext cx="405111" cy="259045"/>
    <xdr:sp macro="" textlink="">
      <xdr:nvSpPr>
        <xdr:cNvPr id="611" name="n_1mainValue【公民館】&#10;有形固定資産減価償却率">
          <a:extLst>
            <a:ext uri="{FF2B5EF4-FFF2-40B4-BE49-F238E27FC236}">
              <a16:creationId xmlns:a16="http://schemas.microsoft.com/office/drawing/2014/main" id="{00000000-0008-0000-0100-000063020000}"/>
            </a:ext>
          </a:extLst>
        </xdr:cNvPr>
        <xdr:cNvSpPr txBox="1"/>
      </xdr:nvSpPr>
      <xdr:spPr>
        <a:xfrm>
          <a:off x="15266044"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24782</xdr:rowOff>
    </xdr:from>
    <xdr:ext cx="405111" cy="259045"/>
    <xdr:sp macro="" textlink="">
      <xdr:nvSpPr>
        <xdr:cNvPr id="612" name="n_2mainValue【公民館】&#10;有形固定資産減価償却率">
          <a:extLst>
            <a:ext uri="{FF2B5EF4-FFF2-40B4-BE49-F238E27FC236}">
              <a16:creationId xmlns:a16="http://schemas.microsoft.com/office/drawing/2014/main" id="{00000000-0008-0000-0100-000064020000}"/>
            </a:ext>
          </a:extLst>
        </xdr:cNvPr>
        <xdr:cNvSpPr txBox="1"/>
      </xdr:nvSpPr>
      <xdr:spPr>
        <a:xfrm>
          <a:off x="14389744" y="185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5" name="【公民館】&#10;一人当たり面積グラフ枠">
          <a:extLst>
            <a:ext uri="{FF2B5EF4-FFF2-40B4-BE49-F238E27FC236}">
              <a16:creationId xmlns:a16="http://schemas.microsoft.com/office/drawing/2014/main" id="{00000000-0008-0000-0100-00007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637" name="【公民館】&#10;一人当たり面積最小値テキスト">
          <a:extLst>
            <a:ext uri="{FF2B5EF4-FFF2-40B4-BE49-F238E27FC236}">
              <a16:creationId xmlns:a16="http://schemas.microsoft.com/office/drawing/2014/main" id="{00000000-0008-0000-0100-00007D020000}"/>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639" name="【公民館】&#10;一人当たり面積最大値テキスト">
          <a:extLst>
            <a:ext uri="{FF2B5EF4-FFF2-40B4-BE49-F238E27FC236}">
              <a16:creationId xmlns:a16="http://schemas.microsoft.com/office/drawing/2014/main" id="{00000000-0008-0000-0100-00007F020000}"/>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641" name="【公民館】&#10;一人当たり面積平均値テキスト">
          <a:extLst>
            <a:ext uri="{FF2B5EF4-FFF2-40B4-BE49-F238E27FC236}">
              <a16:creationId xmlns:a16="http://schemas.microsoft.com/office/drawing/2014/main" id="{00000000-0008-0000-0100-000081020000}"/>
            </a:ext>
          </a:extLst>
        </xdr:cNvPr>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95250</xdr:rowOff>
    </xdr:from>
    <xdr:to>
      <xdr:col>116</xdr:col>
      <xdr:colOff>114300</xdr:colOff>
      <xdr:row>108</xdr:row>
      <xdr:rowOff>25400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22110700" y="184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10177</xdr:rowOff>
    </xdr:from>
    <xdr:ext cx="469744" cy="259045"/>
    <xdr:sp macro="" textlink="">
      <xdr:nvSpPr>
        <xdr:cNvPr id="652" name="【公民館】&#10;一人当たり面積該当値テキスト">
          <a:extLst>
            <a:ext uri="{FF2B5EF4-FFF2-40B4-BE49-F238E27FC236}">
              <a16:creationId xmlns:a16="http://schemas.microsoft.com/office/drawing/2014/main" id="{00000000-0008-0000-0100-00008C020000}"/>
            </a:ext>
          </a:extLst>
        </xdr:cNvPr>
        <xdr:cNvSpPr txBox="1"/>
      </xdr:nvSpPr>
      <xdr:spPr>
        <a:xfrm>
          <a:off x="22199600" y="183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97789</xdr:rowOff>
    </xdr:from>
    <xdr:to>
      <xdr:col>112</xdr:col>
      <xdr:colOff>38100</xdr:colOff>
      <xdr:row>108</xdr:row>
      <xdr:rowOff>27939</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21272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146050</xdr:rowOff>
    </xdr:from>
    <xdr:to>
      <xdr:col>116</xdr:col>
      <xdr:colOff>63500</xdr:colOff>
      <xdr:row>107</xdr:row>
      <xdr:rowOff>148589</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21323300" y="1849120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100330</xdr:rowOff>
    </xdr:from>
    <xdr:to>
      <xdr:col>107</xdr:col>
      <xdr:colOff>101600</xdr:colOff>
      <xdr:row>108</xdr:row>
      <xdr:rowOff>30480</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20383500" y="184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148589</xdr:rowOff>
    </xdr:from>
    <xdr:to>
      <xdr:col>111</xdr:col>
      <xdr:colOff>177800</xdr:colOff>
      <xdr:row>107</xdr:row>
      <xdr:rowOff>151130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flipV="1">
          <a:off x="20434300" y="184937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657" name="n_1aveValue【公民館】&#10;一人当たり面積">
          <a:extLst>
            <a:ext uri="{FF2B5EF4-FFF2-40B4-BE49-F238E27FC236}">
              <a16:creationId xmlns:a16="http://schemas.microsoft.com/office/drawing/2014/main" id="{00000000-0008-0000-0100-000091020000}"/>
            </a:ext>
          </a:extLst>
        </xdr:cNvPr>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658" name="n_2aveValue【公民館】&#10;一人当たり面積">
          <a:extLst>
            <a:ext uri="{FF2B5EF4-FFF2-40B4-BE49-F238E27FC236}">
              <a16:creationId xmlns:a16="http://schemas.microsoft.com/office/drawing/2014/main" id="{00000000-0008-0000-0100-000092020000}"/>
            </a:ext>
          </a:extLst>
        </xdr:cNvPr>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659" name="n_3aveValue【公民館】&#10;一人当たり面積">
          <a:extLst>
            <a:ext uri="{FF2B5EF4-FFF2-40B4-BE49-F238E27FC236}">
              <a16:creationId xmlns:a16="http://schemas.microsoft.com/office/drawing/2014/main" id="{00000000-0008-0000-0100-000093020000}"/>
            </a:ext>
          </a:extLst>
        </xdr:cNvPr>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19066</xdr:rowOff>
    </xdr:from>
    <xdr:ext cx="469744" cy="259045"/>
    <xdr:sp macro="" textlink="">
      <xdr:nvSpPr>
        <xdr:cNvPr id="660" name="n_1mainValue【公民館】&#10;一人当たり面積">
          <a:extLst>
            <a:ext uri="{FF2B5EF4-FFF2-40B4-BE49-F238E27FC236}">
              <a16:creationId xmlns:a16="http://schemas.microsoft.com/office/drawing/2014/main" id="{00000000-0008-0000-0100-000094020000}"/>
            </a:ext>
          </a:extLst>
        </xdr:cNvPr>
        <xdr:cNvSpPr txBox="1"/>
      </xdr:nvSpPr>
      <xdr:spPr>
        <a:xfrm>
          <a:off x="21075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21607</xdr:rowOff>
    </xdr:from>
    <xdr:ext cx="469744" cy="259045"/>
    <xdr:sp macro="" textlink="">
      <xdr:nvSpPr>
        <xdr:cNvPr id="661" name="n_2mainValue【公民館】&#10;一人当たり面積">
          <a:extLst>
            <a:ext uri="{FF2B5EF4-FFF2-40B4-BE49-F238E27FC236}">
              <a16:creationId xmlns:a16="http://schemas.microsoft.com/office/drawing/2014/main" id="{00000000-0008-0000-0100-000095020000}"/>
            </a:ext>
          </a:extLst>
        </xdr:cNvPr>
        <xdr:cNvSpPr txBox="1"/>
      </xdr:nvSpPr>
      <xdr:spPr>
        <a:xfrm>
          <a:off x="20199427" y="185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道路資産の有形固定資産減価償却率は類似団体平均より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ポイントも高く、増加傾向が続いている。路盤改良、融雪道路化など資本的支出となる工事を実施しているが、減価償却による資産の減少率が投資額を上回っているためである。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同様に教育施設及び公営住宅の有形固定資産減価償却率も類似団体平均値より高い水準となっている。小学校校舎及び中学校校舎は建設から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年以上稼働しており、維持補修に係る経費が増加していることから、今後は小学校、中学校の校舎の統合等を視野に入れなら、整備計画を立てる必要がある。公営住宅についても、一番古いもので建設から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するものがあり、老朽化が顕著な建物となっている。劣化の浅い住棟については、屋根の改修工事や外断熱工事を計画的に実施し、長寿命化を実施しているが、老朽化の状況から立替や廃止を検討する必要も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6,419
6,174
49.75
5,403,729
5,266,442
133,619
2,349,724
3,577,647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95630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43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49893</xdr:rowOff>
    </xdr:from>
    <xdr:to>
      <xdr:col>10</xdr:col>
      <xdr:colOff>165100</xdr:colOff>
      <xdr:row>38</xdr:row>
      <xdr:rowOff>151493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82550</xdr:rowOff>
    </xdr:from>
    <xdr:to>
      <xdr:col>24</xdr:col>
      <xdr:colOff>114300</xdr:colOff>
      <xdr:row>42</xdr:row>
      <xdr:rowOff>12700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168927</xdr:rowOff>
    </xdr:from>
    <xdr:ext cx="340478"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702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126637</xdr:rowOff>
    </xdr:from>
    <xdr:to>
      <xdr:col>20</xdr:col>
      <xdr:colOff>38100</xdr:colOff>
      <xdr:row>42</xdr:row>
      <xdr:rowOff>56787</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715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133350</xdr:rowOff>
    </xdr:from>
    <xdr:to>
      <xdr:col>24</xdr:col>
      <xdr:colOff>63500</xdr:colOff>
      <xdr:row>42</xdr:row>
      <xdr:rowOff>5987</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3797300" y="716280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169091</xdr:rowOff>
    </xdr:from>
    <xdr:to>
      <xdr:col>15</xdr:col>
      <xdr:colOff>101600</xdr:colOff>
      <xdr:row>42</xdr:row>
      <xdr:rowOff>99241</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71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5987</xdr:rowOff>
    </xdr:from>
    <xdr:to>
      <xdr:col>19</xdr:col>
      <xdr:colOff>177800</xdr:colOff>
      <xdr:row>42</xdr:row>
      <xdr:rowOff>48441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908300" y="720688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200-00004E000000}"/>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200-00004F000000}"/>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168020</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200-000050000000}"/>
            </a:ext>
          </a:extLst>
        </xdr:cNvPr>
        <xdr:cNvSpPr txBox="1"/>
      </xdr:nvSpPr>
      <xdr:spPr>
        <a:xfrm>
          <a:off x="1816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47914</xdr:rowOff>
    </xdr:from>
    <xdr:ext cx="340478" cy="259045"/>
    <xdr:sp macro="" textlink="">
      <xdr:nvSpPr>
        <xdr:cNvPr id="81" name="n_1mainValue【図書館】&#10;有形固定資産減価償却率">
          <a:extLst>
            <a:ext uri="{FF2B5EF4-FFF2-40B4-BE49-F238E27FC236}">
              <a16:creationId xmlns:a16="http://schemas.microsoft.com/office/drawing/2014/main" id="{00000000-0008-0000-0200-000051000000}"/>
            </a:ext>
          </a:extLst>
        </xdr:cNvPr>
        <xdr:cNvSpPr txBox="1"/>
      </xdr:nvSpPr>
      <xdr:spPr>
        <a:xfrm>
          <a:off x="3614361" y="72488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90368</xdr:rowOff>
    </xdr:from>
    <xdr:ext cx="340478" cy="259045"/>
    <xdr:sp macro="" textlink="">
      <xdr:nvSpPr>
        <xdr:cNvPr id="82" name="n_2mainValue【図書館】&#10;有形固定資産減価償却率">
          <a:extLst>
            <a:ext uri="{FF2B5EF4-FFF2-40B4-BE49-F238E27FC236}">
              <a16:creationId xmlns:a16="http://schemas.microsoft.com/office/drawing/2014/main" id="{00000000-0008-0000-0200-000052000000}"/>
            </a:ext>
          </a:extLst>
        </xdr:cNvPr>
        <xdr:cNvSpPr txBox="1"/>
      </xdr:nvSpPr>
      <xdr:spPr>
        <a:xfrm>
          <a:off x="2738061" y="72912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2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41</xdr:row>
      <xdr:rowOff>72390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flipV="1">
          <a:off x="10476865" y="566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200-00006B000000}"/>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200-00006D000000}"/>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52087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200-00006F000000}"/>
            </a:ext>
          </a:extLst>
        </xdr:cNvPr>
        <xdr:cNvSpPr txBox="1"/>
      </xdr:nvSpPr>
      <xdr:spPr>
        <a:xfrm>
          <a:off x="10515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10426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xdr:rowOff>
    </xdr:from>
    <xdr:to>
      <xdr:col>46</xdr:col>
      <xdr:colOff>38100</xdr:colOff>
      <xdr:row>40</xdr:row>
      <xdr:rowOff>104140</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8699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17780</xdr:rowOff>
    </xdr:from>
    <xdr:to>
      <xdr:col>55</xdr:col>
      <xdr:colOff>50800</xdr:colOff>
      <xdr:row>40</xdr:row>
      <xdr:rowOff>119380</xdr:rowOff>
    </xdr:to>
    <xdr:sp macro="" textlink="">
      <xdr:nvSpPr>
        <xdr:cNvPr id="121" name="楕円 120">
          <a:extLst>
            <a:ext uri="{FF2B5EF4-FFF2-40B4-BE49-F238E27FC236}">
              <a16:creationId xmlns:a16="http://schemas.microsoft.com/office/drawing/2014/main" id="{00000000-0008-0000-0200-000079000000}"/>
            </a:ext>
          </a:extLst>
        </xdr:cNvPr>
        <xdr:cNvSpPr/>
      </xdr:nvSpPr>
      <xdr:spPr>
        <a:xfrm>
          <a:off x="10426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167657</xdr:rowOff>
    </xdr:from>
    <xdr:ext cx="469744" cy="259045"/>
    <xdr:sp macro="" textlink="">
      <xdr:nvSpPr>
        <xdr:cNvPr id="122" name="【図書館】&#10;一人当たり面積該当値テキスト">
          <a:extLst>
            <a:ext uri="{FF2B5EF4-FFF2-40B4-BE49-F238E27FC236}">
              <a16:creationId xmlns:a16="http://schemas.microsoft.com/office/drawing/2014/main" id="{00000000-0008-0000-0200-00007A000000}"/>
            </a:ext>
          </a:extLst>
        </xdr:cNvPr>
        <xdr:cNvSpPr txBox="1"/>
      </xdr:nvSpPr>
      <xdr:spPr>
        <a:xfrm>
          <a:off x="10515600"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21590</xdr:rowOff>
    </xdr:from>
    <xdr:to>
      <xdr:col>50</xdr:col>
      <xdr:colOff>165100</xdr:colOff>
      <xdr:row>40</xdr:row>
      <xdr:rowOff>123190</xdr:rowOff>
    </xdr:to>
    <xdr:sp macro="" textlink="">
      <xdr:nvSpPr>
        <xdr:cNvPr id="123" name="楕円 122">
          <a:extLst>
            <a:ext uri="{FF2B5EF4-FFF2-40B4-BE49-F238E27FC236}">
              <a16:creationId xmlns:a16="http://schemas.microsoft.com/office/drawing/2014/main" id="{00000000-0008-0000-0200-00007B000000}"/>
            </a:ext>
          </a:extLst>
        </xdr:cNvPr>
        <xdr:cNvSpPr/>
      </xdr:nvSpPr>
      <xdr:spPr>
        <a:xfrm>
          <a:off x="9588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68580</xdr:rowOff>
    </xdr:from>
    <xdr:to>
      <xdr:col>55</xdr:col>
      <xdr:colOff>0</xdr:colOff>
      <xdr:row>40</xdr:row>
      <xdr:rowOff>72390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flipV="1">
          <a:off x="9639300" y="69265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25" name="楕円 124">
          <a:extLst>
            <a:ext uri="{FF2B5EF4-FFF2-40B4-BE49-F238E27FC236}">
              <a16:creationId xmlns:a16="http://schemas.microsoft.com/office/drawing/2014/main" id="{00000000-0008-0000-0200-00007D000000}"/>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72390</xdr:rowOff>
    </xdr:from>
    <xdr:to>
      <xdr:col>50</xdr:col>
      <xdr:colOff>114300</xdr:colOff>
      <xdr:row>40</xdr:row>
      <xdr:rowOff>76200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flipV="1">
          <a:off x="8750300" y="6930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52087</xdr:rowOff>
    </xdr:from>
    <xdr:ext cx="469744" cy="259045"/>
    <xdr:sp macro="" textlink="">
      <xdr:nvSpPr>
        <xdr:cNvPr id="127" name="n_1aveValue【図書館】&#10;一人当たり面積">
          <a:extLst>
            <a:ext uri="{FF2B5EF4-FFF2-40B4-BE49-F238E27FC236}">
              <a16:creationId xmlns:a16="http://schemas.microsoft.com/office/drawing/2014/main" id="{00000000-0008-0000-0200-00007F000000}"/>
            </a:ext>
          </a:extLst>
        </xdr:cNvPr>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120667</xdr:rowOff>
    </xdr:from>
    <xdr:ext cx="469744" cy="259045"/>
    <xdr:sp macro="" textlink="">
      <xdr:nvSpPr>
        <xdr:cNvPr id="128" name="n_2aveValue【図書館】&#10;一人当たり面積">
          <a:extLst>
            <a:ext uri="{FF2B5EF4-FFF2-40B4-BE49-F238E27FC236}">
              <a16:creationId xmlns:a16="http://schemas.microsoft.com/office/drawing/2014/main" id="{00000000-0008-0000-0200-000080000000}"/>
            </a:ext>
          </a:extLst>
        </xdr:cNvPr>
        <xdr:cNvSpPr txBox="1"/>
      </xdr:nvSpPr>
      <xdr:spPr>
        <a:xfrm>
          <a:off x="8515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29" name="n_3aveValue【図書館】&#10;一人当たり面積">
          <a:extLst>
            <a:ext uri="{FF2B5EF4-FFF2-40B4-BE49-F238E27FC236}">
              <a16:creationId xmlns:a16="http://schemas.microsoft.com/office/drawing/2014/main" id="{00000000-0008-0000-0200-000081000000}"/>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114317</xdr:rowOff>
    </xdr:from>
    <xdr:ext cx="469744" cy="259045"/>
    <xdr:sp macro="" textlink="">
      <xdr:nvSpPr>
        <xdr:cNvPr id="130" name="n_1mainValue【図書館】&#10;一人当たり面積">
          <a:extLst>
            <a:ext uri="{FF2B5EF4-FFF2-40B4-BE49-F238E27FC236}">
              <a16:creationId xmlns:a16="http://schemas.microsoft.com/office/drawing/2014/main" id="{00000000-0008-0000-0200-000082000000}"/>
            </a:ext>
          </a:extLst>
        </xdr:cNvPr>
        <xdr:cNvSpPr txBox="1"/>
      </xdr:nvSpPr>
      <xdr:spPr>
        <a:xfrm>
          <a:off x="93917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1" name="n_2mainValue【図書館】&#10;一人当たり面積">
          <a:extLst>
            <a:ext uri="{FF2B5EF4-FFF2-40B4-BE49-F238E27FC236}">
              <a16:creationId xmlns:a16="http://schemas.microsoft.com/office/drawing/2014/main" id="{00000000-0008-0000-0200-000083000000}"/>
            </a:ext>
          </a:extLst>
        </xdr:cNvPr>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00000000-0008-0000-02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00000000-0008-0000-0200-00009D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9" name="【体育館・プール】&#10;有形固定資産減価償却率最大値テキスト">
          <a:extLst>
            <a:ext uri="{FF2B5EF4-FFF2-40B4-BE49-F238E27FC236}">
              <a16:creationId xmlns:a16="http://schemas.microsoft.com/office/drawing/2014/main" id="{00000000-0008-0000-0200-00009F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38752</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00000000-0008-0000-0200-0000A1000000}"/>
            </a:ext>
          </a:extLst>
        </xdr:cNvPr>
        <xdr:cNvSpPr txBox="1"/>
      </xdr:nvSpPr>
      <xdr:spPr>
        <a:xfrm>
          <a:off x="467360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2" name="フローチャート: 判断 161">
          <a:extLst>
            <a:ext uri="{FF2B5EF4-FFF2-40B4-BE49-F238E27FC236}">
              <a16:creationId xmlns:a16="http://schemas.microsoft.com/office/drawing/2014/main" id="{00000000-0008-0000-0200-0000A2000000}"/>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64" name="フローチャート: 判断 163">
          <a:extLst>
            <a:ext uri="{FF2B5EF4-FFF2-40B4-BE49-F238E27FC236}">
              <a16:creationId xmlns:a16="http://schemas.microsoft.com/office/drawing/2014/main" id="{00000000-0008-0000-0200-0000A4000000}"/>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65" name="フローチャート: 判断 164">
          <a:extLst>
            <a:ext uri="{FF2B5EF4-FFF2-40B4-BE49-F238E27FC236}">
              <a16:creationId xmlns:a16="http://schemas.microsoft.com/office/drawing/2014/main" id="{00000000-0008-0000-0200-0000A5000000}"/>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1" name="楕円 170">
          <a:extLst>
            <a:ext uri="{FF2B5EF4-FFF2-40B4-BE49-F238E27FC236}">
              <a16:creationId xmlns:a16="http://schemas.microsoft.com/office/drawing/2014/main" id="{00000000-0008-0000-0200-0000AB000000}"/>
            </a:ext>
          </a:extLst>
        </xdr:cNvPr>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30497</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00000000-0008-0000-0200-0000AC000000}"/>
            </a:ext>
          </a:extLst>
        </xdr:cNvPr>
        <xdr:cNvSpPr txBox="1"/>
      </xdr:nvSpPr>
      <xdr:spPr>
        <a:xfrm>
          <a:off x="4673600"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78740</xdr:rowOff>
    </xdr:from>
    <xdr:to>
      <xdr:col>20</xdr:col>
      <xdr:colOff>38100</xdr:colOff>
      <xdr:row>60</xdr:row>
      <xdr:rowOff>8890</xdr:rowOff>
    </xdr:to>
    <xdr:sp macro="" textlink="">
      <xdr:nvSpPr>
        <xdr:cNvPr id="173" name="楕円 172">
          <a:extLst>
            <a:ext uri="{FF2B5EF4-FFF2-40B4-BE49-F238E27FC236}">
              <a16:creationId xmlns:a16="http://schemas.microsoft.com/office/drawing/2014/main" id="{00000000-0008-0000-0200-0000AD000000}"/>
            </a:ext>
          </a:extLst>
        </xdr:cNvPr>
        <xdr:cNvSpPr/>
      </xdr:nvSpPr>
      <xdr:spPr>
        <a:xfrm>
          <a:off x="3746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102870</xdr:rowOff>
    </xdr:from>
    <xdr:to>
      <xdr:col>24</xdr:col>
      <xdr:colOff>63500</xdr:colOff>
      <xdr:row>59</xdr:row>
      <xdr:rowOff>129540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3797300" y="102184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61595</xdr:rowOff>
    </xdr:from>
    <xdr:to>
      <xdr:col>15</xdr:col>
      <xdr:colOff>101600</xdr:colOff>
      <xdr:row>59</xdr:row>
      <xdr:rowOff>163195</xdr:rowOff>
    </xdr:to>
    <xdr:sp macro="" textlink="">
      <xdr:nvSpPr>
        <xdr:cNvPr id="175" name="楕円 174">
          <a:extLst>
            <a:ext uri="{FF2B5EF4-FFF2-40B4-BE49-F238E27FC236}">
              <a16:creationId xmlns:a16="http://schemas.microsoft.com/office/drawing/2014/main" id="{00000000-0008-0000-0200-0000AF000000}"/>
            </a:ext>
          </a:extLst>
        </xdr:cNvPr>
        <xdr:cNvSpPr/>
      </xdr:nvSpPr>
      <xdr:spPr>
        <a:xfrm>
          <a:off x="2857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112395</xdr:rowOff>
    </xdr:from>
    <xdr:to>
      <xdr:col>19</xdr:col>
      <xdr:colOff>177800</xdr:colOff>
      <xdr:row>59</xdr:row>
      <xdr:rowOff>129540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2908300" y="102279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11447</xdr:rowOff>
    </xdr:from>
    <xdr:ext cx="405111" cy="259045"/>
    <xdr:sp macro="" textlink="">
      <xdr:nvSpPr>
        <xdr:cNvPr id="177" name="n_1aveValue【体育館・プール】&#10;有形固定資産減価償却率">
          <a:extLst>
            <a:ext uri="{FF2B5EF4-FFF2-40B4-BE49-F238E27FC236}">
              <a16:creationId xmlns:a16="http://schemas.microsoft.com/office/drawing/2014/main" id="{00000000-0008-0000-0200-0000B1000000}"/>
            </a:ext>
          </a:extLst>
        </xdr:cNvPr>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178" name="n_2aveValue【体育館・プール】&#10;有形固定資産減価償却率">
          <a:extLst>
            <a:ext uri="{FF2B5EF4-FFF2-40B4-BE49-F238E27FC236}">
              <a16:creationId xmlns:a16="http://schemas.microsoft.com/office/drawing/2014/main" id="{00000000-0008-0000-0200-0000B2000000}"/>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114952</xdr:rowOff>
    </xdr:from>
    <xdr:ext cx="405111" cy="259045"/>
    <xdr:sp macro="" textlink="">
      <xdr:nvSpPr>
        <xdr:cNvPr id="179" name="n_3aveValue【体育館・プール】&#10;有形固定資産減価償却率">
          <a:extLst>
            <a:ext uri="{FF2B5EF4-FFF2-40B4-BE49-F238E27FC236}">
              <a16:creationId xmlns:a16="http://schemas.microsoft.com/office/drawing/2014/main" id="{00000000-0008-0000-0200-0000B3000000}"/>
            </a:ext>
          </a:extLst>
        </xdr:cNvPr>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25417</xdr:rowOff>
    </xdr:from>
    <xdr:ext cx="405111" cy="259045"/>
    <xdr:sp macro="" textlink="">
      <xdr:nvSpPr>
        <xdr:cNvPr id="180" name="n_1mainValue【体育館・プール】&#10;有形固定資産減価償却率">
          <a:extLst>
            <a:ext uri="{FF2B5EF4-FFF2-40B4-BE49-F238E27FC236}">
              <a16:creationId xmlns:a16="http://schemas.microsoft.com/office/drawing/2014/main" id="{00000000-0008-0000-0200-0000B4000000}"/>
            </a:ext>
          </a:extLst>
        </xdr:cNvPr>
        <xdr:cNvSpPr txBox="1"/>
      </xdr:nvSpPr>
      <xdr:spPr>
        <a:xfrm>
          <a:off x="3582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8272</xdr:rowOff>
    </xdr:from>
    <xdr:ext cx="405111" cy="259045"/>
    <xdr:sp macro="" textlink="">
      <xdr:nvSpPr>
        <xdr:cNvPr id="181" name="n_2mainValue【体育館・プール】&#10;有形固定資産減価償却率">
          <a:extLst>
            <a:ext uri="{FF2B5EF4-FFF2-40B4-BE49-F238E27FC236}">
              <a16:creationId xmlns:a16="http://schemas.microsoft.com/office/drawing/2014/main" id="{00000000-0008-0000-0200-0000B5000000}"/>
            </a:ext>
          </a:extLst>
        </xdr:cNvPr>
        <xdr:cNvSpPr txBox="1"/>
      </xdr:nvSpPr>
      <xdr:spPr>
        <a:xfrm>
          <a:off x="2705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a:extLst>
            <a:ext uri="{FF2B5EF4-FFF2-40B4-BE49-F238E27FC236}">
              <a16:creationId xmlns:a16="http://schemas.microsoft.com/office/drawing/2014/main" id="{00000000-0008-0000-0200-0000C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204" name="【体育館・プール】&#10;一人当たり面積最小値テキスト">
          <a:extLst>
            <a:ext uri="{FF2B5EF4-FFF2-40B4-BE49-F238E27FC236}">
              <a16:creationId xmlns:a16="http://schemas.microsoft.com/office/drawing/2014/main" id="{00000000-0008-0000-0200-0000CC000000}"/>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206" name="【体育館・プール】&#10;一人当たり面積最大値テキスト">
          <a:extLst>
            <a:ext uri="{FF2B5EF4-FFF2-40B4-BE49-F238E27FC236}">
              <a16:creationId xmlns:a16="http://schemas.microsoft.com/office/drawing/2014/main" id="{00000000-0008-0000-0200-0000CE000000}"/>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51140</xdr:rowOff>
    </xdr:from>
    <xdr:ext cx="469744" cy="259045"/>
    <xdr:sp macro="" textlink="">
      <xdr:nvSpPr>
        <xdr:cNvPr id="208" name="【体育館・プール】&#10;一人当たり面積平均値テキスト">
          <a:extLst>
            <a:ext uri="{FF2B5EF4-FFF2-40B4-BE49-F238E27FC236}">
              <a16:creationId xmlns:a16="http://schemas.microsoft.com/office/drawing/2014/main" id="{00000000-0008-0000-0200-0000D0000000}"/>
            </a:ext>
          </a:extLst>
        </xdr:cNvPr>
        <xdr:cNvSpPr txBox="1"/>
      </xdr:nvSpPr>
      <xdr:spPr>
        <a:xfrm>
          <a:off x="10515600" y="10852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09" name="フローチャート: 判断 208">
          <a:extLst>
            <a:ext uri="{FF2B5EF4-FFF2-40B4-BE49-F238E27FC236}">
              <a16:creationId xmlns:a16="http://schemas.microsoft.com/office/drawing/2014/main" id="{00000000-0008-0000-0200-0000D1000000}"/>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10" name="フローチャート: 判断 209">
          <a:extLst>
            <a:ext uri="{FF2B5EF4-FFF2-40B4-BE49-F238E27FC236}">
              <a16:creationId xmlns:a16="http://schemas.microsoft.com/office/drawing/2014/main" id="{00000000-0008-0000-0200-0000D2000000}"/>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108374</xdr:rowOff>
    </xdr:from>
    <xdr:to>
      <xdr:col>46</xdr:col>
      <xdr:colOff>38100</xdr:colOff>
      <xdr:row>64</xdr:row>
      <xdr:rowOff>38524</xdr:rowOff>
    </xdr:to>
    <xdr:sp macro="" textlink="">
      <xdr:nvSpPr>
        <xdr:cNvPr id="211" name="フローチャート: 判断 210">
          <a:extLst>
            <a:ext uri="{FF2B5EF4-FFF2-40B4-BE49-F238E27FC236}">
              <a16:creationId xmlns:a16="http://schemas.microsoft.com/office/drawing/2014/main" id="{00000000-0008-0000-0200-0000D3000000}"/>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110294</xdr:rowOff>
    </xdr:from>
    <xdr:to>
      <xdr:col>41</xdr:col>
      <xdr:colOff>101600</xdr:colOff>
      <xdr:row>64</xdr:row>
      <xdr:rowOff>40444</xdr:rowOff>
    </xdr:to>
    <xdr:sp macro="" textlink="">
      <xdr:nvSpPr>
        <xdr:cNvPr id="212" name="フローチャート: 判断 211">
          <a:extLst>
            <a:ext uri="{FF2B5EF4-FFF2-40B4-BE49-F238E27FC236}">
              <a16:creationId xmlns:a16="http://schemas.microsoft.com/office/drawing/2014/main" id="{00000000-0008-0000-0200-0000D4000000}"/>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47361</xdr:rowOff>
    </xdr:from>
    <xdr:to>
      <xdr:col>55</xdr:col>
      <xdr:colOff>50800</xdr:colOff>
      <xdr:row>63</xdr:row>
      <xdr:rowOff>148961</xdr:rowOff>
    </xdr:to>
    <xdr:sp macro="" textlink="">
      <xdr:nvSpPr>
        <xdr:cNvPr id="218" name="楕円 217">
          <a:extLst>
            <a:ext uri="{FF2B5EF4-FFF2-40B4-BE49-F238E27FC236}">
              <a16:creationId xmlns:a16="http://schemas.microsoft.com/office/drawing/2014/main" id="{00000000-0008-0000-0200-0000DA000000}"/>
            </a:ext>
          </a:extLst>
        </xdr:cNvPr>
        <xdr:cNvSpPr/>
      </xdr:nvSpPr>
      <xdr:spPr>
        <a:xfrm>
          <a:off x="10426700" y="1084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6738</xdr:rowOff>
    </xdr:from>
    <xdr:ext cx="469744" cy="259045"/>
    <xdr:sp macro="" textlink="">
      <xdr:nvSpPr>
        <xdr:cNvPr id="219" name="【体育館・プール】&#10;一人当たり面積該当値テキスト">
          <a:extLst>
            <a:ext uri="{FF2B5EF4-FFF2-40B4-BE49-F238E27FC236}">
              <a16:creationId xmlns:a16="http://schemas.microsoft.com/office/drawing/2014/main" id="{00000000-0008-0000-0200-0000DB000000}"/>
            </a:ext>
          </a:extLst>
        </xdr:cNvPr>
        <xdr:cNvSpPr txBox="1"/>
      </xdr:nvSpPr>
      <xdr:spPr>
        <a:xfrm>
          <a:off x="10515600" y="1063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48252</xdr:rowOff>
    </xdr:from>
    <xdr:to>
      <xdr:col>50</xdr:col>
      <xdr:colOff>165100</xdr:colOff>
      <xdr:row>63</xdr:row>
      <xdr:rowOff>149852</xdr:rowOff>
    </xdr:to>
    <xdr:sp macro="" textlink="">
      <xdr:nvSpPr>
        <xdr:cNvPr id="220" name="楕円 219">
          <a:extLst>
            <a:ext uri="{FF2B5EF4-FFF2-40B4-BE49-F238E27FC236}">
              <a16:creationId xmlns:a16="http://schemas.microsoft.com/office/drawing/2014/main" id="{00000000-0008-0000-0200-0000DC000000}"/>
            </a:ext>
          </a:extLst>
        </xdr:cNvPr>
        <xdr:cNvSpPr/>
      </xdr:nvSpPr>
      <xdr:spPr>
        <a:xfrm>
          <a:off x="9588500" y="1084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98161</xdr:rowOff>
    </xdr:from>
    <xdr:to>
      <xdr:col>55</xdr:col>
      <xdr:colOff>0</xdr:colOff>
      <xdr:row>63</xdr:row>
      <xdr:rowOff>99052</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flipV="1">
          <a:off x="9639300" y="10899511"/>
          <a:ext cx="8382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49326</xdr:rowOff>
    </xdr:from>
    <xdr:to>
      <xdr:col>46</xdr:col>
      <xdr:colOff>38100</xdr:colOff>
      <xdr:row>63</xdr:row>
      <xdr:rowOff>150926</xdr:rowOff>
    </xdr:to>
    <xdr:sp macro="" textlink="">
      <xdr:nvSpPr>
        <xdr:cNvPr id="222" name="楕円 221">
          <a:extLst>
            <a:ext uri="{FF2B5EF4-FFF2-40B4-BE49-F238E27FC236}">
              <a16:creationId xmlns:a16="http://schemas.microsoft.com/office/drawing/2014/main" id="{00000000-0008-0000-0200-0000DE000000}"/>
            </a:ext>
          </a:extLst>
        </xdr:cNvPr>
        <xdr:cNvSpPr/>
      </xdr:nvSpPr>
      <xdr:spPr>
        <a:xfrm>
          <a:off x="8699500" y="1085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99052</xdr:rowOff>
    </xdr:from>
    <xdr:to>
      <xdr:col>50</xdr:col>
      <xdr:colOff>114300</xdr:colOff>
      <xdr:row>63</xdr:row>
      <xdr:rowOff>100126</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flipV="1">
          <a:off x="8750300" y="10900402"/>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24805</xdr:rowOff>
    </xdr:from>
    <xdr:ext cx="469744" cy="259045"/>
    <xdr:sp macro="" textlink="">
      <xdr:nvSpPr>
        <xdr:cNvPr id="224" name="n_1aveValue【体育館・プール】&#10;一人当たり面積">
          <a:extLst>
            <a:ext uri="{FF2B5EF4-FFF2-40B4-BE49-F238E27FC236}">
              <a16:creationId xmlns:a16="http://schemas.microsoft.com/office/drawing/2014/main" id="{00000000-0008-0000-0200-0000E0000000}"/>
            </a:ext>
          </a:extLst>
        </xdr:cNvPr>
        <xdr:cNvSpPr txBox="1"/>
      </xdr:nvSpPr>
      <xdr:spPr>
        <a:xfrm>
          <a:off x="9391727" y="109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29651</xdr:rowOff>
    </xdr:from>
    <xdr:ext cx="469744" cy="259045"/>
    <xdr:sp macro="" textlink="">
      <xdr:nvSpPr>
        <xdr:cNvPr id="225" name="n_2aveValue【体育館・プール】&#10;一人当たり面積">
          <a:extLst>
            <a:ext uri="{FF2B5EF4-FFF2-40B4-BE49-F238E27FC236}">
              <a16:creationId xmlns:a16="http://schemas.microsoft.com/office/drawing/2014/main" id="{00000000-0008-0000-0200-0000E1000000}"/>
            </a:ext>
          </a:extLst>
        </xdr:cNvPr>
        <xdr:cNvSpPr txBox="1"/>
      </xdr:nvSpPr>
      <xdr:spPr>
        <a:xfrm>
          <a:off x="8515427" y="1100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56971</xdr:rowOff>
    </xdr:from>
    <xdr:ext cx="469744" cy="259045"/>
    <xdr:sp macro="" textlink="">
      <xdr:nvSpPr>
        <xdr:cNvPr id="226" name="n_3aveValue【体育館・プール】&#10;一人当たり面積">
          <a:extLst>
            <a:ext uri="{FF2B5EF4-FFF2-40B4-BE49-F238E27FC236}">
              <a16:creationId xmlns:a16="http://schemas.microsoft.com/office/drawing/2014/main" id="{00000000-0008-0000-0200-0000E2000000}"/>
            </a:ext>
          </a:extLst>
        </xdr:cNvPr>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166379</xdr:rowOff>
    </xdr:from>
    <xdr:ext cx="469744" cy="259045"/>
    <xdr:sp macro="" textlink="">
      <xdr:nvSpPr>
        <xdr:cNvPr id="227" name="n_1mainValue【体育館・プール】&#10;一人当たり面積">
          <a:extLst>
            <a:ext uri="{FF2B5EF4-FFF2-40B4-BE49-F238E27FC236}">
              <a16:creationId xmlns:a16="http://schemas.microsoft.com/office/drawing/2014/main" id="{00000000-0008-0000-0200-0000E3000000}"/>
            </a:ext>
          </a:extLst>
        </xdr:cNvPr>
        <xdr:cNvSpPr txBox="1"/>
      </xdr:nvSpPr>
      <xdr:spPr>
        <a:xfrm>
          <a:off x="9391727" y="1062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167453</xdr:rowOff>
    </xdr:from>
    <xdr:ext cx="469744" cy="259045"/>
    <xdr:sp macro="" textlink="">
      <xdr:nvSpPr>
        <xdr:cNvPr id="228" name="n_2mainValue【体育館・プール】&#10;一人当たり面積">
          <a:extLst>
            <a:ext uri="{FF2B5EF4-FFF2-40B4-BE49-F238E27FC236}">
              <a16:creationId xmlns:a16="http://schemas.microsoft.com/office/drawing/2014/main" id="{00000000-0008-0000-0200-0000E4000000}"/>
            </a:ext>
          </a:extLst>
        </xdr:cNvPr>
        <xdr:cNvSpPr txBox="1"/>
      </xdr:nvSpPr>
      <xdr:spPr>
        <a:xfrm>
          <a:off x="8515427" y="1062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9" name="【市民会館】&#10;有形固定資産減価償却率グラフ枠">
          <a:extLst>
            <a:ext uri="{FF2B5EF4-FFF2-40B4-BE49-F238E27FC236}">
              <a16:creationId xmlns:a16="http://schemas.microsoft.com/office/drawing/2014/main" id="{00000000-0008-0000-0200-00000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5987</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4634865" y="1709057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9814</xdr:rowOff>
    </xdr:from>
    <xdr:ext cx="405111" cy="259045"/>
    <xdr:sp macro="" textlink="">
      <xdr:nvSpPr>
        <xdr:cNvPr id="271" name="【市民会館】&#10;有形固定資産減価償却率最小値テキスト">
          <a:extLst>
            <a:ext uri="{FF2B5EF4-FFF2-40B4-BE49-F238E27FC236}">
              <a16:creationId xmlns:a16="http://schemas.microsoft.com/office/drawing/2014/main" id="{00000000-0008-0000-0200-00000F010000}"/>
            </a:ext>
          </a:extLst>
        </xdr:cNvPr>
        <xdr:cNvSpPr txBox="1"/>
      </xdr:nvSpPr>
      <xdr:spPr>
        <a:xfrm>
          <a:off x="4673600" y="1852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5987</xdr:rowOff>
    </xdr:from>
    <xdr:to>
      <xdr:col>24</xdr:col>
      <xdr:colOff>152400</xdr:colOff>
      <xdr:row>108</xdr:row>
      <xdr:rowOff>5987</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4546600" y="1852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73" name="【市民会館】&#10;有形固定資産減価償却率最大値テキスト">
          <a:extLst>
            <a:ext uri="{FF2B5EF4-FFF2-40B4-BE49-F238E27FC236}">
              <a16:creationId xmlns:a16="http://schemas.microsoft.com/office/drawing/2014/main" id="{00000000-0008-0000-0200-000011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275" name="【市民会館】&#10;有形固定資産減価償却率平均値テキスト">
          <a:extLst>
            <a:ext uri="{FF2B5EF4-FFF2-40B4-BE49-F238E27FC236}">
              <a16:creationId xmlns:a16="http://schemas.microsoft.com/office/drawing/2014/main" id="{00000000-0008-0000-0200-000013010000}"/>
            </a:ext>
          </a:extLst>
        </xdr:cNvPr>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169092</xdr:rowOff>
    </xdr:from>
    <xdr:to>
      <xdr:col>15</xdr:col>
      <xdr:colOff>101600</xdr:colOff>
      <xdr:row>104</xdr:row>
      <xdr:rowOff>99242</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2857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279" name="フローチャート: 判断 278">
          <a:extLst>
            <a:ext uri="{FF2B5EF4-FFF2-40B4-BE49-F238E27FC236}">
              <a16:creationId xmlns:a16="http://schemas.microsoft.com/office/drawing/2014/main" id="{00000000-0008-0000-0200-000017010000}"/>
            </a:ext>
          </a:extLst>
        </xdr:cNvPr>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56424</xdr:rowOff>
    </xdr:from>
    <xdr:to>
      <xdr:col>24</xdr:col>
      <xdr:colOff>114300</xdr:colOff>
      <xdr:row>103</xdr:row>
      <xdr:rowOff>158024</xdr:rowOff>
    </xdr:to>
    <xdr:sp macro="" textlink="">
      <xdr:nvSpPr>
        <xdr:cNvPr id="285" name="楕円 284">
          <a:extLst>
            <a:ext uri="{FF2B5EF4-FFF2-40B4-BE49-F238E27FC236}">
              <a16:creationId xmlns:a16="http://schemas.microsoft.com/office/drawing/2014/main" id="{00000000-0008-0000-0200-00001D010000}"/>
            </a:ext>
          </a:extLst>
        </xdr:cNvPr>
        <xdr:cNvSpPr/>
      </xdr:nvSpPr>
      <xdr:spPr>
        <a:xfrm>
          <a:off x="45847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79301</xdr:rowOff>
    </xdr:from>
    <xdr:ext cx="405111" cy="259045"/>
    <xdr:sp macro="" textlink="">
      <xdr:nvSpPr>
        <xdr:cNvPr id="286" name="【市民会館】&#10;有形固定資産減価償却率該当値テキスト">
          <a:extLst>
            <a:ext uri="{FF2B5EF4-FFF2-40B4-BE49-F238E27FC236}">
              <a16:creationId xmlns:a16="http://schemas.microsoft.com/office/drawing/2014/main" id="{00000000-0008-0000-0200-00001E010000}"/>
            </a:ext>
          </a:extLst>
        </xdr:cNvPr>
        <xdr:cNvSpPr txBox="1"/>
      </xdr:nvSpPr>
      <xdr:spPr>
        <a:xfrm>
          <a:off x="4673600" y="1756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92348</xdr:rowOff>
    </xdr:from>
    <xdr:to>
      <xdr:col>20</xdr:col>
      <xdr:colOff>38100</xdr:colOff>
      <xdr:row>104</xdr:row>
      <xdr:rowOff>22498</xdr:rowOff>
    </xdr:to>
    <xdr:sp macro="" textlink="">
      <xdr:nvSpPr>
        <xdr:cNvPr id="287" name="楕円 286">
          <a:extLst>
            <a:ext uri="{FF2B5EF4-FFF2-40B4-BE49-F238E27FC236}">
              <a16:creationId xmlns:a16="http://schemas.microsoft.com/office/drawing/2014/main" id="{00000000-0008-0000-0200-00001F010000}"/>
            </a:ext>
          </a:extLst>
        </xdr:cNvPr>
        <xdr:cNvSpPr/>
      </xdr:nvSpPr>
      <xdr:spPr>
        <a:xfrm>
          <a:off x="3746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107224</xdr:rowOff>
    </xdr:from>
    <xdr:to>
      <xdr:col>24</xdr:col>
      <xdr:colOff>63500</xdr:colOff>
      <xdr:row>103</xdr:row>
      <xdr:rowOff>143148</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3797300" y="1776657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46627</xdr:rowOff>
    </xdr:from>
    <xdr:to>
      <xdr:col>15</xdr:col>
      <xdr:colOff>101600</xdr:colOff>
      <xdr:row>100</xdr:row>
      <xdr:rowOff>148227</xdr:rowOff>
    </xdr:to>
    <xdr:sp macro="" textlink="">
      <xdr:nvSpPr>
        <xdr:cNvPr id="289" name="楕円 288">
          <a:extLst>
            <a:ext uri="{FF2B5EF4-FFF2-40B4-BE49-F238E27FC236}">
              <a16:creationId xmlns:a16="http://schemas.microsoft.com/office/drawing/2014/main" id="{00000000-0008-0000-0200-000021010000}"/>
            </a:ext>
          </a:extLst>
        </xdr:cNvPr>
        <xdr:cNvSpPr/>
      </xdr:nvSpPr>
      <xdr:spPr>
        <a:xfrm>
          <a:off x="2857500" y="171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97427</xdr:rowOff>
    </xdr:from>
    <xdr:to>
      <xdr:col>19</xdr:col>
      <xdr:colOff>177800</xdr:colOff>
      <xdr:row>103</xdr:row>
      <xdr:rowOff>143148</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2908300" y="17242427"/>
          <a:ext cx="889000" cy="5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114861</xdr:rowOff>
    </xdr:from>
    <xdr:ext cx="405111" cy="259045"/>
    <xdr:sp macro="" textlink="">
      <xdr:nvSpPr>
        <xdr:cNvPr id="291" name="n_1aveValue【市民会館】&#10;有形固定資産減価償却率">
          <a:extLst>
            <a:ext uri="{FF2B5EF4-FFF2-40B4-BE49-F238E27FC236}">
              <a16:creationId xmlns:a16="http://schemas.microsoft.com/office/drawing/2014/main" id="{00000000-0008-0000-0200-000023010000}"/>
            </a:ext>
          </a:extLst>
        </xdr:cNvPr>
        <xdr:cNvSpPr txBox="1"/>
      </xdr:nvSpPr>
      <xdr:spPr>
        <a:xfrm>
          <a:off x="3582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90369</xdr:rowOff>
    </xdr:from>
    <xdr:ext cx="405111" cy="259045"/>
    <xdr:sp macro="" textlink="">
      <xdr:nvSpPr>
        <xdr:cNvPr id="292" name="n_2aveValue【市民会館】&#10;有形固定資産減価償却率">
          <a:extLst>
            <a:ext uri="{FF2B5EF4-FFF2-40B4-BE49-F238E27FC236}">
              <a16:creationId xmlns:a16="http://schemas.microsoft.com/office/drawing/2014/main" id="{00000000-0008-0000-0200-000024010000}"/>
            </a:ext>
          </a:extLst>
        </xdr:cNvPr>
        <xdr:cNvSpPr txBox="1"/>
      </xdr:nvSpPr>
      <xdr:spPr>
        <a:xfrm>
          <a:off x="27057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97807</xdr:rowOff>
    </xdr:from>
    <xdr:ext cx="405111" cy="259045"/>
    <xdr:sp macro="" textlink="">
      <xdr:nvSpPr>
        <xdr:cNvPr id="293" name="n_3aveValue【市民会館】&#10;有形固定資産減価償却率">
          <a:extLst>
            <a:ext uri="{FF2B5EF4-FFF2-40B4-BE49-F238E27FC236}">
              <a16:creationId xmlns:a16="http://schemas.microsoft.com/office/drawing/2014/main" id="{00000000-0008-0000-0200-000025010000}"/>
            </a:ext>
          </a:extLst>
        </xdr:cNvPr>
        <xdr:cNvSpPr txBox="1"/>
      </xdr:nvSpPr>
      <xdr:spPr>
        <a:xfrm>
          <a:off x="1816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39025</xdr:rowOff>
    </xdr:from>
    <xdr:ext cx="405111" cy="259045"/>
    <xdr:sp macro="" textlink="">
      <xdr:nvSpPr>
        <xdr:cNvPr id="294" name="n_1mainValue【市民会館】&#10;有形固定資産減価償却率">
          <a:extLst>
            <a:ext uri="{FF2B5EF4-FFF2-40B4-BE49-F238E27FC236}">
              <a16:creationId xmlns:a16="http://schemas.microsoft.com/office/drawing/2014/main" id="{00000000-0008-0000-0200-000026010000}"/>
            </a:ext>
          </a:extLst>
        </xdr:cNvPr>
        <xdr:cNvSpPr txBox="1"/>
      </xdr:nvSpPr>
      <xdr:spPr>
        <a:xfrm>
          <a:off x="35820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164754</xdr:rowOff>
    </xdr:from>
    <xdr:ext cx="405111" cy="259045"/>
    <xdr:sp macro="" textlink="">
      <xdr:nvSpPr>
        <xdr:cNvPr id="295" name="n_2mainValue【市民会館】&#10;有形固定資産減価償却率">
          <a:extLst>
            <a:ext uri="{FF2B5EF4-FFF2-40B4-BE49-F238E27FC236}">
              <a16:creationId xmlns:a16="http://schemas.microsoft.com/office/drawing/2014/main" id="{00000000-0008-0000-0200-000027010000}"/>
            </a:ext>
          </a:extLst>
        </xdr:cNvPr>
        <xdr:cNvSpPr txBox="1"/>
      </xdr:nvSpPr>
      <xdr:spPr>
        <a:xfrm>
          <a:off x="2705744" y="1696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8" name="【市民会館】&#10;一人当たり面積グラフ枠">
          <a:extLst>
            <a:ext uri="{FF2B5EF4-FFF2-40B4-BE49-F238E27FC236}">
              <a16:creationId xmlns:a16="http://schemas.microsoft.com/office/drawing/2014/main" id="{00000000-0008-0000-0200-00003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130302</xdr:rowOff>
    </xdr:from>
    <xdr:to>
      <xdr:col>54</xdr:col>
      <xdr:colOff>189865</xdr:colOff>
      <xdr:row>108</xdr:row>
      <xdr:rowOff>120396</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flipV="1">
          <a:off x="10476865" y="17275302"/>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124223</xdr:rowOff>
    </xdr:from>
    <xdr:ext cx="469744" cy="259045"/>
    <xdr:sp macro="" textlink="">
      <xdr:nvSpPr>
        <xdr:cNvPr id="320" name="【市民会館】&#10;一人当たり面積最小値テキスト">
          <a:extLst>
            <a:ext uri="{FF2B5EF4-FFF2-40B4-BE49-F238E27FC236}">
              <a16:creationId xmlns:a16="http://schemas.microsoft.com/office/drawing/2014/main" id="{00000000-0008-0000-0200-000040010000}"/>
            </a:ext>
          </a:extLst>
        </xdr:cNvPr>
        <xdr:cNvSpPr txBox="1"/>
      </xdr:nvSpPr>
      <xdr:spPr>
        <a:xfrm>
          <a:off x="10515600" y="1864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120396</xdr:rowOff>
    </xdr:from>
    <xdr:to>
      <xdr:col>55</xdr:col>
      <xdr:colOff>88900</xdr:colOff>
      <xdr:row>108</xdr:row>
      <xdr:rowOff>120396</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0388600" y="1863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76979</xdr:rowOff>
    </xdr:from>
    <xdr:ext cx="469744" cy="259045"/>
    <xdr:sp macro="" textlink="">
      <xdr:nvSpPr>
        <xdr:cNvPr id="322" name="【市民会館】&#10;一人当たり面積最大値テキスト">
          <a:extLst>
            <a:ext uri="{FF2B5EF4-FFF2-40B4-BE49-F238E27FC236}">
              <a16:creationId xmlns:a16="http://schemas.microsoft.com/office/drawing/2014/main" id="{00000000-0008-0000-0200-000042010000}"/>
            </a:ext>
          </a:extLst>
        </xdr:cNvPr>
        <xdr:cNvSpPr txBox="1"/>
      </xdr:nvSpPr>
      <xdr:spPr>
        <a:xfrm>
          <a:off x="10515600" y="170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130302</xdr:rowOff>
    </xdr:from>
    <xdr:to>
      <xdr:col>55</xdr:col>
      <xdr:colOff>88900</xdr:colOff>
      <xdr:row>100</xdr:row>
      <xdr:rowOff>130302</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0388600" y="1727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151655</xdr:rowOff>
    </xdr:from>
    <xdr:ext cx="469744" cy="259045"/>
    <xdr:sp macro="" textlink="">
      <xdr:nvSpPr>
        <xdr:cNvPr id="324" name="【市民会館】&#10;一人当たり面積平均値テキスト">
          <a:extLst>
            <a:ext uri="{FF2B5EF4-FFF2-40B4-BE49-F238E27FC236}">
              <a16:creationId xmlns:a16="http://schemas.microsoft.com/office/drawing/2014/main" id="{00000000-0008-0000-0200-000044010000}"/>
            </a:ext>
          </a:extLst>
        </xdr:cNvPr>
        <xdr:cNvSpPr txBox="1"/>
      </xdr:nvSpPr>
      <xdr:spPr>
        <a:xfrm>
          <a:off x="10515600" y="18325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1778</xdr:rowOff>
    </xdr:from>
    <xdr:to>
      <xdr:col>55</xdr:col>
      <xdr:colOff>50800</xdr:colOff>
      <xdr:row>107</xdr:row>
      <xdr:rowOff>103378</xdr:rowOff>
    </xdr:to>
    <xdr:sp macro="" textlink="">
      <xdr:nvSpPr>
        <xdr:cNvPr id="325" name="フローチャート: 判断 324">
          <a:extLst>
            <a:ext uri="{FF2B5EF4-FFF2-40B4-BE49-F238E27FC236}">
              <a16:creationId xmlns:a16="http://schemas.microsoft.com/office/drawing/2014/main" id="{00000000-0008-0000-0200-000045010000}"/>
            </a:ext>
          </a:extLst>
        </xdr:cNvPr>
        <xdr:cNvSpPr/>
      </xdr:nvSpPr>
      <xdr:spPr>
        <a:xfrm>
          <a:off x="10426700" y="1834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109982</xdr:rowOff>
    </xdr:from>
    <xdr:to>
      <xdr:col>50</xdr:col>
      <xdr:colOff>165100</xdr:colOff>
      <xdr:row>107</xdr:row>
      <xdr:rowOff>40132</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9588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98552</xdr:rowOff>
    </xdr:from>
    <xdr:to>
      <xdr:col>46</xdr:col>
      <xdr:colOff>38100</xdr:colOff>
      <xdr:row>107</xdr:row>
      <xdr:rowOff>28702</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8699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148082</xdr:rowOff>
    </xdr:from>
    <xdr:to>
      <xdr:col>41</xdr:col>
      <xdr:colOff>101600</xdr:colOff>
      <xdr:row>107</xdr:row>
      <xdr:rowOff>78232</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7810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151892</xdr:rowOff>
    </xdr:from>
    <xdr:to>
      <xdr:col>55</xdr:col>
      <xdr:colOff>50800</xdr:colOff>
      <xdr:row>107</xdr:row>
      <xdr:rowOff>82042</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10426700" y="183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3319</xdr:rowOff>
    </xdr:from>
    <xdr:ext cx="469744" cy="259045"/>
    <xdr:sp macro="" textlink="">
      <xdr:nvSpPr>
        <xdr:cNvPr id="335" name="【市民会館】&#10;一人当たり面積該当値テキスト">
          <a:extLst>
            <a:ext uri="{FF2B5EF4-FFF2-40B4-BE49-F238E27FC236}">
              <a16:creationId xmlns:a16="http://schemas.microsoft.com/office/drawing/2014/main" id="{00000000-0008-0000-0200-00004F010000}"/>
            </a:ext>
          </a:extLst>
        </xdr:cNvPr>
        <xdr:cNvSpPr txBox="1"/>
      </xdr:nvSpPr>
      <xdr:spPr>
        <a:xfrm>
          <a:off x="10515600" y="1817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154939</xdr:rowOff>
    </xdr:from>
    <xdr:to>
      <xdr:col>50</xdr:col>
      <xdr:colOff>165100</xdr:colOff>
      <xdr:row>107</xdr:row>
      <xdr:rowOff>85089</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9588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31242</xdr:rowOff>
    </xdr:from>
    <xdr:to>
      <xdr:col>55</xdr:col>
      <xdr:colOff>0</xdr:colOff>
      <xdr:row>107</xdr:row>
      <xdr:rowOff>34289</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flipV="1">
          <a:off x="9639300" y="18376392"/>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159513</xdr:rowOff>
    </xdr:from>
    <xdr:to>
      <xdr:col>46</xdr:col>
      <xdr:colOff>38100</xdr:colOff>
      <xdr:row>107</xdr:row>
      <xdr:rowOff>89663</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8699500" y="183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34289</xdr:rowOff>
    </xdr:from>
    <xdr:to>
      <xdr:col>50</xdr:col>
      <xdr:colOff>114300</xdr:colOff>
      <xdr:row>107</xdr:row>
      <xdr:rowOff>38863</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flipV="1">
          <a:off x="8750300" y="183794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56659</xdr:rowOff>
    </xdr:from>
    <xdr:ext cx="469744" cy="259045"/>
    <xdr:sp macro="" textlink="">
      <xdr:nvSpPr>
        <xdr:cNvPr id="340" name="n_1aveValue【市民会館】&#10;一人当たり面積">
          <a:extLst>
            <a:ext uri="{FF2B5EF4-FFF2-40B4-BE49-F238E27FC236}">
              <a16:creationId xmlns:a16="http://schemas.microsoft.com/office/drawing/2014/main" id="{00000000-0008-0000-0200-000054010000}"/>
            </a:ext>
          </a:extLst>
        </xdr:cNvPr>
        <xdr:cNvSpPr txBox="1"/>
      </xdr:nvSpPr>
      <xdr:spPr>
        <a:xfrm>
          <a:off x="93917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45229</xdr:rowOff>
    </xdr:from>
    <xdr:ext cx="469744" cy="259045"/>
    <xdr:sp macro="" textlink="">
      <xdr:nvSpPr>
        <xdr:cNvPr id="341" name="n_2aveValue【市民会館】&#10;一人当たり面積">
          <a:extLst>
            <a:ext uri="{FF2B5EF4-FFF2-40B4-BE49-F238E27FC236}">
              <a16:creationId xmlns:a16="http://schemas.microsoft.com/office/drawing/2014/main" id="{00000000-0008-0000-0200-000055010000}"/>
            </a:ext>
          </a:extLst>
        </xdr:cNvPr>
        <xdr:cNvSpPr txBox="1"/>
      </xdr:nvSpPr>
      <xdr:spPr>
        <a:xfrm>
          <a:off x="8515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94759</xdr:rowOff>
    </xdr:from>
    <xdr:ext cx="469744" cy="259045"/>
    <xdr:sp macro="" textlink="">
      <xdr:nvSpPr>
        <xdr:cNvPr id="342" name="n_3aveValue【市民会館】&#10;一人当たり面積">
          <a:extLst>
            <a:ext uri="{FF2B5EF4-FFF2-40B4-BE49-F238E27FC236}">
              <a16:creationId xmlns:a16="http://schemas.microsoft.com/office/drawing/2014/main" id="{00000000-0008-0000-0200-000056010000}"/>
            </a:ext>
          </a:extLst>
        </xdr:cNvPr>
        <xdr:cNvSpPr txBox="1"/>
      </xdr:nvSpPr>
      <xdr:spPr>
        <a:xfrm>
          <a:off x="7626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76216</xdr:rowOff>
    </xdr:from>
    <xdr:ext cx="469744" cy="259045"/>
    <xdr:sp macro="" textlink="">
      <xdr:nvSpPr>
        <xdr:cNvPr id="343" name="n_1mainValue【市民会館】&#10;一人当たり面積">
          <a:extLst>
            <a:ext uri="{FF2B5EF4-FFF2-40B4-BE49-F238E27FC236}">
              <a16:creationId xmlns:a16="http://schemas.microsoft.com/office/drawing/2014/main" id="{00000000-0008-0000-0200-000057010000}"/>
            </a:ext>
          </a:extLst>
        </xdr:cNvPr>
        <xdr:cNvSpPr txBox="1"/>
      </xdr:nvSpPr>
      <xdr:spPr>
        <a:xfrm>
          <a:off x="93917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80790</xdr:rowOff>
    </xdr:from>
    <xdr:ext cx="469744" cy="259045"/>
    <xdr:sp macro="" textlink="">
      <xdr:nvSpPr>
        <xdr:cNvPr id="344" name="n_2mainValue【市民会館】&#10;一人当たり面積">
          <a:extLst>
            <a:ext uri="{FF2B5EF4-FFF2-40B4-BE49-F238E27FC236}">
              <a16:creationId xmlns:a16="http://schemas.microsoft.com/office/drawing/2014/main" id="{00000000-0008-0000-0200-000058010000}"/>
            </a:ext>
          </a:extLst>
        </xdr:cNvPr>
        <xdr:cNvSpPr txBox="1"/>
      </xdr:nvSpPr>
      <xdr:spPr>
        <a:xfrm>
          <a:off x="8515427" y="184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一般廃棄物処理施設】&#10;有形固定資産減価償却率グラフ枠">
          <a:extLst>
            <a:ext uri="{FF2B5EF4-FFF2-40B4-BE49-F238E27FC236}">
              <a16:creationId xmlns:a16="http://schemas.microsoft.com/office/drawing/2014/main" id="{00000000-0008-0000-0200-00007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371" name="【一般廃棄物処理施設】&#10;有形固定資産減価償却率最小値テキスト">
          <a:extLst>
            <a:ext uri="{FF2B5EF4-FFF2-40B4-BE49-F238E27FC236}">
              <a16:creationId xmlns:a16="http://schemas.microsoft.com/office/drawing/2014/main" id="{00000000-0008-0000-0200-000073010000}"/>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一般廃棄物処理施設】&#10;有形固定資産減価償却率最大値テキスト">
          <a:extLst>
            <a:ext uri="{FF2B5EF4-FFF2-40B4-BE49-F238E27FC236}">
              <a16:creationId xmlns:a16="http://schemas.microsoft.com/office/drawing/2014/main" id="{00000000-0008-0000-0200-000075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5823</xdr:rowOff>
    </xdr:from>
    <xdr:ext cx="405111" cy="259045"/>
    <xdr:sp macro="" textlink="">
      <xdr:nvSpPr>
        <xdr:cNvPr id="375" name="【一般廃棄物処理施設】&#10;有形固定資産減価償却率平均値テキスト">
          <a:extLst>
            <a:ext uri="{FF2B5EF4-FFF2-40B4-BE49-F238E27FC236}">
              <a16:creationId xmlns:a16="http://schemas.microsoft.com/office/drawing/2014/main" id="{00000000-0008-0000-0200-000077010000}"/>
            </a:ext>
          </a:extLst>
        </xdr:cNvPr>
        <xdr:cNvSpPr txBox="1"/>
      </xdr:nvSpPr>
      <xdr:spPr>
        <a:xfrm>
          <a:off x="16357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76" name="フローチャート: 判断 375">
          <a:extLst>
            <a:ext uri="{FF2B5EF4-FFF2-40B4-BE49-F238E27FC236}">
              <a16:creationId xmlns:a16="http://schemas.microsoft.com/office/drawing/2014/main" id="{00000000-0008-0000-0200-000078010000}"/>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77" name="フローチャート: 判断 376">
          <a:extLst>
            <a:ext uri="{FF2B5EF4-FFF2-40B4-BE49-F238E27FC236}">
              <a16:creationId xmlns:a16="http://schemas.microsoft.com/office/drawing/2014/main" id="{00000000-0008-0000-0200-000079010000}"/>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378" name="フローチャート: 判断 377">
          <a:extLst>
            <a:ext uri="{FF2B5EF4-FFF2-40B4-BE49-F238E27FC236}">
              <a16:creationId xmlns:a16="http://schemas.microsoft.com/office/drawing/2014/main" id="{00000000-0008-0000-0200-00007A010000}"/>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907</xdr:rowOff>
    </xdr:from>
    <xdr:to>
      <xdr:col>72</xdr:col>
      <xdr:colOff>38100</xdr:colOff>
      <xdr:row>36</xdr:row>
      <xdr:rowOff>102507</xdr:rowOff>
    </xdr:to>
    <xdr:sp macro="" textlink="">
      <xdr:nvSpPr>
        <xdr:cNvPr id="379" name="フローチャート: 判断 378">
          <a:extLst>
            <a:ext uri="{FF2B5EF4-FFF2-40B4-BE49-F238E27FC236}">
              <a16:creationId xmlns:a16="http://schemas.microsoft.com/office/drawing/2014/main" id="{00000000-0008-0000-0200-00007B010000}"/>
            </a:ext>
          </a:extLst>
        </xdr:cNvPr>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385" name="楕円 384">
          <a:extLst>
            <a:ext uri="{FF2B5EF4-FFF2-40B4-BE49-F238E27FC236}">
              <a16:creationId xmlns:a16="http://schemas.microsoft.com/office/drawing/2014/main" id="{00000000-0008-0000-0200-000081010000}"/>
            </a:ext>
          </a:extLst>
        </xdr:cNvPr>
        <xdr:cNvSpPr/>
      </xdr:nvSpPr>
      <xdr:spPr>
        <a:xfrm>
          <a:off x="162687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121393</xdr:rowOff>
    </xdr:from>
    <xdr:ext cx="405111" cy="259045"/>
    <xdr:sp macro="" textlink="">
      <xdr:nvSpPr>
        <xdr:cNvPr id="386" name="【一般廃棄物処理施設】&#10;有形固定資産減価償却率該当値テキスト">
          <a:extLst>
            <a:ext uri="{FF2B5EF4-FFF2-40B4-BE49-F238E27FC236}">
              <a16:creationId xmlns:a16="http://schemas.microsoft.com/office/drawing/2014/main" id="{00000000-0008-0000-0200-000082010000}"/>
            </a:ext>
          </a:extLst>
        </xdr:cNvPr>
        <xdr:cNvSpPr txBox="1"/>
      </xdr:nvSpPr>
      <xdr:spPr>
        <a:xfrm>
          <a:off x="16357600"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15603</xdr:rowOff>
    </xdr:from>
    <xdr:to>
      <xdr:col>81</xdr:col>
      <xdr:colOff>101600</xdr:colOff>
      <xdr:row>38</xdr:row>
      <xdr:rowOff>117203</xdr:rowOff>
    </xdr:to>
    <xdr:sp macro="" textlink="">
      <xdr:nvSpPr>
        <xdr:cNvPr id="387" name="楕円 386">
          <a:extLst>
            <a:ext uri="{FF2B5EF4-FFF2-40B4-BE49-F238E27FC236}">
              <a16:creationId xmlns:a16="http://schemas.microsoft.com/office/drawing/2014/main" id="{00000000-0008-0000-0200-000083010000}"/>
            </a:ext>
          </a:extLst>
        </xdr:cNvPr>
        <xdr:cNvSpPr/>
      </xdr:nvSpPr>
      <xdr:spPr>
        <a:xfrm>
          <a:off x="15430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22316</xdr:rowOff>
    </xdr:from>
    <xdr:to>
      <xdr:col>85</xdr:col>
      <xdr:colOff>127000</xdr:colOff>
      <xdr:row>38</xdr:row>
      <xdr:rowOff>66403</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flipV="1">
          <a:off x="15481300" y="653741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56424</xdr:rowOff>
    </xdr:from>
    <xdr:to>
      <xdr:col>76</xdr:col>
      <xdr:colOff>165100</xdr:colOff>
      <xdr:row>38</xdr:row>
      <xdr:rowOff>158024</xdr:rowOff>
    </xdr:to>
    <xdr:sp macro="" textlink="">
      <xdr:nvSpPr>
        <xdr:cNvPr id="389" name="楕円 388">
          <a:extLst>
            <a:ext uri="{FF2B5EF4-FFF2-40B4-BE49-F238E27FC236}">
              <a16:creationId xmlns:a16="http://schemas.microsoft.com/office/drawing/2014/main" id="{00000000-0008-0000-0200-000085010000}"/>
            </a:ext>
          </a:extLst>
        </xdr:cNvPr>
        <xdr:cNvSpPr/>
      </xdr:nvSpPr>
      <xdr:spPr>
        <a:xfrm>
          <a:off x="14541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66403</xdr:rowOff>
    </xdr:from>
    <xdr:to>
      <xdr:col>81</xdr:col>
      <xdr:colOff>50800</xdr:colOff>
      <xdr:row>38</xdr:row>
      <xdr:rowOff>107224</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flipV="1">
          <a:off x="14592300" y="658150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105971</xdr:rowOff>
    </xdr:from>
    <xdr:ext cx="405111" cy="259045"/>
    <xdr:sp macro="" textlink="">
      <xdr:nvSpPr>
        <xdr:cNvPr id="391" name="n_1aveValue【一般廃棄物処理施設】&#10;有形固定資産減価償却率">
          <a:extLst>
            <a:ext uri="{FF2B5EF4-FFF2-40B4-BE49-F238E27FC236}">
              <a16:creationId xmlns:a16="http://schemas.microsoft.com/office/drawing/2014/main" id="{00000000-0008-0000-0200-000087010000}"/>
            </a:ext>
          </a:extLst>
        </xdr:cNvPr>
        <xdr:cNvSpPr txBox="1"/>
      </xdr:nvSpPr>
      <xdr:spPr>
        <a:xfrm>
          <a:off x="15266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392" name="n_2aveValue【一般廃棄物処理施設】&#10;有形固定資産減価償却率">
          <a:extLst>
            <a:ext uri="{FF2B5EF4-FFF2-40B4-BE49-F238E27FC236}">
              <a16:creationId xmlns:a16="http://schemas.microsoft.com/office/drawing/2014/main" id="{00000000-0008-0000-0200-000088010000}"/>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119034</xdr:rowOff>
    </xdr:from>
    <xdr:ext cx="405111" cy="259045"/>
    <xdr:sp macro="" textlink="">
      <xdr:nvSpPr>
        <xdr:cNvPr id="393" name="n_3aveValue【一般廃棄物処理施設】&#10;有形固定資産減価償却率">
          <a:extLst>
            <a:ext uri="{FF2B5EF4-FFF2-40B4-BE49-F238E27FC236}">
              <a16:creationId xmlns:a16="http://schemas.microsoft.com/office/drawing/2014/main" id="{00000000-0008-0000-0200-000089010000}"/>
            </a:ext>
          </a:extLst>
        </xdr:cNvPr>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108330</xdr:rowOff>
    </xdr:from>
    <xdr:ext cx="405111" cy="259045"/>
    <xdr:sp macro="" textlink="">
      <xdr:nvSpPr>
        <xdr:cNvPr id="394" name="n_1mainValue【一般廃棄物処理施設】&#10;有形固定資産減価償却率">
          <a:extLst>
            <a:ext uri="{FF2B5EF4-FFF2-40B4-BE49-F238E27FC236}">
              <a16:creationId xmlns:a16="http://schemas.microsoft.com/office/drawing/2014/main" id="{00000000-0008-0000-0200-00008A010000}"/>
            </a:ext>
          </a:extLst>
        </xdr:cNvPr>
        <xdr:cNvSpPr txBox="1"/>
      </xdr:nvSpPr>
      <xdr:spPr>
        <a:xfrm>
          <a:off x="15266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395" name="n_2mainValue【一般廃棄物処理施設】&#10;有形固定資産減価償却率">
          <a:extLst>
            <a:ext uri="{FF2B5EF4-FFF2-40B4-BE49-F238E27FC236}">
              <a16:creationId xmlns:a16="http://schemas.microsoft.com/office/drawing/2014/main" id="{00000000-0008-0000-0200-00008B010000}"/>
            </a:ext>
          </a:extLst>
        </xdr:cNvPr>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一般廃棄物処理施設】&#10;一人当たり有形固定資産（償却資産）額グラフ枠">
          <a:extLst>
            <a:ext uri="{FF2B5EF4-FFF2-40B4-BE49-F238E27FC236}">
              <a16:creationId xmlns:a16="http://schemas.microsoft.com/office/drawing/2014/main" id="{00000000-0008-0000-0200-0000A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418" name="【一般廃棄物処理施設】&#10;一人当たり有形固定資産（償却資産）額最小値テキスト">
          <a:extLst>
            <a:ext uri="{FF2B5EF4-FFF2-40B4-BE49-F238E27FC236}">
              <a16:creationId xmlns:a16="http://schemas.microsoft.com/office/drawing/2014/main" id="{00000000-0008-0000-0200-0000A2010000}"/>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420" name="【一般廃棄物処理施設】&#10;一人当たり有形固定資産（償却資産）額最大値テキスト">
          <a:extLst>
            <a:ext uri="{FF2B5EF4-FFF2-40B4-BE49-F238E27FC236}">
              <a16:creationId xmlns:a16="http://schemas.microsoft.com/office/drawing/2014/main" id="{00000000-0008-0000-0200-0000A4010000}"/>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95015</xdr:rowOff>
    </xdr:from>
    <xdr:ext cx="599010" cy="259045"/>
    <xdr:sp macro="" textlink="">
      <xdr:nvSpPr>
        <xdr:cNvPr id="422" name="【一般廃棄物処理施設】&#10;一人当たり有形固定資産（償却資産）額平均値テキスト">
          <a:extLst>
            <a:ext uri="{FF2B5EF4-FFF2-40B4-BE49-F238E27FC236}">
              <a16:creationId xmlns:a16="http://schemas.microsoft.com/office/drawing/2014/main" id="{00000000-0008-0000-0200-0000A6010000}"/>
            </a:ext>
          </a:extLst>
        </xdr:cNvPr>
        <xdr:cNvSpPr txBox="1"/>
      </xdr:nvSpPr>
      <xdr:spPr>
        <a:xfrm>
          <a:off x="22199600" y="678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423" name="フローチャート: 判断 422">
          <a:extLst>
            <a:ext uri="{FF2B5EF4-FFF2-40B4-BE49-F238E27FC236}">
              <a16:creationId xmlns:a16="http://schemas.microsoft.com/office/drawing/2014/main" id="{00000000-0008-0000-0200-0000A7010000}"/>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424" name="フローチャート: 判断 423">
          <a:extLst>
            <a:ext uri="{FF2B5EF4-FFF2-40B4-BE49-F238E27FC236}">
              <a16:creationId xmlns:a16="http://schemas.microsoft.com/office/drawing/2014/main" id="{00000000-0008-0000-0200-0000A8010000}"/>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162832</xdr:rowOff>
    </xdr:from>
    <xdr:to>
      <xdr:col>107</xdr:col>
      <xdr:colOff>101600</xdr:colOff>
      <xdr:row>40</xdr:row>
      <xdr:rowOff>92982</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19443</xdr:rowOff>
    </xdr:from>
    <xdr:to>
      <xdr:col>102</xdr:col>
      <xdr:colOff>165100</xdr:colOff>
      <xdr:row>40</xdr:row>
      <xdr:rowOff>121043</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7805</xdr:rowOff>
    </xdr:from>
    <xdr:to>
      <xdr:col>116</xdr:col>
      <xdr:colOff>114300</xdr:colOff>
      <xdr:row>39</xdr:row>
      <xdr:rowOff>109405</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22110700" y="669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30682</xdr:rowOff>
    </xdr:from>
    <xdr:ext cx="599010" cy="259045"/>
    <xdr:sp macro="" textlink="">
      <xdr:nvSpPr>
        <xdr:cNvPr id="433" name="【一般廃棄物処理施設】&#10;一人当たり有形固定資産（償却資産）額該当値テキスト">
          <a:extLst>
            <a:ext uri="{FF2B5EF4-FFF2-40B4-BE49-F238E27FC236}">
              <a16:creationId xmlns:a16="http://schemas.microsoft.com/office/drawing/2014/main" id="{00000000-0008-0000-0200-0000B1010000}"/>
            </a:ext>
          </a:extLst>
        </xdr:cNvPr>
        <xdr:cNvSpPr txBox="1"/>
      </xdr:nvSpPr>
      <xdr:spPr>
        <a:xfrm>
          <a:off x="22199600" y="654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12882</xdr:rowOff>
    </xdr:from>
    <xdr:to>
      <xdr:col>112</xdr:col>
      <xdr:colOff>38100</xdr:colOff>
      <xdr:row>39</xdr:row>
      <xdr:rowOff>114482</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21272500" y="669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58605</xdr:rowOff>
    </xdr:from>
    <xdr:to>
      <xdr:col>116</xdr:col>
      <xdr:colOff>63500</xdr:colOff>
      <xdr:row>39</xdr:row>
      <xdr:rowOff>63682</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21323300" y="6745155"/>
          <a:ext cx="8382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20988</xdr:rowOff>
    </xdr:from>
    <xdr:to>
      <xdr:col>107</xdr:col>
      <xdr:colOff>101600</xdr:colOff>
      <xdr:row>39</xdr:row>
      <xdr:rowOff>122588</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20383500" y="670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63682</xdr:rowOff>
    </xdr:from>
    <xdr:to>
      <xdr:col>111</xdr:col>
      <xdr:colOff>177800</xdr:colOff>
      <xdr:row>39</xdr:row>
      <xdr:rowOff>71788</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flipV="1">
          <a:off x="20434300" y="6750232"/>
          <a:ext cx="8890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37409</xdr:rowOff>
    </xdr:from>
    <xdr:ext cx="599010" cy="259045"/>
    <xdr:sp macro="" textlink="">
      <xdr:nvSpPr>
        <xdr:cNvPr id="438" name="n_1aveValue【一般廃棄物処理施設】&#10;一人当たり有形固定資産（償却資産）額">
          <a:extLst>
            <a:ext uri="{FF2B5EF4-FFF2-40B4-BE49-F238E27FC236}">
              <a16:creationId xmlns:a16="http://schemas.microsoft.com/office/drawing/2014/main" id="{00000000-0008-0000-0200-0000B6010000}"/>
            </a:ext>
          </a:extLst>
        </xdr:cNvPr>
        <xdr:cNvSpPr txBox="1"/>
      </xdr:nvSpPr>
      <xdr:spPr>
        <a:xfrm>
          <a:off x="210110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84109</xdr:rowOff>
    </xdr:from>
    <xdr:ext cx="599010" cy="259045"/>
    <xdr:sp macro="" textlink="">
      <xdr:nvSpPr>
        <xdr:cNvPr id="439" name="n_2aveValue【一般廃棄物処理施設】&#10;一人当たり有形固定資産（償却資産）額">
          <a:extLst>
            <a:ext uri="{FF2B5EF4-FFF2-40B4-BE49-F238E27FC236}">
              <a16:creationId xmlns:a16="http://schemas.microsoft.com/office/drawing/2014/main" id="{00000000-0008-0000-0200-0000B7010000}"/>
            </a:ext>
          </a:extLst>
        </xdr:cNvPr>
        <xdr:cNvSpPr txBox="1"/>
      </xdr:nvSpPr>
      <xdr:spPr>
        <a:xfrm>
          <a:off x="20134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137570</xdr:rowOff>
    </xdr:from>
    <xdr:ext cx="599010" cy="259045"/>
    <xdr:sp macro="" textlink="">
      <xdr:nvSpPr>
        <xdr:cNvPr id="440" name="n_3aveValue【一般廃棄物処理施設】&#10;一人当たり有形固定資産（償却資産）額">
          <a:extLst>
            <a:ext uri="{FF2B5EF4-FFF2-40B4-BE49-F238E27FC236}">
              <a16:creationId xmlns:a16="http://schemas.microsoft.com/office/drawing/2014/main" id="{00000000-0008-0000-0200-0000B8010000}"/>
            </a:ext>
          </a:extLst>
        </xdr:cNvPr>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131009</xdr:rowOff>
    </xdr:from>
    <xdr:ext cx="599010" cy="259045"/>
    <xdr:sp macro="" textlink="">
      <xdr:nvSpPr>
        <xdr:cNvPr id="441" name="n_1mainValue【一般廃棄物処理施設】&#10;一人当たり有形固定資産（償却資産）額">
          <a:extLst>
            <a:ext uri="{FF2B5EF4-FFF2-40B4-BE49-F238E27FC236}">
              <a16:creationId xmlns:a16="http://schemas.microsoft.com/office/drawing/2014/main" id="{00000000-0008-0000-0200-0000B9010000}"/>
            </a:ext>
          </a:extLst>
        </xdr:cNvPr>
        <xdr:cNvSpPr txBox="1"/>
      </xdr:nvSpPr>
      <xdr:spPr>
        <a:xfrm>
          <a:off x="21011095" y="647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139115</xdr:rowOff>
    </xdr:from>
    <xdr:ext cx="599010" cy="259045"/>
    <xdr:sp macro="" textlink="">
      <xdr:nvSpPr>
        <xdr:cNvPr id="442" name="n_2mainValue【一般廃棄物処理施設】&#10;一人当たり有形固定資産（償却資産）額">
          <a:extLst>
            <a:ext uri="{FF2B5EF4-FFF2-40B4-BE49-F238E27FC236}">
              <a16:creationId xmlns:a16="http://schemas.microsoft.com/office/drawing/2014/main" id="{00000000-0008-0000-0200-0000BA010000}"/>
            </a:ext>
          </a:extLst>
        </xdr:cNvPr>
        <xdr:cNvSpPr txBox="1"/>
      </xdr:nvSpPr>
      <xdr:spPr>
        <a:xfrm>
          <a:off x="20134795" y="648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保健センター・保健所】&#10;有形固定資産減価償却率グラフ枠">
          <a:extLst>
            <a:ext uri="{FF2B5EF4-FFF2-40B4-BE49-F238E27FC236}">
              <a16:creationId xmlns:a16="http://schemas.microsoft.com/office/drawing/2014/main" id="{00000000-0008-0000-0200-0000D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467" name="【保健センター・保健所】&#10;有形固定資産減価償却率最小値テキスト">
          <a:extLst>
            <a:ext uri="{FF2B5EF4-FFF2-40B4-BE49-F238E27FC236}">
              <a16:creationId xmlns:a16="http://schemas.microsoft.com/office/drawing/2014/main" id="{00000000-0008-0000-0200-0000D3010000}"/>
            </a:ext>
          </a:extLst>
        </xdr:cNvPr>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469" name="【保健センター・保健所】&#10;有形固定資産減価償却率最大値テキスト">
          <a:extLst>
            <a:ext uri="{FF2B5EF4-FFF2-40B4-BE49-F238E27FC236}">
              <a16:creationId xmlns:a16="http://schemas.microsoft.com/office/drawing/2014/main" id="{00000000-0008-0000-0200-0000D5010000}"/>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471" name="【保健センター・保健所】&#10;有形固定資産減価償却率平均値テキスト">
          <a:extLst>
            <a:ext uri="{FF2B5EF4-FFF2-40B4-BE49-F238E27FC236}">
              <a16:creationId xmlns:a16="http://schemas.microsoft.com/office/drawing/2014/main" id="{00000000-0008-0000-0200-0000D7010000}"/>
            </a:ext>
          </a:extLst>
        </xdr:cNvPr>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118745</xdr:rowOff>
    </xdr:from>
    <xdr:to>
      <xdr:col>85</xdr:col>
      <xdr:colOff>177800</xdr:colOff>
      <xdr:row>59</xdr:row>
      <xdr:rowOff>48895</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162687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141622</xdr:rowOff>
    </xdr:from>
    <xdr:ext cx="405111" cy="259045"/>
    <xdr:sp macro="" textlink="">
      <xdr:nvSpPr>
        <xdr:cNvPr id="482" name="【保健センター・保健所】&#10;有形固定資産減価償却率該当値テキスト">
          <a:extLst>
            <a:ext uri="{FF2B5EF4-FFF2-40B4-BE49-F238E27FC236}">
              <a16:creationId xmlns:a16="http://schemas.microsoft.com/office/drawing/2014/main" id="{00000000-0008-0000-0200-0000E2010000}"/>
            </a:ext>
          </a:extLst>
        </xdr:cNvPr>
        <xdr:cNvSpPr txBox="1"/>
      </xdr:nvSpPr>
      <xdr:spPr>
        <a:xfrm>
          <a:off x="1635760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113030</xdr:rowOff>
    </xdr:from>
    <xdr:to>
      <xdr:col>81</xdr:col>
      <xdr:colOff>101600</xdr:colOff>
      <xdr:row>59</xdr:row>
      <xdr:rowOff>43180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15430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163830</xdr:rowOff>
    </xdr:from>
    <xdr:to>
      <xdr:col>85</xdr:col>
      <xdr:colOff>127000</xdr:colOff>
      <xdr:row>58</xdr:row>
      <xdr:rowOff>169545</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5481300" y="101079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139700</xdr:rowOff>
    </xdr:from>
    <xdr:to>
      <xdr:col>76</xdr:col>
      <xdr:colOff>165100</xdr:colOff>
      <xdr:row>59</xdr:row>
      <xdr:rowOff>69850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14541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19050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14592300" y="10107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487" name="n_1aveValue【保健センター・保健所】&#10;有形固定資産減価償却率">
          <a:extLst>
            <a:ext uri="{FF2B5EF4-FFF2-40B4-BE49-F238E27FC236}">
              <a16:creationId xmlns:a16="http://schemas.microsoft.com/office/drawing/2014/main" id="{00000000-0008-0000-0200-0000E7010000}"/>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114317</xdr:rowOff>
    </xdr:from>
    <xdr:ext cx="405111" cy="259045"/>
    <xdr:sp macro="" textlink="">
      <xdr:nvSpPr>
        <xdr:cNvPr id="488" name="n_2aveValue【保健センター・保健所】&#10;有形固定資産減価償却率">
          <a:extLst>
            <a:ext uri="{FF2B5EF4-FFF2-40B4-BE49-F238E27FC236}">
              <a16:creationId xmlns:a16="http://schemas.microsoft.com/office/drawing/2014/main" id="{00000000-0008-0000-0200-0000E8010000}"/>
            </a:ext>
          </a:extLst>
        </xdr:cNvPr>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89" name="n_3aveValue【保健センター・保健所】&#10;有形固定資産減価償却率">
          <a:extLst>
            <a:ext uri="{FF2B5EF4-FFF2-40B4-BE49-F238E27FC236}">
              <a16:creationId xmlns:a16="http://schemas.microsoft.com/office/drawing/2014/main" id="{00000000-0008-0000-0200-0000E9010000}"/>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59707</xdr:rowOff>
    </xdr:from>
    <xdr:ext cx="405111" cy="259045"/>
    <xdr:sp macro="" textlink="">
      <xdr:nvSpPr>
        <xdr:cNvPr id="490" name="n_1mainValue【保健センター・保健所】&#10;有形固定資産減価償却率">
          <a:extLst>
            <a:ext uri="{FF2B5EF4-FFF2-40B4-BE49-F238E27FC236}">
              <a16:creationId xmlns:a16="http://schemas.microsoft.com/office/drawing/2014/main" id="{00000000-0008-0000-0200-0000EA010000}"/>
            </a:ext>
          </a:extLst>
        </xdr:cNvPr>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86377</xdr:rowOff>
    </xdr:from>
    <xdr:ext cx="405111" cy="259045"/>
    <xdr:sp macro="" textlink="">
      <xdr:nvSpPr>
        <xdr:cNvPr id="491" name="n_2mainValue【保健センター・保健所】&#10;有形固定資産減価償却率">
          <a:extLst>
            <a:ext uri="{FF2B5EF4-FFF2-40B4-BE49-F238E27FC236}">
              <a16:creationId xmlns:a16="http://schemas.microsoft.com/office/drawing/2014/main" id="{00000000-0008-0000-0200-0000EB010000}"/>
            </a:ext>
          </a:extLst>
        </xdr:cNvPr>
        <xdr:cNvSpPr txBox="1"/>
      </xdr:nvSpPr>
      <xdr:spPr>
        <a:xfrm>
          <a:off x="14389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保健センター・保健所】&#10;一人当たり面積グラフ枠">
          <a:extLst>
            <a:ext uri="{FF2B5EF4-FFF2-40B4-BE49-F238E27FC236}">
              <a16:creationId xmlns:a16="http://schemas.microsoft.com/office/drawing/2014/main" id="{00000000-0008-0000-0200-00000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516" name="【保健センター・保健所】&#10;一人当たり面積最小値テキスト">
          <a:extLst>
            <a:ext uri="{FF2B5EF4-FFF2-40B4-BE49-F238E27FC236}">
              <a16:creationId xmlns:a16="http://schemas.microsoft.com/office/drawing/2014/main" id="{00000000-0008-0000-0200-000004020000}"/>
            </a:ext>
          </a:extLst>
        </xdr:cNvPr>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18" name="【保健センター・保健所】&#10;一人当たり面積最大値テキスト">
          <a:extLst>
            <a:ext uri="{FF2B5EF4-FFF2-40B4-BE49-F238E27FC236}">
              <a16:creationId xmlns:a16="http://schemas.microsoft.com/office/drawing/2014/main" id="{00000000-0008-0000-0200-000006020000}"/>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64787</xdr:rowOff>
    </xdr:from>
    <xdr:ext cx="469744" cy="259045"/>
    <xdr:sp macro="" textlink="">
      <xdr:nvSpPr>
        <xdr:cNvPr id="520" name="【保健センター・保健所】&#10;一人当たり面積平均値テキスト">
          <a:extLst>
            <a:ext uri="{FF2B5EF4-FFF2-40B4-BE49-F238E27FC236}">
              <a16:creationId xmlns:a16="http://schemas.microsoft.com/office/drawing/2014/main" id="{00000000-0008-0000-0200-000008020000}"/>
            </a:ext>
          </a:extLst>
        </xdr:cNvPr>
        <xdr:cNvSpPr txBox="1"/>
      </xdr:nvSpPr>
      <xdr:spPr>
        <a:xfrm>
          <a:off x="221996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143510</xdr:rowOff>
    </xdr:from>
    <xdr:to>
      <xdr:col>116</xdr:col>
      <xdr:colOff>114300</xdr:colOff>
      <xdr:row>60</xdr:row>
      <xdr:rowOff>73660</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22110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166387</xdr:rowOff>
    </xdr:from>
    <xdr:ext cx="469744" cy="259045"/>
    <xdr:sp macro="" textlink="">
      <xdr:nvSpPr>
        <xdr:cNvPr id="531" name="【保健センター・保健所】&#10;一人当たり面積該当値テキスト">
          <a:extLst>
            <a:ext uri="{FF2B5EF4-FFF2-40B4-BE49-F238E27FC236}">
              <a16:creationId xmlns:a16="http://schemas.microsoft.com/office/drawing/2014/main" id="{00000000-0008-0000-0200-000013020000}"/>
            </a:ext>
          </a:extLst>
        </xdr:cNvPr>
        <xdr:cNvSpPr txBox="1"/>
      </xdr:nvSpPr>
      <xdr:spPr>
        <a:xfrm>
          <a:off x="22199600"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151130</xdr:rowOff>
    </xdr:from>
    <xdr:to>
      <xdr:col>112</xdr:col>
      <xdr:colOff>38100</xdr:colOff>
      <xdr:row>60</xdr:row>
      <xdr:rowOff>81280</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21272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22860</xdr:rowOff>
    </xdr:from>
    <xdr:to>
      <xdr:col>116</xdr:col>
      <xdr:colOff>63500</xdr:colOff>
      <xdr:row>60</xdr:row>
      <xdr:rowOff>30480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21323300" y="10309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162560</xdr:rowOff>
    </xdr:from>
    <xdr:to>
      <xdr:col>107</xdr:col>
      <xdr:colOff>101600</xdr:colOff>
      <xdr:row>60</xdr:row>
      <xdr:rowOff>92710</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20383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30480</xdr:rowOff>
    </xdr:from>
    <xdr:to>
      <xdr:col>111</xdr:col>
      <xdr:colOff>177800</xdr:colOff>
      <xdr:row>60</xdr:row>
      <xdr:rowOff>41910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flipV="1">
          <a:off x="20434300" y="103174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34307</xdr:rowOff>
    </xdr:from>
    <xdr:ext cx="469744" cy="259045"/>
    <xdr:sp macro="" textlink="">
      <xdr:nvSpPr>
        <xdr:cNvPr id="536" name="n_1aveValue【保健センター・保健所】&#10;一人当たり面積">
          <a:extLst>
            <a:ext uri="{FF2B5EF4-FFF2-40B4-BE49-F238E27FC236}">
              <a16:creationId xmlns:a16="http://schemas.microsoft.com/office/drawing/2014/main" id="{00000000-0008-0000-0200-000018020000}"/>
            </a:ext>
          </a:extLst>
        </xdr:cNvPr>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37" name="n_2aveValue【保健センター・保健所】&#10;一人当たり面積">
          <a:extLst>
            <a:ext uri="{FF2B5EF4-FFF2-40B4-BE49-F238E27FC236}">
              <a16:creationId xmlns:a16="http://schemas.microsoft.com/office/drawing/2014/main" id="{00000000-0008-0000-0200-000019020000}"/>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139717</xdr:rowOff>
    </xdr:from>
    <xdr:ext cx="469744" cy="259045"/>
    <xdr:sp macro="" textlink="">
      <xdr:nvSpPr>
        <xdr:cNvPr id="538" name="n_3aveValue【保健センター・保健所】&#10;一人当たり面積">
          <a:extLst>
            <a:ext uri="{FF2B5EF4-FFF2-40B4-BE49-F238E27FC236}">
              <a16:creationId xmlns:a16="http://schemas.microsoft.com/office/drawing/2014/main" id="{00000000-0008-0000-0200-00001A020000}"/>
            </a:ext>
          </a:extLst>
        </xdr:cNvPr>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97807</xdr:rowOff>
    </xdr:from>
    <xdr:ext cx="469744" cy="259045"/>
    <xdr:sp macro="" textlink="">
      <xdr:nvSpPr>
        <xdr:cNvPr id="539" name="n_1mainValue【保健センター・保健所】&#10;一人当たり面積">
          <a:extLst>
            <a:ext uri="{FF2B5EF4-FFF2-40B4-BE49-F238E27FC236}">
              <a16:creationId xmlns:a16="http://schemas.microsoft.com/office/drawing/2014/main" id="{00000000-0008-0000-0200-00001B020000}"/>
            </a:ext>
          </a:extLst>
        </xdr:cNvPr>
        <xdr:cNvSpPr txBox="1"/>
      </xdr:nvSpPr>
      <xdr:spPr>
        <a:xfrm>
          <a:off x="21075727"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109237</xdr:rowOff>
    </xdr:from>
    <xdr:ext cx="469744" cy="259045"/>
    <xdr:sp macro="" textlink="">
      <xdr:nvSpPr>
        <xdr:cNvPr id="540" name="n_2mainValue【保健センター・保健所】&#10;一人当たり面積">
          <a:extLst>
            <a:ext uri="{FF2B5EF4-FFF2-40B4-BE49-F238E27FC236}">
              <a16:creationId xmlns:a16="http://schemas.microsoft.com/office/drawing/2014/main" id="{00000000-0008-0000-0200-00001C020000}"/>
            </a:ext>
          </a:extLst>
        </xdr:cNvPr>
        <xdr:cNvSpPr txBox="1"/>
      </xdr:nvSpPr>
      <xdr:spPr>
        <a:xfrm>
          <a:off x="201994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消防施設】&#10;有形固定資産減価償却率グラフ枠">
          <a:extLst>
            <a:ext uri="{FF2B5EF4-FFF2-40B4-BE49-F238E27FC236}">
              <a16:creationId xmlns:a16="http://schemas.microsoft.com/office/drawing/2014/main" id="{00000000-0008-0000-0200-00003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67" name="【消防施設】&#10;有形固定資産減価償却率最小値テキスト">
          <a:extLst>
            <a:ext uri="{FF2B5EF4-FFF2-40B4-BE49-F238E27FC236}">
              <a16:creationId xmlns:a16="http://schemas.microsoft.com/office/drawing/2014/main" id="{00000000-0008-0000-0200-000037020000}"/>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9" name="【消防施設】&#10;有形固定資産減価償却率最大値テキスト">
          <a:extLst>
            <a:ext uri="{FF2B5EF4-FFF2-40B4-BE49-F238E27FC236}">
              <a16:creationId xmlns:a16="http://schemas.microsoft.com/office/drawing/2014/main" id="{00000000-0008-0000-0200-000039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571" name="【消防施設】&#10;有形固定資産減価償却率平均値テキスト">
          <a:extLst>
            <a:ext uri="{FF2B5EF4-FFF2-40B4-BE49-F238E27FC236}">
              <a16:creationId xmlns:a16="http://schemas.microsoft.com/office/drawing/2014/main" id="{00000000-0008-0000-0200-00003B020000}"/>
            </a:ext>
          </a:extLst>
        </xdr:cNvPr>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1995</xdr:rowOff>
    </xdr:from>
    <xdr:to>
      <xdr:col>76</xdr:col>
      <xdr:colOff>165100</xdr:colOff>
      <xdr:row>81</xdr:row>
      <xdr:rowOff>103595</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3629</xdr:rowOff>
    </xdr:from>
    <xdr:to>
      <xdr:col>72</xdr:col>
      <xdr:colOff>38100</xdr:colOff>
      <xdr:row>81</xdr:row>
      <xdr:rowOff>105229</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13426</xdr:rowOff>
    </xdr:from>
    <xdr:to>
      <xdr:col>76</xdr:col>
      <xdr:colOff>165100</xdr:colOff>
      <xdr:row>82</xdr:row>
      <xdr:rowOff>115026</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4541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582" name="n_1aveValue【消防施設】&#10;有形固定資産減価償却率">
          <a:extLst>
            <a:ext uri="{FF2B5EF4-FFF2-40B4-BE49-F238E27FC236}">
              <a16:creationId xmlns:a16="http://schemas.microsoft.com/office/drawing/2014/main" id="{00000000-0008-0000-0200-000046020000}"/>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120122</xdr:rowOff>
    </xdr:from>
    <xdr:ext cx="405111" cy="259045"/>
    <xdr:sp macro="" textlink="">
      <xdr:nvSpPr>
        <xdr:cNvPr id="583" name="n_2aveValue【消防施設】&#10;有形固定資産減価償却率">
          <a:extLst>
            <a:ext uri="{FF2B5EF4-FFF2-40B4-BE49-F238E27FC236}">
              <a16:creationId xmlns:a16="http://schemas.microsoft.com/office/drawing/2014/main" id="{00000000-0008-0000-0200-000047020000}"/>
            </a:ext>
          </a:extLst>
        </xdr:cNvPr>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121756</xdr:rowOff>
    </xdr:from>
    <xdr:ext cx="405111" cy="259045"/>
    <xdr:sp macro="" textlink="">
      <xdr:nvSpPr>
        <xdr:cNvPr id="584" name="n_3aveValue【消防施設】&#10;有形固定資産減価償却率">
          <a:extLst>
            <a:ext uri="{FF2B5EF4-FFF2-40B4-BE49-F238E27FC236}">
              <a16:creationId xmlns:a16="http://schemas.microsoft.com/office/drawing/2014/main" id="{00000000-0008-0000-0200-000048020000}"/>
            </a:ext>
          </a:extLst>
        </xdr:cNvPr>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585" name="n_2mainValue【消防施設】&#10;有形固定資産減価償却率">
          <a:extLst>
            <a:ext uri="{FF2B5EF4-FFF2-40B4-BE49-F238E27FC236}">
              <a16:creationId xmlns:a16="http://schemas.microsoft.com/office/drawing/2014/main" id="{00000000-0008-0000-0200-000049020000}"/>
            </a:ext>
          </a:extLst>
        </xdr:cNvPr>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a:extLst>
            <a:ext uri="{FF2B5EF4-FFF2-40B4-BE49-F238E27FC236}">
              <a16:creationId xmlns:a16="http://schemas.microsoft.com/office/drawing/2014/main" id="{00000000-0008-0000-0200-00005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608" name="【消防施設】&#10;一人当たり面積最小値テキスト">
          <a:extLst>
            <a:ext uri="{FF2B5EF4-FFF2-40B4-BE49-F238E27FC236}">
              <a16:creationId xmlns:a16="http://schemas.microsoft.com/office/drawing/2014/main" id="{00000000-0008-0000-0200-000060020000}"/>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610" name="【消防施設】&#10;一人当たり面積最大値テキスト">
          <a:extLst>
            <a:ext uri="{FF2B5EF4-FFF2-40B4-BE49-F238E27FC236}">
              <a16:creationId xmlns:a16="http://schemas.microsoft.com/office/drawing/2014/main" id="{00000000-0008-0000-0200-000062020000}"/>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39336</xdr:rowOff>
    </xdr:from>
    <xdr:ext cx="469744" cy="259045"/>
    <xdr:sp macro="" textlink="">
      <xdr:nvSpPr>
        <xdr:cNvPr id="612" name="【消防施設】&#10;一人当たり面積平均値テキスト">
          <a:extLst>
            <a:ext uri="{FF2B5EF4-FFF2-40B4-BE49-F238E27FC236}">
              <a16:creationId xmlns:a16="http://schemas.microsoft.com/office/drawing/2014/main" id="{00000000-0008-0000-0200-000064020000}"/>
            </a:ext>
          </a:extLst>
        </xdr:cNvPr>
        <xdr:cNvSpPr txBox="1"/>
      </xdr:nvSpPr>
      <xdr:spPr>
        <a:xfrm>
          <a:off x="22199600" y="14612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100228</xdr:rowOff>
    </xdr:from>
    <xdr:to>
      <xdr:col>107</xdr:col>
      <xdr:colOff>101600</xdr:colOff>
      <xdr:row>86</xdr:row>
      <xdr:rowOff>30378</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76454</xdr:rowOff>
    </xdr:from>
    <xdr:to>
      <xdr:col>107</xdr:col>
      <xdr:colOff>101600</xdr:colOff>
      <xdr:row>86</xdr:row>
      <xdr:rowOff>6604</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41419</xdr:rowOff>
    </xdr:from>
    <xdr:ext cx="469744" cy="259045"/>
    <xdr:sp macro="" textlink="">
      <xdr:nvSpPr>
        <xdr:cNvPr id="623" name="n_1aveValue【消防施設】&#10;一人当たり面積">
          <a:extLst>
            <a:ext uri="{FF2B5EF4-FFF2-40B4-BE49-F238E27FC236}">
              <a16:creationId xmlns:a16="http://schemas.microsoft.com/office/drawing/2014/main" id="{00000000-0008-0000-0200-00006F020000}"/>
            </a:ext>
          </a:extLst>
        </xdr:cNvPr>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21505</xdr:rowOff>
    </xdr:from>
    <xdr:ext cx="469744" cy="259045"/>
    <xdr:sp macro="" textlink="">
      <xdr:nvSpPr>
        <xdr:cNvPr id="624" name="n_2aveValue【消防施設】&#10;一人当たり面積">
          <a:extLst>
            <a:ext uri="{FF2B5EF4-FFF2-40B4-BE49-F238E27FC236}">
              <a16:creationId xmlns:a16="http://schemas.microsoft.com/office/drawing/2014/main" id="{00000000-0008-0000-0200-000070020000}"/>
            </a:ext>
          </a:extLst>
        </xdr:cNvPr>
        <xdr:cNvSpPr txBox="1"/>
      </xdr:nvSpPr>
      <xdr:spPr>
        <a:xfrm>
          <a:off x="20199427" y="1476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25" name="n_3aveValue【消防施設】&#10;一人当たり面積">
          <a:extLst>
            <a:ext uri="{FF2B5EF4-FFF2-40B4-BE49-F238E27FC236}">
              <a16:creationId xmlns:a16="http://schemas.microsoft.com/office/drawing/2014/main" id="{00000000-0008-0000-0200-00007102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23131</xdr:rowOff>
    </xdr:from>
    <xdr:ext cx="469744" cy="259045"/>
    <xdr:sp macro="" textlink="">
      <xdr:nvSpPr>
        <xdr:cNvPr id="626" name="n_2mainValue【消防施設】&#10;一人当たり面積">
          <a:extLst>
            <a:ext uri="{FF2B5EF4-FFF2-40B4-BE49-F238E27FC236}">
              <a16:creationId xmlns:a16="http://schemas.microsoft.com/office/drawing/2014/main" id="{00000000-0008-0000-0200-000072020000}"/>
            </a:ext>
          </a:extLst>
        </xdr:cNvPr>
        <xdr:cNvSpPr txBox="1"/>
      </xdr:nvSpPr>
      <xdr:spPr>
        <a:xfrm>
          <a:off x="20199427" y="1442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0" name="【庁舎】&#10;有形固定資産減価償却率グラフ枠">
          <a:extLst>
            <a:ext uri="{FF2B5EF4-FFF2-40B4-BE49-F238E27FC236}">
              <a16:creationId xmlns:a16="http://schemas.microsoft.com/office/drawing/2014/main" id="{00000000-0008-0000-0200-00008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652" name="【庁舎】&#10;有形固定資産減価償却率最小値テキスト">
          <a:extLst>
            <a:ext uri="{FF2B5EF4-FFF2-40B4-BE49-F238E27FC236}">
              <a16:creationId xmlns:a16="http://schemas.microsoft.com/office/drawing/2014/main" id="{00000000-0008-0000-0200-00008C020000}"/>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54" name="【庁舎】&#10;有形固定資産減価償却率最大値テキスト">
          <a:extLst>
            <a:ext uri="{FF2B5EF4-FFF2-40B4-BE49-F238E27FC236}">
              <a16:creationId xmlns:a16="http://schemas.microsoft.com/office/drawing/2014/main" id="{00000000-0008-0000-0200-00008E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56" name="【庁舎】&#10;有形固定資産減価償却率平均値テキスト">
          <a:extLst>
            <a:ext uri="{FF2B5EF4-FFF2-40B4-BE49-F238E27FC236}">
              <a16:creationId xmlns:a16="http://schemas.microsoft.com/office/drawing/2014/main" id="{00000000-0008-0000-0200-00009002000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42545</xdr:rowOff>
    </xdr:from>
    <xdr:to>
      <xdr:col>85</xdr:col>
      <xdr:colOff>177800</xdr:colOff>
      <xdr:row>104</xdr:row>
      <xdr:rowOff>144145</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62687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20972</xdr:rowOff>
    </xdr:from>
    <xdr:ext cx="405111" cy="259045"/>
    <xdr:sp macro="" textlink="">
      <xdr:nvSpPr>
        <xdr:cNvPr id="667" name="【庁舎】&#10;有形固定資産減価償却率該当値テキスト">
          <a:extLst>
            <a:ext uri="{FF2B5EF4-FFF2-40B4-BE49-F238E27FC236}">
              <a16:creationId xmlns:a16="http://schemas.microsoft.com/office/drawing/2014/main" id="{00000000-0008-0000-0200-00009B020000}"/>
            </a:ext>
          </a:extLst>
        </xdr:cNvPr>
        <xdr:cNvSpPr txBox="1"/>
      </xdr:nvSpPr>
      <xdr:spPr>
        <a:xfrm>
          <a:off x="16357600" y="178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80645</xdr:rowOff>
    </xdr:from>
    <xdr:to>
      <xdr:col>81</xdr:col>
      <xdr:colOff>101600</xdr:colOff>
      <xdr:row>105</xdr:row>
      <xdr:rowOff>10795</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5430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93345</xdr:rowOff>
    </xdr:from>
    <xdr:to>
      <xdr:col>85</xdr:col>
      <xdr:colOff>127000</xdr:colOff>
      <xdr:row>104</xdr:row>
      <xdr:rowOff>131445</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flipV="1">
          <a:off x="15481300" y="179241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109220</xdr:rowOff>
    </xdr:from>
    <xdr:to>
      <xdr:col>76</xdr:col>
      <xdr:colOff>165100</xdr:colOff>
      <xdr:row>105</xdr:row>
      <xdr:rowOff>39370</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4541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131445</xdr:rowOff>
    </xdr:from>
    <xdr:to>
      <xdr:col>81</xdr:col>
      <xdr:colOff>50800</xdr:colOff>
      <xdr:row>104</xdr:row>
      <xdr:rowOff>160020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flipV="1">
          <a:off x="14592300" y="179622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26688</xdr:rowOff>
    </xdr:from>
    <xdr:ext cx="405111" cy="259045"/>
    <xdr:sp macro="" textlink="">
      <xdr:nvSpPr>
        <xdr:cNvPr id="672" name="n_1aveValue【庁舎】&#10;有形固定資産減価償却率">
          <a:extLst>
            <a:ext uri="{FF2B5EF4-FFF2-40B4-BE49-F238E27FC236}">
              <a16:creationId xmlns:a16="http://schemas.microsoft.com/office/drawing/2014/main" id="{00000000-0008-0000-0200-0000A0020000}"/>
            </a:ext>
          </a:extLst>
        </xdr:cNvPr>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652</xdr:rowOff>
    </xdr:from>
    <xdr:ext cx="405111" cy="259045"/>
    <xdr:sp macro="" textlink="">
      <xdr:nvSpPr>
        <xdr:cNvPr id="673" name="n_2aveValue【庁舎】&#10;有形固定資産減価償却率">
          <a:extLst>
            <a:ext uri="{FF2B5EF4-FFF2-40B4-BE49-F238E27FC236}">
              <a16:creationId xmlns:a16="http://schemas.microsoft.com/office/drawing/2014/main" id="{00000000-0008-0000-0200-0000A1020000}"/>
            </a:ext>
          </a:extLst>
        </xdr:cNvPr>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71138</xdr:rowOff>
    </xdr:from>
    <xdr:ext cx="405111" cy="259045"/>
    <xdr:sp macro="" textlink="">
      <xdr:nvSpPr>
        <xdr:cNvPr id="674" name="n_3aveValue【庁舎】&#10;有形固定資産減価償却率">
          <a:extLst>
            <a:ext uri="{FF2B5EF4-FFF2-40B4-BE49-F238E27FC236}">
              <a16:creationId xmlns:a16="http://schemas.microsoft.com/office/drawing/2014/main" id="{00000000-0008-0000-0200-0000A2020000}"/>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27322</xdr:rowOff>
    </xdr:from>
    <xdr:ext cx="405111" cy="259045"/>
    <xdr:sp macro="" textlink="">
      <xdr:nvSpPr>
        <xdr:cNvPr id="675" name="n_1mainValue【庁舎】&#10;有形固定資産減価償却率">
          <a:extLst>
            <a:ext uri="{FF2B5EF4-FFF2-40B4-BE49-F238E27FC236}">
              <a16:creationId xmlns:a16="http://schemas.microsoft.com/office/drawing/2014/main" id="{00000000-0008-0000-0200-0000A3020000}"/>
            </a:ext>
          </a:extLst>
        </xdr:cNvPr>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30497</xdr:rowOff>
    </xdr:from>
    <xdr:ext cx="405111" cy="259045"/>
    <xdr:sp macro="" textlink="">
      <xdr:nvSpPr>
        <xdr:cNvPr id="676" name="n_2mainValue【庁舎】&#10;有形固定資産減価償却率">
          <a:extLst>
            <a:ext uri="{FF2B5EF4-FFF2-40B4-BE49-F238E27FC236}">
              <a16:creationId xmlns:a16="http://schemas.microsoft.com/office/drawing/2014/main" id="{00000000-0008-0000-0200-0000A4020000}"/>
            </a:ext>
          </a:extLst>
        </xdr:cNvPr>
        <xdr:cNvSpPr txBox="1"/>
      </xdr:nvSpPr>
      <xdr:spPr>
        <a:xfrm>
          <a:off x="14389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7" name="【庁舎】&#10;一人当たり面積グラフ枠">
          <a:extLst>
            <a:ext uri="{FF2B5EF4-FFF2-40B4-BE49-F238E27FC236}">
              <a16:creationId xmlns:a16="http://schemas.microsoft.com/office/drawing/2014/main" id="{00000000-0008-0000-0200-0000B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699" name="【庁舎】&#10;一人当たり面積最小値テキスト">
          <a:extLst>
            <a:ext uri="{FF2B5EF4-FFF2-40B4-BE49-F238E27FC236}">
              <a16:creationId xmlns:a16="http://schemas.microsoft.com/office/drawing/2014/main" id="{00000000-0008-0000-0200-0000BB020000}"/>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701" name="【庁舎】&#10;一人当たり面積最大値テキスト">
          <a:extLst>
            <a:ext uri="{FF2B5EF4-FFF2-40B4-BE49-F238E27FC236}">
              <a16:creationId xmlns:a16="http://schemas.microsoft.com/office/drawing/2014/main" id="{00000000-0008-0000-0200-0000BD020000}"/>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703" name="【庁舎】&#10;一人当たり面積平均値テキスト">
          <a:extLst>
            <a:ext uri="{FF2B5EF4-FFF2-40B4-BE49-F238E27FC236}">
              <a16:creationId xmlns:a16="http://schemas.microsoft.com/office/drawing/2014/main" id="{00000000-0008-0000-0200-0000BF020000}"/>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23096</xdr:rowOff>
    </xdr:from>
    <xdr:to>
      <xdr:col>107</xdr:col>
      <xdr:colOff>101600</xdr:colOff>
      <xdr:row>108</xdr:row>
      <xdr:rowOff>124696</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23174</xdr:rowOff>
    </xdr:from>
    <xdr:to>
      <xdr:col>102</xdr:col>
      <xdr:colOff>165100</xdr:colOff>
      <xdr:row>108</xdr:row>
      <xdr:rowOff>124774</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23087</xdr:rowOff>
    </xdr:from>
    <xdr:to>
      <xdr:col>116</xdr:col>
      <xdr:colOff>114300</xdr:colOff>
      <xdr:row>108</xdr:row>
      <xdr:rowOff>124687</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2110700" y="185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714" name="【庁舎】&#10;一人当たり面積該当値テキスト">
          <a:extLst>
            <a:ext uri="{FF2B5EF4-FFF2-40B4-BE49-F238E27FC236}">
              <a16:creationId xmlns:a16="http://schemas.microsoft.com/office/drawing/2014/main" id="{00000000-0008-0000-0200-0000CA020000}"/>
            </a:ext>
          </a:extLst>
        </xdr:cNvPr>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23113</xdr:rowOff>
    </xdr:from>
    <xdr:to>
      <xdr:col>112</xdr:col>
      <xdr:colOff>38100</xdr:colOff>
      <xdr:row>108</xdr:row>
      <xdr:rowOff>124713</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1272500" y="185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73887</xdr:rowOff>
    </xdr:from>
    <xdr:to>
      <xdr:col>116</xdr:col>
      <xdr:colOff>63500</xdr:colOff>
      <xdr:row>108</xdr:row>
      <xdr:rowOff>73913</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21323300" y="18590487"/>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23146</xdr:rowOff>
    </xdr:from>
    <xdr:to>
      <xdr:col>107</xdr:col>
      <xdr:colOff>101600</xdr:colOff>
      <xdr:row>108</xdr:row>
      <xdr:rowOff>124746</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20383500" y="185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73913</xdr:rowOff>
    </xdr:from>
    <xdr:to>
      <xdr:col>111</xdr:col>
      <xdr:colOff>177800</xdr:colOff>
      <xdr:row>108</xdr:row>
      <xdr:rowOff>73946</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20434300" y="18590513"/>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140464</xdr:rowOff>
    </xdr:from>
    <xdr:ext cx="469744" cy="259045"/>
    <xdr:sp macro="" textlink="">
      <xdr:nvSpPr>
        <xdr:cNvPr id="719" name="n_1aveValue【庁舎】&#10;一人当たり面積">
          <a:extLst>
            <a:ext uri="{FF2B5EF4-FFF2-40B4-BE49-F238E27FC236}">
              <a16:creationId xmlns:a16="http://schemas.microsoft.com/office/drawing/2014/main" id="{00000000-0008-0000-0200-0000CF020000}"/>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141223</xdr:rowOff>
    </xdr:from>
    <xdr:ext cx="469744" cy="259045"/>
    <xdr:sp macro="" textlink="">
      <xdr:nvSpPr>
        <xdr:cNvPr id="720" name="n_2aveValue【庁舎】&#10;一人当たり面積">
          <a:extLst>
            <a:ext uri="{FF2B5EF4-FFF2-40B4-BE49-F238E27FC236}">
              <a16:creationId xmlns:a16="http://schemas.microsoft.com/office/drawing/2014/main" id="{00000000-0008-0000-0200-0000D0020000}"/>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141301</xdr:rowOff>
    </xdr:from>
    <xdr:ext cx="469744" cy="259045"/>
    <xdr:sp macro="" textlink="">
      <xdr:nvSpPr>
        <xdr:cNvPr id="721" name="n_3aveValue【庁舎】&#10;一人当たり面積">
          <a:extLst>
            <a:ext uri="{FF2B5EF4-FFF2-40B4-BE49-F238E27FC236}">
              <a16:creationId xmlns:a16="http://schemas.microsoft.com/office/drawing/2014/main" id="{00000000-0008-0000-0200-0000D1020000}"/>
            </a:ext>
          </a:extLst>
        </xdr:cNvPr>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115840</xdr:rowOff>
    </xdr:from>
    <xdr:ext cx="469744" cy="259045"/>
    <xdr:sp macro="" textlink="">
      <xdr:nvSpPr>
        <xdr:cNvPr id="722" name="n_1mainValue【庁舎】&#10;一人当たり面積">
          <a:extLst>
            <a:ext uri="{FF2B5EF4-FFF2-40B4-BE49-F238E27FC236}">
              <a16:creationId xmlns:a16="http://schemas.microsoft.com/office/drawing/2014/main" id="{00000000-0008-0000-0200-0000D2020000}"/>
            </a:ext>
          </a:extLst>
        </xdr:cNvPr>
        <xdr:cNvSpPr txBox="1"/>
      </xdr:nvSpPr>
      <xdr:spPr>
        <a:xfrm>
          <a:off x="21075727" y="1863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115873</xdr:rowOff>
    </xdr:from>
    <xdr:ext cx="469744" cy="259045"/>
    <xdr:sp macro="" textlink="">
      <xdr:nvSpPr>
        <xdr:cNvPr id="723" name="n_2mainValue【庁舎】&#10;一人当たり面積">
          <a:extLst>
            <a:ext uri="{FF2B5EF4-FFF2-40B4-BE49-F238E27FC236}">
              <a16:creationId xmlns:a16="http://schemas.microsoft.com/office/drawing/2014/main" id="{00000000-0008-0000-0200-0000D3020000}"/>
            </a:ext>
          </a:extLst>
        </xdr:cNvPr>
        <xdr:cNvSpPr txBox="1"/>
      </xdr:nvSpPr>
      <xdr:spPr>
        <a:xfrm>
          <a:off x="20199427" y="1863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体育館・プール、市民会館、庁舎の有形固定資産減価償却率については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％を超える高い比率となっている。また一般廃棄物処理施設、保健センター・保健所についても</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迫る比率となっており、施設の老朽化が進んでいることが推測される。また、一般廃棄物処理施設については有形固定資産（償却資産）額が類似団体平均より高い水準となっている。観光地であるため、観光客のゴミを処理する都合上、人口規模より大きな施設が建設されたた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kada-t/Desktop/&#23713;&#30000;&#12496;&#12483;&#12463;&#12450;&#12483;&#12503;&#65288;H30.9.5&#65289;/&#65288;&#22522;&#65289;&#12304;&#36001;&#25919;&#29366;&#27841;&#36039;&#26009;&#38598;&#12305;_104264_&#33609;&#27941;&#3001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8">
          <cell r="B18" t="str">
            <v>H26</v>
          </cell>
          <cell r="C18" t="str">
            <v>H27</v>
          </cell>
          <cell r="D18" t="str">
            <v>H28</v>
          </cell>
          <cell r="E18" t="str">
            <v>H29</v>
          </cell>
          <cell r="F18" t="str">
            <v>H30</v>
          </cell>
        </row>
        <row r="19">
          <cell r="A19" t="str">
            <v>実質収支額</v>
          </cell>
          <cell r="B19">
            <v>8.32</v>
          </cell>
          <cell r="C19">
            <v>8.7100000000000009</v>
          </cell>
          <cell r="D19">
            <v>7.32</v>
          </cell>
          <cell r="E19">
            <v>8.09</v>
          </cell>
          <cell r="F19">
            <v>5.69</v>
          </cell>
        </row>
        <row r="20">
          <cell r="A20" t="str">
            <v>財政調整基金残高</v>
          </cell>
          <cell r="B20">
            <v>47.33</v>
          </cell>
          <cell r="C20">
            <v>52.17</v>
          </cell>
          <cell r="D20">
            <v>59.14</v>
          </cell>
          <cell r="E20">
            <v>70.62</v>
          </cell>
          <cell r="F20">
            <v>74.790000000000006</v>
          </cell>
        </row>
        <row r="21">
          <cell r="A21" t="str">
            <v>実質単年度収支</v>
          </cell>
          <cell r="B21">
            <v>0.93</v>
          </cell>
          <cell r="C21">
            <v>1.55</v>
          </cell>
          <cell r="D21">
            <v>-0.37</v>
          </cell>
          <cell r="E21">
            <v>7</v>
          </cell>
          <cell r="F21">
            <v>-2.2000000000000002</v>
          </cell>
        </row>
        <row r="71">
          <cell r="B71" t="str">
            <v>H28</v>
          </cell>
          <cell r="C71" t="str">
            <v>H29</v>
          </cell>
          <cell r="D71" t="str">
            <v>H30</v>
          </cell>
        </row>
        <row r="72">
          <cell r="A72" t="str">
            <v>財政調整基金</v>
          </cell>
          <cell r="B72">
            <v>1404</v>
          </cell>
          <cell r="C72">
            <v>1662</v>
          </cell>
          <cell r="D72">
            <v>1757</v>
          </cell>
        </row>
        <row r="73">
          <cell r="A73" t="str">
            <v>減債基金</v>
          </cell>
          <cell r="B73">
            <v>0</v>
          </cell>
          <cell r="C73" t="str">
            <v>-</v>
          </cell>
          <cell r="D73">
            <v>30</v>
          </cell>
        </row>
        <row r="74">
          <cell r="A74" t="str">
            <v>その他特定目的基金</v>
          </cell>
          <cell r="B74">
            <v>1438</v>
          </cell>
          <cell r="C74">
            <v>1750</v>
          </cell>
          <cell r="D74">
            <v>1561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1C1D3-1D58-4F47-A050-69EF6E64518D}">
  <sheetPr>
    <pageSetUpPr fitToPage="1"/>
  </sheetPr>
  <dimension ref="A1:DO59"/>
  <sheetViews>
    <sheetView showGridLines="0" topLeftCell="A7" workbookViewId="0"/>
  </sheetViews>
  <sheetFormatPr defaultColWidth="0" defaultRowHeight="10.8" zeroHeight="1" x14ac:dyDescent="0.2"/>
  <cols>
    <col min="1" max="11" width="2.109375" style="41" customWidth="1"/>
    <col min="12" max="12" width="2.21875" style="41" customWidth="1"/>
    <col min="13" max="17" width="2.33203125" style="41" customWidth="1"/>
    <col min="18" max="119" width="2.109375" style="41" customWidth="1"/>
    <col min="120" max="16384" width="0" style="41" hidden="1"/>
  </cols>
  <sheetData>
    <row r="1" spans="1:119" ht="33" customHeight="1" x14ac:dyDescent="0.2">
      <c r="A1" s="43"/>
      <c r="B1" s="390" t="s">
        <v>146</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0"/>
      <c r="CX1" s="390"/>
      <c r="CY1" s="390"/>
      <c r="CZ1" s="390"/>
      <c r="DA1" s="390"/>
      <c r="DB1" s="390"/>
      <c r="DC1" s="390"/>
      <c r="DD1" s="390"/>
      <c r="DE1" s="390"/>
      <c r="DF1" s="390"/>
      <c r="DG1" s="390"/>
      <c r="DH1" s="390"/>
      <c r="DI1" s="390"/>
      <c r="DJ1" s="51"/>
      <c r="DK1" s="51"/>
      <c r="DL1" s="51"/>
      <c r="DM1" s="51"/>
      <c r="DN1" s="51"/>
      <c r="DO1" s="51"/>
    </row>
    <row r="2" spans="1:119" ht="24" thickBot="1" x14ac:dyDescent="0.25">
      <c r="A2" s="43"/>
      <c r="B2" s="77" t="s">
        <v>145</v>
      </c>
      <c r="C2" s="77"/>
      <c r="D2" s="76"/>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row>
    <row r="3" spans="1:119" ht="18.75" customHeight="1" thickBot="1" x14ac:dyDescent="0.25">
      <c r="A3" s="51"/>
      <c r="B3" s="391" t="s">
        <v>144</v>
      </c>
      <c r="C3" s="392"/>
      <c r="D3" s="392"/>
      <c r="E3" s="393"/>
      <c r="F3" s="393"/>
      <c r="G3" s="393"/>
      <c r="H3" s="393"/>
      <c r="I3" s="393"/>
      <c r="J3" s="393"/>
      <c r="K3" s="393"/>
      <c r="L3" s="393" t="s">
        <v>143</v>
      </c>
      <c r="M3" s="393"/>
      <c r="N3" s="393"/>
      <c r="O3" s="393"/>
      <c r="P3" s="393"/>
      <c r="Q3" s="393"/>
      <c r="R3" s="400"/>
      <c r="S3" s="400"/>
      <c r="T3" s="400"/>
      <c r="U3" s="400"/>
      <c r="V3" s="401"/>
      <c r="W3" s="406" t="s">
        <v>142</v>
      </c>
      <c r="X3" s="407"/>
      <c r="Y3" s="407"/>
      <c r="Z3" s="407"/>
      <c r="AA3" s="407"/>
      <c r="AB3" s="392"/>
      <c r="AC3" s="400" t="s">
        <v>141</v>
      </c>
      <c r="AD3" s="407"/>
      <c r="AE3" s="407"/>
      <c r="AF3" s="407"/>
      <c r="AG3" s="407"/>
      <c r="AH3" s="407"/>
      <c r="AI3" s="407"/>
      <c r="AJ3" s="407"/>
      <c r="AK3" s="407"/>
      <c r="AL3" s="412"/>
      <c r="AM3" s="406" t="s">
        <v>140</v>
      </c>
      <c r="AN3" s="407"/>
      <c r="AO3" s="407"/>
      <c r="AP3" s="407"/>
      <c r="AQ3" s="407"/>
      <c r="AR3" s="407"/>
      <c r="AS3" s="407"/>
      <c r="AT3" s="407"/>
      <c r="AU3" s="407"/>
      <c r="AV3" s="407"/>
      <c r="AW3" s="407"/>
      <c r="AX3" s="412"/>
      <c r="AY3" s="415" t="s">
        <v>67</v>
      </c>
      <c r="AZ3" s="416"/>
      <c r="BA3" s="416"/>
      <c r="BB3" s="416"/>
      <c r="BC3" s="416"/>
      <c r="BD3" s="416"/>
      <c r="BE3" s="416"/>
      <c r="BF3" s="416"/>
      <c r="BG3" s="416"/>
      <c r="BH3" s="416"/>
      <c r="BI3" s="416"/>
      <c r="BJ3" s="416"/>
      <c r="BK3" s="416"/>
      <c r="BL3" s="416"/>
      <c r="BM3" s="417"/>
      <c r="BN3" s="406" t="s">
        <v>139</v>
      </c>
      <c r="BO3" s="407"/>
      <c r="BP3" s="407"/>
      <c r="BQ3" s="407"/>
      <c r="BR3" s="407"/>
      <c r="BS3" s="407"/>
      <c r="BT3" s="407"/>
      <c r="BU3" s="412"/>
      <c r="BV3" s="406" t="s">
        <v>138</v>
      </c>
      <c r="BW3" s="407"/>
      <c r="BX3" s="407"/>
      <c r="BY3" s="407"/>
      <c r="BZ3" s="407"/>
      <c r="CA3" s="407"/>
      <c r="CB3" s="407"/>
      <c r="CC3" s="412"/>
      <c r="CD3" s="415" t="s">
        <v>67</v>
      </c>
      <c r="CE3" s="416"/>
      <c r="CF3" s="416"/>
      <c r="CG3" s="416"/>
      <c r="CH3" s="416"/>
      <c r="CI3" s="416"/>
      <c r="CJ3" s="416"/>
      <c r="CK3" s="416"/>
      <c r="CL3" s="416"/>
      <c r="CM3" s="416"/>
      <c r="CN3" s="416"/>
      <c r="CO3" s="416"/>
      <c r="CP3" s="416"/>
      <c r="CQ3" s="416"/>
      <c r="CR3" s="416"/>
      <c r="CS3" s="417"/>
      <c r="CT3" s="406" t="s">
        <v>137</v>
      </c>
      <c r="CU3" s="407"/>
      <c r="CV3" s="407"/>
      <c r="CW3" s="407"/>
      <c r="CX3" s="407"/>
      <c r="CY3" s="407"/>
      <c r="CZ3" s="407"/>
      <c r="DA3" s="412"/>
      <c r="DB3" s="406" t="s">
        <v>136</v>
      </c>
      <c r="DC3" s="407"/>
      <c r="DD3" s="407"/>
      <c r="DE3" s="407"/>
      <c r="DF3" s="407"/>
      <c r="DG3" s="407"/>
      <c r="DH3" s="407"/>
      <c r="DI3" s="412"/>
      <c r="DJ3" s="43"/>
      <c r="DK3" s="43"/>
      <c r="DL3" s="43"/>
      <c r="DM3" s="43"/>
      <c r="DN3" s="43"/>
      <c r="DO3" s="43"/>
    </row>
    <row r="4" spans="1:119" ht="18.75" customHeight="1" x14ac:dyDescent="0.2">
      <c r="A4" s="51"/>
      <c r="B4" s="394"/>
      <c r="C4" s="395"/>
      <c r="D4" s="395"/>
      <c r="E4" s="396"/>
      <c r="F4" s="396"/>
      <c r="G4" s="396"/>
      <c r="H4" s="396"/>
      <c r="I4" s="396"/>
      <c r="J4" s="396"/>
      <c r="K4" s="396"/>
      <c r="L4" s="396"/>
      <c r="M4" s="396"/>
      <c r="N4" s="396"/>
      <c r="O4" s="396"/>
      <c r="P4" s="396"/>
      <c r="Q4" s="396"/>
      <c r="R4" s="402"/>
      <c r="S4" s="402"/>
      <c r="T4" s="402"/>
      <c r="U4" s="402"/>
      <c r="V4" s="403"/>
      <c r="W4" s="408"/>
      <c r="X4" s="409"/>
      <c r="Y4" s="409"/>
      <c r="Z4" s="409"/>
      <c r="AA4" s="409"/>
      <c r="AB4" s="395"/>
      <c r="AC4" s="402"/>
      <c r="AD4" s="409"/>
      <c r="AE4" s="409"/>
      <c r="AF4" s="409"/>
      <c r="AG4" s="409"/>
      <c r="AH4" s="409"/>
      <c r="AI4" s="409"/>
      <c r="AJ4" s="409"/>
      <c r="AK4" s="409"/>
      <c r="AL4" s="413"/>
      <c r="AM4" s="410"/>
      <c r="AN4" s="411"/>
      <c r="AO4" s="411"/>
      <c r="AP4" s="411"/>
      <c r="AQ4" s="411"/>
      <c r="AR4" s="411"/>
      <c r="AS4" s="411"/>
      <c r="AT4" s="411"/>
      <c r="AU4" s="411"/>
      <c r="AV4" s="411"/>
      <c r="AW4" s="411"/>
      <c r="AX4" s="414"/>
      <c r="AY4" s="418" t="s">
        <v>135</v>
      </c>
      <c r="AZ4" s="419"/>
      <c r="BA4" s="419"/>
      <c r="BB4" s="419"/>
      <c r="BC4" s="419"/>
      <c r="BD4" s="419"/>
      <c r="BE4" s="419"/>
      <c r="BF4" s="419"/>
      <c r="BG4" s="419"/>
      <c r="BH4" s="419"/>
      <c r="BI4" s="419"/>
      <c r="BJ4" s="419"/>
      <c r="BK4" s="419"/>
      <c r="BL4" s="419"/>
      <c r="BM4" s="420"/>
      <c r="BN4" s="421">
        <v>5403729</v>
      </c>
      <c r="BO4" s="422"/>
      <c r="BP4" s="422"/>
      <c r="BQ4" s="422"/>
      <c r="BR4" s="422"/>
      <c r="BS4" s="422"/>
      <c r="BT4" s="422"/>
      <c r="BU4" s="423"/>
      <c r="BV4" s="421">
        <v>6283749</v>
      </c>
      <c r="BW4" s="422"/>
      <c r="BX4" s="422"/>
      <c r="BY4" s="422"/>
      <c r="BZ4" s="422"/>
      <c r="CA4" s="422"/>
      <c r="CB4" s="422"/>
      <c r="CC4" s="423"/>
      <c r="CD4" s="424" t="s">
        <v>134</v>
      </c>
      <c r="CE4" s="425"/>
      <c r="CF4" s="425"/>
      <c r="CG4" s="425"/>
      <c r="CH4" s="425"/>
      <c r="CI4" s="425"/>
      <c r="CJ4" s="425"/>
      <c r="CK4" s="425"/>
      <c r="CL4" s="425"/>
      <c r="CM4" s="425"/>
      <c r="CN4" s="425"/>
      <c r="CO4" s="425"/>
      <c r="CP4" s="425"/>
      <c r="CQ4" s="425"/>
      <c r="CR4" s="425"/>
      <c r="CS4" s="426"/>
      <c r="CT4" s="427">
        <v>5.7</v>
      </c>
      <c r="CU4" s="428"/>
      <c r="CV4" s="428"/>
      <c r="CW4" s="428"/>
      <c r="CX4" s="428"/>
      <c r="CY4" s="428"/>
      <c r="CZ4" s="428"/>
      <c r="DA4" s="429"/>
      <c r="DB4" s="427">
        <v>8.1</v>
      </c>
      <c r="DC4" s="428"/>
      <c r="DD4" s="428"/>
      <c r="DE4" s="428"/>
      <c r="DF4" s="428"/>
      <c r="DG4" s="428"/>
      <c r="DH4" s="428"/>
      <c r="DI4" s="429"/>
      <c r="DJ4" s="43"/>
      <c r="DK4" s="43"/>
      <c r="DL4" s="43"/>
      <c r="DM4" s="43"/>
      <c r="DN4" s="43"/>
      <c r="DO4" s="43"/>
    </row>
    <row r="5" spans="1:119" ht="18.75" customHeight="1" x14ac:dyDescent="0.2">
      <c r="A5" s="51"/>
      <c r="B5" s="397"/>
      <c r="C5" s="398"/>
      <c r="D5" s="398"/>
      <c r="E5" s="399"/>
      <c r="F5" s="399"/>
      <c r="G5" s="399"/>
      <c r="H5" s="399"/>
      <c r="I5" s="399"/>
      <c r="J5" s="399"/>
      <c r="K5" s="399"/>
      <c r="L5" s="399"/>
      <c r="M5" s="399"/>
      <c r="N5" s="399"/>
      <c r="O5" s="399"/>
      <c r="P5" s="399"/>
      <c r="Q5" s="399"/>
      <c r="R5" s="404"/>
      <c r="S5" s="404"/>
      <c r="T5" s="404"/>
      <c r="U5" s="404"/>
      <c r="V5" s="405"/>
      <c r="W5" s="410"/>
      <c r="X5" s="411"/>
      <c r="Y5" s="411"/>
      <c r="Z5" s="411"/>
      <c r="AA5" s="411"/>
      <c r="AB5" s="398"/>
      <c r="AC5" s="404"/>
      <c r="AD5" s="411"/>
      <c r="AE5" s="411"/>
      <c r="AF5" s="411"/>
      <c r="AG5" s="411"/>
      <c r="AH5" s="411"/>
      <c r="AI5" s="411"/>
      <c r="AJ5" s="411"/>
      <c r="AK5" s="411"/>
      <c r="AL5" s="414"/>
      <c r="AM5" s="430" t="s">
        <v>133</v>
      </c>
      <c r="AN5" s="431"/>
      <c r="AO5" s="431"/>
      <c r="AP5" s="431"/>
      <c r="AQ5" s="431"/>
      <c r="AR5" s="431"/>
      <c r="AS5" s="431"/>
      <c r="AT5" s="432"/>
      <c r="AU5" s="433" t="s">
        <v>97</v>
      </c>
      <c r="AV5" s="434"/>
      <c r="AW5" s="434"/>
      <c r="AX5" s="434"/>
      <c r="AY5" s="435" t="s">
        <v>132</v>
      </c>
      <c r="AZ5" s="436"/>
      <c r="BA5" s="436"/>
      <c r="BB5" s="436"/>
      <c r="BC5" s="436"/>
      <c r="BD5" s="436"/>
      <c r="BE5" s="436"/>
      <c r="BF5" s="436"/>
      <c r="BG5" s="436"/>
      <c r="BH5" s="436"/>
      <c r="BI5" s="436"/>
      <c r="BJ5" s="436"/>
      <c r="BK5" s="436"/>
      <c r="BL5" s="436"/>
      <c r="BM5" s="437"/>
      <c r="BN5" s="384">
        <v>5266442</v>
      </c>
      <c r="BO5" s="385"/>
      <c r="BP5" s="385"/>
      <c r="BQ5" s="385"/>
      <c r="BR5" s="385"/>
      <c r="BS5" s="385"/>
      <c r="BT5" s="385"/>
      <c r="BU5" s="386"/>
      <c r="BV5" s="384">
        <v>6059848</v>
      </c>
      <c r="BW5" s="385"/>
      <c r="BX5" s="385"/>
      <c r="BY5" s="385"/>
      <c r="BZ5" s="385"/>
      <c r="CA5" s="385"/>
      <c r="CB5" s="385"/>
      <c r="CC5" s="386"/>
      <c r="CD5" s="387" t="s">
        <v>131</v>
      </c>
      <c r="CE5" s="388"/>
      <c r="CF5" s="388"/>
      <c r="CG5" s="388"/>
      <c r="CH5" s="388"/>
      <c r="CI5" s="388"/>
      <c r="CJ5" s="388"/>
      <c r="CK5" s="388"/>
      <c r="CL5" s="388"/>
      <c r="CM5" s="388"/>
      <c r="CN5" s="388"/>
      <c r="CO5" s="388"/>
      <c r="CP5" s="388"/>
      <c r="CQ5" s="388"/>
      <c r="CR5" s="388"/>
      <c r="CS5" s="389"/>
      <c r="CT5" s="381">
        <v>98.5</v>
      </c>
      <c r="CU5" s="382"/>
      <c r="CV5" s="382"/>
      <c r="CW5" s="382"/>
      <c r="CX5" s="382"/>
      <c r="CY5" s="382"/>
      <c r="CZ5" s="382"/>
      <c r="DA5" s="383"/>
      <c r="DB5" s="381">
        <v>95</v>
      </c>
      <c r="DC5" s="382"/>
      <c r="DD5" s="382"/>
      <c r="DE5" s="382"/>
      <c r="DF5" s="382"/>
      <c r="DG5" s="382"/>
      <c r="DH5" s="382"/>
      <c r="DI5" s="383"/>
      <c r="DJ5" s="43"/>
      <c r="DK5" s="43"/>
      <c r="DL5" s="43"/>
      <c r="DM5" s="43"/>
      <c r="DN5" s="43"/>
      <c r="DO5" s="43"/>
    </row>
    <row r="6" spans="1:119" ht="18.75" customHeight="1" x14ac:dyDescent="0.2">
      <c r="A6" s="51"/>
      <c r="B6" s="438" t="s">
        <v>130</v>
      </c>
      <c r="C6" s="439"/>
      <c r="D6" s="439"/>
      <c r="E6" s="440"/>
      <c r="F6" s="440"/>
      <c r="G6" s="440"/>
      <c r="H6" s="440"/>
      <c r="I6" s="440"/>
      <c r="J6" s="440"/>
      <c r="K6" s="440"/>
      <c r="L6" s="440" t="s">
        <v>129</v>
      </c>
      <c r="M6" s="440"/>
      <c r="N6" s="440"/>
      <c r="O6" s="440"/>
      <c r="P6" s="440"/>
      <c r="Q6" s="440"/>
      <c r="R6" s="444"/>
      <c r="S6" s="444"/>
      <c r="T6" s="444"/>
      <c r="U6" s="444"/>
      <c r="V6" s="445"/>
      <c r="W6" s="448" t="s">
        <v>128</v>
      </c>
      <c r="X6" s="449"/>
      <c r="Y6" s="449"/>
      <c r="Z6" s="449"/>
      <c r="AA6" s="449"/>
      <c r="AB6" s="439"/>
      <c r="AC6" s="452" t="s">
        <v>127</v>
      </c>
      <c r="AD6" s="453"/>
      <c r="AE6" s="453"/>
      <c r="AF6" s="453"/>
      <c r="AG6" s="453"/>
      <c r="AH6" s="453"/>
      <c r="AI6" s="453"/>
      <c r="AJ6" s="453"/>
      <c r="AK6" s="453"/>
      <c r="AL6" s="454"/>
      <c r="AM6" s="430" t="s">
        <v>126</v>
      </c>
      <c r="AN6" s="431"/>
      <c r="AO6" s="431"/>
      <c r="AP6" s="431"/>
      <c r="AQ6" s="431"/>
      <c r="AR6" s="431"/>
      <c r="AS6" s="431"/>
      <c r="AT6" s="432"/>
      <c r="AU6" s="433" t="s">
        <v>97</v>
      </c>
      <c r="AV6" s="434"/>
      <c r="AW6" s="434"/>
      <c r="AX6" s="434"/>
      <c r="AY6" s="435" t="s">
        <v>125</v>
      </c>
      <c r="AZ6" s="436"/>
      <c r="BA6" s="436"/>
      <c r="BB6" s="436"/>
      <c r="BC6" s="436"/>
      <c r="BD6" s="436"/>
      <c r="BE6" s="436"/>
      <c r="BF6" s="436"/>
      <c r="BG6" s="436"/>
      <c r="BH6" s="436"/>
      <c r="BI6" s="436"/>
      <c r="BJ6" s="436"/>
      <c r="BK6" s="436"/>
      <c r="BL6" s="436"/>
      <c r="BM6" s="437"/>
      <c r="BN6" s="384">
        <v>137287</v>
      </c>
      <c r="BO6" s="385"/>
      <c r="BP6" s="385"/>
      <c r="BQ6" s="385"/>
      <c r="BR6" s="385"/>
      <c r="BS6" s="385"/>
      <c r="BT6" s="385"/>
      <c r="BU6" s="386"/>
      <c r="BV6" s="384">
        <v>223901</v>
      </c>
      <c r="BW6" s="385"/>
      <c r="BX6" s="385"/>
      <c r="BY6" s="385"/>
      <c r="BZ6" s="385"/>
      <c r="CA6" s="385"/>
      <c r="CB6" s="385"/>
      <c r="CC6" s="386"/>
      <c r="CD6" s="387" t="s">
        <v>124</v>
      </c>
      <c r="CE6" s="388"/>
      <c r="CF6" s="388"/>
      <c r="CG6" s="388"/>
      <c r="CH6" s="388"/>
      <c r="CI6" s="388"/>
      <c r="CJ6" s="388"/>
      <c r="CK6" s="388"/>
      <c r="CL6" s="388"/>
      <c r="CM6" s="388"/>
      <c r="CN6" s="388"/>
      <c r="CO6" s="388"/>
      <c r="CP6" s="388"/>
      <c r="CQ6" s="388"/>
      <c r="CR6" s="388"/>
      <c r="CS6" s="389"/>
      <c r="CT6" s="461">
        <v>106.2</v>
      </c>
      <c r="CU6" s="462"/>
      <c r="CV6" s="462"/>
      <c r="CW6" s="462"/>
      <c r="CX6" s="462"/>
      <c r="CY6" s="462"/>
      <c r="CZ6" s="462"/>
      <c r="DA6" s="463"/>
      <c r="DB6" s="461">
        <v>102.1</v>
      </c>
      <c r="DC6" s="462"/>
      <c r="DD6" s="462"/>
      <c r="DE6" s="462"/>
      <c r="DF6" s="462"/>
      <c r="DG6" s="462"/>
      <c r="DH6" s="462"/>
      <c r="DI6" s="463"/>
      <c r="DJ6" s="43"/>
      <c r="DK6" s="43"/>
      <c r="DL6" s="43"/>
      <c r="DM6" s="43"/>
      <c r="DN6" s="43"/>
      <c r="DO6" s="43"/>
    </row>
    <row r="7" spans="1:119" ht="18.75" customHeight="1" x14ac:dyDescent="0.2">
      <c r="A7" s="51"/>
      <c r="B7" s="394"/>
      <c r="C7" s="395"/>
      <c r="D7" s="395"/>
      <c r="E7" s="396"/>
      <c r="F7" s="396"/>
      <c r="G7" s="396"/>
      <c r="H7" s="396"/>
      <c r="I7" s="396"/>
      <c r="J7" s="396"/>
      <c r="K7" s="396"/>
      <c r="L7" s="396"/>
      <c r="M7" s="396"/>
      <c r="N7" s="396"/>
      <c r="O7" s="396"/>
      <c r="P7" s="396"/>
      <c r="Q7" s="396"/>
      <c r="R7" s="402"/>
      <c r="S7" s="402"/>
      <c r="T7" s="402"/>
      <c r="U7" s="402"/>
      <c r="V7" s="403"/>
      <c r="W7" s="408"/>
      <c r="X7" s="409"/>
      <c r="Y7" s="409"/>
      <c r="Z7" s="409"/>
      <c r="AA7" s="409"/>
      <c r="AB7" s="395"/>
      <c r="AC7" s="455"/>
      <c r="AD7" s="456"/>
      <c r="AE7" s="456"/>
      <c r="AF7" s="456"/>
      <c r="AG7" s="456"/>
      <c r="AH7" s="456"/>
      <c r="AI7" s="456"/>
      <c r="AJ7" s="456"/>
      <c r="AK7" s="456"/>
      <c r="AL7" s="457"/>
      <c r="AM7" s="430" t="s">
        <v>123</v>
      </c>
      <c r="AN7" s="431"/>
      <c r="AO7" s="431"/>
      <c r="AP7" s="431"/>
      <c r="AQ7" s="431"/>
      <c r="AR7" s="431"/>
      <c r="AS7" s="431"/>
      <c r="AT7" s="432"/>
      <c r="AU7" s="433" t="s">
        <v>97</v>
      </c>
      <c r="AV7" s="434"/>
      <c r="AW7" s="434"/>
      <c r="AX7" s="434"/>
      <c r="AY7" s="435" t="s">
        <v>122</v>
      </c>
      <c r="AZ7" s="436"/>
      <c r="BA7" s="436"/>
      <c r="BB7" s="436"/>
      <c r="BC7" s="436"/>
      <c r="BD7" s="436"/>
      <c r="BE7" s="436"/>
      <c r="BF7" s="436"/>
      <c r="BG7" s="436"/>
      <c r="BH7" s="436"/>
      <c r="BI7" s="436"/>
      <c r="BJ7" s="436"/>
      <c r="BK7" s="436"/>
      <c r="BL7" s="436"/>
      <c r="BM7" s="437"/>
      <c r="BN7" s="384">
        <v>3668</v>
      </c>
      <c r="BO7" s="385"/>
      <c r="BP7" s="385"/>
      <c r="BQ7" s="385"/>
      <c r="BR7" s="385"/>
      <c r="BS7" s="385"/>
      <c r="BT7" s="385"/>
      <c r="BU7" s="386"/>
      <c r="BV7" s="384">
        <v>33582</v>
      </c>
      <c r="BW7" s="385"/>
      <c r="BX7" s="385"/>
      <c r="BY7" s="385"/>
      <c r="BZ7" s="385"/>
      <c r="CA7" s="385"/>
      <c r="CB7" s="385"/>
      <c r="CC7" s="386"/>
      <c r="CD7" s="387" t="s">
        <v>121</v>
      </c>
      <c r="CE7" s="388"/>
      <c r="CF7" s="388"/>
      <c r="CG7" s="388"/>
      <c r="CH7" s="388"/>
      <c r="CI7" s="388"/>
      <c r="CJ7" s="388"/>
      <c r="CK7" s="388"/>
      <c r="CL7" s="388"/>
      <c r="CM7" s="388"/>
      <c r="CN7" s="388"/>
      <c r="CO7" s="388"/>
      <c r="CP7" s="388"/>
      <c r="CQ7" s="388"/>
      <c r="CR7" s="388"/>
      <c r="CS7" s="389"/>
      <c r="CT7" s="384">
        <v>2349724</v>
      </c>
      <c r="CU7" s="385"/>
      <c r="CV7" s="385"/>
      <c r="CW7" s="385"/>
      <c r="CX7" s="385"/>
      <c r="CY7" s="385"/>
      <c r="CZ7" s="385"/>
      <c r="DA7" s="386"/>
      <c r="DB7" s="384">
        <v>2353593</v>
      </c>
      <c r="DC7" s="385"/>
      <c r="DD7" s="385"/>
      <c r="DE7" s="385"/>
      <c r="DF7" s="385"/>
      <c r="DG7" s="385"/>
      <c r="DH7" s="385"/>
      <c r="DI7" s="386"/>
      <c r="DJ7" s="43"/>
      <c r="DK7" s="43"/>
      <c r="DL7" s="43"/>
      <c r="DM7" s="43"/>
      <c r="DN7" s="43"/>
      <c r="DO7" s="43"/>
    </row>
    <row r="8" spans="1:119" ht="18.75" customHeight="1" thickBot="1" x14ac:dyDescent="0.25">
      <c r="A8" s="51"/>
      <c r="B8" s="441"/>
      <c r="C8" s="442"/>
      <c r="D8" s="442"/>
      <c r="E8" s="443"/>
      <c r="F8" s="443"/>
      <c r="G8" s="443"/>
      <c r="H8" s="443"/>
      <c r="I8" s="443"/>
      <c r="J8" s="443"/>
      <c r="K8" s="443"/>
      <c r="L8" s="443"/>
      <c r="M8" s="443"/>
      <c r="N8" s="443"/>
      <c r="O8" s="443"/>
      <c r="P8" s="443"/>
      <c r="Q8" s="443"/>
      <c r="R8" s="446"/>
      <c r="S8" s="446"/>
      <c r="T8" s="446"/>
      <c r="U8" s="446"/>
      <c r="V8" s="447"/>
      <c r="W8" s="450"/>
      <c r="X8" s="451"/>
      <c r="Y8" s="451"/>
      <c r="Z8" s="451"/>
      <c r="AA8" s="451"/>
      <c r="AB8" s="442"/>
      <c r="AC8" s="458"/>
      <c r="AD8" s="459"/>
      <c r="AE8" s="459"/>
      <c r="AF8" s="459"/>
      <c r="AG8" s="459"/>
      <c r="AH8" s="459"/>
      <c r="AI8" s="459"/>
      <c r="AJ8" s="459"/>
      <c r="AK8" s="459"/>
      <c r="AL8" s="460"/>
      <c r="AM8" s="430" t="s">
        <v>120</v>
      </c>
      <c r="AN8" s="431"/>
      <c r="AO8" s="431"/>
      <c r="AP8" s="431"/>
      <c r="AQ8" s="431"/>
      <c r="AR8" s="431"/>
      <c r="AS8" s="431"/>
      <c r="AT8" s="432"/>
      <c r="AU8" s="433" t="s">
        <v>97</v>
      </c>
      <c r="AV8" s="434"/>
      <c r="AW8" s="434"/>
      <c r="AX8" s="434"/>
      <c r="AY8" s="435" t="s">
        <v>119</v>
      </c>
      <c r="AZ8" s="436"/>
      <c r="BA8" s="436"/>
      <c r="BB8" s="436"/>
      <c r="BC8" s="436"/>
      <c r="BD8" s="436"/>
      <c r="BE8" s="436"/>
      <c r="BF8" s="436"/>
      <c r="BG8" s="436"/>
      <c r="BH8" s="436"/>
      <c r="BI8" s="436"/>
      <c r="BJ8" s="436"/>
      <c r="BK8" s="436"/>
      <c r="BL8" s="436"/>
      <c r="BM8" s="437"/>
      <c r="BN8" s="384">
        <v>133619</v>
      </c>
      <c r="BO8" s="385"/>
      <c r="BP8" s="385"/>
      <c r="BQ8" s="385"/>
      <c r="BR8" s="385"/>
      <c r="BS8" s="385"/>
      <c r="BT8" s="385"/>
      <c r="BU8" s="386"/>
      <c r="BV8" s="384">
        <v>190319</v>
      </c>
      <c r="BW8" s="385"/>
      <c r="BX8" s="385"/>
      <c r="BY8" s="385"/>
      <c r="BZ8" s="385"/>
      <c r="CA8" s="385"/>
      <c r="CB8" s="385"/>
      <c r="CC8" s="386"/>
      <c r="CD8" s="387" t="s">
        <v>118</v>
      </c>
      <c r="CE8" s="388"/>
      <c r="CF8" s="388"/>
      <c r="CG8" s="388"/>
      <c r="CH8" s="388"/>
      <c r="CI8" s="388"/>
      <c r="CJ8" s="388"/>
      <c r="CK8" s="388"/>
      <c r="CL8" s="388"/>
      <c r="CM8" s="388"/>
      <c r="CN8" s="388"/>
      <c r="CO8" s="388"/>
      <c r="CP8" s="388"/>
      <c r="CQ8" s="388"/>
      <c r="CR8" s="388"/>
      <c r="CS8" s="389"/>
      <c r="CT8" s="464">
        <v>0.73</v>
      </c>
      <c r="CU8" s="465"/>
      <c r="CV8" s="465"/>
      <c r="CW8" s="465"/>
      <c r="CX8" s="465"/>
      <c r="CY8" s="465"/>
      <c r="CZ8" s="465"/>
      <c r="DA8" s="466"/>
      <c r="DB8" s="464">
        <v>0.74</v>
      </c>
      <c r="DC8" s="465"/>
      <c r="DD8" s="465"/>
      <c r="DE8" s="465"/>
      <c r="DF8" s="465"/>
      <c r="DG8" s="465"/>
      <c r="DH8" s="465"/>
      <c r="DI8" s="466"/>
      <c r="DJ8" s="43"/>
      <c r="DK8" s="43"/>
      <c r="DL8" s="43"/>
      <c r="DM8" s="43"/>
      <c r="DN8" s="43"/>
      <c r="DO8" s="43"/>
    </row>
    <row r="9" spans="1:119" ht="18.75" customHeight="1" thickBot="1" x14ac:dyDescent="0.25">
      <c r="A9" s="51"/>
      <c r="B9" s="415" t="s">
        <v>117</v>
      </c>
      <c r="C9" s="416"/>
      <c r="D9" s="416"/>
      <c r="E9" s="416"/>
      <c r="F9" s="416"/>
      <c r="G9" s="416"/>
      <c r="H9" s="416"/>
      <c r="I9" s="416"/>
      <c r="J9" s="416"/>
      <c r="K9" s="467"/>
      <c r="L9" s="468" t="s">
        <v>116</v>
      </c>
      <c r="M9" s="469"/>
      <c r="N9" s="469"/>
      <c r="O9" s="469"/>
      <c r="P9" s="469"/>
      <c r="Q9" s="470"/>
      <c r="R9" s="471">
        <v>6518</v>
      </c>
      <c r="S9" s="472"/>
      <c r="T9" s="472"/>
      <c r="U9" s="472"/>
      <c r="V9" s="473"/>
      <c r="W9" s="406" t="s">
        <v>115</v>
      </c>
      <c r="X9" s="407"/>
      <c r="Y9" s="407"/>
      <c r="Z9" s="407"/>
      <c r="AA9" s="407"/>
      <c r="AB9" s="407"/>
      <c r="AC9" s="407"/>
      <c r="AD9" s="407"/>
      <c r="AE9" s="407"/>
      <c r="AF9" s="407"/>
      <c r="AG9" s="407"/>
      <c r="AH9" s="407"/>
      <c r="AI9" s="407"/>
      <c r="AJ9" s="407"/>
      <c r="AK9" s="407"/>
      <c r="AL9" s="412"/>
      <c r="AM9" s="430" t="s">
        <v>114</v>
      </c>
      <c r="AN9" s="431"/>
      <c r="AO9" s="431"/>
      <c r="AP9" s="431"/>
      <c r="AQ9" s="431"/>
      <c r="AR9" s="431"/>
      <c r="AS9" s="431"/>
      <c r="AT9" s="432"/>
      <c r="AU9" s="433" t="s">
        <v>97</v>
      </c>
      <c r="AV9" s="434"/>
      <c r="AW9" s="434"/>
      <c r="AX9" s="434"/>
      <c r="AY9" s="435" t="s">
        <v>113</v>
      </c>
      <c r="AZ9" s="436"/>
      <c r="BA9" s="436"/>
      <c r="BB9" s="436"/>
      <c r="BC9" s="436"/>
      <c r="BD9" s="436"/>
      <c r="BE9" s="436"/>
      <c r="BF9" s="436"/>
      <c r="BG9" s="436"/>
      <c r="BH9" s="436"/>
      <c r="BI9" s="436"/>
      <c r="BJ9" s="436"/>
      <c r="BK9" s="436"/>
      <c r="BL9" s="436"/>
      <c r="BM9" s="437"/>
      <c r="BN9" s="384">
        <v>-56700</v>
      </c>
      <c r="BO9" s="385"/>
      <c r="BP9" s="385"/>
      <c r="BQ9" s="385"/>
      <c r="BR9" s="385"/>
      <c r="BS9" s="385"/>
      <c r="BT9" s="385"/>
      <c r="BU9" s="386"/>
      <c r="BV9" s="384">
        <v>16523</v>
      </c>
      <c r="BW9" s="385"/>
      <c r="BX9" s="385"/>
      <c r="BY9" s="385"/>
      <c r="BZ9" s="385"/>
      <c r="CA9" s="385"/>
      <c r="CB9" s="385"/>
      <c r="CC9" s="386"/>
      <c r="CD9" s="387" t="s">
        <v>112</v>
      </c>
      <c r="CE9" s="388"/>
      <c r="CF9" s="388"/>
      <c r="CG9" s="388"/>
      <c r="CH9" s="388"/>
      <c r="CI9" s="388"/>
      <c r="CJ9" s="388"/>
      <c r="CK9" s="388"/>
      <c r="CL9" s="388"/>
      <c r="CM9" s="388"/>
      <c r="CN9" s="388"/>
      <c r="CO9" s="388"/>
      <c r="CP9" s="388"/>
      <c r="CQ9" s="388"/>
      <c r="CR9" s="388"/>
      <c r="CS9" s="389"/>
      <c r="CT9" s="381">
        <v>8.8000000000000007</v>
      </c>
      <c r="CU9" s="382"/>
      <c r="CV9" s="382"/>
      <c r="CW9" s="382"/>
      <c r="CX9" s="382"/>
      <c r="CY9" s="382"/>
      <c r="CZ9" s="382"/>
      <c r="DA9" s="383"/>
      <c r="DB9" s="381">
        <v>8.1999999999999993</v>
      </c>
      <c r="DC9" s="382"/>
      <c r="DD9" s="382"/>
      <c r="DE9" s="382"/>
      <c r="DF9" s="382"/>
      <c r="DG9" s="382"/>
      <c r="DH9" s="382"/>
      <c r="DI9" s="383"/>
      <c r="DJ9" s="43"/>
      <c r="DK9" s="43"/>
      <c r="DL9" s="43"/>
      <c r="DM9" s="43"/>
      <c r="DN9" s="43"/>
      <c r="DO9" s="43"/>
    </row>
    <row r="10" spans="1:119" ht="18.75" customHeight="1" thickBot="1" x14ac:dyDescent="0.25">
      <c r="A10" s="51"/>
      <c r="B10" s="415"/>
      <c r="C10" s="416"/>
      <c r="D10" s="416"/>
      <c r="E10" s="416"/>
      <c r="F10" s="416"/>
      <c r="G10" s="416"/>
      <c r="H10" s="416"/>
      <c r="I10" s="416"/>
      <c r="J10" s="416"/>
      <c r="K10" s="467"/>
      <c r="L10" s="474" t="s">
        <v>111</v>
      </c>
      <c r="M10" s="431"/>
      <c r="N10" s="431"/>
      <c r="O10" s="431"/>
      <c r="P10" s="431"/>
      <c r="Q10" s="432"/>
      <c r="R10" s="475">
        <v>7160</v>
      </c>
      <c r="S10" s="476"/>
      <c r="T10" s="476"/>
      <c r="U10" s="476"/>
      <c r="V10" s="477"/>
      <c r="W10" s="408"/>
      <c r="X10" s="409"/>
      <c r="Y10" s="409"/>
      <c r="Z10" s="409"/>
      <c r="AA10" s="409"/>
      <c r="AB10" s="409"/>
      <c r="AC10" s="409"/>
      <c r="AD10" s="409"/>
      <c r="AE10" s="409"/>
      <c r="AF10" s="409"/>
      <c r="AG10" s="409"/>
      <c r="AH10" s="409"/>
      <c r="AI10" s="409"/>
      <c r="AJ10" s="409"/>
      <c r="AK10" s="409"/>
      <c r="AL10" s="413"/>
      <c r="AM10" s="430" t="s">
        <v>110</v>
      </c>
      <c r="AN10" s="431"/>
      <c r="AO10" s="431"/>
      <c r="AP10" s="431"/>
      <c r="AQ10" s="431"/>
      <c r="AR10" s="431"/>
      <c r="AS10" s="431"/>
      <c r="AT10" s="432"/>
      <c r="AU10" s="433" t="s">
        <v>97</v>
      </c>
      <c r="AV10" s="434"/>
      <c r="AW10" s="434"/>
      <c r="AX10" s="434"/>
      <c r="AY10" s="435" t="s">
        <v>109</v>
      </c>
      <c r="AZ10" s="436"/>
      <c r="BA10" s="436"/>
      <c r="BB10" s="436"/>
      <c r="BC10" s="436"/>
      <c r="BD10" s="436"/>
      <c r="BE10" s="436"/>
      <c r="BF10" s="436"/>
      <c r="BG10" s="436"/>
      <c r="BH10" s="436"/>
      <c r="BI10" s="436"/>
      <c r="BJ10" s="436"/>
      <c r="BK10" s="436"/>
      <c r="BL10" s="436"/>
      <c r="BM10" s="437"/>
      <c r="BN10" s="384">
        <v>157113</v>
      </c>
      <c r="BO10" s="385"/>
      <c r="BP10" s="385"/>
      <c r="BQ10" s="385"/>
      <c r="BR10" s="385"/>
      <c r="BS10" s="385"/>
      <c r="BT10" s="385"/>
      <c r="BU10" s="386"/>
      <c r="BV10" s="384">
        <v>234114</v>
      </c>
      <c r="BW10" s="385"/>
      <c r="BX10" s="385"/>
      <c r="BY10" s="385"/>
      <c r="BZ10" s="385"/>
      <c r="CA10" s="385"/>
      <c r="CB10" s="385"/>
      <c r="CC10" s="386"/>
      <c r="CD10" s="75" t="s">
        <v>108</v>
      </c>
      <c r="CE10" s="74"/>
      <c r="CF10" s="74"/>
      <c r="CG10" s="74"/>
      <c r="CH10" s="74"/>
      <c r="CI10" s="74"/>
      <c r="CJ10" s="74"/>
      <c r="CK10" s="74"/>
      <c r="CL10" s="74"/>
      <c r="CM10" s="74"/>
      <c r="CN10" s="74"/>
      <c r="CO10" s="74"/>
      <c r="CP10" s="74"/>
      <c r="CQ10" s="74"/>
      <c r="CR10" s="74"/>
      <c r="CS10" s="73"/>
      <c r="CT10" s="72"/>
      <c r="CU10" s="71"/>
      <c r="CV10" s="71"/>
      <c r="CW10" s="71"/>
      <c r="CX10" s="71"/>
      <c r="CY10" s="71"/>
      <c r="CZ10" s="71"/>
      <c r="DA10" s="70"/>
      <c r="DB10" s="72"/>
      <c r="DC10" s="71"/>
      <c r="DD10" s="71"/>
      <c r="DE10" s="71"/>
      <c r="DF10" s="71"/>
      <c r="DG10" s="71"/>
      <c r="DH10" s="71"/>
      <c r="DI10" s="70"/>
      <c r="DJ10" s="43"/>
      <c r="DK10" s="43"/>
      <c r="DL10" s="43"/>
      <c r="DM10" s="43"/>
      <c r="DN10" s="43"/>
      <c r="DO10" s="43"/>
    </row>
    <row r="11" spans="1:119" ht="18.75" customHeight="1" thickBot="1" x14ac:dyDescent="0.25">
      <c r="A11" s="51"/>
      <c r="B11" s="415"/>
      <c r="C11" s="416"/>
      <c r="D11" s="416"/>
      <c r="E11" s="416"/>
      <c r="F11" s="416"/>
      <c r="G11" s="416"/>
      <c r="H11" s="416"/>
      <c r="I11" s="416"/>
      <c r="J11" s="416"/>
      <c r="K11" s="467"/>
      <c r="L11" s="478" t="s">
        <v>107</v>
      </c>
      <c r="M11" s="479"/>
      <c r="N11" s="479"/>
      <c r="O11" s="479"/>
      <c r="P11" s="479"/>
      <c r="Q11" s="480"/>
      <c r="R11" s="481" t="s">
        <v>106</v>
      </c>
      <c r="S11" s="482"/>
      <c r="T11" s="482"/>
      <c r="U11" s="482"/>
      <c r="V11" s="483"/>
      <c r="W11" s="408"/>
      <c r="X11" s="409"/>
      <c r="Y11" s="409"/>
      <c r="Z11" s="409"/>
      <c r="AA11" s="409"/>
      <c r="AB11" s="409"/>
      <c r="AC11" s="409"/>
      <c r="AD11" s="409"/>
      <c r="AE11" s="409"/>
      <c r="AF11" s="409"/>
      <c r="AG11" s="409"/>
      <c r="AH11" s="409"/>
      <c r="AI11" s="409"/>
      <c r="AJ11" s="409"/>
      <c r="AK11" s="409"/>
      <c r="AL11" s="413"/>
      <c r="AM11" s="430" t="s">
        <v>105</v>
      </c>
      <c r="AN11" s="431"/>
      <c r="AO11" s="431"/>
      <c r="AP11" s="431"/>
      <c r="AQ11" s="431"/>
      <c r="AR11" s="431"/>
      <c r="AS11" s="431"/>
      <c r="AT11" s="432"/>
      <c r="AU11" s="433" t="s">
        <v>97</v>
      </c>
      <c r="AV11" s="434"/>
      <c r="AW11" s="434"/>
      <c r="AX11" s="434"/>
      <c r="AY11" s="435" t="s">
        <v>104</v>
      </c>
      <c r="AZ11" s="436"/>
      <c r="BA11" s="436"/>
      <c r="BB11" s="436"/>
      <c r="BC11" s="436"/>
      <c r="BD11" s="436"/>
      <c r="BE11" s="436"/>
      <c r="BF11" s="436"/>
      <c r="BG11" s="436"/>
      <c r="BH11" s="436"/>
      <c r="BI11" s="436"/>
      <c r="BJ11" s="436"/>
      <c r="BK11" s="436"/>
      <c r="BL11" s="436"/>
      <c r="BM11" s="437"/>
      <c r="BN11" s="384">
        <v>0</v>
      </c>
      <c r="BO11" s="385"/>
      <c r="BP11" s="385"/>
      <c r="BQ11" s="385"/>
      <c r="BR11" s="385"/>
      <c r="BS11" s="385"/>
      <c r="BT11" s="385"/>
      <c r="BU11" s="386"/>
      <c r="BV11" s="384">
        <v>0</v>
      </c>
      <c r="BW11" s="385"/>
      <c r="BX11" s="385"/>
      <c r="BY11" s="385"/>
      <c r="BZ11" s="385"/>
      <c r="CA11" s="385"/>
      <c r="CB11" s="385"/>
      <c r="CC11" s="386"/>
      <c r="CD11" s="387" t="s">
        <v>103</v>
      </c>
      <c r="CE11" s="388"/>
      <c r="CF11" s="388"/>
      <c r="CG11" s="388"/>
      <c r="CH11" s="388"/>
      <c r="CI11" s="388"/>
      <c r="CJ11" s="388"/>
      <c r="CK11" s="388"/>
      <c r="CL11" s="388"/>
      <c r="CM11" s="388"/>
      <c r="CN11" s="388"/>
      <c r="CO11" s="388"/>
      <c r="CP11" s="388"/>
      <c r="CQ11" s="388"/>
      <c r="CR11" s="388"/>
      <c r="CS11" s="389"/>
      <c r="CT11" s="464" t="s">
        <v>42</v>
      </c>
      <c r="CU11" s="465"/>
      <c r="CV11" s="465"/>
      <c r="CW11" s="465"/>
      <c r="CX11" s="465"/>
      <c r="CY11" s="465"/>
      <c r="CZ11" s="465"/>
      <c r="DA11" s="466"/>
      <c r="DB11" s="464" t="s">
        <v>42</v>
      </c>
      <c r="DC11" s="465"/>
      <c r="DD11" s="465"/>
      <c r="DE11" s="465"/>
      <c r="DF11" s="465"/>
      <c r="DG11" s="465"/>
      <c r="DH11" s="465"/>
      <c r="DI11" s="466"/>
      <c r="DJ11" s="43"/>
      <c r="DK11" s="43"/>
      <c r="DL11" s="43"/>
      <c r="DM11" s="43"/>
      <c r="DN11" s="43"/>
      <c r="DO11" s="43"/>
    </row>
    <row r="12" spans="1:119" ht="18.75" customHeight="1" x14ac:dyDescent="0.2">
      <c r="A12" s="51"/>
      <c r="B12" s="498" t="s">
        <v>102</v>
      </c>
      <c r="C12" s="499"/>
      <c r="D12" s="499"/>
      <c r="E12" s="499"/>
      <c r="F12" s="499"/>
      <c r="G12" s="499"/>
      <c r="H12" s="499"/>
      <c r="I12" s="499"/>
      <c r="J12" s="499"/>
      <c r="K12" s="500"/>
      <c r="L12" s="507" t="s">
        <v>101</v>
      </c>
      <c r="M12" s="508"/>
      <c r="N12" s="508"/>
      <c r="O12" s="508"/>
      <c r="P12" s="508"/>
      <c r="Q12" s="509"/>
      <c r="R12" s="510">
        <v>6419</v>
      </c>
      <c r="S12" s="511"/>
      <c r="T12" s="511"/>
      <c r="U12" s="511"/>
      <c r="V12" s="512"/>
      <c r="W12" s="513" t="s">
        <v>67</v>
      </c>
      <c r="X12" s="434"/>
      <c r="Y12" s="434"/>
      <c r="Z12" s="434"/>
      <c r="AA12" s="434"/>
      <c r="AB12" s="514"/>
      <c r="AC12" s="433" t="s">
        <v>100</v>
      </c>
      <c r="AD12" s="434"/>
      <c r="AE12" s="434"/>
      <c r="AF12" s="434"/>
      <c r="AG12" s="514"/>
      <c r="AH12" s="433" t="s">
        <v>99</v>
      </c>
      <c r="AI12" s="434"/>
      <c r="AJ12" s="434"/>
      <c r="AK12" s="434"/>
      <c r="AL12" s="515"/>
      <c r="AM12" s="430" t="s">
        <v>98</v>
      </c>
      <c r="AN12" s="431"/>
      <c r="AO12" s="431"/>
      <c r="AP12" s="431"/>
      <c r="AQ12" s="431"/>
      <c r="AR12" s="431"/>
      <c r="AS12" s="431"/>
      <c r="AT12" s="432"/>
      <c r="AU12" s="433" t="s">
        <v>97</v>
      </c>
      <c r="AV12" s="434"/>
      <c r="AW12" s="434"/>
      <c r="AX12" s="434"/>
      <c r="AY12" s="435" t="s">
        <v>96</v>
      </c>
      <c r="AZ12" s="436"/>
      <c r="BA12" s="436"/>
      <c r="BB12" s="436"/>
      <c r="BC12" s="436"/>
      <c r="BD12" s="436"/>
      <c r="BE12" s="436"/>
      <c r="BF12" s="436"/>
      <c r="BG12" s="436"/>
      <c r="BH12" s="436"/>
      <c r="BI12" s="436"/>
      <c r="BJ12" s="436"/>
      <c r="BK12" s="436"/>
      <c r="BL12" s="436"/>
      <c r="BM12" s="437"/>
      <c r="BN12" s="384">
        <v>152000</v>
      </c>
      <c r="BO12" s="385"/>
      <c r="BP12" s="385"/>
      <c r="BQ12" s="385"/>
      <c r="BR12" s="385"/>
      <c r="BS12" s="385"/>
      <c r="BT12" s="385"/>
      <c r="BU12" s="386"/>
      <c r="BV12" s="384">
        <v>86001</v>
      </c>
      <c r="BW12" s="385"/>
      <c r="BX12" s="385"/>
      <c r="BY12" s="385"/>
      <c r="BZ12" s="385"/>
      <c r="CA12" s="385"/>
      <c r="CB12" s="385"/>
      <c r="CC12" s="386"/>
      <c r="CD12" s="387" t="s">
        <v>95</v>
      </c>
      <c r="CE12" s="388"/>
      <c r="CF12" s="388"/>
      <c r="CG12" s="388"/>
      <c r="CH12" s="388"/>
      <c r="CI12" s="388"/>
      <c r="CJ12" s="388"/>
      <c r="CK12" s="388"/>
      <c r="CL12" s="388"/>
      <c r="CM12" s="388"/>
      <c r="CN12" s="388"/>
      <c r="CO12" s="388"/>
      <c r="CP12" s="388"/>
      <c r="CQ12" s="388"/>
      <c r="CR12" s="388"/>
      <c r="CS12" s="389"/>
      <c r="CT12" s="464" t="s">
        <v>42</v>
      </c>
      <c r="CU12" s="465"/>
      <c r="CV12" s="465"/>
      <c r="CW12" s="465"/>
      <c r="CX12" s="465"/>
      <c r="CY12" s="465"/>
      <c r="CZ12" s="465"/>
      <c r="DA12" s="466"/>
      <c r="DB12" s="464" t="s">
        <v>42</v>
      </c>
      <c r="DC12" s="465"/>
      <c r="DD12" s="465"/>
      <c r="DE12" s="465"/>
      <c r="DF12" s="465"/>
      <c r="DG12" s="465"/>
      <c r="DH12" s="465"/>
      <c r="DI12" s="466"/>
      <c r="DJ12" s="43"/>
      <c r="DK12" s="43"/>
      <c r="DL12" s="43"/>
      <c r="DM12" s="43"/>
      <c r="DN12" s="43"/>
      <c r="DO12" s="43"/>
    </row>
    <row r="13" spans="1:119" ht="18.75" customHeight="1" x14ac:dyDescent="0.2">
      <c r="A13" s="51"/>
      <c r="B13" s="501"/>
      <c r="C13" s="502"/>
      <c r="D13" s="502"/>
      <c r="E13" s="502"/>
      <c r="F13" s="502"/>
      <c r="G13" s="502"/>
      <c r="H13" s="502"/>
      <c r="I13" s="502"/>
      <c r="J13" s="502"/>
      <c r="K13" s="503"/>
      <c r="L13" s="69"/>
      <c r="M13" s="484" t="s">
        <v>87</v>
      </c>
      <c r="N13" s="485"/>
      <c r="O13" s="485"/>
      <c r="P13" s="485"/>
      <c r="Q13" s="486"/>
      <c r="R13" s="487">
        <v>6174</v>
      </c>
      <c r="S13" s="488"/>
      <c r="T13" s="488"/>
      <c r="U13" s="488"/>
      <c r="V13" s="489"/>
      <c r="W13" s="448" t="s">
        <v>94</v>
      </c>
      <c r="X13" s="449"/>
      <c r="Y13" s="449"/>
      <c r="Z13" s="449"/>
      <c r="AA13" s="449"/>
      <c r="AB13" s="439"/>
      <c r="AC13" s="475">
        <v>42</v>
      </c>
      <c r="AD13" s="476"/>
      <c r="AE13" s="476"/>
      <c r="AF13" s="476"/>
      <c r="AG13" s="490"/>
      <c r="AH13" s="475">
        <v>39</v>
      </c>
      <c r="AI13" s="476"/>
      <c r="AJ13" s="476"/>
      <c r="AK13" s="476"/>
      <c r="AL13" s="477"/>
      <c r="AM13" s="430" t="s">
        <v>93</v>
      </c>
      <c r="AN13" s="431"/>
      <c r="AO13" s="431"/>
      <c r="AP13" s="431"/>
      <c r="AQ13" s="431"/>
      <c r="AR13" s="431"/>
      <c r="AS13" s="431"/>
      <c r="AT13" s="432"/>
      <c r="AU13" s="433" t="s">
        <v>92</v>
      </c>
      <c r="AV13" s="434"/>
      <c r="AW13" s="434"/>
      <c r="AX13" s="434"/>
      <c r="AY13" s="435" t="s">
        <v>91</v>
      </c>
      <c r="AZ13" s="436"/>
      <c r="BA13" s="436"/>
      <c r="BB13" s="436"/>
      <c r="BC13" s="436"/>
      <c r="BD13" s="436"/>
      <c r="BE13" s="436"/>
      <c r="BF13" s="436"/>
      <c r="BG13" s="436"/>
      <c r="BH13" s="436"/>
      <c r="BI13" s="436"/>
      <c r="BJ13" s="436"/>
      <c r="BK13" s="436"/>
      <c r="BL13" s="436"/>
      <c r="BM13" s="437"/>
      <c r="BN13" s="384">
        <v>-51587</v>
      </c>
      <c r="BO13" s="385"/>
      <c r="BP13" s="385"/>
      <c r="BQ13" s="385"/>
      <c r="BR13" s="385"/>
      <c r="BS13" s="385"/>
      <c r="BT13" s="385"/>
      <c r="BU13" s="386"/>
      <c r="BV13" s="384">
        <v>164636</v>
      </c>
      <c r="BW13" s="385"/>
      <c r="BX13" s="385"/>
      <c r="BY13" s="385"/>
      <c r="BZ13" s="385"/>
      <c r="CA13" s="385"/>
      <c r="CB13" s="385"/>
      <c r="CC13" s="386"/>
      <c r="CD13" s="387" t="s">
        <v>90</v>
      </c>
      <c r="CE13" s="388"/>
      <c r="CF13" s="388"/>
      <c r="CG13" s="388"/>
      <c r="CH13" s="388"/>
      <c r="CI13" s="388"/>
      <c r="CJ13" s="388"/>
      <c r="CK13" s="388"/>
      <c r="CL13" s="388"/>
      <c r="CM13" s="388"/>
      <c r="CN13" s="388"/>
      <c r="CO13" s="388"/>
      <c r="CP13" s="388"/>
      <c r="CQ13" s="388"/>
      <c r="CR13" s="388"/>
      <c r="CS13" s="389"/>
      <c r="CT13" s="381">
        <v>3.5</v>
      </c>
      <c r="CU13" s="382"/>
      <c r="CV13" s="382"/>
      <c r="CW13" s="382"/>
      <c r="CX13" s="382"/>
      <c r="CY13" s="382"/>
      <c r="CZ13" s="382"/>
      <c r="DA13" s="383"/>
      <c r="DB13" s="381">
        <v>2.2999999999999998</v>
      </c>
      <c r="DC13" s="382"/>
      <c r="DD13" s="382"/>
      <c r="DE13" s="382"/>
      <c r="DF13" s="382"/>
      <c r="DG13" s="382"/>
      <c r="DH13" s="382"/>
      <c r="DI13" s="383"/>
      <c r="DJ13" s="43"/>
      <c r="DK13" s="43"/>
      <c r="DL13" s="43"/>
      <c r="DM13" s="43"/>
      <c r="DN13" s="43"/>
      <c r="DO13" s="43"/>
    </row>
    <row r="14" spans="1:119" ht="18.75" customHeight="1" thickBot="1" x14ac:dyDescent="0.25">
      <c r="A14" s="51"/>
      <c r="B14" s="501"/>
      <c r="C14" s="502"/>
      <c r="D14" s="502"/>
      <c r="E14" s="502"/>
      <c r="F14" s="502"/>
      <c r="G14" s="502"/>
      <c r="H14" s="502"/>
      <c r="I14" s="502"/>
      <c r="J14" s="502"/>
      <c r="K14" s="503"/>
      <c r="L14" s="491" t="s">
        <v>89</v>
      </c>
      <c r="M14" s="492"/>
      <c r="N14" s="492"/>
      <c r="O14" s="492"/>
      <c r="P14" s="492"/>
      <c r="Q14" s="493"/>
      <c r="R14" s="487">
        <v>6498</v>
      </c>
      <c r="S14" s="488"/>
      <c r="T14" s="488"/>
      <c r="U14" s="488"/>
      <c r="V14" s="489"/>
      <c r="W14" s="410"/>
      <c r="X14" s="411"/>
      <c r="Y14" s="411"/>
      <c r="Z14" s="411"/>
      <c r="AA14" s="411"/>
      <c r="AB14" s="398"/>
      <c r="AC14" s="494">
        <v>1.1000000000000001</v>
      </c>
      <c r="AD14" s="495"/>
      <c r="AE14" s="495"/>
      <c r="AF14" s="495"/>
      <c r="AG14" s="496"/>
      <c r="AH14" s="494">
        <v>0.9</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384"/>
      <c r="BO14" s="385"/>
      <c r="BP14" s="385"/>
      <c r="BQ14" s="385"/>
      <c r="BR14" s="385"/>
      <c r="BS14" s="385"/>
      <c r="BT14" s="385"/>
      <c r="BU14" s="386"/>
      <c r="BV14" s="384"/>
      <c r="BW14" s="385"/>
      <c r="BX14" s="385"/>
      <c r="BY14" s="385"/>
      <c r="BZ14" s="385"/>
      <c r="CA14" s="385"/>
      <c r="CB14" s="385"/>
      <c r="CC14" s="386"/>
      <c r="CD14" s="516" t="s">
        <v>88</v>
      </c>
      <c r="CE14" s="517"/>
      <c r="CF14" s="517"/>
      <c r="CG14" s="517"/>
      <c r="CH14" s="517"/>
      <c r="CI14" s="517"/>
      <c r="CJ14" s="517"/>
      <c r="CK14" s="517"/>
      <c r="CL14" s="517"/>
      <c r="CM14" s="517"/>
      <c r="CN14" s="517"/>
      <c r="CO14" s="517"/>
      <c r="CP14" s="517"/>
      <c r="CQ14" s="517"/>
      <c r="CR14" s="517"/>
      <c r="CS14" s="518"/>
      <c r="CT14" s="519" t="s">
        <v>42</v>
      </c>
      <c r="CU14" s="520"/>
      <c r="CV14" s="520"/>
      <c r="CW14" s="520"/>
      <c r="CX14" s="520"/>
      <c r="CY14" s="520"/>
      <c r="CZ14" s="520"/>
      <c r="DA14" s="521"/>
      <c r="DB14" s="519" t="s">
        <v>42</v>
      </c>
      <c r="DC14" s="520"/>
      <c r="DD14" s="520"/>
      <c r="DE14" s="520"/>
      <c r="DF14" s="520"/>
      <c r="DG14" s="520"/>
      <c r="DH14" s="520"/>
      <c r="DI14" s="521"/>
      <c r="DJ14" s="43"/>
      <c r="DK14" s="43"/>
      <c r="DL14" s="43"/>
      <c r="DM14" s="43"/>
      <c r="DN14" s="43"/>
      <c r="DO14" s="43"/>
    </row>
    <row r="15" spans="1:119" ht="18.75" customHeight="1" x14ac:dyDescent="0.2">
      <c r="A15" s="51"/>
      <c r="B15" s="501"/>
      <c r="C15" s="502"/>
      <c r="D15" s="502"/>
      <c r="E15" s="502"/>
      <c r="F15" s="502"/>
      <c r="G15" s="502"/>
      <c r="H15" s="502"/>
      <c r="I15" s="502"/>
      <c r="J15" s="502"/>
      <c r="K15" s="503"/>
      <c r="L15" s="69"/>
      <c r="M15" s="484" t="s">
        <v>87</v>
      </c>
      <c r="N15" s="485"/>
      <c r="O15" s="485"/>
      <c r="P15" s="485"/>
      <c r="Q15" s="486"/>
      <c r="R15" s="487">
        <v>6273</v>
      </c>
      <c r="S15" s="488"/>
      <c r="T15" s="488"/>
      <c r="U15" s="488"/>
      <c r="V15" s="489"/>
      <c r="W15" s="448" t="s">
        <v>86</v>
      </c>
      <c r="X15" s="449"/>
      <c r="Y15" s="449"/>
      <c r="Z15" s="449"/>
      <c r="AA15" s="449"/>
      <c r="AB15" s="439"/>
      <c r="AC15" s="475">
        <v>304</v>
      </c>
      <c r="AD15" s="476"/>
      <c r="AE15" s="476"/>
      <c r="AF15" s="476"/>
      <c r="AG15" s="490"/>
      <c r="AH15" s="475">
        <v>349</v>
      </c>
      <c r="AI15" s="476"/>
      <c r="AJ15" s="476"/>
      <c r="AK15" s="476"/>
      <c r="AL15" s="477"/>
      <c r="AM15" s="430"/>
      <c r="AN15" s="431"/>
      <c r="AO15" s="431"/>
      <c r="AP15" s="431"/>
      <c r="AQ15" s="431"/>
      <c r="AR15" s="431"/>
      <c r="AS15" s="431"/>
      <c r="AT15" s="432"/>
      <c r="AU15" s="433"/>
      <c r="AV15" s="434"/>
      <c r="AW15" s="434"/>
      <c r="AX15" s="434"/>
      <c r="AY15" s="418" t="s">
        <v>85</v>
      </c>
      <c r="AZ15" s="419"/>
      <c r="BA15" s="419"/>
      <c r="BB15" s="419"/>
      <c r="BC15" s="419"/>
      <c r="BD15" s="419"/>
      <c r="BE15" s="419"/>
      <c r="BF15" s="419"/>
      <c r="BG15" s="419"/>
      <c r="BH15" s="419"/>
      <c r="BI15" s="419"/>
      <c r="BJ15" s="419"/>
      <c r="BK15" s="419"/>
      <c r="BL15" s="419"/>
      <c r="BM15" s="420"/>
      <c r="BN15" s="421">
        <v>1276058</v>
      </c>
      <c r="BO15" s="422"/>
      <c r="BP15" s="422"/>
      <c r="BQ15" s="422"/>
      <c r="BR15" s="422"/>
      <c r="BS15" s="422"/>
      <c r="BT15" s="422"/>
      <c r="BU15" s="423"/>
      <c r="BV15" s="421">
        <v>1304569</v>
      </c>
      <c r="BW15" s="422"/>
      <c r="BX15" s="422"/>
      <c r="BY15" s="422"/>
      <c r="BZ15" s="422"/>
      <c r="CA15" s="422"/>
      <c r="CB15" s="422"/>
      <c r="CC15" s="423"/>
      <c r="CD15" s="522" t="s">
        <v>84</v>
      </c>
      <c r="CE15" s="523"/>
      <c r="CF15" s="523"/>
      <c r="CG15" s="523"/>
      <c r="CH15" s="523"/>
      <c r="CI15" s="523"/>
      <c r="CJ15" s="523"/>
      <c r="CK15" s="523"/>
      <c r="CL15" s="523"/>
      <c r="CM15" s="523"/>
      <c r="CN15" s="523"/>
      <c r="CO15" s="523"/>
      <c r="CP15" s="523"/>
      <c r="CQ15" s="523"/>
      <c r="CR15" s="523"/>
      <c r="CS15" s="524"/>
      <c r="CT15" s="68"/>
      <c r="CU15" s="67"/>
      <c r="CV15" s="67"/>
      <c r="CW15" s="67"/>
      <c r="CX15" s="67"/>
      <c r="CY15" s="67"/>
      <c r="CZ15" s="67"/>
      <c r="DA15" s="66"/>
      <c r="DB15" s="68"/>
      <c r="DC15" s="67"/>
      <c r="DD15" s="67"/>
      <c r="DE15" s="67"/>
      <c r="DF15" s="67"/>
      <c r="DG15" s="67"/>
      <c r="DH15" s="67"/>
      <c r="DI15" s="66"/>
      <c r="DJ15" s="43"/>
      <c r="DK15" s="43"/>
      <c r="DL15" s="43"/>
      <c r="DM15" s="43"/>
      <c r="DN15" s="43"/>
      <c r="DO15" s="43"/>
    </row>
    <row r="16" spans="1:119" ht="18.75" customHeight="1" x14ac:dyDescent="0.2">
      <c r="A16" s="51"/>
      <c r="B16" s="501"/>
      <c r="C16" s="502"/>
      <c r="D16" s="502"/>
      <c r="E16" s="502"/>
      <c r="F16" s="502"/>
      <c r="G16" s="502"/>
      <c r="H16" s="502"/>
      <c r="I16" s="502"/>
      <c r="J16" s="502"/>
      <c r="K16" s="503"/>
      <c r="L16" s="491" t="s">
        <v>83</v>
      </c>
      <c r="M16" s="525"/>
      <c r="N16" s="525"/>
      <c r="O16" s="525"/>
      <c r="P16" s="525"/>
      <c r="Q16" s="526"/>
      <c r="R16" s="527" t="s">
        <v>82</v>
      </c>
      <c r="S16" s="528"/>
      <c r="T16" s="528"/>
      <c r="U16" s="528"/>
      <c r="V16" s="529"/>
      <c r="W16" s="410"/>
      <c r="X16" s="411"/>
      <c r="Y16" s="411"/>
      <c r="Z16" s="411"/>
      <c r="AA16" s="411"/>
      <c r="AB16" s="398"/>
      <c r="AC16" s="494">
        <v>8.1999999999999993</v>
      </c>
      <c r="AD16" s="495"/>
      <c r="AE16" s="495"/>
      <c r="AF16" s="495"/>
      <c r="AG16" s="496"/>
      <c r="AH16" s="494">
        <v>8.5</v>
      </c>
      <c r="AI16" s="495"/>
      <c r="AJ16" s="495"/>
      <c r="AK16" s="495"/>
      <c r="AL16" s="497"/>
      <c r="AM16" s="430"/>
      <c r="AN16" s="431"/>
      <c r="AO16" s="431"/>
      <c r="AP16" s="431"/>
      <c r="AQ16" s="431"/>
      <c r="AR16" s="431"/>
      <c r="AS16" s="431"/>
      <c r="AT16" s="432"/>
      <c r="AU16" s="433"/>
      <c r="AV16" s="434"/>
      <c r="AW16" s="434"/>
      <c r="AX16" s="434"/>
      <c r="AY16" s="435" t="s">
        <v>81</v>
      </c>
      <c r="AZ16" s="436"/>
      <c r="BA16" s="436"/>
      <c r="BB16" s="436"/>
      <c r="BC16" s="436"/>
      <c r="BD16" s="436"/>
      <c r="BE16" s="436"/>
      <c r="BF16" s="436"/>
      <c r="BG16" s="436"/>
      <c r="BH16" s="436"/>
      <c r="BI16" s="436"/>
      <c r="BJ16" s="436"/>
      <c r="BK16" s="436"/>
      <c r="BL16" s="436"/>
      <c r="BM16" s="437"/>
      <c r="BN16" s="384">
        <v>1785314</v>
      </c>
      <c r="BO16" s="385"/>
      <c r="BP16" s="385"/>
      <c r="BQ16" s="385"/>
      <c r="BR16" s="385"/>
      <c r="BS16" s="385"/>
      <c r="BT16" s="385"/>
      <c r="BU16" s="386"/>
      <c r="BV16" s="384">
        <v>1773673</v>
      </c>
      <c r="BW16" s="385"/>
      <c r="BX16" s="385"/>
      <c r="BY16" s="385"/>
      <c r="BZ16" s="385"/>
      <c r="CA16" s="385"/>
      <c r="CB16" s="385"/>
      <c r="CC16" s="386"/>
      <c r="CD16" s="64"/>
      <c r="CE16" s="530"/>
      <c r="CF16" s="530"/>
      <c r="CG16" s="530"/>
      <c r="CH16" s="530"/>
      <c r="CI16" s="530"/>
      <c r="CJ16" s="530"/>
      <c r="CK16" s="530"/>
      <c r="CL16" s="530"/>
      <c r="CM16" s="530"/>
      <c r="CN16" s="530"/>
      <c r="CO16" s="530"/>
      <c r="CP16" s="530"/>
      <c r="CQ16" s="530"/>
      <c r="CR16" s="530"/>
      <c r="CS16" s="531"/>
      <c r="CT16" s="381"/>
      <c r="CU16" s="382"/>
      <c r="CV16" s="382"/>
      <c r="CW16" s="382"/>
      <c r="CX16" s="382"/>
      <c r="CY16" s="382"/>
      <c r="CZ16" s="382"/>
      <c r="DA16" s="383"/>
      <c r="DB16" s="381"/>
      <c r="DC16" s="382"/>
      <c r="DD16" s="382"/>
      <c r="DE16" s="382"/>
      <c r="DF16" s="382"/>
      <c r="DG16" s="382"/>
      <c r="DH16" s="382"/>
      <c r="DI16" s="383"/>
      <c r="DJ16" s="43"/>
      <c r="DK16" s="43"/>
      <c r="DL16" s="43"/>
      <c r="DM16" s="43"/>
      <c r="DN16" s="43"/>
      <c r="DO16" s="43"/>
    </row>
    <row r="17" spans="1:119" ht="18.75" customHeight="1" thickBot="1" x14ac:dyDescent="0.25">
      <c r="A17" s="51"/>
      <c r="B17" s="504"/>
      <c r="C17" s="505"/>
      <c r="D17" s="505"/>
      <c r="E17" s="505"/>
      <c r="F17" s="505"/>
      <c r="G17" s="505"/>
      <c r="H17" s="505"/>
      <c r="I17" s="505"/>
      <c r="J17" s="505"/>
      <c r="K17" s="506"/>
      <c r="L17" s="65"/>
      <c r="M17" s="532" t="s">
        <v>80</v>
      </c>
      <c r="N17" s="533"/>
      <c r="O17" s="533"/>
      <c r="P17" s="533"/>
      <c r="Q17" s="534"/>
      <c r="R17" s="527" t="s">
        <v>79</v>
      </c>
      <c r="S17" s="528"/>
      <c r="T17" s="528"/>
      <c r="U17" s="528"/>
      <c r="V17" s="529"/>
      <c r="W17" s="448" t="s">
        <v>78</v>
      </c>
      <c r="X17" s="449"/>
      <c r="Y17" s="449"/>
      <c r="Z17" s="449"/>
      <c r="AA17" s="449"/>
      <c r="AB17" s="439"/>
      <c r="AC17" s="475">
        <v>3356</v>
      </c>
      <c r="AD17" s="476"/>
      <c r="AE17" s="476"/>
      <c r="AF17" s="476"/>
      <c r="AG17" s="490"/>
      <c r="AH17" s="475">
        <v>3742</v>
      </c>
      <c r="AI17" s="476"/>
      <c r="AJ17" s="476"/>
      <c r="AK17" s="476"/>
      <c r="AL17" s="477"/>
      <c r="AM17" s="430"/>
      <c r="AN17" s="431"/>
      <c r="AO17" s="431"/>
      <c r="AP17" s="431"/>
      <c r="AQ17" s="431"/>
      <c r="AR17" s="431"/>
      <c r="AS17" s="431"/>
      <c r="AT17" s="432"/>
      <c r="AU17" s="433"/>
      <c r="AV17" s="434"/>
      <c r="AW17" s="434"/>
      <c r="AX17" s="434"/>
      <c r="AY17" s="435" t="s">
        <v>77</v>
      </c>
      <c r="AZ17" s="436"/>
      <c r="BA17" s="436"/>
      <c r="BB17" s="436"/>
      <c r="BC17" s="436"/>
      <c r="BD17" s="436"/>
      <c r="BE17" s="436"/>
      <c r="BF17" s="436"/>
      <c r="BG17" s="436"/>
      <c r="BH17" s="436"/>
      <c r="BI17" s="436"/>
      <c r="BJ17" s="436"/>
      <c r="BK17" s="436"/>
      <c r="BL17" s="436"/>
      <c r="BM17" s="437"/>
      <c r="BN17" s="384">
        <v>1651414</v>
      </c>
      <c r="BO17" s="385"/>
      <c r="BP17" s="385"/>
      <c r="BQ17" s="385"/>
      <c r="BR17" s="385"/>
      <c r="BS17" s="385"/>
      <c r="BT17" s="385"/>
      <c r="BU17" s="386"/>
      <c r="BV17" s="384">
        <v>1696393</v>
      </c>
      <c r="BW17" s="385"/>
      <c r="BX17" s="385"/>
      <c r="BY17" s="385"/>
      <c r="BZ17" s="385"/>
      <c r="CA17" s="385"/>
      <c r="CB17" s="385"/>
      <c r="CC17" s="386"/>
      <c r="CD17" s="64"/>
      <c r="CE17" s="530"/>
      <c r="CF17" s="530"/>
      <c r="CG17" s="530"/>
      <c r="CH17" s="530"/>
      <c r="CI17" s="530"/>
      <c r="CJ17" s="530"/>
      <c r="CK17" s="530"/>
      <c r="CL17" s="530"/>
      <c r="CM17" s="530"/>
      <c r="CN17" s="530"/>
      <c r="CO17" s="530"/>
      <c r="CP17" s="530"/>
      <c r="CQ17" s="530"/>
      <c r="CR17" s="530"/>
      <c r="CS17" s="531"/>
      <c r="CT17" s="381"/>
      <c r="CU17" s="382"/>
      <c r="CV17" s="382"/>
      <c r="CW17" s="382"/>
      <c r="CX17" s="382"/>
      <c r="CY17" s="382"/>
      <c r="CZ17" s="382"/>
      <c r="DA17" s="383"/>
      <c r="DB17" s="381"/>
      <c r="DC17" s="382"/>
      <c r="DD17" s="382"/>
      <c r="DE17" s="382"/>
      <c r="DF17" s="382"/>
      <c r="DG17" s="382"/>
      <c r="DH17" s="382"/>
      <c r="DI17" s="383"/>
      <c r="DJ17" s="43"/>
      <c r="DK17" s="43"/>
      <c r="DL17" s="43"/>
      <c r="DM17" s="43"/>
      <c r="DN17" s="43"/>
      <c r="DO17" s="43"/>
    </row>
    <row r="18" spans="1:119" ht="18.75" customHeight="1" thickBot="1" x14ac:dyDescent="0.25">
      <c r="A18" s="51"/>
      <c r="B18" s="535" t="s">
        <v>76</v>
      </c>
      <c r="C18" s="467"/>
      <c r="D18" s="467"/>
      <c r="E18" s="536"/>
      <c r="F18" s="536"/>
      <c r="G18" s="536"/>
      <c r="H18" s="536"/>
      <c r="I18" s="536"/>
      <c r="J18" s="536"/>
      <c r="K18" s="536"/>
      <c r="L18" s="548">
        <v>49.75</v>
      </c>
      <c r="M18" s="548"/>
      <c r="N18" s="548"/>
      <c r="O18" s="548"/>
      <c r="P18" s="548"/>
      <c r="Q18" s="548"/>
      <c r="R18" s="549"/>
      <c r="S18" s="549"/>
      <c r="T18" s="549"/>
      <c r="U18" s="549"/>
      <c r="V18" s="550"/>
      <c r="W18" s="450"/>
      <c r="X18" s="451"/>
      <c r="Y18" s="451"/>
      <c r="Z18" s="451"/>
      <c r="AA18" s="451"/>
      <c r="AB18" s="442"/>
      <c r="AC18" s="551">
        <v>90.7</v>
      </c>
      <c r="AD18" s="552"/>
      <c r="AE18" s="552"/>
      <c r="AF18" s="552"/>
      <c r="AG18" s="553"/>
      <c r="AH18" s="551">
        <v>90.6</v>
      </c>
      <c r="AI18" s="552"/>
      <c r="AJ18" s="552"/>
      <c r="AK18" s="552"/>
      <c r="AL18" s="554"/>
      <c r="AM18" s="430"/>
      <c r="AN18" s="431"/>
      <c r="AO18" s="431"/>
      <c r="AP18" s="431"/>
      <c r="AQ18" s="431"/>
      <c r="AR18" s="431"/>
      <c r="AS18" s="431"/>
      <c r="AT18" s="432"/>
      <c r="AU18" s="433"/>
      <c r="AV18" s="434"/>
      <c r="AW18" s="434"/>
      <c r="AX18" s="434"/>
      <c r="AY18" s="435" t="s">
        <v>75</v>
      </c>
      <c r="AZ18" s="436"/>
      <c r="BA18" s="436"/>
      <c r="BB18" s="436"/>
      <c r="BC18" s="436"/>
      <c r="BD18" s="436"/>
      <c r="BE18" s="436"/>
      <c r="BF18" s="436"/>
      <c r="BG18" s="436"/>
      <c r="BH18" s="436"/>
      <c r="BI18" s="436"/>
      <c r="BJ18" s="436"/>
      <c r="BK18" s="436"/>
      <c r="BL18" s="436"/>
      <c r="BM18" s="437"/>
      <c r="BN18" s="384">
        <v>2567660</v>
      </c>
      <c r="BO18" s="385"/>
      <c r="BP18" s="385"/>
      <c r="BQ18" s="385"/>
      <c r="BR18" s="385"/>
      <c r="BS18" s="385"/>
      <c r="BT18" s="385"/>
      <c r="BU18" s="386"/>
      <c r="BV18" s="384">
        <v>2553592</v>
      </c>
      <c r="BW18" s="385"/>
      <c r="BX18" s="385"/>
      <c r="BY18" s="385"/>
      <c r="BZ18" s="385"/>
      <c r="CA18" s="385"/>
      <c r="CB18" s="385"/>
      <c r="CC18" s="386"/>
      <c r="CD18" s="64"/>
      <c r="CE18" s="530"/>
      <c r="CF18" s="530"/>
      <c r="CG18" s="530"/>
      <c r="CH18" s="530"/>
      <c r="CI18" s="530"/>
      <c r="CJ18" s="530"/>
      <c r="CK18" s="530"/>
      <c r="CL18" s="530"/>
      <c r="CM18" s="530"/>
      <c r="CN18" s="530"/>
      <c r="CO18" s="530"/>
      <c r="CP18" s="530"/>
      <c r="CQ18" s="530"/>
      <c r="CR18" s="530"/>
      <c r="CS18" s="531"/>
      <c r="CT18" s="381"/>
      <c r="CU18" s="382"/>
      <c r="CV18" s="382"/>
      <c r="CW18" s="382"/>
      <c r="CX18" s="382"/>
      <c r="CY18" s="382"/>
      <c r="CZ18" s="382"/>
      <c r="DA18" s="383"/>
      <c r="DB18" s="381"/>
      <c r="DC18" s="382"/>
      <c r="DD18" s="382"/>
      <c r="DE18" s="382"/>
      <c r="DF18" s="382"/>
      <c r="DG18" s="382"/>
      <c r="DH18" s="382"/>
      <c r="DI18" s="383"/>
      <c r="DJ18" s="43"/>
      <c r="DK18" s="43"/>
      <c r="DL18" s="43"/>
      <c r="DM18" s="43"/>
      <c r="DN18" s="43"/>
      <c r="DO18" s="43"/>
    </row>
    <row r="19" spans="1:119" ht="18.75" customHeight="1" thickBot="1" x14ac:dyDescent="0.25">
      <c r="A19" s="51"/>
      <c r="B19" s="535" t="s">
        <v>74</v>
      </c>
      <c r="C19" s="467"/>
      <c r="D19" s="467"/>
      <c r="E19" s="536"/>
      <c r="F19" s="536"/>
      <c r="G19" s="536"/>
      <c r="H19" s="536"/>
      <c r="I19" s="536"/>
      <c r="J19" s="536"/>
      <c r="K19" s="536"/>
      <c r="L19" s="537">
        <v>131</v>
      </c>
      <c r="M19" s="537"/>
      <c r="N19" s="537"/>
      <c r="O19" s="537"/>
      <c r="P19" s="537"/>
      <c r="Q19" s="537"/>
      <c r="R19" s="538"/>
      <c r="S19" s="538"/>
      <c r="T19" s="538"/>
      <c r="U19" s="538"/>
      <c r="V19" s="539"/>
      <c r="W19" s="406"/>
      <c r="X19" s="407"/>
      <c r="Y19" s="407"/>
      <c r="Z19" s="407"/>
      <c r="AA19" s="407"/>
      <c r="AB19" s="407"/>
      <c r="AC19" s="540"/>
      <c r="AD19" s="540"/>
      <c r="AE19" s="540"/>
      <c r="AF19" s="540"/>
      <c r="AG19" s="540"/>
      <c r="AH19" s="540"/>
      <c r="AI19" s="540"/>
      <c r="AJ19" s="540"/>
      <c r="AK19" s="540"/>
      <c r="AL19" s="541"/>
      <c r="AM19" s="430"/>
      <c r="AN19" s="431"/>
      <c r="AO19" s="431"/>
      <c r="AP19" s="431"/>
      <c r="AQ19" s="431"/>
      <c r="AR19" s="431"/>
      <c r="AS19" s="431"/>
      <c r="AT19" s="432"/>
      <c r="AU19" s="433"/>
      <c r="AV19" s="434"/>
      <c r="AW19" s="434"/>
      <c r="AX19" s="434"/>
      <c r="AY19" s="435" t="s">
        <v>73</v>
      </c>
      <c r="AZ19" s="436"/>
      <c r="BA19" s="436"/>
      <c r="BB19" s="436"/>
      <c r="BC19" s="436"/>
      <c r="BD19" s="436"/>
      <c r="BE19" s="436"/>
      <c r="BF19" s="436"/>
      <c r="BG19" s="436"/>
      <c r="BH19" s="436"/>
      <c r="BI19" s="436"/>
      <c r="BJ19" s="436"/>
      <c r="BK19" s="436"/>
      <c r="BL19" s="436"/>
      <c r="BM19" s="437"/>
      <c r="BN19" s="384">
        <v>3295204</v>
      </c>
      <c r="BO19" s="385"/>
      <c r="BP19" s="385"/>
      <c r="BQ19" s="385"/>
      <c r="BR19" s="385"/>
      <c r="BS19" s="385"/>
      <c r="BT19" s="385"/>
      <c r="BU19" s="386"/>
      <c r="BV19" s="384">
        <v>3331156</v>
      </c>
      <c r="BW19" s="385"/>
      <c r="BX19" s="385"/>
      <c r="BY19" s="385"/>
      <c r="BZ19" s="385"/>
      <c r="CA19" s="385"/>
      <c r="CB19" s="385"/>
      <c r="CC19" s="386"/>
      <c r="CD19" s="64"/>
      <c r="CE19" s="530"/>
      <c r="CF19" s="530"/>
      <c r="CG19" s="530"/>
      <c r="CH19" s="530"/>
      <c r="CI19" s="530"/>
      <c r="CJ19" s="530"/>
      <c r="CK19" s="530"/>
      <c r="CL19" s="530"/>
      <c r="CM19" s="530"/>
      <c r="CN19" s="530"/>
      <c r="CO19" s="530"/>
      <c r="CP19" s="530"/>
      <c r="CQ19" s="530"/>
      <c r="CR19" s="530"/>
      <c r="CS19" s="531"/>
      <c r="CT19" s="381"/>
      <c r="CU19" s="382"/>
      <c r="CV19" s="382"/>
      <c r="CW19" s="382"/>
      <c r="CX19" s="382"/>
      <c r="CY19" s="382"/>
      <c r="CZ19" s="382"/>
      <c r="DA19" s="383"/>
      <c r="DB19" s="381"/>
      <c r="DC19" s="382"/>
      <c r="DD19" s="382"/>
      <c r="DE19" s="382"/>
      <c r="DF19" s="382"/>
      <c r="DG19" s="382"/>
      <c r="DH19" s="382"/>
      <c r="DI19" s="383"/>
      <c r="DJ19" s="43"/>
      <c r="DK19" s="43"/>
      <c r="DL19" s="43"/>
      <c r="DM19" s="43"/>
      <c r="DN19" s="43"/>
      <c r="DO19" s="43"/>
    </row>
    <row r="20" spans="1:119" ht="18.75" customHeight="1" thickBot="1" x14ac:dyDescent="0.25">
      <c r="A20" s="51"/>
      <c r="B20" s="535" t="s">
        <v>72</v>
      </c>
      <c r="C20" s="467"/>
      <c r="D20" s="467"/>
      <c r="E20" s="536"/>
      <c r="F20" s="536"/>
      <c r="G20" s="536"/>
      <c r="H20" s="536"/>
      <c r="I20" s="536"/>
      <c r="J20" s="536"/>
      <c r="K20" s="536"/>
      <c r="L20" s="537">
        <v>3275</v>
      </c>
      <c r="M20" s="537"/>
      <c r="N20" s="537"/>
      <c r="O20" s="537"/>
      <c r="P20" s="537"/>
      <c r="Q20" s="537"/>
      <c r="R20" s="538"/>
      <c r="S20" s="538"/>
      <c r="T20" s="538"/>
      <c r="U20" s="538"/>
      <c r="V20" s="539"/>
      <c r="W20" s="450"/>
      <c r="X20" s="451"/>
      <c r="Y20" s="451"/>
      <c r="Z20" s="451"/>
      <c r="AA20" s="451"/>
      <c r="AB20" s="451"/>
      <c r="AC20" s="542"/>
      <c r="AD20" s="542"/>
      <c r="AE20" s="542"/>
      <c r="AF20" s="542"/>
      <c r="AG20" s="542"/>
      <c r="AH20" s="542"/>
      <c r="AI20" s="542"/>
      <c r="AJ20" s="542"/>
      <c r="AK20" s="542"/>
      <c r="AL20" s="543"/>
      <c r="AM20" s="544"/>
      <c r="AN20" s="479"/>
      <c r="AO20" s="479"/>
      <c r="AP20" s="479"/>
      <c r="AQ20" s="479"/>
      <c r="AR20" s="479"/>
      <c r="AS20" s="479"/>
      <c r="AT20" s="480"/>
      <c r="AU20" s="545"/>
      <c r="AV20" s="546"/>
      <c r="AW20" s="546"/>
      <c r="AX20" s="547"/>
      <c r="AY20" s="435"/>
      <c r="AZ20" s="436"/>
      <c r="BA20" s="436"/>
      <c r="BB20" s="436"/>
      <c r="BC20" s="436"/>
      <c r="BD20" s="436"/>
      <c r="BE20" s="436"/>
      <c r="BF20" s="436"/>
      <c r="BG20" s="436"/>
      <c r="BH20" s="436"/>
      <c r="BI20" s="436"/>
      <c r="BJ20" s="436"/>
      <c r="BK20" s="436"/>
      <c r="BL20" s="436"/>
      <c r="BM20" s="437"/>
      <c r="BN20" s="384"/>
      <c r="BO20" s="385"/>
      <c r="BP20" s="385"/>
      <c r="BQ20" s="385"/>
      <c r="BR20" s="385"/>
      <c r="BS20" s="385"/>
      <c r="BT20" s="385"/>
      <c r="BU20" s="386"/>
      <c r="BV20" s="384"/>
      <c r="BW20" s="385"/>
      <c r="BX20" s="385"/>
      <c r="BY20" s="385"/>
      <c r="BZ20" s="385"/>
      <c r="CA20" s="385"/>
      <c r="CB20" s="385"/>
      <c r="CC20" s="386"/>
      <c r="CD20" s="64"/>
      <c r="CE20" s="530"/>
      <c r="CF20" s="530"/>
      <c r="CG20" s="530"/>
      <c r="CH20" s="530"/>
      <c r="CI20" s="530"/>
      <c r="CJ20" s="530"/>
      <c r="CK20" s="530"/>
      <c r="CL20" s="530"/>
      <c r="CM20" s="530"/>
      <c r="CN20" s="530"/>
      <c r="CO20" s="530"/>
      <c r="CP20" s="530"/>
      <c r="CQ20" s="530"/>
      <c r="CR20" s="530"/>
      <c r="CS20" s="531"/>
      <c r="CT20" s="381"/>
      <c r="CU20" s="382"/>
      <c r="CV20" s="382"/>
      <c r="CW20" s="382"/>
      <c r="CX20" s="382"/>
      <c r="CY20" s="382"/>
      <c r="CZ20" s="382"/>
      <c r="DA20" s="383"/>
      <c r="DB20" s="381"/>
      <c r="DC20" s="382"/>
      <c r="DD20" s="382"/>
      <c r="DE20" s="382"/>
      <c r="DF20" s="382"/>
      <c r="DG20" s="382"/>
      <c r="DH20" s="382"/>
      <c r="DI20" s="383"/>
      <c r="DJ20" s="43"/>
      <c r="DK20" s="43"/>
      <c r="DL20" s="43"/>
      <c r="DM20" s="43"/>
      <c r="DN20" s="43"/>
      <c r="DO20" s="43"/>
    </row>
    <row r="21" spans="1:119" ht="18.75" customHeight="1" x14ac:dyDescent="0.2">
      <c r="A21" s="51"/>
      <c r="B21" s="555" t="s">
        <v>71</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35"/>
      <c r="AZ21" s="436"/>
      <c r="BA21" s="436"/>
      <c r="BB21" s="436"/>
      <c r="BC21" s="436"/>
      <c r="BD21" s="436"/>
      <c r="BE21" s="436"/>
      <c r="BF21" s="436"/>
      <c r="BG21" s="436"/>
      <c r="BH21" s="436"/>
      <c r="BI21" s="436"/>
      <c r="BJ21" s="436"/>
      <c r="BK21" s="436"/>
      <c r="BL21" s="436"/>
      <c r="BM21" s="437"/>
      <c r="BN21" s="384"/>
      <c r="BO21" s="385"/>
      <c r="BP21" s="385"/>
      <c r="BQ21" s="385"/>
      <c r="BR21" s="385"/>
      <c r="BS21" s="385"/>
      <c r="BT21" s="385"/>
      <c r="BU21" s="386"/>
      <c r="BV21" s="384"/>
      <c r="BW21" s="385"/>
      <c r="BX21" s="385"/>
      <c r="BY21" s="385"/>
      <c r="BZ21" s="385"/>
      <c r="CA21" s="385"/>
      <c r="CB21" s="385"/>
      <c r="CC21" s="386"/>
      <c r="CD21" s="64"/>
      <c r="CE21" s="530"/>
      <c r="CF21" s="530"/>
      <c r="CG21" s="530"/>
      <c r="CH21" s="530"/>
      <c r="CI21" s="530"/>
      <c r="CJ21" s="530"/>
      <c r="CK21" s="530"/>
      <c r="CL21" s="530"/>
      <c r="CM21" s="530"/>
      <c r="CN21" s="530"/>
      <c r="CO21" s="530"/>
      <c r="CP21" s="530"/>
      <c r="CQ21" s="530"/>
      <c r="CR21" s="530"/>
      <c r="CS21" s="531"/>
      <c r="CT21" s="381"/>
      <c r="CU21" s="382"/>
      <c r="CV21" s="382"/>
      <c r="CW21" s="382"/>
      <c r="CX21" s="382"/>
      <c r="CY21" s="382"/>
      <c r="CZ21" s="382"/>
      <c r="DA21" s="383"/>
      <c r="DB21" s="381"/>
      <c r="DC21" s="382"/>
      <c r="DD21" s="382"/>
      <c r="DE21" s="382"/>
      <c r="DF21" s="382"/>
      <c r="DG21" s="382"/>
      <c r="DH21" s="382"/>
      <c r="DI21" s="383"/>
      <c r="DJ21" s="43"/>
      <c r="DK21" s="43"/>
      <c r="DL21" s="43"/>
      <c r="DM21" s="43"/>
      <c r="DN21" s="43"/>
      <c r="DO21" s="43"/>
    </row>
    <row r="22" spans="1:119" ht="18.75" customHeight="1" thickBot="1" x14ac:dyDescent="0.25">
      <c r="A22" s="51"/>
      <c r="B22" s="560" t="s">
        <v>70</v>
      </c>
      <c r="C22" s="561"/>
      <c r="D22" s="562"/>
      <c r="E22" s="444" t="s">
        <v>67</v>
      </c>
      <c r="F22" s="449"/>
      <c r="G22" s="449"/>
      <c r="H22" s="449"/>
      <c r="I22" s="449"/>
      <c r="J22" s="449"/>
      <c r="K22" s="439"/>
      <c r="L22" s="444" t="s">
        <v>69</v>
      </c>
      <c r="M22" s="449"/>
      <c r="N22" s="449"/>
      <c r="O22" s="449"/>
      <c r="P22" s="439"/>
      <c r="Q22" s="569" t="s">
        <v>64</v>
      </c>
      <c r="R22" s="570"/>
      <c r="S22" s="570"/>
      <c r="T22" s="570"/>
      <c r="U22" s="570"/>
      <c r="V22" s="571"/>
      <c r="W22" s="575" t="s">
        <v>68</v>
      </c>
      <c r="X22" s="561"/>
      <c r="Y22" s="562"/>
      <c r="Z22" s="444" t="s">
        <v>67</v>
      </c>
      <c r="AA22" s="449"/>
      <c r="AB22" s="449"/>
      <c r="AC22" s="449"/>
      <c r="AD22" s="449"/>
      <c r="AE22" s="449"/>
      <c r="AF22" s="449"/>
      <c r="AG22" s="439"/>
      <c r="AH22" s="580" t="s">
        <v>66</v>
      </c>
      <c r="AI22" s="449"/>
      <c r="AJ22" s="449"/>
      <c r="AK22" s="449"/>
      <c r="AL22" s="439"/>
      <c r="AM22" s="580" t="s">
        <v>65</v>
      </c>
      <c r="AN22" s="581"/>
      <c r="AO22" s="581"/>
      <c r="AP22" s="581"/>
      <c r="AQ22" s="581"/>
      <c r="AR22" s="582"/>
      <c r="AS22" s="569" t="s">
        <v>64</v>
      </c>
      <c r="AT22" s="570"/>
      <c r="AU22" s="570"/>
      <c r="AV22" s="570"/>
      <c r="AW22" s="570"/>
      <c r="AX22" s="586"/>
      <c r="AY22" s="588"/>
      <c r="AZ22" s="589"/>
      <c r="BA22" s="589"/>
      <c r="BB22" s="589"/>
      <c r="BC22" s="589"/>
      <c r="BD22" s="589"/>
      <c r="BE22" s="589"/>
      <c r="BF22" s="589"/>
      <c r="BG22" s="589"/>
      <c r="BH22" s="589"/>
      <c r="BI22" s="589"/>
      <c r="BJ22" s="589"/>
      <c r="BK22" s="589"/>
      <c r="BL22" s="589"/>
      <c r="BM22" s="590"/>
      <c r="BN22" s="591"/>
      <c r="BO22" s="592"/>
      <c r="BP22" s="592"/>
      <c r="BQ22" s="592"/>
      <c r="BR22" s="592"/>
      <c r="BS22" s="592"/>
      <c r="BT22" s="592"/>
      <c r="BU22" s="593"/>
      <c r="BV22" s="591"/>
      <c r="BW22" s="592"/>
      <c r="BX22" s="592"/>
      <c r="BY22" s="592"/>
      <c r="BZ22" s="592"/>
      <c r="CA22" s="592"/>
      <c r="CB22" s="592"/>
      <c r="CC22" s="593"/>
      <c r="CD22" s="64"/>
      <c r="CE22" s="530"/>
      <c r="CF22" s="530"/>
      <c r="CG22" s="530"/>
      <c r="CH22" s="530"/>
      <c r="CI22" s="530"/>
      <c r="CJ22" s="530"/>
      <c r="CK22" s="530"/>
      <c r="CL22" s="530"/>
      <c r="CM22" s="530"/>
      <c r="CN22" s="530"/>
      <c r="CO22" s="530"/>
      <c r="CP22" s="530"/>
      <c r="CQ22" s="530"/>
      <c r="CR22" s="530"/>
      <c r="CS22" s="531"/>
      <c r="CT22" s="381"/>
      <c r="CU22" s="382"/>
      <c r="CV22" s="382"/>
      <c r="CW22" s="382"/>
      <c r="CX22" s="382"/>
      <c r="CY22" s="382"/>
      <c r="CZ22" s="382"/>
      <c r="DA22" s="383"/>
      <c r="DB22" s="381"/>
      <c r="DC22" s="382"/>
      <c r="DD22" s="382"/>
      <c r="DE22" s="382"/>
      <c r="DF22" s="382"/>
      <c r="DG22" s="382"/>
      <c r="DH22" s="382"/>
      <c r="DI22" s="383"/>
      <c r="DJ22" s="43"/>
      <c r="DK22" s="43"/>
      <c r="DL22" s="43"/>
      <c r="DM22" s="43"/>
      <c r="DN22" s="43"/>
      <c r="DO22" s="43"/>
    </row>
    <row r="23" spans="1:119" ht="18.75" customHeight="1" x14ac:dyDescent="0.2">
      <c r="A23" s="51"/>
      <c r="B23" s="563"/>
      <c r="C23" s="564"/>
      <c r="D23" s="565"/>
      <c r="E23" s="404"/>
      <c r="F23" s="411"/>
      <c r="G23" s="411"/>
      <c r="H23" s="411"/>
      <c r="I23" s="411"/>
      <c r="J23" s="411"/>
      <c r="K23" s="398"/>
      <c r="L23" s="404"/>
      <c r="M23" s="411"/>
      <c r="N23" s="411"/>
      <c r="O23" s="411"/>
      <c r="P23" s="398"/>
      <c r="Q23" s="572"/>
      <c r="R23" s="573"/>
      <c r="S23" s="573"/>
      <c r="T23" s="573"/>
      <c r="U23" s="573"/>
      <c r="V23" s="574"/>
      <c r="W23" s="576"/>
      <c r="X23" s="564"/>
      <c r="Y23" s="565"/>
      <c r="Z23" s="404"/>
      <c r="AA23" s="411"/>
      <c r="AB23" s="411"/>
      <c r="AC23" s="411"/>
      <c r="AD23" s="411"/>
      <c r="AE23" s="411"/>
      <c r="AF23" s="411"/>
      <c r="AG23" s="398"/>
      <c r="AH23" s="404"/>
      <c r="AI23" s="411"/>
      <c r="AJ23" s="411"/>
      <c r="AK23" s="411"/>
      <c r="AL23" s="398"/>
      <c r="AM23" s="583"/>
      <c r="AN23" s="584"/>
      <c r="AO23" s="584"/>
      <c r="AP23" s="584"/>
      <c r="AQ23" s="584"/>
      <c r="AR23" s="585"/>
      <c r="AS23" s="572"/>
      <c r="AT23" s="573"/>
      <c r="AU23" s="573"/>
      <c r="AV23" s="573"/>
      <c r="AW23" s="573"/>
      <c r="AX23" s="587"/>
      <c r="AY23" s="418" t="s">
        <v>63</v>
      </c>
      <c r="AZ23" s="419"/>
      <c r="BA23" s="419"/>
      <c r="BB23" s="419"/>
      <c r="BC23" s="419"/>
      <c r="BD23" s="419"/>
      <c r="BE23" s="419"/>
      <c r="BF23" s="419"/>
      <c r="BG23" s="419"/>
      <c r="BH23" s="419"/>
      <c r="BI23" s="419"/>
      <c r="BJ23" s="419"/>
      <c r="BK23" s="419"/>
      <c r="BL23" s="419"/>
      <c r="BM23" s="420"/>
      <c r="BN23" s="384">
        <v>3577647</v>
      </c>
      <c r="BO23" s="385"/>
      <c r="BP23" s="385"/>
      <c r="BQ23" s="385"/>
      <c r="BR23" s="385"/>
      <c r="BS23" s="385"/>
      <c r="BT23" s="385"/>
      <c r="BU23" s="386"/>
      <c r="BV23" s="384">
        <v>3666535</v>
      </c>
      <c r="BW23" s="385"/>
      <c r="BX23" s="385"/>
      <c r="BY23" s="385"/>
      <c r="BZ23" s="385"/>
      <c r="CA23" s="385"/>
      <c r="CB23" s="385"/>
      <c r="CC23" s="386"/>
      <c r="CD23" s="64"/>
      <c r="CE23" s="530"/>
      <c r="CF23" s="530"/>
      <c r="CG23" s="530"/>
      <c r="CH23" s="530"/>
      <c r="CI23" s="530"/>
      <c r="CJ23" s="530"/>
      <c r="CK23" s="530"/>
      <c r="CL23" s="530"/>
      <c r="CM23" s="530"/>
      <c r="CN23" s="530"/>
      <c r="CO23" s="530"/>
      <c r="CP23" s="530"/>
      <c r="CQ23" s="530"/>
      <c r="CR23" s="530"/>
      <c r="CS23" s="531"/>
      <c r="CT23" s="381"/>
      <c r="CU23" s="382"/>
      <c r="CV23" s="382"/>
      <c r="CW23" s="382"/>
      <c r="CX23" s="382"/>
      <c r="CY23" s="382"/>
      <c r="CZ23" s="382"/>
      <c r="DA23" s="383"/>
      <c r="DB23" s="381"/>
      <c r="DC23" s="382"/>
      <c r="DD23" s="382"/>
      <c r="DE23" s="382"/>
      <c r="DF23" s="382"/>
      <c r="DG23" s="382"/>
      <c r="DH23" s="382"/>
      <c r="DI23" s="383"/>
      <c r="DJ23" s="43"/>
      <c r="DK23" s="43"/>
      <c r="DL23" s="43"/>
      <c r="DM23" s="43"/>
      <c r="DN23" s="43"/>
      <c r="DO23" s="43"/>
    </row>
    <row r="24" spans="1:119" ht="18.75" customHeight="1" thickBot="1" x14ac:dyDescent="0.25">
      <c r="A24" s="51"/>
      <c r="B24" s="563"/>
      <c r="C24" s="564"/>
      <c r="D24" s="565"/>
      <c r="E24" s="474" t="s">
        <v>62</v>
      </c>
      <c r="F24" s="431"/>
      <c r="G24" s="431"/>
      <c r="H24" s="431"/>
      <c r="I24" s="431"/>
      <c r="J24" s="431"/>
      <c r="K24" s="432"/>
      <c r="L24" s="475">
        <v>1</v>
      </c>
      <c r="M24" s="476"/>
      <c r="N24" s="476"/>
      <c r="O24" s="476"/>
      <c r="P24" s="490"/>
      <c r="Q24" s="475">
        <v>7650</v>
      </c>
      <c r="R24" s="476"/>
      <c r="S24" s="476"/>
      <c r="T24" s="476"/>
      <c r="U24" s="476"/>
      <c r="V24" s="490"/>
      <c r="W24" s="576"/>
      <c r="X24" s="564"/>
      <c r="Y24" s="565"/>
      <c r="Z24" s="474" t="s">
        <v>61</v>
      </c>
      <c r="AA24" s="431"/>
      <c r="AB24" s="431"/>
      <c r="AC24" s="431"/>
      <c r="AD24" s="431"/>
      <c r="AE24" s="431"/>
      <c r="AF24" s="431"/>
      <c r="AG24" s="432"/>
      <c r="AH24" s="475">
        <v>90</v>
      </c>
      <c r="AI24" s="476"/>
      <c r="AJ24" s="476"/>
      <c r="AK24" s="476"/>
      <c r="AL24" s="490"/>
      <c r="AM24" s="475">
        <v>273060</v>
      </c>
      <c r="AN24" s="476"/>
      <c r="AO24" s="476"/>
      <c r="AP24" s="476"/>
      <c r="AQ24" s="476"/>
      <c r="AR24" s="490"/>
      <c r="AS24" s="475">
        <v>3034</v>
      </c>
      <c r="AT24" s="476"/>
      <c r="AU24" s="476"/>
      <c r="AV24" s="476"/>
      <c r="AW24" s="476"/>
      <c r="AX24" s="477"/>
      <c r="AY24" s="588" t="s">
        <v>60</v>
      </c>
      <c r="AZ24" s="589"/>
      <c r="BA24" s="589"/>
      <c r="BB24" s="589"/>
      <c r="BC24" s="589"/>
      <c r="BD24" s="589"/>
      <c r="BE24" s="589"/>
      <c r="BF24" s="589"/>
      <c r="BG24" s="589"/>
      <c r="BH24" s="589"/>
      <c r="BI24" s="589"/>
      <c r="BJ24" s="589"/>
      <c r="BK24" s="589"/>
      <c r="BL24" s="589"/>
      <c r="BM24" s="590"/>
      <c r="BN24" s="384">
        <v>3406113</v>
      </c>
      <c r="BO24" s="385"/>
      <c r="BP24" s="385"/>
      <c r="BQ24" s="385"/>
      <c r="BR24" s="385"/>
      <c r="BS24" s="385"/>
      <c r="BT24" s="385"/>
      <c r="BU24" s="386"/>
      <c r="BV24" s="384">
        <v>3462493</v>
      </c>
      <c r="BW24" s="385"/>
      <c r="BX24" s="385"/>
      <c r="BY24" s="385"/>
      <c r="BZ24" s="385"/>
      <c r="CA24" s="385"/>
      <c r="CB24" s="385"/>
      <c r="CC24" s="386"/>
      <c r="CD24" s="64"/>
      <c r="CE24" s="530"/>
      <c r="CF24" s="530"/>
      <c r="CG24" s="530"/>
      <c r="CH24" s="530"/>
      <c r="CI24" s="530"/>
      <c r="CJ24" s="530"/>
      <c r="CK24" s="530"/>
      <c r="CL24" s="530"/>
      <c r="CM24" s="530"/>
      <c r="CN24" s="530"/>
      <c r="CO24" s="530"/>
      <c r="CP24" s="530"/>
      <c r="CQ24" s="530"/>
      <c r="CR24" s="530"/>
      <c r="CS24" s="531"/>
      <c r="CT24" s="381"/>
      <c r="CU24" s="382"/>
      <c r="CV24" s="382"/>
      <c r="CW24" s="382"/>
      <c r="CX24" s="382"/>
      <c r="CY24" s="382"/>
      <c r="CZ24" s="382"/>
      <c r="DA24" s="383"/>
      <c r="DB24" s="381"/>
      <c r="DC24" s="382"/>
      <c r="DD24" s="382"/>
      <c r="DE24" s="382"/>
      <c r="DF24" s="382"/>
      <c r="DG24" s="382"/>
      <c r="DH24" s="382"/>
      <c r="DI24" s="383"/>
      <c r="DJ24" s="43"/>
      <c r="DK24" s="43"/>
      <c r="DL24" s="43"/>
      <c r="DM24" s="43"/>
      <c r="DN24" s="43"/>
      <c r="DO24" s="43"/>
    </row>
    <row r="25" spans="1:119" s="43" customFormat="1" ht="18.75" customHeight="1" x14ac:dyDescent="0.2">
      <c r="A25" s="51"/>
      <c r="B25" s="563"/>
      <c r="C25" s="564"/>
      <c r="D25" s="565"/>
      <c r="E25" s="474" t="s">
        <v>59</v>
      </c>
      <c r="F25" s="431"/>
      <c r="G25" s="431"/>
      <c r="H25" s="431"/>
      <c r="I25" s="431"/>
      <c r="J25" s="431"/>
      <c r="K25" s="432"/>
      <c r="L25" s="475">
        <v>1</v>
      </c>
      <c r="M25" s="476"/>
      <c r="N25" s="476"/>
      <c r="O25" s="476"/>
      <c r="P25" s="490"/>
      <c r="Q25" s="475">
        <v>6340</v>
      </c>
      <c r="R25" s="476"/>
      <c r="S25" s="476"/>
      <c r="T25" s="476"/>
      <c r="U25" s="476"/>
      <c r="V25" s="490"/>
      <c r="W25" s="576"/>
      <c r="X25" s="564"/>
      <c r="Y25" s="565"/>
      <c r="Z25" s="474" t="s">
        <v>58</v>
      </c>
      <c r="AA25" s="431"/>
      <c r="AB25" s="431"/>
      <c r="AC25" s="431"/>
      <c r="AD25" s="431"/>
      <c r="AE25" s="431"/>
      <c r="AF25" s="431"/>
      <c r="AG25" s="432"/>
      <c r="AH25" s="475" t="s">
        <v>42</v>
      </c>
      <c r="AI25" s="476"/>
      <c r="AJ25" s="476"/>
      <c r="AK25" s="476"/>
      <c r="AL25" s="490"/>
      <c r="AM25" s="475" t="s">
        <v>42</v>
      </c>
      <c r="AN25" s="476"/>
      <c r="AO25" s="476"/>
      <c r="AP25" s="476"/>
      <c r="AQ25" s="476"/>
      <c r="AR25" s="490"/>
      <c r="AS25" s="475" t="s">
        <v>42</v>
      </c>
      <c r="AT25" s="476"/>
      <c r="AU25" s="476"/>
      <c r="AV25" s="476"/>
      <c r="AW25" s="476"/>
      <c r="AX25" s="477"/>
      <c r="AY25" s="418" t="s">
        <v>57</v>
      </c>
      <c r="AZ25" s="419"/>
      <c r="BA25" s="419"/>
      <c r="BB25" s="419"/>
      <c r="BC25" s="419"/>
      <c r="BD25" s="419"/>
      <c r="BE25" s="419"/>
      <c r="BF25" s="419"/>
      <c r="BG25" s="419"/>
      <c r="BH25" s="419"/>
      <c r="BI25" s="419"/>
      <c r="BJ25" s="419"/>
      <c r="BK25" s="419"/>
      <c r="BL25" s="419"/>
      <c r="BM25" s="420"/>
      <c r="BN25" s="421">
        <v>15592</v>
      </c>
      <c r="BO25" s="422"/>
      <c r="BP25" s="422"/>
      <c r="BQ25" s="422"/>
      <c r="BR25" s="422"/>
      <c r="BS25" s="422"/>
      <c r="BT25" s="422"/>
      <c r="BU25" s="423"/>
      <c r="BV25" s="421">
        <v>17522</v>
      </c>
      <c r="BW25" s="422"/>
      <c r="BX25" s="422"/>
      <c r="BY25" s="422"/>
      <c r="BZ25" s="422"/>
      <c r="CA25" s="422"/>
      <c r="CB25" s="422"/>
      <c r="CC25" s="423"/>
      <c r="CD25" s="64"/>
      <c r="CE25" s="530"/>
      <c r="CF25" s="530"/>
      <c r="CG25" s="530"/>
      <c r="CH25" s="530"/>
      <c r="CI25" s="530"/>
      <c r="CJ25" s="530"/>
      <c r="CK25" s="530"/>
      <c r="CL25" s="530"/>
      <c r="CM25" s="530"/>
      <c r="CN25" s="530"/>
      <c r="CO25" s="530"/>
      <c r="CP25" s="530"/>
      <c r="CQ25" s="530"/>
      <c r="CR25" s="530"/>
      <c r="CS25" s="531"/>
      <c r="CT25" s="381"/>
      <c r="CU25" s="382"/>
      <c r="CV25" s="382"/>
      <c r="CW25" s="382"/>
      <c r="CX25" s="382"/>
      <c r="CY25" s="382"/>
      <c r="CZ25" s="382"/>
      <c r="DA25" s="383"/>
      <c r="DB25" s="381"/>
      <c r="DC25" s="382"/>
      <c r="DD25" s="382"/>
      <c r="DE25" s="382"/>
      <c r="DF25" s="382"/>
      <c r="DG25" s="382"/>
      <c r="DH25" s="382"/>
      <c r="DI25" s="383"/>
    </row>
    <row r="26" spans="1:119" s="43" customFormat="1" ht="18.75" customHeight="1" x14ac:dyDescent="0.2">
      <c r="A26" s="51"/>
      <c r="B26" s="563"/>
      <c r="C26" s="564"/>
      <c r="D26" s="565"/>
      <c r="E26" s="474" t="s">
        <v>56</v>
      </c>
      <c r="F26" s="431"/>
      <c r="G26" s="431"/>
      <c r="H26" s="431"/>
      <c r="I26" s="431"/>
      <c r="J26" s="431"/>
      <c r="K26" s="432"/>
      <c r="L26" s="475">
        <v>1</v>
      </c>
      <c r="M26" s="476"/>
      <c r="N26" s="476"/>
      <c r="O26" s="476"/>
      <c r="P26" s="490"/>
      <c r="Q26" s="475">
        <v>5800</v>
      </c>
      <c r="R26" s="476"/>
      <c r="S26" s="476"/>
      <c r="T26" s="476"/>
      <c r="U26" s="476"/>
      <c r="V26" s="490"/>
      <c r="W26" s="576"/>
      <c r="X26" s="564"/>
      <c r="Y26" s="565"/>
      <c r="Z26" s="474" t="s">
        <v>55</v>
      </c>
      <c r="AA26" s="558"/>
      <c r="AB26" s="558"/>
      <c r="AC26" s="558"/>
      <c r="AD26" s="558"/>
      <c r="AE26" s="558"/>
      <c r="AF26" s="558"/>
      <c r="AG26" s="559"/>
      <c r="AH26" s="475">
        <v>1</v>
      </c>
      <c r="AI26" s="476"/>
      <c r="AJ26" s="476"/>
      <c r="AK26" s="476"/>
      <c r="AL26" s="490"/>
      <c r="AM26" s="475" t="s">
        <v>51</v>
      </c>
      <c r="AN26" s="476"/>
      <c r="AO26" s="476"/>
      <c r="AP26" s="476"/>
      <c r="AQ26" s="476"/>
      <c r="AR26" s="490"/>
      <c r="AS26" s="475" t="s">
        <v>51</v>
      </c>
      <c r="AT26" s="476"/>
      <c r="AU26" s="476"/>
      <c r="AV26" s="476"/>
      <c r="AW26" s="476"/>
      <c r="AX26" s="477"/>
      <c r="AY26" s="387" t="s">
        <v>54</v>
      </c>
      <c r="AZ26" s="388"/>
      <c r="BA26" s="388"/>
      <c r="BB26" s="388"/>
      <c r="BC26" s="388"/>
      <c r="BD26" s="388"/>
      <c r="BE26" s="388"/>
      <c r="BF26" s="388"/>
      <c r="BG26" s="388"/>
      <c r="BH26" s="388"/>
      <c r="BI26" s="388"/>
      <c r="BJ26" s="388"/>
      <c r="BK26" s="388"/>
      <c r="BL26" s="388"/>
      <c r="BM26" s="389"/>
      <c r="BN26" s="384" t="s">
        <v>42</v>
      </c>
      <c r="BO26" s="385"/>
      <c r="BP26" s="385"/>
      <c r="BQ26" s="385"/>
      <c r="BR26" s="385"/>
      <c r="BS26" s="385"/>
      <c r="BT26" s="385"/>
      <c r="BU26" s="386"/>
      <c r="BV26" s="384" t="s">
        <v>42</v>
      </c>
      <c r="BW26" s="385"/>
      <c r="BX26" s="385"/>
      <c r="BY26" s="385"/>
      <c r="BZ26" s="385"/>
      <c r="CA26" s="385"/>
      <c r="CB26" s="385"/>
      <c r="CC26" s="386"/>
      <c r="CD26" s="64"/>
      <c r="CE26" s="530"/>
      <c r="CF26" s="530"/>
      <c r="CG26" s="530"/>
      <c r="CH26" s="530"/>
      <c r="CI26" s="530"/>
      <c r="CJ26" s="530"/>
      <c r="CK26" s="530"/>
      <c r="CL26" s="530"/>
      <c r="CM26" s="530"/>
      <c r="CN26" s="530"/>
      <c r="CO26" s="530"/>
      <c r="CP26" s="530"/>
      <c r="CQ26" s="530"/>
      <c r="CR26" s="530"/>
      <c r="CS26" s="531"/>
      <c r="CT26" s="381"/>
      <c r="CU26" s="382"/>
      <c r="CV26" s="382"/>
      <c r="CW26" s="382"/>
      <c r="CX26" s="382"/>
      <c r="CY26" s="382"/>
      <c r="CZ26" s="382"/>
      <c r="DA26" s="383"/>
      <c r="DB26" s="381"/>
      <c r="DC26" s="382"/>
      <c r="DD26" s="382"/>
      <c r="DE26" s="382"/>
      <c r="DF26" s="382"/>
      <c r="DG26" s="382"/>
      <c r="DH26" s="382"/>
      <c r="DI26" s="383"/>
    </row>
    <row r="27" spans="1:119" ht="18.75" customHeight="1" thickBot="1" x14ac:dyDescent="0.25">
      <c r="A27" s="51"/>
      <c r="B27" s="563"/>
      <c r="C27" s="564"/>
      <c r="D27" s="565"/>
      <c r="E27" s="474" t="s">
        <v>53</v>
      </c>
      <c r="F27" s="431"/>
      <c r="G27" s="431"/>
      <c r="H27" s="431"/>
      <c r="I27" s="431"/>
      <c r="J27" s="431"/>
      <c r="K27" s="432"/>
      <c r="L27" s="475">
        <v>1</v>
      </c>
      <c r="M27" s="476"/>
      <c r="N27" s="476"/>
      <c r="O27" s="476"/>
      <c r="P27" s="490"/>
      <c r="Q27" s="475">
        <v>3000</v>
      </c>
      <c r="R27" s="476"/>
      <c r="S27" s="476"/>
      <c r="T27" s="476"/>
      <c r="U27" s="476"/>
      <c r="V27" s="490"/>
      <c r="W27" s="576"/>
      <c r="X27" s="564"/>
      <c r="Y27" s="565"/>
      <c r="Z27" s="474" t="s">
        <v>52</v>
      </c>
      <c r="AA27" s="431"/>
      <c r="AB27" s="431"/>
      <c r="AC27" s="431"/>
      <c r="AD27" s="431"/>
      <c r="AE27" s="431"/>
      <c r="AF27" s="431"/>
      <c r="AG27" s="432"/>
      <c r="AH27" s="475">
        <v>1</v>
      </c>
      <c r="AI27" s="476"/>
      <c r="AJ27" s="476"/>
      <c r="AK27" s="476"/>
      <c r="AL27" s="490"/>
      <c r="AM27" s="475" t="s">
        <v>51</v>
      </c>
      <c r="AN27" s="476"/>
      <c r="AO27" s="476"/>
      <c r="AP27" s="476"/>
      <c r="AQ27" s="476"/>
      <c r="AR27" s="490"/>
      <c r="AS27" s="475" t="s">
        <v>51</v>
      </c>
      <c r="AT27" s="476"/>
      <c r="AU27" s="476"/>
      <c r="AV27" s="476"/>
      <c r="AW27" s="476"/>
      <c r="AX27" s="477"/>
      <c r="AY27" s="516" t="s">
        <v>50</v>
      </c>
      <c r="AZ27" s="517"/>
      <c r="BA27" s="517"/>
      <c r="BB27" s="517"/>
      <c r="BC27" s="517"/>
      <c r="BD27" s="517"/>
      <c r="BE27" s="517"/>
      <c r="BF27" s="517"/>
      <c r="BG27" s="517"/>
      <c r="BH27" s="517"/>
      <c r="BI27" s="517"/>
      <c r="BJ27" s="517"/>
      <c r="BK27" s="517"/>
      <c r="BL27" s="517"/>
      <c r="BM27" s="518"/>
      <c r="BN27" s="591">
        <v>209320</v>
      </c>
      <c r="BO27" s="592"/>
      <c r="BP27" s="592"/>
      <c r="BQ27" s="592"/>
      <c r="BR27" s="592"/>
      <c r="BS27" s="592"/>
      <c r="BT27" s="592"/>
      <c r="BU27" s="593"/>
      <c r="BV27" s="591">
        <v>208820</v>
      </c>
      <c r="BW27" s="592"/>
      <c r="BX27" s="592"/>
      <c r="BY27" s="592"/>
      <c r="BZ27" s="592"/>
      <c r="CA27" s="592"/>
      <c r="CB27" s="592"/>
      <c r="CC27" s="593"/>
      <c r="CD27" s="63"/>
      <c r="CE27" s="530"/>
      <c r="CF27" s="530"/>
      <c r="CG27" s="530"/>
      <c r="CH27" s="530"/>
      <c r="CI27" s="530"/>
      <c r="CJ27" s="530"/>
      <c r="CK27" s="530"/>
      <c r="CL27" s="530"/>
      <c r="CM27" s="530"/>
      <c r="CN27" s="530"/>
      <c r="CO27" s="530"/>
      <c r="CP27" s="530"/>
      <c r="CQ27" s="530"/>
      <c r="CR27" s="530"/>
      <c r="CS27" s="531"/>
      <c r="CT27" s="381"/>
      <c r="CU27" s="382"/>
      <c r="CV27" s="382"/>
      <c r="CW27" s="382"/>
      <c r="CX27" s="382"/>
      <c r="CY27" s="382"/>
      <c r="CZ27" s="382"/>
      <c r="DA27" s="383"/>
      <c r="DB27" s="381"/>
      <c r="DC27" s="382"/>
      <c r="DD27" s="382"/>
      <c r="DE27" s="382"/>
      <c r="DF27" s="382"/>
      <c r="DG27" s="382"/>
      <c r="DH27" s="382"/>
      <c r="DI27" s="383"/>
      <c r="DJ27" s="43"/>
      <c r="DK27" s="43"/>
      <c r="DL27" s="43"/>
      <c r="DM27" s="43"/>
      <c r="DN27" s="43"/>
      <c r="DO27" s="43"/>
    </row>
    <row r="28" spans="1:119" ht="18.75" customHeight="1" x14ac:dyDescent="0.2">
      <c r="A28" s="51"/>
      <c r="B28" s="563"/>
      <c r="C28" s="564"/>
      <c r="D28" s="565"/>
      <c r="E28" s="474" t="s">
        <v>49</v>
      </c>
      <c r="F28" s="431"/>
      <c r="G28" s="431"/>
      <c r="H28" s="431"/>
      <c r="I28" s="431"/>
      <c r="J28" s="431"/>
      <c r="K28" s="432"/>
      <c r="L28" s="475">
        <v>1</v>
      </c>
      <c r="M28" s="476"/>
      <c r="N28" s="476"/>
      <c r="O28" s="476"/>
      <c r="P28" s="490"/>
      <c r="Q28" s="475">
        <v>2450</v>
      </c>
      <c r="R28" s="476"/>
      <c r="S28" s="476"/>
      <c r="T28" s="476"/>
      <c r="U28" s="476"/>
      <c r="V28" s="490"/>
      <c r="W28" s="576"/>
      <c r="X28" s="564"/>
      <c r="Y28" s="565"/>
      <c r="Z28" s="474" t="s">
        <v>48</v>
      </c>
      <c r="AA28" s="431"/>
      <c r="AB28" s="431"/>
      <c r="AC28" s="431"/>
      <c r="AD28" s="431"/>
      <c r="AE28" s="431"/>
      <c r="AF28" s="431"/>
      <c r="AG28" s="432"/>
      <c r="AH28" s="475" t="s">
        <v>42</v>
      </c>
      <c r="AI28" s="476"/>
      <c r="AJ28" s="476"/>
      <c r="AK28" s="476"/>
      <c r="AL28" s="490"/>
      <c r="AM28" s="475" t="s">
        <v>42</v>
      </c>
      <c r="AN28" s="476"/>
      <c r="AO28" s="476"/>
      <c r="AP28" s="476"/>
      <c r="AQ28" s="476"/>
      <c r="AR28" s="490"/>
      <c r="AS28" s="475" t="s">
        <v>42</v>
      </c>
      <c r="AT28" s="476"/>
      <c r="AU28" s="476"/>
      <c r="AV28" s="476"/>
      <c r="AW28" s="476"/>
      <c r="AX28" s="477"/>
      <c r="AY28" s="602" t="s">
        <v>47</v>
      </c>
      <c r="AZ28" s="603"/>
      <c r="BA28" s="603"/>
      <c r="BB28" s="604"/>
      <c r="BC28" s="418" t="s">
        <v>46</v>
      </c>
      <c r="BD28" s="419"/>
      <c r="BE28" s="419"/>
      <c r="BF28" s="419"/>
      <c r="BG28" s="419"/>
      <c r="BH28" s="419"/>
      <c r="BI28" s="419"/>
      <c r="BJ28" s="419"/>
      <c r="BK28" s="419"/>
      <c r="BL28" s="419"/>
      <c r="BM28" s="420"/>
      <c r="BN28" s="421">
        <v>1757295</v>
      </c>
      <c r="BO28" s="422"/>
      <c r="BP28" s="422"/>
      <c r="BQ28" s="422"/>
      <c r="BR28" s="422"/>
      <c r="BS28" s="422"/>
      <c r="BT28" s="422"/>
      <c r="BU28" s="423"/>
      <c r="BV28" s="421">
        <v>1662182</v>
      </c>
      <c r="BW28" s="422"/>
      <c r="BX28" s="422"/>
      <c r="BY28" s="422"/>
      <c r="BZ28" s="422"/>
      <c r="CA28" s="422"/>
      <c r="CB28" s="422"/>
      <c r="CC28" s="423"/>
      <c r="CD28" s="64"/>
      <c r="CE28" s="530"/>
      <c r="CF28" s="530"/>
      <c r="CG28" s="530"/>
      <c r="CH28" s="530"/>
      <c r="CI28" s="530"/>
      <c r="CJ28" s="530"/>
      <c r="CK28" s="530"/>
      <c r="CL28" s="530"/>
      <c r="CM28" s="530"/>
      <c r="CN28" s="530"/>
      <c r="CO28" s="530"/>
      <c r="CP28" s="530"/>
      <c r="CQ28" s="530"/>
      <c r="CR28" s="530"/>
      <c r="CS28" s="531"/>
      <c r="CT28" s="381"/>
      <c r="CU28" s="382"/>
      <c r="CV28" s="382"/>
      <c r="CW28" s="382"/>
      <c r="CX28" s="382"/>
      <c r="CY28" s="382"/>
      <c r="CZ28" s="382"/>
      <c r="DA28" s="383"/>
      <c r="DB28" s="381"/>
      <c r="DC28" s="382"/>
      <c r="DD28" s="382"/>
      <c r="DE28" s="382"/>
      <c r="DF28" s="382"/>
      <c r="DG28" s="382"/>
      <c r="DH28" s="382"/>
      <c r="DI28" s="383"/>
      <c r="DJ28" s="43"/>
      <c r="DK28" s="43"/>
      <c r="DL28" s="43"/>
      <c r="DM28" s="43"/>
      <c r="DN28" s="43"/>
      <c r="DO28" s="43"/>
    </row>
    <row r="29" spans="1:119" ht="18.75" customHeight="1" x14ac:dyDescent="0.2">
      <c r="A29" s="51"/>
      <c r="B29" s="563"/>
      <c r="C29" s="564"/>
      <c r="D29" s="565"/>
      <c r="E29" s="474" t="s">
        <v>45</v>
      </c>
      <c r="F29" s="431"/>
      <c r="G29" s="431"/>
      <c r="H29" s="431"/>
      <c r="I29" s="431"/>
      <c r="J29" s="431"/>
      <c r="K29" s="432"/>
      <c r="L29" s="475">
        <v>10</v>
      </c>
      <c r="M29" s="476"/>
      <c r="N29" s="476"/>
      <c r="O29" s="476"/>
      <c r="P29" s="490"/>
      <c r="Q29" s="475">
        <v>2286</v>
      </c>
      <c r="R29" s="476"/>
      <c r="S29" s="476"/>
      <c r="T29" s="476"/>
      <c r="U29" s="476"/>
      <c r="V29" s="490"/>
      <c r="W29" s="577"/>
      <c r="X29" s="578"/>
      <c r="Y29" s="579"/>
      <c r="Z29" s="474" t="s">
        <v>44</v>
      </c>
      <c r="AA29" s="431"/>
      <c r="AB29" s="431"/>
      <c r="AC29" s="431"/>
      <c r="AD29" s="431"/>
      <c r="AE29" s="431"/>
      <c r="AF29" s="431"/>
      <c r="AG29" s="432"/>
      <c r="AH29" s="475">
        <v>91</v>
      </c>
      <c r="AI29" s="476"/>
      <c r="AJ29" s="476"/>
      <c r="AK29" s="476"/>
      <c r="AL29" s="490"/>
      <c r="AM29" s="475">
        <v>275469</v>
      </c>
      <c r="AN29" s="476"/>
      <c r="AO29" s="476"/>
      <c r="AP29" s="476"/>
      <c r="AQ29" s="476"/>
      <c r="AR29" s="490"/>
      <c r="AS29" s="475">
        <v>3027</v>
      </c>
      <c r="AT29" s="476"/>
      <c r="AU29" s="476"/>
      <c r="AV29" s="476"/>
      <c r="AW29" s="476"/>
      <c r="AX29" s="477"/>
      <c r="AY29" s="605"/>
      <c r="AZ29" s="606"/>
      <c r="BA29" s="606"/>
      <c r="BB29" s="607"/>
      <c r="BC29" s="435" t="s">
        <v>43</v>
      </c>
      <c r="BD29" s="436"/>
      <c r="BE29" s="436"/>
      <c r="BF29" s="436"/>
      <c r="BG29" s="436"/>
      <c r="BH29" s="436"/>
      <c r="BI29" s="436"/>
      <c r="BJ29" s="436"/>
      <c r="BK29" s="436"/>
      <c r="BL29" s="436"/>
      <c r="BM29" s="437"/>
      <c r="BN29" s="384">
        <v>30000</v>
      </c>
      <c r="BO29" s="385"/>
      <c r="BP29" s="385"/>
      <c r="BQ29" s="385"/>
      <c r="BR29" s="385"/>
      <c r="BS29" s="385"/>
      <c r="BT29" s="385"/>
      <c r="BU29" s="386"/>
      <c r="BV29" s="384" t="s">
        <v>42</v>
      </c>
      <c r="BW29" s="385"/>
      <c r="BX29" s="385"/>
      <c r="BY29" s="385"/>
      <c r="BZ29" s="385"/>
      <c r="CA29" s="385"/>
      <c r="CB29" s="385"/>
      <c r="CC29" s="386"/>
      <c r="CD29" s="63"/>
      <c r="CE29" s="530"/>
      <c r="CF29" s="530"/>
      <c r="CG29" s="530"/>
      <c r="CH29" s="530"/>
      <c r="CI29" s="530"/>
      <c r="CJ29" s="530"/>
      <c r="CK29" s="530"/>
      <c r="CL29" s="530"/>
      <c r="CM29" s="530"/>
      <c r="CN29" s="530"/>
      <c r="CO29" s="530"/>
      <c r="CP29" s="530"/>
      <c r="CQ29" s="530"/>
      <c r="CR29" s="530"/>
      <c r="CS29" s="531"/>
      <c r="CT29" s="381"/>
      <c r="CU29" s="382"/>
      <c r="CV29" s="382"/>
      <c r="CW29" s="382"/>
      <c r="CX29" s="382"/>
      <c r="CY29" s="382"/>
      <c r="CZ29" s="382"/>
      <c r="DA29" s="383"/>
      <c r="DB29" s="381"/>
      <c r="DC29" s="382"/>
      <c r="DD29" s="382"/>
      <c r="DE29" s="382"/>
      <c r="DF29" s="382"/>
      <c r="DG29" s="382"/>
      <c r="DH29" s="382"/>
      <c r="DI29" s="383"/>
      <c r="DJ29" s="43"/>
      <c r="DK29" s="43"/>
      <c r="DL29" s="43"/>
      <c r="DM29" s="43"/>
      <c r="DN29" s="43"/>
      <c r="DO29" s="43"/>
    </row>
    <row r="30" spans="1:119" ht="18.75" customHeight="1" thickBot="1" x14ac:dyDescent="0.25">
      <c r="A30" s="51"/>
      <c r="B30" s="566"/>
      <c r="C30" s="567"/>
      <c r="D30" s="568"/>
      <c r="E30" s="478"/>
      <c r="F30" s="479"/>
      <c r="G30" s="479"/>
      <c r="H30" s="479"/>
      <c r="I30" s="479"/>
      <c r="J30" s="479"/>
      <c r="K30" s="480"/>
      <c r="L30" s="594"/>
      <c r="M30" s="595"/>
      <c r="N30" s="595"/>
      <c r="O30" s="595"/>
      <c r="P30" s="596"/>
      <c r="Q30" s="594"/>
      <c r="R30" s="595"/>
      <c r="S30" s="595"/>
      <c r="T30" s="595"/>
      <c r="U30" s="595"/>
      <c r="V30" s="596"/>
      <c r="W30" s="597" t="s">
        <v>41</v>
      </c>
      <c r="X30" s="598"/>
      <c r="Y30" s="598"/>
      <c r="Z30" s="598"/>
      <c r="AA30" s="598"/>
      <c r="AB30" s="598"/>
      <c r="AC30" s="598"/>
      <c r="AD30" s="598"/>
      <c r="AE30" s="598"/>
      <c r="AF30" s="598"/>
      <c r="AG30" s="599"/>
      <c r="AH30" s="551">
        <v>94.8</v>
      </c>
      <c r="AI30" s="552"/>
      <c r="AJ30" s="552"/>
      <c r="AK30" s="552"/>
      <c r="AL30" s="552"/>
      <c r="AM30" s="552"/>
      <c r="AN30" s="552"/>
      <c r="AO30" s="552"/>
      <c r="AP30" s="552"/>
      <c r="AQ30" s="552"/>
      <c r="AR30" s="552"/>
      <c r="AS30" s="552"/>
      <c r="AT30" s="552"/>
      <c r="AU30" s="552"/>
      <c r="AV30" s="552"/>
      <c r="AW30" s="552"/>
      <c r="AX30" s="554"/>
      <c r="AY30" s="608"/>
      <c r="AZ30" s="609"/>
      <c r="BA30" s="609"/>
      <c r="BB30" s="610"/>
      <c r="BC30" s="588" t="s">
        <v>40</v>
      </c>
      <c r="BD30" s="589"/>
      <c r="BE30" s="589"/>
      <c r="BF30" s="589"/>
      <c r="BG30" s="589"/>
      <c r="BH30" s="589"/>
      <c r="BI30" s="589"/>
      <c r="BJ30" s="589"/>
      <c r="BK30" s="589"/>
      <c r="BL30" s="589"/>
      <c r="BM30" s="590"/>
      <c r="BN30" s="591">
        <v>1561380</v>
      </c>
      <c r="BO30" s="592"/>
      <c r="BP30" s="592"/>
      <c r="BQ30" s="592"/>
      <c r="BR30" s="592"/>
      <c r="BS30" s="592"/>
      <c r="BT30" s="592"/>
      <c r="BU30" s="593"/>
      <c r="BV30" s="591">
        <v>1750286</v>
      </c>
      <c r="BW30" s="592"/>
      <c r="BX30" s="592"/>
      <c r="BY30" s="592"/>
      <c r="BZ30" s="592"/>
      <c r="CA30" s="592"/>
      <c r="CB30" s="592"/>
      <c r="CC30" s="593"/>
      <c r="CD30" s="62"/>
      <c r="CE30" s="61"/>
      <c r="CF30" s="61"/>
      <c r="CG30" s="61"/>
      <c r="CH30" s="61"/>
      <c r="CI30" s="61"/>
      <c r="CJ30" s="61"/>
      <c r="CK30" s="61"/>
      <c r="CL30" s="61"/>
      <c r="CM30" s="61"/>
      <c r="CN30" s="61"/>
      <c r="CO30" s="61"/>
      <c r="CP30" s="61"/>
      <c r="CQ30" s="61"/>
      <c r="CR30" s="61"/>
      <c r="CS30" s="60"/>
      <c r="CT30" s="59"/>
      <c r="CU30" s="58"/>
      <c r="CV30" s="58"/>
      <c r="CW30" s="58"/>
      <c r="CX30" s="58"/>
      <c r="CY30" s="58"/>
      <c r="CZ30" s="58"/>
      <c r="DA30" s="57"/>
      <c r="DB30" s="59"/>
      <c r="DC30" s="58"/>
      <c r="DD30" s="58"/>
      <c r="DE30" s="58"/>
      <c r="DF30" s="58"/>
      <c r="DG30" s="58"/>
      <c r="DH30" s="58"/>
      <c r="DI30" s="57"/>
      <c r="DJ30" s="43"/>
      <c r="DK30" s="43"/>
      <c r="DL30" s="43"/>
      <c r="DM30" s="43"/>
      <c r="DN30" s="43"/>
      <c r="DO30" s="43"/>
    </row>
    <row r="31" spans="1:119" ht="13.5" customHeight="1" x14ac:dyDescent="0.2">
      <c r="A31" s="51"/>
      <c r="B31" s="56"/>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54"/>
      <c r="DJ31" s="43"/>
      <c r="DK31" s="43"/>
      <c r="DL31" s="43"/>
      <c r="DM31" s="43"/>
      <c r="DN31" s="43"/>
      <c r="DO31" s="43"/>
    </row>
    <row r="32" spans="1:119" ht="13.5" customHeight="1" x14ac:dyDescent="0.2">
      <c r="A32" s="51"/>
      <c r="B32" s="50"/>
      <c r="C32" s="49" t="s">
        <v>39</v>
      </c>
      <c r="D32" s="49"/>
      <c r="E32" s="49"/>
      <c r="F32" s="48"/>
      <c r="G32" s="48"/>
      <c r="H32" s="48"/>
      <c r="I32" s="48"/>
      <c r="J32" s="48"/>
      <c r="K32" s="48"/>
      <c r="L32" s="48"/>
      <c r="M32" s="48"/>
      <c r="N32" s="48"/>
      <c r="O32" s="48"/>
      <c r="P32" s="48"/>
      <c r="Q32" s="48"/>
      <c r="R32" s="48"/>
      <c r="S32" s="48"/>
      <c r="T32" s="48"/>
      <c r="U32" s="48" t="s">
        <v>38</v>
      </c>
      <c r="V32" s="48"/>
      <c r="W32" s="48"/>
      <c r="X32" s="48"/>
      <c r="Y32" s="48"/>
      <c r="Z32" s="48"/>
      <c r="AA32" s="48"/>
      <c r="AB32" s="48"/>
      <c r="AC32" s="48"/>
      <c r="AD32" s="48"/>
      <c r="AE32" s="48"/>
      <c r="AF32" s="48"/>
      <c r="AG32" s="48"/>
      <c r="AH32" s="48"/>
      <c r="AI32" s="48"/>
      <c r="AJ32" s="48"/>
      <c r="AK32" s="48"/>
      <c r="AL32" s="48"/>
      <c r="AM32" s="55" t="s">
        <v>37</v>
      </c>
      <c r="AN32" s="48"/>
      <c r="AO32" s="48"/>
      <c r="AP32" s="48"/>
      <c r="AQ32" s="48"/>
      <c r="AR32" s="48"/>
      <c r="AS32" s="55"/>
      <c r="AT32" s="55"/>
      <c r="AU32" s="55"/>
      <c r="AV32" s="55"/>
      <c r="AW32" s="55"/>
      <c r="AX32" s="55"/>
      <c r="AY32" s="55"/>
      <c r="AZ32" s="55"/>
      <c r="BA32" s="55"/>
      <c r="BB32" s="48"/>
      <c r="BC32" s="55"/>
      <c r="BD32" s="48"/>
      <c r="BE32" s="55" t="s">
        <v>36</v>
      </c>
      <c r="BF32" s="48"/>
      <c r="BG32" s="48"/>
      <c r="BH32" s="48"/>
      <c r="BI32" s="48"/>
      <c r="BJ32" s="55"/>
      <c r="BK32" s="55"/>
      <c r="BL32" s="55"/>
      <c r="BM32" s="55"/>
      <c r="BN32" s="55"/>
      <c r="BO32" s="55"/>
      <c r="BP32" s="55"/>
      <c r="BQ32" s="55"/>
      <c r="BR32" s="48"/>
      <c r="BS32" s="48"/>
      <c r="BT32" s="48"/>
      <c r="BU32" s="48"/>
      <c r="BV32" s="48"/>
      <c r="BW32" s="48" t="s">
        <v>35</v>
      </c>
      <c r="BX32" s="48"/>
      <c r="BY32" s="48"/>
      <c r="BZ32" s="48"/>
      <c r="CA32" s="48"/>
      <c r="CB32" s="55"/>
      <c r="CC32" s="55"/>
      <c r="CD32" s="55"/>
      <c r="CE32" s="55"/>
      <c r="CF32" s="55"/>
      <c r="CG32" s="55"/>
      <c r="CH32" s="55"/>
      <c r="CI32" s="55"/>
      <c r="CJ32" s="55"/>
      <c r="CK32" s="55"/>
      <c r="CL32" s="55"/>
      <c r="CM32" s="55"/>
      <c r="CN32" s="55"/>
      <c r="CO32" s="55" t="s">
        <v>34</v>
      </c>
      <c r="CP32" s="55"/>
      <c r="CQ32" s="55"/>
      <c r="CR32" s="55"/>
      <c r="CS32" s="55"/>
      <c r="CT32" s="55"/>
      <c r="CU32" s="55"/>
      <c r="CV32" s="55"/>
      <c r="CW32" s="55"/>
      <c r="CX32" s="55"/>
      <c r="CY32" s="55"/>
      <c r="CZ32" s="55"/>
      <c r="DA32" s="55"/>
      <c r="DB32" s="55"/>
      <c r="DC32" s="55"/>
      <c r="DD32" s="55"/>
      <c r="DE32" s="55"/>
      <c r="DF32" s="55"/>
      <c r="DG32" s="55"/>
      <c r="DH32" s="55"/>
      <c r="DI32" s="54"/>
      <c r="DJ32" s="43"/>
      <c r="DK32" s="43"/>
      <c r="DL32" s="43"/>
      <c r="DM32" s="43"/>
      <c r="DN32" s="43"/>
      <c r="DO32" s="43"/>
    </row>
    <row r="33" spans="1:119" ht="13.5" customHeight="1" x14ac:dyDescent="0.2">
      <c r="A33" s="51"/>
      <c r="B33" s="50"/>
      <c r="C33" s="456" t="s">
        <v>29</v>
      </c>
      <c r="D33" s="456"/>
      <c r="E33" s="409" t="s">
        <v>33</v>
      </c>
      <c r="F33" s="409"/>
      <c r="G33" s="409"/>
      <c r="H33" s="409"/>
      <c r="I33" s="409"/>
      <c r="J33" s="409"/>
      <c r="K33" s="409"/>
      <c r="L33" s="409"/>
      <c r="M33" s="409"/>
      <c r="N33" s="409"/>
      <c r="O33" s="409"/>
      <c r="P33" s="409"/>
      <c r="Q33" s="409"/>
      <c r="R33" s="409"/>
      <c r="S33" s="409"/>
      <c r="T33" s="52"/>
      <c r="U33" s="456" t="s">
        <v>29</v>
      </c>
      <c r="V33" s="456"/>
      <c r="W33" s="409" t="s">
        <v>33</v>
      </c>
      <c r="X33" s="409"/>
      <c r="Y33" s="409"/>
      <c r="Z33" s="409"/>
      <c r="AA33" s="409"/>
      <c r="AB33" s="409"/>
      <c r="AC33" s="409"/>
      <c r="AD33" s="409"/>
      <c r="AE33" s="409"/>
      <c r="AF33" s="409"/>
      <c r="AG33" s="409"/>
      <c r="AH33" s="409"/>
      <c r="AI33" s="409"/>
      <c r="AJ33" s="409"/>
      <c r="AK33" s="409"/>
      <c r="AL33" s="52"/>
      <c r="AM33" s="456" t="s">
        <v>29</v>
      </c>
      <c r="AN33" s="456"/>
      <c r="AO33" s="409" t="s">
        <v>33</v>
      </c>
      <c r="AP33" s="409"/>
      <c r="AQ33" s="409"/>
      <c r="AR33" s="409"/>
      <c r="AS33" s="409"/>
      <c r="AT33" s="409"/>
      <c r="AU33" s="409"/>
      <c r="AV33" s="409"/>
      <c r="AW33" s="409"/>
      <c r="AX33" s="409"/>
      <c r="AY33" s="409"/>
      <c r="AZ33" s="409"/>
      <c r="BA33" s="409"/>
      <c r="BB33" s="409"/>
      <c r="BC33" s="409"/>
      <c r="BD33" s="53"/>
      <c r="BE33" s="409" t="s">
        <v>31</v>
      </c>
      <c r="BF33" s="409"/>
      <c r="BG33" s="409" t="s">
        <v>32</v>
      </c>
      <c r="BH33" s="409"/>
      <c r="BI33" s="409"/>
      <c r="BJ33" s="409"/>
      <c r="BK33" s="409"/>
      <c r="BL33" s="409"/>
      <c r="BM33" s="409"/>
      <c r="BN33" s="409"/>
      <c r="BO33" s="409"/>
      <c r="BP33" s="409"/>
      <c r="BQ33" s="409"/>
      <c r="BR33" s="409"/>
      <c r="BS33" s="409"/>
      <c r="BT33" s="409"/>
      <c r="BU33" s="409"/>
      <c r="BV33" s="53"/>
      <c r="BW33" s="456" t="s">
        <v>31</v>
      </c>
      <c r="BX33" s="456"/>
      <c r="BY33" s="409" t="s">
        <v>30</v>
      </c>
      <c r="BZ33" s="409"/>
      <c r="CA33" s="409"/>
      <c r="CB33" s="409"/>
      <c r="CC33" s="409"/>
      <c r="CD33" s="409"/>
      <c r="CE33" s="409"/>
      <c r="CF33" s="409"/>
      <c r="CG33" s="409"/>
      <c r="CH33" s="409"/>
      <c r="CI33" s="409"/>
      <c r="CJ33" s="409"/>
      <c r="CK33" s="409"/>
      <c r="CL33" s="409"/>
      <c r="CM33" s="409"/>
      <c r="CN33" s="52"/>
      <c r="CO33" s="456" t="s">
        <v>29</v>
      </c>
      <c r="CP33" s="456"/>
      <c r="CQ33" s="409" t="s">
        <v>28</v>
      </c>
      <c r="CR33" s="409"/>
      <c r="CS33" s="409"/>
      <c r="CT33" s="409"/>
      <c r="CU33" s="409"/>
      <c r="CV33" s="409"/>
      <c r="CW33" s="409"/>
      <c r="CX33" s="409"/>
      <c r="CY33" s="409"/>
      <c r="CZ33" s="409"/>
      <c r="DA33" s="409"/>
      <c r="DB33" s="409"/>
      <c r="DC33" s="409"/>
      <c r="DD33" s="409"/>
      <c r="DE33" s="409"/>
      <c r="DF33" s="52"/>
      <c r="DG33" s="611" t="s">
        <v>27</v>
      </c>
      <c r="DH33" s="611"/>
      <c r="DI33" s="47"/>
      <c r="DJ33" s="43"/>
      <c r="DK33" s="43"/>
      <c r="DL33" s="43"/>
      <c r="DM33" s="43"/>
      <c r="DN33" s="43"/>
      <c r="DO33" s="43"/>
    </row>
    <row r="34" spans="1:119" ht="32.25" customHeight="1" x14ac:dyDescent="0.2">
      <c r="A34" s="51"/>
      <c r="B34" s="50"/>
      <c r="C34" s="601">
        <f>IF(E34="","",1)</f>
        <v>1</v>
      </c>
      <c r="D34" s="601"/>
      <c r="E34" s="600" t="str">
        <f>IF('各会計、関係団体の財政状況及び健全化判断比率'!B7="","",'各会計、関係団体の財政状況及び健全化判断比率'!B7)</f>
        <v>一般会計</v>
      </c>
      <c r="F34" s="600"/>
      <c r="G34" s="600"/>
      <c r="H34" s="600"/>
      <c r="I34" s="600"/>
      <c r="J34" s="600"/>
      <c r="K34" s="600"/>
      <c r="L34" s="600"/>
      <c r="M34" s="600"/>
      <c r="N34" s="600"/>
      <c r="O34" s="600"/>
      <c r="P34" s="600"/>
      <c r="Q34" s="600"/>
      <c r="R34" s="600"/>
      <c r="S34" s="600"/>
      <c r="T34" s="49"/>
      <c r="U34" s="601">
        <f>IF(W34="","",MAX(C34:D43)+1)</f>
        <v>2</v>
      </c>
      <c r="V34" s="601"/>
      <c r="W34" s="600" t="str">
        <f>IF('各会計、関係団体の財政状況及び健全化判断比率'!B28="","",'各会計、関係団体の財政状況及び健全化判断比率'!B28)</f>
        <v>国民健康保険特別会計</v>
      </c>
      <c r="X34" s="600"/>
      <c r="Y34" s="600"/>
      <c r="Z34" s="600"/>
      <c r="AA34" s="600"/>
      <c r="AB34" s="600"/>
      <c r="AC34" s="600"/>
      <c r="AD34" s="600"/>
      <c r="AE34" s="600"/>
      <c r="AF34" s="600"/>
      <c r="AG34" s="600"/>
      <c r="AH34" s="600"/>
      <c r="AI34" s="600"/>
      <c r="AJ34" s="600"/>
      <c r="AK34" s="600"/>
      <c r="AL34" s="49"/>
      <c r="AM34" s="601">
        <f>IF(AO34="","",MAX(C34:D43,U34:V43)+1)</f>
        <v>5</v>
      </c>
      <c r="AN34" s="601"/>
      <c r="AO34" s="600" t="str">
        <f>IF('各会計、関係団体の財政状況及び健全化判断比率'!B31="","",'各会計、関係団体の財政状況及び健全化判断比率'!B31)</f>
        <v>水道事業会計</v>
      </c>
      <c r="AP34" s="600"/>
      <c r="AQ34" s="600"/>
      <c r="AR34" s="600"/>
      <c r="AS34" s="600"/>
      <c r="AT34" s="600"/>
      <c r="AU34" s="600"/>
      <c r="AV34" s="600"/>
      <c r="AW34" s="600"/>
      <c r="AX34" s="600"/>
      <c r="AY34" s="600"/>
      <c r="AZ34" s="600"/>
      <c r="BA34" s="600"/>
      <c r="BB34" s="600"/>
      <c r="BC34" s="600"/>
      <c r="BD34" s="49"/>
      <c r="BE34" s="601">
        <f>IF(BG34="","",MAX(C34:D43,U34:V43,AM34:AN43)+1)</f>
        <v>8</v>
      </c>
      <c r="BF34" s="601"/>
      <c r="BG34" s="600" t="str">
        <f>IF('各会計、関係団体の財政状況及び健全化判断比率'!B34="","",'各会計、関係団体の財政状況及び健全化判断比率'!B34)</f>
        <v>公共下水道事業特別会計</v>
      </c>
      <c r="BH34" s="600"/>
      <c r="BI34" s="600"/>
      <c r="BJ34" s="600"/>
      <c r="BK34" s="600"/>
      <c r="BL34" s="600"/>
      <c r="BM34" s="600"/>
      <c r="BN34" s="600"/>
      <c r="BO34" s="600"/>
      <c r="BP34" s="600"/>
      <c r="BQ34" s="600"/>
      <c r="BR34" s="600"/>
      <c r="BS34" s="600"/>
      <c r="BT34" s="600"/>
      <c r="BU34" s="600"/>
      <c r="BV34" s="49"/>
      <c r="BW34" s="601">
        <f>IF(BY34="","",MAX(C34:D43,U34:V43,AM34:AN43,BE34:BF43)+1)</f>
        <v>10</v>
      </c>
      <c r="BX34" s="601"/>
      <c r="BY34" s="600" t="str">
        <f>IF('各会計、関係団体の財政状況及び健全化判断比率'!B68="","",'各会計、関係団体の財政状況及び健全化判断比率'!B68)</f>
        <v>吾妻広域町村圏振興整備組合(一般会計）</v>
      </c>
      <c r="BZ34" s="600"/>
      <c r="CA34" s="600"/>
      <c r="CB34" s="600"/>
      <c r="CC34" s="600"/>
      <c r="CD34" s="600"/>
      <c r="CE34" s="600"/>
      <c r="CF34" s="600"/>
      <c r="CG34" s="600"/>
      <c r="CH34" s="600"/>
      <c r="CI34" s="600"/>
      <c r="CJ34" s="600"/>
      <c r="CK34" s="600"/>
      <c r="CL34" s="600"/>
      <c r="CM34" s="600"/>
      <c r="CN34" s="49"/>
      <c r="CO34" s="601">
        <f>IF(CQ34="","",MAX(C34:D43,U34:V43,AM34:AN43,BE34:BF43,BW34:BX43)+1)</f>
        <v>18</v>
      </c>
      <c r="CP34" s="601"/>
      <c r="CQ34" s="600" t="str">
        <f>IF('各会計、関係団体の財政状況及び健全化判断比率'!BS7="","",'各会計、関係団体の財政状況及び健全化判断比率'!BS7)</f>
        <v>草津観光公社</v>
      </c>
      <c r="CR34" s="600"/>
      <c r="CS34" s="600"/>
      <c r="CT34" s="600"/>
      <c r="CU34" s="600"/>
      <c r="CV34" s="600"/>
      <c r="CW34" s="600"/>
      <c r="CX34" s="600"/>
      <c r="CY34" s="600"/>
      <c r="CZ34" s="600"/>
      <c r="DA34" s="600"/>
      <c r="DB34" s="600"/>
      <c r="DC34" s="600"/>
      <c r="DD34" s="600"/>
      <c r="DE34" s="600"/>
      <c r="DF34" s="48"/>
      <c r="DG34" s="612" t="str">
        <f>IF('各会計、関係団体の財政状況及び健全化判断比率'!BR7="","",'各会計、関係団体の財政状況及び健全化判断比率'!BR7)</f>
        <v/>
      </c>
      <c r="DH34" s="612"/>
      <c r="DI34" s="47"/>
      <c r="DJ34" s="43"/>
      <c r="DK34" s="43"/>
      <c r="DL34" s="43"/>
      <c r="DM34" s="43"/>
      <c r="DN34" s="43"/>
      <c r="DO34" s="43"/>
    </row>
    <row r="35" spans="1:119" ht="32.25" customHeight="1" x14ac:dyDescent="0.2">
      <c r="A35" s="51"/>
      <c r="B35" s="50"/>
      <c r="C35" s="601" t="str">
        <f t="shared" ref="C35:C43" si="0">IF(E35="","",C34+1)</f>
        <v/>
      </c>
      <c r="D35" s="601"/>
      <c r="E35" s="600" t="str">
        <f>IF('各会計、関係団体の財政状況及び健全化判断比率'!B8="","",'各会計、関係団体の財政状況及び健全化判断比率'!B8)</f>
        <v/>
      </c>
      <c r="F35" s="600"/>
      <c r="G35" s="600"/>
      <c r="H35" s="600"/>
      <c r="I35" s="600"/>
      <c r="J35" s="600"/>
      <c r="K35" s="600"/>
      <c r="L35" s="600"/>
      <c r="M35" s="600"/>
      <c r="N35" s="600"/>
      <c r="O35" s="600"/>
      <c r="P35" s="600"/>
      <c r="Q35" s="600"/>
      <c r="R35" s="600"/>
      <c r="S35" s="600"/>
      <c r="T35" s="49"/>
      <c r="U35" s="601">
        <f t="shared" ref="U35:U43" si="1">IF(W35="","",U34+1)</f>
        <v>3</v>
      </c>
      <c r="V35" s="601"/>
      <c r="W35" s="600" t="str">
        <f>IF('各会計、関係団体の財政状況及び健全化判断比率'!B29="","",'各会計、関係団体の財政状況及び健全化判断比率'!B29)</f>
        <v>介護保険特別会計</v>
      </c>
      <c r="X35" s="600"/>
      <c r="Y35" s="600"/>
      <c r="Z35" s="600"/>
      <c r="AA35" s="600"/>
      <c r="AB35" s="600"/>
      <c r="AC35" s="600"/>
      <c r="AD35" s="600"/>
      <c r="AE35" s="600"/>
      <c r="AF35" s="600"/>
      <c r="AG35" s="600"/>
      <c r="AH35" s="600"/>
      <c r="AI35" s="600"/>
      <c r="AJ35" s="600"/>
      <c r="AK35" s="600"/>
      <c r="AL35" s="49"/>
      <c r="AM35" s="601">
        <f t="shared" ref="AM35:AM43" si="2">IF(AO35="","",AM34+1)</f>
        <v>6</v>
      </c>
      <c r="AN35" s="601"/>
      <c r="AO35" s="600" t="str">
        <f>IF('各会計、関係団体の財政状況及び健全化判断比率'!B32="","",'各会計、関係団体の財政状況及び健全化判断比率'!B32)</f>
        <v>温泉温水供給事業会計</v>
      </c>
      <c r="AP35" s="600"/>
      <c r="AQ35" s="600"/>
      <c r="AR35" s="600"/>
      <c r="AS35" s="600"/>
      <c r="AT35" s="600"/>
      <c r="AU35" s="600"/>
      <c r="AV35" s="600"/>
      <c r="AW35" s="600"/>
      <c r="AX35" s="600"/>
      <c r="AY35" s="600"/>
      <c r="AZ35" s="600"/>
      <c r="BA35" s="600"/>
      <c r="BB35" s="600"/>
      <c r="BC35" s="600"/>
      <c r="BD35" s="49"/>
      <c r="BE35" s="601">
        <f t="shared" ref="BE35:BE43" si="3">IF(BG35="","",BE34+1)</f>
        <v>9</v>
      </c>
      <c r="BF35" s="601"/>
      <c r="BG35" s="600" t="str">
        <f>IF('各会計、関係団体の財政状況及び健全化判断比率'!B35="","",'各会計、関係団体の財政状況及び健全化判断比率'!B35)</f>
        <v>前口簡易水道事業特別会計</v>
      </c>
      <c r="BH35" s="600"/>
      <c r="BI35" s="600"/>
      <c r="BJ35" s="600"/>
      <c r="BK35" s="600"/>
      <c r="BL35" s="600"/>
      <c r="BM35" s="600"/>
      <c r="BN35" s="600"/>
      <c r="BO35" s="600"/>
      <c r="BP35" s="600"/>
      <c r="BQ35" s="600"/>
      <c r="BR35" s="600"/>
      <c r="BS35" s="600"/>
      <c r="BT35" s="600"/>
      <c r="BU35" s="600"/>
      <c r="BV35" s="49"/>
      <c r="BW35" s="601">
        <f t="shared" ref="BW35:BW43" si="4">IF(BY35="","",BW34+1)</f>
        <v>11</v>
      </c>
      <c r="BX35" s="601"/>
      <c r="BY35" s="600" t="str">
        <f>IF('各会計、関係団体の財政状況及び健全化判断比率'!B69="","",'各会計、関係団体の財政状況及び健全化判断比率'!B69)</f>
        <v>吾妻広域町村圏振興整備組合(病院事業）</v>
      </c>
      <c r="BZ35" s="600"/>
      <c r="CA35" s="600"/>
      <c r="CB35" s="600"/>
      <c r="CC35" s="600"/>
      <c r="CD35" s="600"/>
      <c r="CE35" s="600"/>
      <c r="CF35" s="600"/>
      <c r="CG35" s="600"/>
      <c r="CH35" s="600"/>
      <c r="CI35" s="600"/>
      <c r="CJ35" s="600"/>
      <c r="CK35" s="600"/>
      <c r="CL35" s="600"/>
      <c r="CM35" s="600"/>
      <c r="CN35" s="49"/>
      <c r="CO35" s="601">
        <f t="shared" ref="CO35:CO43" si="5">IF(CQ35="","",CO34+1)</f>
        <v>19</v>
      </c>
      <c r="CP35" s="601"/>
      <c r="CQ35" s="600" t="str">
        <f>IF('各会計、関係団体の財政状況及び健全化判断比率'!BS8="","",'各会計、関係団体の財政状況及び健全化判断比率'!BS8)</f>
        <v>草津温泉フットボールクラブ</v>
      </c>
      <c r="CR35" s="600"/>
      <c r="CS35" s="600"/>
      <c r="CT35" s="600"/>
      <c r="CU35" s="600"/>
      <c r="CV35" s="600"/>
      <c r="CW35" s="600"/>
      <c r="CX35" s="600"/>
      <c r="CY35" s="600"/>
      <c r="CZ35" s="600"/>
      <c r="DA35" s="600"/>
      <c r="DB35" s="600"/>
      <c r="DC35" s="600"/>
      <c r="DD35" s="600"/>
      <c r="DE35" s="600"/>
      <c r="DF35" s="48"/>
      <c r="DG35" s="612" t="str">
        <f>IF('各会計、関係団体の財政状況及び健全化判断比率'!BR8="","",'各会計、関係団体の財政状況及び健全化判断比率'!BR8)</f>
        <v/>
      </c>
      <c r="DH35" s="612"/>
      <c r="DI35" s="47"/>
      <c r="DJ35" s="43"/>
      <c r="DK35" s="43"/>
      <c r="DL35" s="43"/>
      <c r="DM35" s="43"/>
      <c r="DN35" s="43"/>
      <c r="DO35" s="43"/>
    </row>
    <row r="36" spans="1:119" ht="32.25" customHeight="1" x14ac:dyDescent="0.2">
      <c r="A36" s="51"/>
      <c r="B36" s="50"/>
      <c r="C36" s="601" t="str">
        <f t="shared" si="0"/>
        <v/>
      </c>
      <c r="D36" s="601"/>
      <c r="E36" s="600" t="str">
        <f>IF('各会計、関係団体の財政状況及び健全化判断比率'!B9="","",'各会計、関係団体の財政状況及び健全化判断比率'!B9)</f>
        <v/>
      </c>
      <c r="F36" s="600"/>
      <c r="G36" s="600"/>
      <c r="H36" s="600"/>
      <c r="I36" s="600"/>
      <c r="J36" s="600"/>
      <c r="K36" s="600"/>
      <c r="L36" s="600"/>
      <c r="M36" s="600"/>
      <c r="N36" s="600"/>
      <c r="O36" s="600"/>
      <c r="P36" s="600"/>
      <c r="Q36" s="600"/>
      <c r="R36" s="600"/>
      <c r="S36" s="600"/>
      <c r="T36" s="49"/>
      <c r="U36" s="601">
        <f t="shared" si="1"/>
        <v>4</v>
      </c>
      <c r="V36" s="601"/>
      <c r="W36" s="600" t="str">
        <f>IF('各会計、関係団体の財政状況及び健全化判断比率'!B30="","",'各会計、関係団体の財政状況及び健全化判断比率'!B30)</f>
        <v>後期高齢者医療特別会計</v>
      </c>
      <c r="X36" s="600"/>
      <c r="Y36" s="600"/>
      <c r="Z36" s="600"/>
      <c r="AA36" s="600"/>
      <c r="AB36" s="600"/>
      <c r="AC36" s="600"/>
      <c r="AD36" s="600"/>
      <c r="AE36" s="600"/>
      <c r="AF36" s="600"/>
      <c r="AG36" s="600"/>
      <c r="AH36" s="600"/>
      <c r="AI36" s="600"/>
      <c r="AJ36" s="600"/>
      <c r="AK36" s="600"/>
      <c r="AL36" s="49"/>
      <c r="AM36" s="601">
        <f t="shared" si="2"/>
        <v>7</v>
      </c>
      <c r="AN36" s="601"/>
      <c r="AO36" s="600" t="str">
        <f>IF('各会計、関係団体の財政状況及び健全化判断比率'!B33="","",'各会計、関係団体の財政状況及び健全化判断比率'!B33)</f>
        <v>千客万来事業会計</v>
      </c>
      <c r="AP36" s="600"/>
      <c r="AQ36" s="600"/>
      <c r="AR36" s="600"/>
      <c r="AS36" s="600"/>
      <c r="AT36" s="600"/>
      <c r="AU36" s="600"/>
      <c r="AV36" s="600"/>
      <c r="AW36" s="600"/>
      <c r="AX36" s="600"/>
      <c r="AY36" s="600"/>
      <c r="AZ36" s="600"/>
      <c r="BA36" s="600"/>
      <c r="BB36" s="600"/>
      <c r="BC36" s="600"/>
      <c r="BD36" s="49"/>
      <c r="BE36" s="601" t="str">
        <f t="shared" si="3"/>
        <v/>
      </c>
      <c r="BF36" s="601"/>
      <c r="BG36" s="600"/>
      <c r="BH36" s="600"/>
      <c r="BI36" s="600"/>
      <c r="BJ36" s="600"/>
      <c r="BK36" s="600"/>
      <c r="BL36" s="600"/>
      <c r="BM36" s="600"/>
      <c r="BN36" s="600"/>
      <c r="BO36" s="600"/>
      <c r="BP36" s="600"/>
      <c r="BQ36" s="600"/>
      <c r="BR36" s="600"/>
      <c r="BS36" s="600"/>
      <c r="BT36" s="600"/>
      <c r="BU36" s="600"/>
      <c r="BV36" s="49"/>
      <c r="BW36" s="601">
        <f t="shared" si="4"/>
        <v>12</v>
      </c>
      <c r="BX36" s="601"/>
      <c r="BY36" s="600" t="str">
        <f>IF('各会計、関係団体の財政状況及び健全化判断比率'!B70="","",'各会計、関係団体の財政状況及び健全化判断比率'!B70)</f>
        <v>西吾妻衛生施設組合</v>
      </c>
      <c r="BZ36" s="600"/>
      <c r="CA36" s="600"/>
      <c r="CB36" s="600"/>
      <c r="CC36" s="600"/>
      <c r="CD36" s="600"/>
      <c r="CE36" s="600"/>
      <c r="CF36" s="600"/>
      <c r="CG36" s="600"/>
      <c r="CH36" s="600"/>
      <c r="CI36" s="600"/>
      <c r="CJ36" s="600"/>
      <c r="CK36" s="600"/>
      <c r="CL36" s="600"/>
      <c r="CM36" s="600"/>
      <c r="CN36" s="49"/>
      <c r="CO36" s="601" t="str">
        <f t="shared" si="5"/>
        <v/>
      </c>
      <c r="CP36" s="601"/>
      <c r="CQ36" s="600" t="str">
        <f>IF('各会計、関係団体の財政状況及び健全化判断比率'!BS9="","",'各会計、関係団体の財政状況及び健全化判断比率'!BS9)</f>
        <v/>
      </c>
      <c r="CR36" s="600"/>
      <c r="CS36" s="600"/>
      <c r="CT36" s="600"/>
      <c r="CU36" s="600"/>
      <c r="CV36" s="600"/>
      <c r="CW36" s="600"/>
      <c r="CX36" s="600"/>
      <c r="CY36" s="600"/>
      <c r="CZ36" s="600"/>
      <c r="DA36" s="600"/>
      <c r="DB36" s="600"/>
      <c r="DC36" s="600"/>
      <c r="DD36" s="600"/>
      <c r="DE36" s="600"/>
      <c r="DF36" s="48"/>
      <c r="DG36" s="612" t="str">
        <f>IF('各会計、関係団体の財政状況及び健全化判断比率'!BR9="","",'各会計、関係団体の財政状況及び健全化判断比率'!BR9)</f>
        <v/>
      </c>
      <c r="DH36" s="612"/>
      <c r="DI36" s="47"/>
      <c r="DJ36" s="43"/>
      <c r="DK36" s="43"/>
      <c r="DL36" s="43"/>
      <c r="DM36" s="43"/>
      <c r="DN36" s="43"/>
      <c r="DO36" s="43"/>
    </row>
    <row r="37" spans="1:119" ht="32.25" customHeight="1" x14ac:dyDescent="0.2">
      <c r="A37" s="51"/>
      <c r="B37" s="50"/>
      <c r="C37" s="601" t="str">
        <f t="shared" si="0"/>
        <v/>
      </c>
      <c r="D37" s="601"/>
      <c r="E37" s="600" t="str">
        <f>IF('各会計、関係団体の財政状況及び健全化判断比率'!B10="","",'各会計、関係団体の財政状況及び健全化判断比率'!B10)</f>
        <v/>
      </c>
      <c r="F37" s="600"/>
      <c r="G37" s="600"/>
      <c r="H37" s="600"/>
      <c r="I37" s="600"/>
      <c r="J37" s="600"/>
      <c r="K37" s="600"/>
      <c r="L37" s="600"/>
      <c r="M37" s="600"/>
      <c r="N37" s="600"/>
      <c r="O37" s="600"/>
      <c r="P37" s="600"/>
      <c r="Q37" s="600"/>
      <c r="R37" s="600"/>
      <c r="S37" s="600"/>
      <c r="T37" s="49"/>
      <c r="U37" s="601" t="str">
        <f t="shared" si="1"/>
        <v/>
      </c>
      <c r="V37" s="601"/>
      <c r="W37" s="600"/>
      <c r="X37" s="600"/>
      <c r="Y37" s="600"/>
      <c r="Z37" s="600"/>
      <c r="AA37" s="600"/>
      <c r="AB37" s="600"/>
      <c r="AC37" s="600"/>
      <c r="AD37" s="600"/>
      <c r="AE37" s="600"/>
      <c r="AF37" s="600"/>
      <c r="AG37" s="600"/>
      <c r="AH37" s="600"/>
      <c r="AI37" s="600"/>
      <c r="AJ37" s="600"/>
      <c r="AK37" s="600"/>
      <c r="AL37" s="49"/>
      <c r="AM37" s="601" t="str">
        <f t="shared" si="2"/>
        <v/>
      </c>
      <c r="AN37" s="601"/>
      <c r="AO37" s="600"/>
      <c r="AP37" s="600"/>
      <c r="AQ37" s="600"/>
      <c r="AR37" s="600"/>
      <c r="AS37" s="600"/>
      <c r="AT37" s="600"/>
      <c r="AU37" s="600"/>
      <c r="AV37" s="600"/>
      <c r="AW37" s="600"/>
      <c r="AX37" s="600"/>
      <c r="AY37" s="600"/>
      <c r="AZ37" s="600"/>
      <c r="BA37" s="600"/>
      <c r="BB37" s="600"/>
      <c r="BC37" s="600"/>
      <c r="BD37" s="49"/>
      <c r="BE37" s="601" t="str">
        <f t="shared" si="3"/>
        <v/>
      </c>
      <c r="BF37" s="601"/>
      <c r="BG37" s="600"/>
      <c r="BH37" s="600"/>
      <c r="BI37" s="600"/>
      <c r="BJ37" s="600"/>
      <c r="BK37" s="600"/>
      <c r="BL37" s="600"/>
      <c r="BM37" s="600"/>
      <c r="BN37" s="600"/>
      <c r="BO37" s="600"/>
      <c r="BP37" s="600"/>
      <c r="BQ37" s="600"/>
      <c r="BR37" s="600"/>
      <c r="BS37" s="600"/>
      <c r="BT37" s="600"/>
      <c r="BU37" s="600"/>
      <c r="BV37" s="49"/>
      <c r="BW37" s="601">
        <f t="shared" si="4"/>
        <v>13</v>
      </c>
      <c r="BX37" s="601"/>
      <c r="BY37" s="600" t="str">
        <f>IF('各会計、関係団体の財政状況及び健全化判断比率'!B71="","",'各会計、関係団体の財政状況及び健全化判断比率'!B71)</f>
        <v>群馬県後期高齢者医療広域連合（一般会計）</v>
      </c>
      <c r="BZ37" s="600"/>
      <c r="CA37" s="600"/>
      <c r="CB37" s="600"/>
      <c r="CC37" s="600"/>
      <c r="CD37" s="600"/>
      <c r="CE37" s="600"/>
      <c r="CF37" s="600"/>
      <c r="CG37" s="600"/>
      <c r="CH37" s="600"/>
      <c r="CI37" s="600"/>
      <c r="CJ37" s="600"/>
      <c r="CK37" s="600"/>
      <c r="CL37" s="600"/>
      <c r="CM37" s="600"/>
      <c r="CN37" s="49"/>
      <c r="CO37" s="601" t="str">
        <f t="shared" si="5"/>
        <v/>
      </c>
      <c r="CP37" s="601"/>
      <c r="CQ37" s="600" t="str">
        <f>IF('各会計、関係団体の財政状況及び健全化判断比率'!BS10="","",'各会計、関係団体の財政状況及び健全化判断比率'!BS10)</f>
        <v/>
      </c>
      <c r="CR37" s="600"/>
      <c r="CS37" s="600"/>
      <c r="CT37" s="600"/>
      <c r="CU37" s="600"/>
      <c r="CV37" s="600"/>
      <c r="CW37" s="600"/>
      <c r="CX37" s="600"/>
      <c r="CY37" s="600"/>
      <c r="CZ37" s="600"/>
      <c r="DA37" s="600"/>
      <c r="DB37" s="600"/>
      <c r="DC37" s="600"/>
      <c r="DD37" s="600"/>
      <c r="DE37" s="600"/>
      <c r="DF37" s="48"/>
      <c r="DG37" s="612" t="str">
        <f>IF('各会計、関係団体の財政状況及び健全化判断比率'!BR10="","",'各会計、関係団体の財政状況及び健全化判断比率'!BR10)</f>
        <v/>
      </c>
      <c r="DH37" s="612"/>
      <c r="DI37" s="47"/>
      <c r="DJ37" s="43"/>
      <c r="DK37" s="43"/>
      <c r="DL37" s="43"/>
      <c r="DM37" s="43"/>
      <c r="DN37" s="43"/>
      <c r="DO37" s="43"/>
    </row>
    <row r="38" spans="1:119" ht="32.25" customHeight="1" x14ac:dyDescent="0.2">
      <c r="A38" s="51"/>
      <c r="B38" s="50"/>
      <c r="C38" s="601" t="str">
        <f t="shared" si="0"/>
        <v/>
      </c>
      <c r="D38" s="601"/>
      <c r="E38" s="600" t="str">
        <f>IF('各会計、関係団体の財政状況及び健全化判断比率'!B11="","",'各会計、関係団体の財政状況及び健全化判断比率'!B11)</f>
        <v/>
      </c>
      <c r="F38" s="600"/>
      <c r="G38" s="600"/>
      <c r="H38" s="600"/>
      <c r="I38" s="600"/>
      <c r="J38" s="600"/>
      <c r="K38" s="600"/>
      <c r="L38" s="600"/>
      <c r="M38" s="600"/>
      <c r="N38" s="600"/>
      <c r="O38" s="600"/>
      <c r="P38" s="600"/>
      <c r="Q38" s="600"/>
      <c r="R38" s="600"/>
      <c r="S38" s="600"/>
      <c r="T38" s="49"/>
      <c r="U38" s="601" t="str">
        <f t="shared" si="1"/>
        <v/>
      </c>
      <c r="V38" s="601"/>
      <c r="W38" s="600"/>
      <c r="X38" s="600"/>
      <c r="Y38" s="600"/>
      <c r="Z38" s="600"/>
      <c r="AA38" s="600"/>
      <c r="AB38" s="600"/>
      <c r="AC38" s="600"/>
      <c r="AD38" s="600"/>
      <c r="AE38" s="600"/>
      <c r="AF38" s="600"/>
      <c r="AG38" s="600"/>
      <c r="AH38" s="600"/>
      <c r="AI38" s="600"/>
      <c r="AJ38" s="600"/>
      <c r="AK38" s="600"/>
      <c r="AL38" s="49"/>
      <c r="AM38" s="601" t="str">
        <f t="shared" si="2"/>
        <v/>
      </c>
      <c r="AN38" s="601"/>
      <c r="AO38" s="600"/>
      <c r="AP38" s="600"/>
      <c r="AQ38" s="600"/>
      <c r="AR38" s="600"/>
      <c r="AS38" s="600"/>
      <c r="AT38" s="600"/>
      <c r="AU38" s="600"/>
      <c r="AV38" s="600"/>
      <c r="AW38" s="600"/>
      <c r="AX38" s="600"/>
      <c r="AY38" s="600"/>
      <c r="AZ38" s="600"/>
      <c r="BA38" s="600"/>
      <c r="BB38" s="600"/>
      <c r="BC38" s="600"/>
      <c r="BD38" s="49"/>
      <c r="BE38" s="601" t="str">
        <f t="shared" si="3"/>
        <v/>
      </c>
      <c r="BF38" s="601"/>
      <c r="BG38" s="600"/>
      <c r="BH38" s="600"/>
      <c r="BI38" s="600"/>
      <c r="BJ38" s="600"/>
      <c r="BK38" s="600"/>
      <c r="BL38" s="600"/>
      <c r="BM38" s="600"/>
      <c r="BN38" s="600"/>
      <c r="BO38" s="600"/>
      <c r="BP38" s="600"/>
      <c r="BQ38" s="600"/>
      <c r="BR38" s="600"/>
      <c r="BS38" s="600"/>
      <c r="BT38" s="600"/>
      <c r="BU38" s="600"/>
      <c r="BV38" s="49"/>
      <c r="BW38" s="601">
        <f t="shared" si="4"/>
        <v>14</v>
      </c>
      <c r="BX38" s="601"/>
      <c r="BY38" s="600" t="str">
        <f>IF('各会計、関係団体の財政状況及び健全化判断比率'!B72="","",'各会計、関係団体の財政状況及び健全化判断比率'!B72)</f>
        <v>群馬県後期高齢者医療広域連合（事業会計）</v>
      </c>
      <c r="BZ38" s="600"/>
      <c r="CA38" s="600"/>
      <c r="CB38" s="600"/>
      <c r="CC38" s="600"/>
      <c r="CD38" s="600"/>
      <c r="CE38" s="600"/>
      <c r="CF38" s="600"/>
      <c r="CG38" s="600"/>
      <c r="CH38" s="600"/>
      <c r="CI38" s="600"/>
      <c r="CJ38" s="600"/>
      <c r="CK38" s="600"/>
      <c r="CL38" s="600"/>
      <c r="CM38" s="600"/>
      <c r="CN38" s="49"/>
      <c r="CO38" s="601" t="str">
        <f t="shared" si="5"/>
        <v/>
      </c>
      <c r="CP38" s="601"/>
      <c r="CQ38" s="600" t="str">
        <f>IF('各会計、関係団体の財政状況及び健全化判断比率'!BS11="","",'各会計、関係団体の財政状況及び健全化判断比率'!BS11)</f>
        <v/>
      </c>
      <c r="CR38" s="600"/>
      <c r="CS38" s="600"/>
      <c r="CT38" s="600"/>
      <c r="CU38" s="600"/>
      <c r="CV38" s="600"/>
      <c r="CW38" s="600"/>
      <c r="CX38" s="600"/>
      <c r="CY38" s="600"/>
      <c r="CZ38" s="600"/>
      <c r="DA38" s="600"/>
      <c r="DB38" s="600"/>
      <c r="DC38" s="600"/>
      <c r="DD38" s="600"/>
      <c r="DE38" s="600"/>
      <c r="DF38" s="48"/>
      <c r="DG38" s="612" t="str">
        <f>IF('各会計、関係団体の財政状況及び健全化判断比率'!BR11="","",'各会計、関係団体の財政状況及び健全化判断比率'!BR11)</f>
        <v/>
      </c>
      <c r="DH38" s="612"/>
      <c r="DI38" s="47"/>
      <c r="DJ38" s="43"/>
      <c r="DK38" s="43"/>
      <c r="DL38" s="43"/>
      <c r="DM38" s="43"/>
      <c r="DN38" s="43"/>
      <c r="DO38" s="43"/>
    </row>
    <row r="39" spans="1:119" ht="32.25" customHeight="1" x14ac:dyDescent="0.2">
      <c r="A39" s="51"/>
      <c r="B39" s="50"/>
      <c r="C39" s="601" t="str">
        <f t="shared" si="0"/>
        <v/>
      </c>
      <c r="D39" s="601"/>
      <c r="E39" s="600" t="str">
        <f>IF('各会計、関係団体の財政状況及び健全化判断比率'!B12="","",'各会計、関係団体の財政状況及び健全化判断比率'!B12)</f>
        <v/>
      </c>
      <c r="F39" s="600"/>
      <c r="G39" s="600"/>
      <c r="H39" s="600"/>
      <c r="I39" s="600"/>
      <c r="J39" s="600"/>
      <c r="K39" s="600"/>
      <c r="L39" s="600"/>
      <c r="M39" s="600"/>
      <c r="N39" s="600"/>
      <c r="O39" s="600"/>
      <c r="P39" s="600"/>
      <c r="Q39" s="600"/>
      <c r="R39" s="600"/>
      <c r="S39" s="600"/>
      <c r="T39" s="49"/>
      <c r="U39" s="601" t="str">
        <f t="shared" si="1"/>
        <v/>
      </c>
      <c r="V39" s="601"/>
      <c r="W39" s="600"/>
      <c r="X39" s="600"/>
      <c r="Y39" s="600"/>
      <c r="Z39" s="600"/>
      <c r="AA39" s="600"/>
      <c r="AB39" s="600"/>
      <c r="AC39" s="600"/>
      <c r="AD39" s="600"/>
      <c r="AE39" s="600"/>
      <c r="AF39" s="600"/>
      <c r="AG39" s="600"/>
      <c r="AH39" s="600"/>
      <c r="AI39" s="600"/>
      <c r="AJ39" s="600"/>
      <c r="AK39" s="600"/>
      <c r="AL39" s="49"/>
      <c r="AM39" s="601" t="str">
        <f t="shared" si="2"/>
        <v/>
      </c>
      <c r="AN39" s="601"/>
      <c r="AO39" s="600"/>
      <c r="AP39" s="600"/>
      <c r="AQ39" s="600"/>
      <c r="AR39" s="600"/>
      <c r="AS39" s="600"/>
      <c r="AT39" s="600"/>
      <c r="AU39" s="600"/>
      <c r="AV39" s="600"/>
      <c r="AW39" s="600"/>
      <c r="AX39" s="600"/>
      <c r="AY39" s="600"/>
      <c r="AZ39" s="600"/>
      <c r="BA39" s="600"/>
      <c r="BB39" s="600"/>
      <c r="BC39" s="600"/>
      <c r="BD39" s="49"/>
      <c r="BE39" s="601" t="str">
        <f t="shared" si="3"/>
        <v/>
      </c>
      <c r="BF39" s="601"/>
      <c r="BG39" s="600"/>
      <c r="BH39" s="600"/>
      <c r="BI39" s="600"/>
      <c r="BJ39" s="600"/>
      <c r="BK39" s="600"/>
      <c r="BL39" s="600"/>
      <c r="BM39" s="600"/>
      <c r="BN39" s="600"/>
      <c r="BO39" s="600"/>
      <c r="BP39" s="600"/>
      <c r="BQ39" s="600"/>
      <c r="BR39" s="600"/>
      <c r="BS39" s="600"/>
      <c r="BT39" s="600"/>
      <c r="BU39" s="600"/>
      <c r="BV39" s="49"/>
      <c r="BW39" s="601">
        <f t="shared" si="4"/>
        <v>15</v>
      </c>
      <c r="BX39" s="601"/>
      <c r="BY39" s="600" t="str">
        <f>IF('各会計、関係団体の財政状況及び健全化判断比率'!B73="","",'各会計、関係団体の財政状況及び健全化判断比率'!B73)</f>
        <v>群馬県市町村総合事務組合</v>
      </c>
      <c r="BZ39" s="600"/>
      <c r="CA39" s="600"/>
      <c r="CB39" s="600"/>
      <c r="CC39" s="600"/>
      <c r="CD39" s="600"/>
      <c r="CE39" s="600"/>
      <c r="CF39" s="600"/>
      <c r="CG39" s="600"/>
      <c r="CH39" s="600"/>
      <c r="CI39" s="600"/>
      <c r="CJ39" s="600"/>
      <c r="CK39" s="600"/>
      <c r="CL39" s="600"/>
      <c r="CM39" s="600"/>
      <c r="CN39" s="49"/>
      <c r="CO39" s="601" t="str">
        <f t="shared" si="5"/>
        <v/>
      </c>
      <c r="CP39" s="601"/>
      <c r="CQ39" s="600" t="str">
        <f>IF('各会計、関係団体の財政状況及び健全化判断比率'!BS12="","",'各会計、関係団体の財政状況及び健全化判断比率'!BS12)</f>
        <v/>
      </c>
      <c r="CR39" s="600"/>
      <c r="CS39" s="600"/>
      <c r="CT39" s="600"/>
      <c r="CU39" s="600"/>
      <c r="CV39" s="600"/>
      <c r="CW39" s="600"/>
      <c r="CX39" s="600"/>
      <c r="CY39" s="600"/>
      <c r="CZ39" s="600"/>
      <c r="DA39" s="600"/>
      <c r="DB39" s="600"/>
      <c r="DC39" s="600"/>
      <c r="DD39" s="600"/>
      <c r="DE39" s="600"/>
      <c r="DF39" s="48"/>
      <c r="DG39" s="612" t="str">
        <f>IF('各会計、関係団体の財政状況及び健全化判断比率'!BR12="","",'各会計、関係団体の財政状況及び健全化判断比率'!BR12)</f>
        <v/>
      </c>
      <c r="DH39" s="612"/>
      <c r="DI39" s="47"/>
      <c r="DJ39" s="43"/>
      <c r="DK39" s="43"/>
      <c r="DL39" s="43"/>
      <c r="DM39" s="43"/>
      <c r="DN39" s="43"/>
      <c r="DO39" s="43"/>
    </row>
    <row r="40" spans="1:119" ht="32.25" customHeight="1" x14ac:dyDescent="0.2">
      <c r="A40" s="51"/>
      <c r="B40" s="50"/>
      <c r="C40" s="601" t="str">
        <f t="shared" si="0"/>
        <v/>
      </c>
      <c r="D40" s="601"/>
      <c r="E40" s="600" t="str">
        <f>IF('各会計、関係団体の財政状況及び健全化判断比率'!B13="","",'各会計、関係団体の財政状況及び健全化判断比率'!B13)</f>
        <v/>
      </c>
      <c r="F40" s="600"/>
      <c r="G40" s="600"/>
      <c r="H40" s="600"/>
      <c r="I40" s="600"/>
      <c r="J40" s="600"/>
      <c r="K40" s="600"/>
      <c r="L40" s="600"/>
      <c r="M40" s="600"/>
      <c r="N40" s="600"/>
      <c r="O40" s="600"/>
      <c r="P40" s="600"/>
      <c r="Q40" s="600"/>
      <c r="R40" s="600"/>
      <c r="S40" s="600"/>
      <c r="T40" s="49"/>
      <c r="U40" s="601" t="str">
        <f t="shared" si="1"/>
        <v/>
      </c>
      <c r="V40" s="601"/>
      <c r="W40" s="600"/>
      <c r="X40" s="600"/>
      <c r="Y40" s="600"/>
      <c r="Z40" s="600"/>
      <c r="AA40" s="600"/>
      <c r="AB40" s="600"/>
      <c r="AC40" s="600"/>
      <c r="AD40" s="600"/>
      <c r="AE40" s="600"/>
      <c r="AF40" s="600"/>
      <c r="AG40" s="600"/>
      <c r="AH40" s="600"/>
      <c r="AI40" s="600"/>
      <c r="AJ40" s="600"/>
      <c r="AK40" s="600"/>
      <c r="AL40" s="49"/>
      <c r="AM40" s="601" t="str">
        <f t="shared" si="2"/>
        <v/>
      </c>
      <c r="AN40" s="601"/>
      <c r="AO40" s="600"/>
      <c r="AP40" s="600"/>
      <c r="AQ40" s="600"/>
      <c r="AR40" s="600"/>
      <c r="AS40" s="600"/>
      <c r="AT40" s="600"/>
      <c r="AU40" s="600"/>
      <c r="AV40" s="600"/>
      <c r="AW40" s="600"/>
      <c r="AX40" s="600"/>
      <c r="AY40" s="600"/>
      <c r="AZ40" s="600"/>
      <c r="BA40" s="600"/>
      <c r="BB40" s="600"/>
      <c r="BC40" s="600"/>
      <c r="BD40" s="49"/>
      <c r="BE40" s="601" t="str">
        <f t="shared" si="3"/>
        <v/>
      </c>
      <c r="BF40" s="601"/>
      <c r="BG40" s="600"/>
      <c r="BH40" s="600"/>
      <c r="BI40" s="600"/>
      <c r="BJ40" s="600"/>
      <c r="BK40" s="600"/>
      <c r="BL40" s="600"/>
      <c r="BM40" s="600"/>
      <c r="BN40" s="600"/>
      <c r="BO40" s="600"/>
      <c r="BP40" s="600"/>
      <c r="BQ40" s="600"/>
      <c r="BR40" s="600"/>
      <c r="BS40" s="600"/>
      <c r="BT40" s="600"/>
      <c r="BU40" s="600"/>
      <c r="BV40" s="49"/>
      <c r="BW40" s="601">
        <f t="shared" si="4"/>
        <v>16</v>
      </c>
      <c r="BX40" s="601"/>
      <c r="BY40" s="600" t="str">
        <f>IF('各会計、関係団体の財政状況及び健全化判断比率'!B74="","",'各会計、関係団体の財政状況及び健全化判断比率'!B74)</f>
        <v>群馬県市町村会館管理組合</v>
      </c>
      <c r="BZ40" s="600"/>
      <c r="CA40" s="600"/>
      <c r="CB40" s="600"/>
      <c r="CC40" s="600"/>
      <c r="CD40" s="600"/>
      <c r="CE40" s="600"/>
      <c r="CF40" s="600"/>
      <c r="CG40" s="600"/>
      <c r="CH40" s="600"/>
      <c r="CI40" s="600"/>
      <c r="CJ40" s="600"/>
      <c r="CK40" s="600"/>
      <c r="CL40" s="600"/>
      <c r="CM40" s="600"/>
      <c r="CN40" s="49"/>
      <c r="CO40" s="601" t="str">
        <f t="shared" si="5"/>
        <v/>
      </c>
      <c r="CP40" s="601"/>
      <c r="CQ40" s="600" t="str">
        <f>IF('各会計、関係団体の財政状況及び健全化判断比率'!BS13="","",'各会計、関係団体の財政状況及び健全化判断比率'!BS13)</f>
        <v/>
      </c>
      <c r="CR40" s="600"/>
      <c r="CS40" s="600"/>
      <c r="CT40" s="600"/>
      <c r="CU40" s="600"/>
      <c r="CV40" s="600"/>
      <c r="CW40" s="600"/>
      <c r="CX40" s="600"/>
      <c r="CY40" s="600"/>
      <c r="CZ40" s="600"/>
      <c r="DA40" s="600"/>
      <c r="DB40" s="600"/>
      <c r="DC40" s="600"/>
      <c r="DD40" s="600"/>
      <c r="DE40" s="600"/>
      <c r="DF40" s="48"/>
      <c r="DG40" s="612" t="str">
        <f>IF('各会計、関係団体の財政状況及び健全化判断比率'!BR13="","",'各会計、関係団体の財政状況及び健全化判断比率'!BR13)</f>
        <v/>
      </c>
      <c r="DH40" s="612"/>
      <c r="DI40" s="47"/>
      <c r="DJ40" s="43"/>
      <c r="DK40" s="43"/>
      <c r="DL40" s="43"/>
      <c r="DM40" s="43"/>
      <c r="DN40" s="43"/>
      <c r="DO40" s="43"/>
    </row>
    <row r="41" spans="1:119" ht="32.25" customHeight="1" x14ac:dyDescent="0.2">
      <c r="A41" s="51"/>
      <c r="B41" s="50"/>
      <c r="C41" s="601" t="str">
        <f t="shared" si="0"/>
        <v/>
      </c>
      <c r="D41" s="601"/>
      <c r="E41" s="600" t="str">
        <f>IF('各会計、関係団体の財政状況及び健全化判断比率'!B14="","",'各会計、関係団体の財政状況及び健全化判断比率'!B14)</f>
        <v/>
      </c>
      <c r="F41" s="600"/>
      <c r="G41" s="600"/>
      <c r="H41" s="600"/>
      <c r="I41" s="600"/>
      <c r="J41" s="600"/>
      <c r="K41" s="600"/>
      <c r="L41" s="600"/>
      <c r="M41" s="600"/>
      <c r="N41" s="600"/>
      <c r="O41" s="600"/>
      <c r="P41" s="600"/>
      <c r="Q41" s="600"/>
      <c r="R41" s="600"/>
      <c r="S41" s="600"/>
      <c r="T41" s="49"/>
      <c r="U41" s="601" t="str">
        <f t="shared" si="1"/>
        <v/>
      </c>
      <c r="V41" s="601"/>
      <c r="W41" s="600"/>
      <c r="X41" s="600"/>
      <c r="Y41" s="600"/>
      <c r="Z41" s="600"/>
      <c r="AA41" s="600"/>
      <c r="AB41" s="600"/>
      <c r="AC41" s="600"/>
      <c r="AD41" s="600"/>
      <c r="AE41" s="600"/>
      <c r="AF41" s="600"/>
      <c r="AG41" s="600"/>
      <c r="AH41" s="600"/>
      <c r="AI41" s="600"/>
      <c r="AJ41" s="600"/>
      <c r="AK41" s="600"/>
      <c r="AL41" s="49"/>
      <c r="AM41" s="601" t="str">
        <f t="shared" si="2"/>
        <v/>
      </c>
      <c r="AN41" s="601"/>
      <c r="AO41" s="600"/>
      <c r="AP41" s="600"/>
      <c r="AQ41" s="600"/>
      <c r="AR41" s="600"/>
      <c r="AS41" s="600"/>
      <c r="AT41" s="600"/>
      <c r="AU41" s="600"/>
      <c r="AV41" s="600"/>
      <c r="AW41" s="600"/>
      <c r="AX41" s="600"/>
      <c r="AY41" s="600"/>
      <c r="AZ41" s="600"/>
      <c r="BA41" s="600"/>
      <c r="BB41" s="600"/>
      <c r="BC41" s="600"/>
      <c r="BD41" s="49"/>
      <c r="BE41" s="601" t="str">
        <f t="shared" si="3"/>
        <v/>
      </c>
      <c r="BF41" s="601"/>
      <c r="BG41" s="600"/>
      <c r="BH41" s="600"/>
      <c r="BI41" s="600"/>
      <c r="BJ41" s="600"/>
      <c r="BK41" s="600"/>
      <c r="BL41" s="600"/>
      <c r="BM41" s="600"/>
      <c r="BN41" s="600"/>
      <c r="BO41" s="600"/>
      <c r="BP41" s="600"/>
      <c r="BQ41" s="600"/>
      <c r="BR41" s="600"/>
      <c r="BS41" s="600"/>
      <c r="BT41" s="600"/>
      <c r="BU41" s="600"/>
      <c r="BV41" s="49"/>
      <c r="BW41" s="601">
        <f t="shared" si="4"/>
        <v>17</v>
      </c>
      <c r="BX41" s="601"/>
      <c r="BY41" s="600" t="str">
        <f>IF('各会計、関係団体の財政状況及び健全化判断比率'!B75="","",'各会計、関係団体の財政状況及び健全化判断比率'!B75)</f>
        <v>西吾妻福祉病院組合</v>
      </c>
      <c r="BZ41" s="600"/>
      <c r="CA41" s="600"/>
      <c r="CB41" s="600"/>
      <c r="CC41" s="600"/>
      <c r="CD41" s="600"/>
      <c r="CE41" s="600"/>
      <c r="CF41" s="600"/>
      <c r="CG41" s="600"/>
      <c r="CH41" s="600"/>
      <c r="CI41" s="600"/>
      <c r="CJ41" s="600"/>
      <c r="CK41" s="600"/>
      <c r="CL41" s="600"/>
      <c r="CM41" s="600"/>
      <c r="CN41" s="49"/>
      <c r="CO41" s="601" t="str">
        <f t="shared" si="5"/>
        <v/>
      </c>
      <c r="CP41" s="601"/>
      <c r="CQ41" s="600" t="str">
        <f>IF('各会計、関係団体の財政状況及び健全化判断比率'!BS14="","",'各会計、関係団体の財政状況及び健全化判断比率'!BS14)</f>
        <v/>
      </c>
      <c r="CR41" s="600"/>
      <c r="CS41" s="600"/>
      <c r="CT41" s="600"/>
      <c r="CU41" s="600"/>
      <c r="CV41" s="600"/>
      <c r="CW41" s="600"/>
      <c r="CX41" s="600"/>
      <c r="CY41" s="600"/>
      <c r="CZ41" s="600"/>
      <c r="DA41" s="600"/>
      <c r="DB41" s="600"/>
      <c r="DC41" s="600"/>
      <c r="DD41" s="600"/>
      <c r="DE41" s="600"/>
      <c r="DF41" s="48"/>
      <c r="DG41" s="612" t="str">
        <f>IF('各会計、関係団体の財政状況及び健全化判断比率'!BR14="","",'各会計、関係団体の財政状況及び健全化判断比率'!BR14)</f>
        <v/>
      </c>
      <c r="DH41" s="612"/>
      <c r="DI41" s="47"/>
      <c r="DJ41" s="43"/>
      <c r="DK41" s="43"/>
      <c r="DL41" s="43"/>
      <c r="DM41" s="43"/>
      <c r="DN41" s="43"/>
      <c r="DO41" s="43"/>
    </row>
    <row r="42" spans="1:119" ht="32.25" customHeight="1" x14ac:dyDescent="0.2">
      <c r="A42" s="43"/>
      <c r="B42" s="50"/>
      <c r="C42" s="601" t="str">
        <f t="shared" si="0"/>
        <v/>
      </c>
      <c r="D42" s="601"/>
      <c r="E42" s="600" t="str">
        <f>IF('各会計、関係団体の財政状況及び健全化判断比率'!B15="","",'各会計、関係団体の財政状況及び健全化判断比率'!B15)</f>
        <v/>
      </c>
      <c r="F42" s="600"/>
      <c r="G42" s="600"/>
      <c r="H42" s="600"/>
      <c r="I42" s="600"/>
      <c r="J42" s="600"/>
      <c r="K42" s="600"/>
      <c r="L42" s="600"/>
      <c r="M42" s="600"/>
      <c r="N42" s="600"/>
      <c r="O42" s="600"/>
      <c r="P42" s="600"/>
      <c r="Q42" s="600"/>
      <c r="R42" s="600"/>
      <c r="S42" s="600"/>
      <c r="T42" s="49"/>
      <c r="U42" s="601" t="str">
        <f t="shared" si="1"/>
        <v/>
      </c>
      <c r="V42" s="601"/>
      <c r="W42" s="600"/>
      <c r="X42" s="600"/>
      <c r="Y42" s="600"/>
      <c r="Z42" s="600"/>
      <c r="AA42" s="600"/>
      <c r="AB42" s="600"/>
      <c r="AC42" s="600"/>
      <c r="AD42" s="600"/>
      <c r="AE42" s="600"/>
      <c r="AF42" s="600"/>
      <c r="AG42" s="600"/>
      <c r="AH42" s="600"/>
      <c r="AI42" s="600"/>
      <c r="AJ42" s="600"/>
      <c r="AK42" s="600"/>
      <c r="AL42" s="49"/>
      <c r="AM42" s="601" t="str">
        <f t="shared" si="2"/>
        <v/>
      </c>
      <c r="AN42" s="601"/>
      <c r="AO42" s="600"/>
      <c r="AP42" s="600"/>
      <c r="AQ42" s="600"/>
      <c r="AR42" s="600"/>
      <c r="AS42" s="600"/>
      <c r="AT42" s="600"/>
      <c r="AU42" s="600"/>
      <c r="AV42" s="600"/>
      <c r="AW42" s="600"/>
      <c r="AX42" s="600"/>
      <c r="AY42" s="600"/>
      <c r="AZ42" s="600"/>
      <c r="BA42" s="600"/>
      <c r="BB42" s="600"/>
      <c r="BC42" s="600"/>
      <c r="BD42" s="49"/>
      <c r="BE42" s="601" t="str">
        <f t="shared" si="3"/>
        <v/>
      </c>
      <c r="BF42" s="601"/>
      <c r="BG42" s="600"/>
      <c r="BH42" s="600"/>
      <c r="BI42" s="600"/>
      <c r="BJ42" s="600"/>
      <c r="BK42" s="600"/>
      <c r="BL42" s="600"/>
      <c r="BM42" s="600"/>
      <c r="BN42" s="600"/>
      <c r="BO42" s="600"/>
      <c r="BP42" s="600"/>
      <c r="BQ42" s="600"/>
      <c r="BR42" s="600"/>
      <c r="BS42" s="600"/>
      <c r="BT42" s="600"/>
      <c r="BU42" s="600"/>
      <c r="BV42" s="49"/>
      <c r="BW42" s="601" t="str">
        <f t="shared" si="4"/>
        <v/>
      </c>
      <c r="BX42" s="601"/>
      <c r="BY42" s="600" t="str">
        <f>IF('各会計、関係団体の財政状況及び健全化判断比率'!B76="","",'各会計、関係団体の財政状況及び健全化判断比率'!B76)</f>
        <v/>
      </c>
      <c r="BZ42" s="600"/>
      <c r="CA42" s="600"/>
      <c r="CB42" s="600"/>
      <c r="CC42" s="600"/>
      <c r="CD42" s="600"/>
      <c r="CE42" s="600"/>
      <c r="CF42" s="600"/>
      <c r="CG42" s="600"/>
      <c r="CH42" s="600"/>
      <c r="CI42" s="600"/>
      <c r="CJ42" s="600"/>
      <c r="CK42" s="600"/>
      <c r="CL42" s="600"/>
      <c r="CM42" s="600"/>
      <c r="CN42" s="49"/>
      <c r="CO42" s="601" t="str">
        <f t="shared" si="5"/>
        <v/>
      </c>
      <c r="CP42" s="601"/>
      <c r="CQ42" s="600" t="str">
        <f>IF('各会計、関係団体の財政状況及び健全化判断比率'!BS15="","",'各会計、関係団体の財政状況及び健全化判断比率'!BS15)</f>
        <v/>
      </c>
      <c r="CR42" s="600"/>
      <c r="CS42" s="600"/>
      <c r="CT42" s="600"/>
      <c r="CU42" s="600"/>
      <c r="CV42" s="600"/>
      <c r="CW42" s="600"/>
      <c r="CX42" s="600"/>
      <c r="CY42" s="600"/>
      <c r="CZ42" s="600"/>
      <c r="DA42" s="600"/>
      <c r="DB42" s="600"/>
      <c r="DC42" s="600"/>
      <c r="DD42" s="600"/>
      <c r="DE42" s="600"/>
      <c r="DF42" s="48"/>
      <c r="DG42" s="612" t="str">
        <f>IF('各会計、関係団体の財政状況及び健全化判断比率'!BR15="","",'各会計、関係団体の財政状況及び健全化判断比率'!BR15)</f>
        <v/>
      </c>
      <c r="DH42" s="612"/>
      <c r="DI42" s="47"/>
      <c r="DJ42" s="43"/>
      <c r="DK42" s="43"/>
      <c r="DL42" s="43"/>
      <c r="DM42" s="43"/>
      <c r="DN42" s="43"/>
      <c r="DO42" s="43"/>
    </row>
    <row r="43" spans="1:119" ht="32.25" customHeight="1" x14ac:dyDescent="0.2">
      <c r="A43" s="43"/>
      <c r="B43" s="50"/>
      <c r="C43" s="601" t="str">
        <f t="shared" si="0"/>
        <v/>
      </c>
      <c r="D43" s="601"/>
      <c r="E43" s="600" t="str">
        <f>IF('各会計、関係団体の財政状況及び健全化判断比率'!B16="","",'各会計、関係団体の財政状況及び健全化判断比率'!B16)</f>
        <v/>
      </c>
      <c r="F43" s="600"/>
      <c r="G43" s="600"/>
      <c r="H43" s="600"/>
      <c r="I43" s="600"/>
      <c r="J43" s="600"/>
      <c r="K43" s="600"/>
      <c r="L43" s="600"/>
      <c r="M43" s="600"/>
      <c r="N43" s="600"/>
      <c r="O43" s="600"/>
      <c r="P43" s="600"/>
      <c r="Q43" s="600"/>
      <c r="R43" s="600"/>
      <c r="S43" s="600"/>
      <c r="T43" s="49"/>
      <c r="U43" s="601" t="str">
        <f t="shared" si="1"/>
        <v/>
      </c>
      <c r="V43" s="601"/>
      <c r="W43" s="600"/>
      <c r="X43" s="600"/>
      <c r="Y43" s="600"/>
      <c r="Z43" s="600"/>
      <c r="AA43" s="600"/>
      <c r="AB43" s="600"/>
      <c r="AC43" s="600"/>
      <c r="AD43" s="600"/>
      <c r="AE43" s="600"/>
      <c r="AF43" s="600"/>
      <c r="AG43" s="600"/>
      <c r="AH43" s="600"/>
      <c r="AI43" s="600"/>
      <c r="AJ43" s="600"/>
      <c r="AK43" s="600"/>
      <c r="AL43" s="49"/>
      <c r="AM43" s="601" t="str">
        <f t="shared" si="2"/>
        <v/>
      </c>
      <c r="AN43" s="601"/>
      <c r="AO43" s="600"/>
      <c r="AP43" s="600"/>
      <c r="AQ43" s="600"/>
      <c r="AR43" s="600"/>
      <c r="AS43" s="600"/>
      <c r="AT43" s="600"/>
      <c r="AU43" s="600"/>
      <c r="AV43" s="600"/>
      <c r="AW43" s="600"/>
      <c r="AX43" s="600"/>
      <c r="AY43" s="600"/>
      <c r="AZ43" s="600"/>
      <c r="BA43" s="600"/>
      <c r="BB43" s="600"/>
      <c r="BC43" s="600"/>
      <c r="BD43" s="49"/>
      <c r="BE43" s="601" t="str">
        <f t="shared" si="3"/>
        <v/>
      </c>
      <c r="BF43" s="601"/>
      <c r="BG43" s="600"/>
      <c r="BH43" s="600"/>
      <c r="BI43" s="600"/>
      <c r="BJ43" s="600"/>
      <c r="BK43" s="600"/>
      <c r="BL43" s="600"/>
      <c r="BM43" s="600"/>
      <c r="BN43" s="600"/>
      <c r="BO43" s="600"/>
      <c r="BP43" s="600"/>
      <c r="BQ43" s="600"/>
      <c r="BR43" s="600"/>
      <c r="BS43" s="600"/>
      <c r="BT43" s="600"/>
      <c r="BU43" s="600"/>
      <c r="BV43" s="49"/>
      <c r="BW43" s="601" t="str">
        <f t="shared" si="4"/>
        <v/>
      </c>
      <c r="BX43" s="601"/>
      <c r="BY43" s="600" t="str">
        <f>IF('各会計、関係団体の財政状況及び健全化判断比率'!B77="","",'各会計、関係団体の財政状況及び健全化判断比率'!B77)</f>
        <v/>
      </c>
      <c r="BZ43" s="600"/>
      <c r="CA43" s="600"/>
      <c r="CB43" s="600"/>
      <c r="CC43" s="600"/>
      <c r="CD43" s="600"/>
      <c r="CE43" s="600"/>
      <c r="CF43" s="600"/>
      <c r="CG43" s="600"/>
      <c r="CH43" s="600"/>
      <c r="CI43" s="600"/>
      <c r="CJ43" s="600"/>
      <c r="CK43" s="600"/>
      <c r="CL43" s="600"/>
      <c r="CM43" s="600"/>
      <c r="CN43" s="49"/>
      <c r="CO43" s="601" t="str">
        <f t="shared" si="5"/>
        <v/>
      </c>
      <c r="CP43" s="601"/>
      <c r="CQ43" s="600" t="str">
        <f>IF('各会計、関係団体の財政状況及び健全化判断比率'!BS16="","",'各会計、関係団体の財政状況及び健全化判断比率'!BS16)</f>
        <v/>
      </c>
      <c r="CR43" s="600"/>
      <c r="CS43" s="600"/>
      <c r="CT43" s="600"/>
      <c r="CU43" s="600"/>
      <c r="CV43" s="600"/>
      <c r="CW43" s="600"/>
      <c r="CX43" s="600"/>
      <c r="CY43" s="600"/>
      <c r="CZ43" s="600"/>
      <c r="DA43" s="600"/>
      <c r="DB43" s="600"/>
      <c r="DC43" s="600"/>
      <c r="DD43" s="600"/>
      <c r="DE43" s="600"/>
      <c r="DF43" s="48"/>
      <c r="DG43" s="612" t="str">
        <f>IF('各会計、関係団体の財政状況及び健全化判断比率'!BR16="","",'各会計、関係団体の財政状況及び健全化判断比率'!BR16)</f>
        <v/>
      </c>
      <c r="DH43" s="612"/>
      <c r="DI43" s="47"/>
      <c r="DJ43" s="43"/>
      <c r="DK43" s="43"/>
      <c r="DL43" s="43"/>
      <c r="DM43" s="43"/>
      <c r="DN43" s="43"/>
      <c r="DO43" s="43"/>
    </row>
    <row r="44" spans="1:119" ht="13.5" customHeight="1" thickBot="1" x14ac:dyDescent="0.25">
      <c r="A44" s="43"/>
      <c r="B44" s="46"/>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4"/>
      <c r="DJ44" s="43"/>
      <c r="DK44" s="43"/>
      <c r="DL44" s="43"/>
      <c r="DM44" s="43"/>
      <c r="DN44" s="43"/>
      <c r="DO44" s="43"/>
    </row>
    <row r="45" spans="1:119" x14ac:dyDescent="0.2">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row>
    <row r="46" spans="1:119" x14ac:dyDescent="0.2">
      <c r="B46" s="43" t="s">
        <v>26</v>
      </c>
      <c r="C46" s="43"/>
      <c r="D46" s="43"/>
      <c r="E46" s="43" t="s">
        <v>25</v>
      </c>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row>
    <row r="47" spans="1:119" x14ac:dyDescent="0.2">
      <c r="B47" s="43"/>
      <c r="C47" s="43"/>
      <c r="D47" s="43"/>
      <c r="E47" s="43" t="s">
        <v>24</v>
      </c>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row>
    <row r="48" spans="1:119" x14ac:dyDescent="0.2">
      <c r="B48" s="43"/>
      <c r="C48" s="43"/>
      <c r="D48" s="43"/>
      <c r="E48" s="43" t="s">
        <v>23</v>
      </c>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row>
    <row r="49" spans="5:5" x14ac:dyDescent="0.2">
      <c r="E49" s="42" t="s">
        <v>22</v>
      </c>
    </row>
    <row r="50" spans="5:5" x14ac:dyDescent="0.2">
      <c r="E50" s="41" t="s">
        <v>21</v>
      </c>
    </row>
    <row r="51" spans="5:5" x14ac:dyDescent="0.2">
      <c r="E51" s="41" t="s">
        <v>20</v>
      </c>
    </row>
    <row r="52" spans="5:5" x14ac:dyDescent="0.2">
      <c r="E52" s="41" t="s">
        <v>19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q5WvmsD/nqq91YjkOqE/kz6DKcl/D75FgFhjdTDc3TJ6dfWjJiEa4g/ygFU95mleD0HIpVggSFKpAqPNGYw2kA==" saltValue="6Es7UHA9oje8aQdxs5vd9w==" spinCount="100000" sheet="1" objects="1" scenarios="1"/>
  <mergeCells count="432">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 ref="C42:D42"/>
    <mergeCell ref="E42:S42"/>
    <mergeCell ref="U42:V42"/>
    <mergeCell ref="W42:AK42"/>
    <mergeCell ref="AM42:AN42"/>
    <mergeCell ref="AO42:BC42"/>
    <mergeCell ref="BE42:BF42"/>
    <mergeCell ref="BG42:BU42"/>
    <mergeCell ref="BW42:BX42"/>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0:D40"/>
    <mergeCell ref="E40:S40"/>
    <mergeCell ref="U40:V40"/>
    <mergeCell ref="W40:AK40"/>
    <mergeCell ref="AM40:AN40"/>
    <mergeCell ref="AO40:BC40"/>
    <mergeCell ref="BY40:CM40"/>
    <mergeCell ref="CO40:CP40"/>
    <mergeCell ref="CQ40:DE40"/>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Y36:CM36"/>
    <mergeCell ref="CO36:CP36"/>
    <mergeCell ref="CQ36:DE36"/>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AO36:BC36"/>
    <mergeCell ref="DG36:DH36"/>
    <mergeCell ref="C34:D34"/>
    <mergeCell ref="E34:S34"/>
    <mergeCell ref="U34:V34"/>
    <mergeCell ref="W34:AK34"/>
    <mergeCell ref="AM34:AN34"/>
    <mergeCell ref="AO34:BC34"/>
    <mergeCell ref="BE34:BF34"/>
    <mergeCell ref="BG34:BU34"/>
    <mergeCell ref="BW34:BX34"/>
    <mergeCell ref="C33:D33"/>
    <mergeCell ref="E33:S33"/>
    <mergeCell ref="U33:V33"/>
    <mergeCell ref="W33:AK33"/>
    <mergeCell ref="AM33:AN33"/>
    <mergeCell ref="AO33:BC33"/>
    <mergeCell ref="BE33:BF33"/>
    <mergeCell ref="BG33:BU33"/>
    <mergeCell ref="BW33:BX33"/>
    <mergeCell ref="BY34:CM34"/>
    <mergeCell ref="CO34:CP34"/>
    <mergeCell ref="AH30:AX30"/>
    <mergeCell ref="BC30:BM30"/>
    <mergeCell ref="CT28:DA29"/>
    <mergeCell ref="DB28:DI29"/>
    <mergeCell ref="AS29:AX29"/>
    <mergeCell ref="BC29:BM29"/>
    <mergeCell ref="AS28:AX28"/>
    <mergeCell ref="AY28:BB30"/>
    <mergeCell ref="BY33:CM33"/>
    <mergeCell ref="CO33:CP33"/>
    <mergeCell ref="CQ33:DE33"/>
    <mergeCell ref="DG33:DH33"/>
    <mergeCell ref="CQ34:DE34"/>
    <mergeCell ref="DG34:DH34"/>
    <mergeCell ref="CE28:CS29"/>
    <mergeCell ref="BN29:BU29"/>
    <mergeCell ref="BV29:CC29"/>
    <mergeCell ref="E29:K29"/>
    <mergeCell ref="L29:P29"/>
    <mergeCell ref="Q29:V29"/>
    <mergeCell ref="Z29:AG29"/>
    <mergeCell ref="AH29:AL29"/>
    <mergeCell ref="AM29:AR29"/>
    <mergeCell ref="Z27:AG27"/>
    <mergeCell ref="AH27:AL27"/>
    <mergeCell ref="AM27:AR27"/>
    <mergeCell ref="AS27:AX27"/>
    <mergeCell ref="AY27:BM27"/>
    <mergeCell ref="BN27:BU27"/>
    <mergeCell ref="BN30:BU30"/>
    <mergeCell ref="BV30:CC30"/>
    <mergeCell ref="E28:K28"/>
    <mergeCell ref="L28:P28"/>
    <mergeCell ref="AH28:AL28"/>
    <mergeCell ref="AM28:AR28"/>
    <mergeCell ref="E30:K30"/>
    <mergeCell ref="L30:P30"/>
    <mergeCell ref="Q30:V30"/>
    <mergeCell ref="W30:AG30"/>
    <mergeCell ref="BC28:BM28"/>
    <mergeCell ref="BN28:BU28"/>
    <mergeCell ref="BV28:CC28"/>
    <mergeCell ref="AS24:AX24"/>
    <mergeCell ref="AY24:BM24"/>
    <mergeCell ref="BN24:BU24"/>
    <mergeCell ref="E26:K26"/>
    <mergeCell ref="L26:P26"/>
    <mergeCell ref="Q26:V26"/>
    <mergeCell ref="AH26:AL26"/>
    <mergeCell ref="AM26:AR26"/>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Q28:V28"/>
    <mergeCell ref="Z28:AG28"/>
    <mergeCell ref="AY20:BM20"/>
    <mergeCell ref="BN20:BU20"/>
    <mergeCell ref="BV20:CC20"/>
    <mergeCell ref="BV21:CC21"/>
    <mergeCell ref="B22:D30"/>
    <mergeCell ref="E22:K23"/>
    <mergeCell ref="L22:P23"/>
    <mergeCell ref="Q22:V23"/>
    <mergeCell ref="W22:Y29"/>
    <mergeCell ref="Z22:AG23"/>
    <mergeCell ref="E24:K24"/>
    <mergeCell ref="L24:P24"/>
    <mergeCell ref="Q24:V24"/>
    <mergeCell ref="Z24:AG24"/>
    <mergeCell ref="AH22:AL23"/>
    <mergeCell ref="AM22:AR23"/>
    <mergeCell ref="AS22:AX23"/>
    <mergeCell ref="AY22:BM22"/>
    <mergeCell ref="BN22:BU22"/>
    <mergeCell ref="BV22:CC22"/>
    <mergeCell ref="AY23:BM23"/>
    <mergeCell ref="BN23:BU23"/>
    <mergeCell ref="DB20:DI21"/>
    <mergeCell ref="AU19:AX19"/>
    <mergeCell ref="AY19:BM19"/>
    <mergeCell ref="BN19:BU19"/>
    <mergeCell ref="BV19:CC19"/>
    <mergeCell ref="B21:AX21"/>
    <mergeCell ref="AY21:BM21"/>
    <mergeCell ref="BN21:BU21"/>
    <mergeCell ref="Z26:AG26"/>
    <mergeCell ref="CE22:CS23"/>
    <mergeCell ref="CT22:DA23"/>
    <mergeCell ref="DB22:DI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AU20:AX20"/>
    <mergeCell ref="B18:K18"/>
    <mergeCell ref="L18:V18"/>
    <mergeCell ref="AC18:AG18"/>
    <mergeCell ref="AH18:AL18"/>
    <mergeCell ref="AM18:AT18"/>
    <mergeCell ref="AU18:AX18"/>
    <mergeCell ref="CE20:CS21"/>
    <mergeCell ref="CT20:DA21"/>
    <mergeCell ref="B19:K19"/>
    <mergeCell ref="L19:V19"/>
    <mergeCell ref="W19:AB20"/>
    <mergeCell ref="AC19:AG19"/>
    <mergeCell ref="AH19:AL19"/>
    <mergeCell ref="AM19:AT19"/>
    <mergeCell ref="B20:K20"/>
    <mergeCell ref="L20:V20"/>
    <mergeCell ref="AC20:AG20"/>
    <mergeCell ref="AH20:AL20"/>
    <mergeCell ref="AM20:AT20"/>
    <mergeCell ref="M17:Q17"/>
    <mergeCell ref="R17:V17"/>
    <mergeCell ref="W17:AB18"/>
    <mergeCell ref="AC17:AG17"/>
    <mergeCell ref="AH17:AL17"/>
    <mergeCell ref="AM17:AT17"/>
    <mergeCell ref="AU17:AX17"/>
    <mergeCell ref="AY17:BM17"/>
    <mergeCell ref="BN17:BU17"/>
    <mergeCell ref="AY18:BM18"/>
    <mergeCell ref="BN18:BU18"/>
    <mergeCell ref="BV18:CC18"/>
    <mergeCell ref="CE18:CS19"/>
    <mergeCell ref="CT18:DA19"/>
    <mergeCell ref="DB18:DI19"/>
    <mergeCell ref="AU16:AX16"/>
    <mergeCell ref="AY16:BM16"/>
    <mergeCell ref="BN16:BU16"/>
    <mergeCell ref="BV16:CC16"/>
    <mergeCell ref="CE16:CS17"/>
    <mergeCell ref="CT16:DA17"/>
    <mergeCell ref="BV17:CC17"/>
    <mergeCell ref="DB16:DI17"/>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1E0A3-CFB8-4595-86F9-9F6DBDD0093F}">
  <sheetPr>
    <pageSetUpPr fitToPage="1"/>
  </sheetPr>
  <dimension ref="B1:EM53"/>
  <sheetViews>
    <sheetView showGridLines="0" workbookViewId="0"/>
  </sheetViews>
  <sheetFormatPr defaultColWidth="0" defaultRowHeight="0" customHeight="1" zeroHeight="1" x14ac:dyDescent="0.2"/>
  <cols>
    <col min="1" max="95" width="1.6640625" style="78" customWidth="1"/>
    <col min="96" max="133" width="1.6640625" style="79" customWidth="1"/>
    <col min="134" max="143" width="1.6640625" style="78" customWidth="1"/>
    <col min="144" max="16384" width="0" style="78" hidden="1"/>
  </cols>
  <sheetData>
    <row r="1" spans="2:143" ht="22.5" customHeight="1" thickBot="1" x14ac:dyDescent="0.25">
      <c r="B1" s="97"/>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626" t="s">
        <v>294</v>
      </c>
      <c r="DI1" s="627"/>
      <c r="DJ1" s="627"/>
      <c r="DK1" s="627"/>
      <c r="DL1" s="627"/>
      <c r="DM1" s="627"/>
      <c r="DN1" s="628"/>
      <c r="DO1" s="78"/>
      <c r="DP1" s="626" t="s">
        <v>293</v>
      </c>
      <c r="DQ1" s="627"/>
      <c r="DR1" s="627"/>
      <c r="DS1" s="627"/>
      <c r="DT1" s="627"/>
      <c r="DU1" s="627"/>
      <c r="DV1" s="627"/>
      <c r="DW1" s="627"/>
      <c r="DX1" s="627"/>
      <c r="DY1" s="627"/>
      <c r="DZ1" s="627"/>
      <c r="EA1" s="627"/>
      <c r="EB1" s="627"/>
      <c r="EC1" s="628"/>
      <c r="ED1" s="96"/>
      <c r="EE1" s="96"/>
      <c r="EF1" s="96"/>
      <c r="EG1" s="96"/>
      <c r="EH1" s="96"/>
      <c r="EI1" s="96"/>
      <c r="EJ1" s="96"/>
      <c r="EK1" s="96"/>
      <c r="EL1" s="96"/>
      <c r="EM1" s="96"/>
    </row>
    <row r="2" spans="2:143" ht="22.5" customHeight="1" x14ac:dyDescent="0.2">
      <c r="B2" s="95" t="s">
        <v>292</v>
      </c>
      <c r="R2" s="93"/>
      <c r="S2" s="93"/>
      <c r="T2" s="93"/>
      <c r="U2" s="93"/>
      <c r="V2" s="93"/>
      <c r="W2" s="93"/>
      <c r="X2" s="93"/>
      <c r="Y2" s="93"/>
      <c r="Z2" s="93"/>
      <c r="AA2" s="93"/>
      <c r="AB2" s="93"/>
      <c r="AC2" s="93"/>
      <c r="AE2" s="94"/>
      <c r="AF2" s="94"/>
      <c r="AG2" s="94"/>
      <c r="AH2" s="94"/>
      <c r="AI2" s="94"/>
      <c r="AJ2" s="93"/>
      <c r="AK2" s="93"/>
      <c r="AL2" s="93"/>
      <c r="AM2" s="93"/>
      <c r="AN2" s="93"/>
      <c r="AO2" s="93"/>
      <c r="AP2" s="93"/>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row>
    <row r="3" spans="2:143" ht="11.25" customHeight="1" x14ac:dyDescent="0.2">
      <c r="B3" s="613" t="s">
        <v>291</v>
      </c>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4"/>
      <c r="AO3" s="614"/>
      <c r="AP3" s="613" t="s">
        <v>290</v>
      </c>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5"/>
      <c r="CD3" s="616" t="s">
        <v>289</v>
      </c>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7"/>
      <c r="DY3" s="617"/>
      <c r="DZ3" s="617"/>
      <c r="EA3" s="617"/>
      <c r="EB3" s="617"/>
      <c r="EC3" s="618"/>
    </row>
    <row r="4" spans="2:143" ht="11.25" customHeight="1" x14ac:dyDescent="0.2">
      <c r="B4" s="613" t="s">
        <v>67</v>
      </c>
      <c r="C4" s="614"/>
      <c r="D4" s="614"/>
      <c r="E4" s="614"/>
      <c r="F4" s="614"/>
      <c r="G4" s="614"/>
      <c r="H4" s="614"/>
      <c r="I4" s="614"/>
      <c r="J4" s="614"/>
      <c r="K4" s="614"/>
      <c r="L4" s="614"/>
      <c r="M4" s="614"/>
      <c r="N4" s="614"/>
      <c r="O4" s="614"/>
      <c r="P4" s="614"/>
      <c r="Q4" s="615"/>
      <c r="R4" s="613" t="s">
        <v>288</v>
      </c>
      <c r="S4" s="614"/>
      <c r="T4" s="614"/>
      <c r="U4" s="614"/>
      <c r="V4" s="614"/>
      <c r="W4" s="614"/>
      <c r="X4" s="614"/>
      <c r="Y4" s="615"/>
      <c r="Z4" s="613" t="s">
        <v>280</v>
      </c>
      <c r="AA4" s="614"/>
      <c r="AB4" s="614"/>
      <c r="AC4" s="615"/>
      <c r="AD4" s="613" t="s">
        <v>287</v>
      </c>
      <c r="AE4" s="614"/>
      <c r="AF4" s="614"/>
      <c r="AG4" s="614"/>
      <c r="AH4" s="614"/>
      <c r="AI4" s="614"/>
      <c r="AJ4" s="614"/>
      <c r="AK4" s="615"/>
      <c r="AL4" s="613" t="s">
        <v>280</v>
      </c>
      <c r="AM4" s="614"/>
      <c r="AN4" s="614"/>
      <c r="AO4" s="615"/>
      <c r="AP4" s="619" t="s">
        <v>205</v>
      </c>
      <c r="AQ4" s="619"/>
      <c r="AR4" s="619"/>
      <c r="AS4" s="619"/>
      <c r="AT4" s="619"/>
      <c r="AU4" s="619"/>
      <c r="AV4" s="619"/>
      <c r="AW4" s="619"/>
      <c r="AX4" s="619"/>
      <c r="AY4" s="619"/>
      <c r="AZ4" s="619"/>
      <c r="BA4" s="619"/>
      <c r="BB4" s="619"/>
      <c r="BC4" s="619"/>
      <c r="BD4" s="619"/>
      <c r="BE4" s="619"/>
      <c r="BF4" s="619"/>
      <c r="BG4" s="619" t="s">
        <v>286</v>
      </c>
      <c r="BH4" s="619"/>
      <c r="BI4" s="619"/>
      <c r="BJ4" s="619"/>
      <c r="BK4" s="619"/>
      <c r="BL4" s="619"/>
      <c r="BM4" s="619"/>
      <c r="BN4" s="619"/>
      <c r="BO4" s="619" t="s">
        <v>280</v>
      </c>
      <c r="BP4" s="619"/>
      <c r="BQ4" s="619"/>
      <c r="BR4" s="619"/>
      <c r="BS4" s="619" t="s">
        <v>285</v>
      </c>
      <c r="BT4" s="619"/>
      <c r="BU4" s="619"/>
      <c r="BV4" s="619"/>
      <c r="BW4" s="619"/>
      <c r="BX4" s="619"/>
      <c r="BY4" s="619"/>
      <c r="BZ4" s="619"/>
      <c r="CA4" s="619"/>
      <c r="CB4" s="619"/>
      <c r="CD4" s="616" t="s">
        <v>284</v>
      </c>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7"/>
      <c r="DY4" s="617"/>
      <c r="DZ4" s="617"/>
      <c r="EA4" s="617"/>
      <c r="EB4" s="617"/>
      <c r="EC4" s="618"/>
    </row>
    <row r="5" spans="2:143" s="82" customFormat="1" ht="11.25" customHeight="1" x14ac:dyDescent="0.2">
      <c r="B5" s="637" t="s">
        <v>283</v>
      </c>
      <c r="C5" s="638"/>
      <c r="D5" s="638"/>
      <c r="E5" s="638"/>
      <c r="F5" s="638"/>
      <c r="G5" s="638"/>
      <c r="H5" s="638"/>
      <c r="I5" s="638"/>
      <c r="J5" s="638"/>
      <c r="K5" s="638"/>
      <c r="L5" s="638"/>
      <c r="M5" s="638"/>
      <c r="N5" s="638"/>
      <c r="O5" s="638"/>
      <c r="P5" s="638"/>
      <c r="Q5" s="639"/>
      <c r="R5" s="640">
        <v>1814104</v>
      </c>
      <c r="S5" s="641"/>
      <c r="T5" s="641"/>
      <c r="U5" s="641"/>
      <c r="V5" s="641"/>
      <c r="W5" s="641"/>
      <c r="X5" s="641"/>
      <c r="Y5" s="642"/>
      <c r="Z5" s="643">
        <v>33.6</v>
      </c>
      <c r="AA5" s="643"/>
      <c r="AB5" s="643"/>
      <c r="AC5" s="643"/>
      <c r="AD5" s="644">
        <v>1689340</v>
      </c>
      <c r="AE5" s="644"/>
      <c r="AF5" s="644"/>
      <c r="AG5" s="644"/>
      <c r="AH5" s="644"/>
      <c r="AI5" s="644"/>
      <c r="AJ5" s="644"/>
      <c r="AK5" s="644"/>
      <c r="AL5" s="645">
        <v>69.900000000000006</v>
      </c>
      <c r="AM5" s="646"/>
      <c r="AN5" s="646"/>
      <c r="AO5" s="647"/>
      <c r="AP5" s="637" t="s">
        <v>282</v>
      </c>
      <c r="AQ5" s="638"/>
      <c r="AR5" s="638"/>
      <c r="AS5" s="638"/>
      <c r="AT5" s="638"/>
      <c r="AU5" s="638"/>
      <c r="AV5" s="638"/>
      <c r="AW5" s="638"/>
      <c r="AX5" s="638"/>
      <c r="AY5" s="638"/>
      <c r="AZ5" s="638"/>
      <c r="BA5" s="638"/>
      <c r="BB5" s="638"/>
      <c r="BC5" s="638"/>
      <c r="BD5" s="638"/>
      <c r="BE5" s="638"/>
      <c r="BF5" s="639"/>
      <c r="BG5" s="632">
        <v>1492498</v>
      </c>
      <c r="BH5" s="621"/>
      <c r="BI5" s="621"/>
      <c r="BJ5" s="621"/>
      <c r="BK5" s="621"/>
      <c r="BL5" s="621"/>
      <c r="BM5" s="621"/>
      <c r="BN5" s="633"/>
      <c r="BO5" s="623">
        <v>82.3</v>
      </c>
      <c r="BP5" s="623"/>
      <c r="BQ5" s="623"/>
      <c r="BR5" s="623"/>
      <c r="BS5" s="624">
        <v>30953</v>
      </c>
      <c r="BT5" s="624"/>
      <c r="BU5" s="624"/>
      <c r="BV5" s="624"/>
      <c r="BW5" s="624"/>
      <c r="BX5" s="624"/>
      <c r="BY5" s="624"/>
      <c r="BZ5" s="624"/>
      <c r="CA5" s="624"/>
      <c r="CB5" s="625"/>
      <c r="CD5" s="616" t="s">
        <v>205</v>
      </c>
      <c r="CE5" s="617"/>
      <c r="CF5" s="617"/>
      <c r="CG5" s="617"/>
      <c r="CH5" s="617"/>
      <c r="CI5" s="617"/>
      <c r="CJ5" s="617"/>
      <c r="CK5" s="617"/>
      <c r="CL5" s="617"/>
      <c r="CM5" s="617"/>
      <c r="CN5" s="617"/>
      <c r="CO5" s="617"/>
      <c r="CP5" s="617"/>
      <c r="CQ5" s="618"/>
      <c r="CR5" s="616" t="s">
        <v>281</v>
      </c>
      <c r="CS5" s="617"/>
      <c r="CT5" s="617"/>
      <c r="CU5" s="617"/>
      <c r="CV5" s="617"/>
      <c r="CW5" s="617"/>
      <c r="CX5" s="617"/>
      <c r="CY5" s="618"/>
      <c r="CZ5" s="616" t="s">
        <v>280</v>
      </c>
      <c r="DA5" s="617"/>
      <c r="DB5" s="617"/>
      <c r="DC5" s="618"/>
      <c r="DD5" s="616" t="s">
        <v>279</v>
      </c>
      <c r="DE5" s="617"/>
      <c r="DF5" s="617"/>
      <c r="DG5" s="617"/>
      <c r="DH5" s="617"/>
      <c r="DI5" s="617"/>
      <c r="DJ5" s="617"/>
      <c r="DK5" s="617"/>
      <c r="DL5" s="617"/>
      <c r="DM5" s="617"/>
      <c r="DN5" s="617"/>
      <c r="DO5" s="617"/>
      <c r="DP5" s="618"/>
      <c r="DQ5" s="616" t="s">
        <v>278</v>
      </c>
      <c r="DR5" s="617"/>
      <c r="DS5" s="617"/>
      <c r="DT5" s="617"/>
      <c r="DU5" s="617"/>
      <c r="DV5" s="617"/>
      <c r="DW5" s="617"/>
      <c r="DX5" s="617"/>
      <c r="DY5" s="617"/>
      <c r="DZ5" s="617"/>
      <c r="EA5" s="617"/>
      <c r="EB5" s="617"/>
      <c r="EC5" s="618"/>
    </row>
    <row r="6" spans="2:143" ht="11.25" customHeight="1" x14ac:dyDescent="0.2">
      <c r="B6" s="629" t="s">
        <v>277</v>
      </c>
      <c r="C6" s="630"/>
      <c r="D6" s="630"/>
      <c r="E6" s="630"/>
      <c r="F6" s="630"/>
      <c r="G6" s="630"/>
      <c r="H6" s="630"/>
      <c r="I6" s="630"/>
      <c r="J6" s="630"/>
      <c r="K6" s="630"/>
      <c r="L6" s="630"/>
      <c r="M6" s="630"/>
      <c r="N6" s="630"/>
      <c r="O6" s="630"/>
      <c r="P6" s="630"/>
      <c r="Q6" s="631"/>
      <c r="R6" s="632">
        <v>23225</v>
      </c>
      <c r="S6" s="621"/>
      <c r="T6" s="621"/>
      <c r="U6" s="621"/>
      <c r="V6" s="621"/>
      <c r="W6" s="621"/>
      <c r="X6" s="621"/>
      <c r="Y6" s="633"/>
      <c r="Z6" s="623">
        <v>0.4</v>
      </c>
      <c r="AA6" s="623"/>
      <c r="AB6" s="623"/>
      <c r="AC6" s="623"/>
      <c r="AD6" s="624">
        <v>23225</v>
      </c>
      <c r="AE6" s="624"/>
      <c r="AF6" s="624"/>
      <c r="AG6" s="624"/>
      <c r="AH6" s="624"/>
      <c r="AI6" s="624"/>
      <c r="AJ6" s="624"/>
      <c r="AK6" s="624"/>
      <c r="AL6" s="634">
        <v>1</v>
      </c>
      <c r="AM6" s="635"/>
      <c r="AN6" s="635"/>
      <c r="AO6" s="636"/>
      <c r="AP6" s="629" t="s">
        <v>276</v>
      </c>
      <c r="AQ6" s="630"/>
      <c r="AR6" s="630"/>
      <c r="AS6" s="630"/>
      <c r="AT6" s="630"/>
      <c r="AU6" s="630"/>
      <c r="AV6" s="630"/>
      <c r="AW6" s="630"/>
      <c r="AX6" s="630"/>
      <c r="AY6" s="630"/>
      <c r="AZ6" s="630"/>
      <c r="BA6" s="630"/>
      <c r="BB6" s="630"/>
      <c r="BC6" s="630"/>
      <c r="BD6" s="630"/>
      <c r="BE6" s="630"/>
      <c r="BF6" s="631"/>
      <c r="BG6" s="632">
        <v>1492498</v>
      </c>
      <c r="BH6" s="621"/>
      <c r="BI6" s="621"/>
      <c r="BJ6" s="621"/>
      <c r="BK6" s="621"/>
      <c r="BL6" s="621"/>
      <c r="BM6" s="621"/>
      <c r="BN6" s="633"/>
      <c r="BO6" s="623">
        <v>82.3</v>
      </c>
      <c r="BP6" s="623"/>
      <c r="BQ6" s="623"/>
      <c r="BR6" s="623"/>
      <c r="BS6" s="624">
        <v>30953</v>
      </c>
      <c r="BT6" s="624"/>
      <c r="BU6" s="624"/>
      <c r="BV6" s="624"/>
      <c r="BW6" s="624"/>
      <c r="BX6" s="624"/>
      <c r="BY6" s="624"/>
      <c r="BZ6" s="624"/>
      <c r="CA6" s="624"/>
      <c r="CB6" s="625"/>
      <c r="CD6" s="648" t="s">
        <v>275</v>
      </c>
      <c r="CE6" s="649"/>
      <c r="CF6" s="649"/>
      <c r="CG6" s="649"/>
      <c r="CH6" s="649"/>
      <c r="CI6" s="649"/>
      <c r="CJ6" s="649"/>
      <c r="CK6" s="649"/>
      <c r="CL6" s="649"/>
      <c r="CM6" s="649"/>
      <c r="CN6" s="649"/>
      <c r="CO6" s="649"/>
      <c r="CP6" s="649"/>
      <c r="CQ6" s="650"/>
      <c r="CR6" s="632">
        <v>74291</v>
      </c>
      <c r="CS6" s="621"/>
      <c r="CT6" s="621"/>
      <c r="CU6" s="621"/>
      <c r="CV6" s="621"/>
      <c r="CW6" s="621"/>
      <c r="CX6" s="621"/>
      <c r="CY6" s="633"/>
      <c r="CZ6" s="645">
        <v>1.4</v>
      </c>
      <c r="DA6" s="646"/>
      <c r="DB6" s="646"/>
      <c r="DC6" s="651"/>
      <c r="DD6" s="620" t="s">
        <v>42</v>
      </c>
      <c r="DE6" s="621"/>
      <c r="DF6" s="621"/>
      <c r="DG6" s="621"/>
      <c r="DH6" s="621"/>
      <c r="DI6" s="621"/>
      <c r="DJ6" s="621"/>
      <c r="DK6" s="621"/>
      <c r="DL6" s="621"/>
      <c r="DM6" s="621"/>
      <c r="DN6" s="621"/>
      <c r="DO6" s="621"/>
      <c r="DP6" s="633"/>
      <c r="DQ6" s="620">
        <v>74291</v>
      </c>
      <c r="DR6" s="621"/>
      <c r="DS6" s="621"/>
      <c r="DT6" s="621"/>
      <c r="DU6" s="621"/>
      <c r="DV6" s="621"/>
      <c r="DW6" s="621"/>
      <c r="DX6" s="621"/>
      <c r="DY6" s="621"/>
      <c r="DZ6" s="621"/>
      <c r="EA6" s="621"/>
      <c r="EB6" s="621"/>
      <c r="EC6" s="622"/>
    </row>
    <row r="7" spans="2:143" ht="11.25" customHeight="1" x14ac:dyDescent="0.2">
      <c r="B7" s="629" t="s">
        <v>274</v>
      </c>
      <c r="C7" s="630"/>
      <c r="D7" s="630"/>
      <c r="E7" s="630"/>
      <c r="F7" s="630"/>
      <c r="G7" s="630"/>
      <c r="H7" s="630"/>
      <c r="I7" s="630"/>
      <c r="J7" s="630"/>
      <c r="K7" s="630"/>
      <c r="L7" s="630"/>
      <c r="M7" s="630"/>
      <c r="N7" s="630"/>
      <c r="O7" s="630"/>
      <c r="P7" s="630"/>
      <c r="Q7" s="631"/>
      <c r="R7" s="632">
        <v>1282</v>
      </c>
      <c r="S7" s="621"/>
      <c r="T7" s="621"/>
      <c r="U7" s="621"/>
      <c r="V7" s="621"/>
      <c r="W7" s="621"/>
      <c r="X7" s="621"/>
      <c r="Y7" s="633"/>
      <c r="Z7" s="623">
        <v>0</v>
      </c>
      <c r="AA7" s="623"/>
      <c r="AB7" s="623"/>
      <c r="AC7" s="623"/>
      <c r="AD7" s="624">
        <v>1282</v>
      </c>
      <c r="AE7" s="624"/>
      <c r="AF7" s="624"/>
      <c r="AG7" s="624"/>
      <c r="AH7" s="624"/>
      <c r="AI7" s="624"/>
      <c r="AJ7" s="624"/>
      <c r="AK7" s="624"/>
      <c r="AL7" s="634">
        <v>0.1</v>
      </c>
      <c r="AM7" s="635"/>
      <c r="AN7" s="635"/>
      <c r="AO7" s="636"/>
      <c r="AP7" s="629" t="s">
        <v>273</v>
      </c>
      <c r="AQ7" s="630"/>
      <c r="AR7" s="630"/>
      <c r="AS7" s="630"/>
      <c r="AT7" s="630"/>
      <c r="AU7" s="630"/>
      <c r="AV7" s="630"/>
      <c r="AW7" s="630"/>
      <c r="AX7" s="630"/>
      <c r="AY7" s="630"/>
      <c r="AZ7" s="630"/>
      <c r="BA7" s="630"/>
      <c r="BB7" s="630"/>
      <c r="BC7" s="630"/>
      <c r="BD7" s="630"/>
      <c r="BE7" s="630"/>
      <c r="BF7" s="631"/>
      <c r="BG7" s="632">
        <v>464379</v>
      </c>
      <c r="BH7" s="621"/>
      <c r="BI7" s="621"/>
      <c r="BJ7" s="621"/>
      <c r="BK7" s="621"/>
      <c r="BL7" s="621"/>
      <c r="BM7" s="621"/>
      <c r="BN7" s="633"/>
      <c r="BO7" s="623">
        <v>25.6</v>
      </c>
      <c r="BP7" s="623"/>
      <c r="BQ7" s="623"/>
      <c r="BR7" s="623"/>
      <c r="BS7" s="624">
        <v>30953</v>
      </c>
      <c r="BT7" s="624"/>
      <c r="BU7" s="624"/>
      <c r="BV7" s="624"/>
      <c r="BW7" s="624"/>
      <c r="BX7" s="624"/>
      <c r="BY7" s="624"/>
      <c r="BZ7" s="624"/>
      <c r="CA7" s="624"/>
      <c r="CB7" s="625"/>
      <c r="CD7" s="652" t="s">
        <v>272</v>
      </c>
      <c r="CE7" s="653"/>
      <c r="CF7" s="653"/>
      <c r="CG7" s="653"/>
      <c r="CH7" s="653"/>
      <c r="CI7" s="653"/>
      <c r="CJ7" s="653"/>
      <c r="CK7" s="653"/>
      <c r="CL7" s="653"/>
      <c r="CM7" s="653"/>
      <c r="CN7" s="653"/>
      <c r="CO7" s="653"/>
      <c r="CP7" s="653"/>
      <c r="CQ7" s="654"/>
      <c r="CR7" s="632">
        <v>1474221</v>
      </c>
      <c r="CS7" s="621"/>
      <c r="CT7" s="621"/>
      <c r="CU7" s="621"/>
      <c r="CV7" s="621"/>
      <c r="CW7" s="621"/>
      <c r="CX7" s="621"/>
      <c r="CY7" s="633"/>
      <c r="CZ7" s="623">
        <v>28</v>
      </c>
      <c r="DA7" s="623"/>
      <c r="DB7" s="623"/>
      <c r="DC7" s="623"/>
      <c r="DD7" s="620">
        <v>14687</v>
      </c>
      <c r="DE7" s="621"/>
      <c r="DF7" s="621"/>
      <c r="DG7" s="621"/>
      <c r="DH7" s="621"/>
      <c r="DI7" s="621"/>
      <c r="DJ7" s="621"/>
      <c r="DK7" s="621"/>
      <c r="DL7" s="621"/>
      <c r="DM7" s="621"/>
      <c r="DN7" s="621"/>
      <c r="DO7" s="621"/>
      <c r="DP7" s="633"/>
      <c r="DQ7" s="620">
        <v>783226</v>
      </c>
      <c r="DR7" s="621"/>
      <c r="DS7" s="621"/>
      <c r="DT7" s="621"/>
      <c r="DU7" s="621"/>
      <c r="DV7" s="621"/>
      <c r="DW7" s="621"/>
      <c r="DX7" s="621"/>
      <c r="DY7" s="621"/>
      <c r="DZ7" s="621"/>
      <c r="EA7" s="621"/>
      <c r="EB7" s="621"/>
      <c r="EC7" s="622"/>
    </row>
    <row r="8" spans="2:143" ht="11.25" customHeight="1" x14ac:dyDescent="0.2">
      <c r="B8" s="629" t="s">
        <v>271</v>
      </c>
      <c r="C8" s="630"/>
      <c r="D8" s="630"/>
      <c r="E8" s="630"/>
      <c r="F8" s="630"/>
      <c r="G8" s="630"/>
      <c r="H8" s="630"/>
      <c r="I8" s="630"/>
      <c r="J8" s="630"/>
      <c r="K8" s="630"/>
      <c r="L8" s="630"/>
      <c r="M8" s="630"/>
      <c r="N8" s="630"/>
      <c r="O8" s="630"/>
      <c r="P8" s="630"/>
      <c r="Q8" s="631"/>
      <c r="R8" s="632">
        <v>2785</v>
      </c>
      <c r="S8" s="621"/>
      <c r="T8" s="621"/>
      <c r="U8" s="621"/>
      <c r="V8" s="621"/>
      <c r="W8" s="621"/>
      <c r="X8" s="621"/>
      <c r="Y8" s="633"/>
      <c r="Z8" s="623">
        <v>0.1</v>
      </c>
      <c r="AA8" s="623"/>
      <c r="AB8" s="623"/>
      <c r="AC8" s="623"/>
      <c r="AD8" s="624">
        <v>2785</v>
      </c>
      <c r="AE8" s="624"/>
      <c r="AF8" s="624"/>
      <c r="AG8" s="624"/>
      <c r="AH8" s="624"/>
      <c r="AI8" s="624"/>
      <c r="AJ8" s="624"/>
      <c r="AK8" s="624"/>
      <c r="AL8" s="634">
        <v>0.1</v>
      </c>
      <c r="AM8" s="635"/>
      <c r="AN8" s="635"/>
      <c r="AO8" s="636"/>
      <c r="AP8" s="629" t="s">
        <v>270</v>
      </c>
      <c r="AQ8" s="630"/>
      <c r="AR8" s="630"/>
      <c r="AS8" s="630"/>
      <c r="AT8" s="630"/>
      <c r="AU8" s="630"/>
      <c r="AV8" s="630"/>
      <c r="AW8" s="630"/>
      <c r="AX8" s="630"/>
      <c r="AY8" s="630"/>
      <c r="AZ8" s="630"/>
      <c r="BA8" s="630"/>
      <c r="BB8" s="630"/>
      <c r="BC8" s="630"/>
      <c r="BD8" s="630"/>
      <c r="BE8" s="630"/>
      <c r="BF8" s="631"/>
      <c r="BG8" s="632">
        <v>24937</v>
      </c>
      <c r="BH8" s="621"/>
      <c r="BI8" s="621"/>
      <c r="BJ8" s="621"/>
      <c r="BK8" s="621"/>
      <c r="BL8" s="621"/>
      <c r="BM8" s="621"/>
      <c r="BN8" s="633"/>
      <c r="BO8" s="623">
        <v>1.4</v>
      </c>
      <c r="BP8" s="623"/>
      <c r="BQ8" s="623"/>
      <c r="BR8" s="623"/>
      <c r="BS8" s="620" t="s">
        <v>42</v>
      </c>
      <c r="BT8" s="621"/>
      <c r="BU8" s="621"/>
      <c r="BV8" s="621"/>
      <c r="BW8" s="621"/>
      <c r="BX8" s="621"/>
      <c r="BY8" s="621"/>
      <c r="BZ8" s="621"/>
      <c r="CA8" s="621"/>
      <c r="CB8" s="622"/>
      <c r="CD8" s="652" t="s">
        <v>269</v>
      </c>
      <c r="CE8" s="653"/>
      <c r="CF8" s="653"/>
      <c r="CG8" s="653"/>
      <c r="CH8" s="653"/>
      <c r="CI8" s="653"/>
      <c r="CJ8" s="653"/>
      <c r="CK8" s="653"/>
      <c r="CL8" s="653"/>
      <c r="CM8" s="653"/>
      <c r="CN8" s="653"/>
      <c r="CO8" s="653"/>
      <c r="CP8" s="653"/>
      <c r="CQ8" s="654"/>
      <c r="CR8" s="632">
        <v>887273</v>
      </c>
      <c r="CS8" s="621"/>
      <c r="CT8" s="621"/>
      <c r="CU8" s="621"/>
      <c r="CV8" s="621"/>
      <c r="CW8" s="621"/>
      <c r="CX8" s="621"/>
      <c r="CY8" s="633"/>
      <c r="CZ8" s="623">
        <v>16.8</v>
      </c>
      <c r="DA8" s="623"/>
      <c r="DB8" s="623"/>
      <c r="DC8" s="623"/>
      <c r="DD8" s="620">
        <v>13000</v>
      </c>
      <c r="DE8" s="621"/>
      <c r="DF8" s="621"/>
      <c r="DG8" s="621"/>
      <c r="DH8" s="621"/>
      <c r="DI8" s="621"/>
      <c r="DJ8" s="621"/>
      <c r="DK8" s="621"/>
      <c r="DL8" s="621"/>
      <c r="DM8" s="621"/>
      <c r="DN8" s="621"/>
      <c r="DO8" s="621"/>
      <c r="DP8" s="633"/>
      <c r="DQ8" s="620">
        <v>616550</v>
      </c>
      <c r="DR8" s="621"/>
      <c r="DS8" s="621"/>
      <c r="DT8" s="621"/>
      <c r="DU8" s="621"/>
      <c r="DV8" s="621"/>
      <c r="DW8" s="621"/>
      <c r="DX8" s="621"/>
      <c r="DY8" s="621"/>
      <c r="DZ8" s="621"/>
      <c r="EA8" s="621"/>
      <c r="EB8" s="621"/>
      <c r="EC8" s="622"/>
    </row>
    <row r="9" spans="2:143" ht="11.25" customHeight="1" x14ac:dyDescent="0.2">
      <c r="B9" s="629" t="s">
        <v>268</v>
      </c>
      <c r="C9" s="630"/>
      <c r="D9" s="630"/>
      <c r="E9" s="630"/>
      <c r="F9" s="630"/>
      <c r="G9" s="630"/>
      <c r="H9" s="630"/>
      <c r="I9" s="630"/>
      <c r="J9" s="630"/>
      <c r="K9" s="630"/>
      <c r="L9" s="630"/>
      <c r="M9" s="630"/>
      <c r="N9" s="630"/>
      <c r="O9" s="630"/>
      <c r="P9" s="630"/>
      <c r="Q9" s="631"/>
      <c r="R9" s="632">
        <v>2320</v>
      </c>
      <c r="S9" s="621"/>
      <c r="T9" s="621"/>
      <c r="U9" s="621"/>
      <c r="V9" s="621"/>
      <c r="W9" s="621"/>
      <c r="X9" s="621"/>
      <c r="Y9" s="633"/>
      <c r="Z9" s="623">
        <v>0</v>
      </c>
      <c r="AA9" s="623"/>
      <c r="AB9" s="623"/>
      <c r="AC9" s="623"/>
      <c r="AD9" s="624">
        <v>2320</v>
      </c>
      <c r="AE9" s="624"/>
      <c r="AF9" s="624"/>
      <c r="AG9" s="624"/>
      <c r="AH9" s="624"/>
      <c r="AI9" s="624"/>
      <c r="AJ9" s="624"/>
      <c r="AK9" s="624"/>
      <c r="AL9" s="634">
        <v>0.1</v>
      </c>
      <c r="AM9" s="635"/>
      <c r="AN9" s="635"/>
      <c r="AO9" s="636"/>
      <c r="AP9" s="629" t="s">
        <v>267</v>
      </c>
      <c r="AQ9" s="630"/>
      <c r="AR9" s="630"/>
      <c r="AS9" s="630"/>
      <c r="AT9" s="630"/>
      <c r="AU9" s="630"/>
      <c r="AV9" s="630"/>
      <c r="AW9" s="630"/>
      <c r="AX9" s="630"/>
      <c r="AY9" s="630"/>
      <c r="AZ9" s="630"/>
      <c r="BA9" s="630"/>
      <c r="BB9" s="630"/>
      <c r="BC9" s="630"/>
      <c r="BD9" s="630"/>
      <c r="BE9" s="630"/>
      <c r="BF9" s="631"/>
      <c r="BG9" s="632">
        <v>261692</v>
      </c>
      <c r="BH9" s="621"/>
      <c r="BI9" s="621"/>
      <c r="BJ9" s="621"/>
      <c r="BK9" s="621"/>
      <c r="BL9" s="621"/>
      <c r="BM9" s="621"/>
      <c r="BN9" s="633"/>
      <c r="BO9" s="623">
        <v>14.4</v>
      </c>
      <c r="BP9" s="623"/>
      <c r="BQ9" s="623"/>
      <c r="BR9" s="623"/>
      <c r="BS9" s="620" t="s">
        <v>42</v>
      </c>
      <c r="BT9" s="621"/>
      <c r="BU9" s="621"/>
      <c r="BV9" s="621"/>
      <c r="BW9" s="621"/>
      <c r="BX9" s="621"/>
      <c r="BY9" s="621"/>
      <c r="BZ9" s="621"/>
      <c r="CA9" s="621"/>
      <c r="CB9" s="622"/>
      <c r="CD9" s="652" t="s">
        <v>266</v>
      </c>
      <c r="CE9" s="653"/>
      <c r="CF9" s="653"/>
      <c r="CG9" s="653"/>
      <c r="CH9" s="653"/>
      <c r="CI9" s="653"/>
      <c r="CJ9" s="653"/>
      <c r="CK9" s="653"/>
      <c r="CL9" s="653"/>
      <c r="CM9" s="653"/>
      <c r="CN9" s="653"/>
      <c r="CO9" s="653"/>
      <c r="CP9" s="653"/>
      <c r="CQ9" s="654"/>
      <c r="CR9" s="632">
        <v>468827</v>
      </c>
      <c r="CS9" s="621"/>
      <c r="CT9" s="621"/>
      <c r="CU9" s="621"/>
      <c r="CV9" s="621"/>
      <c r="CW9" s="621"/>
      <c r="CX9" s="621"/>
      <c r="CY9" s="633"/>
      <c r="CZ9" s="623">
        <v>8.9</v>
      </c>
      <c r="DA9" s="623"/>
      <c r="DB9" s="623"/>
      <c r="DC9" s="623"/>
      <c r="DD9" s="620">
        <v>77479</v>
      </c>
      <c r="DE9" s="621"/>
      <c r="DF9" s="621"/>
      <c r="DG9" s="621"/>
      <c r="DH9" s="621"/>
      <c r="DI9" s="621"/>
      <c r="DJ9" s="621"/>
      <c r="DK9" s="621"/>
      <c r="DL9" s="621"/>
      <c r="DM9" s="621"/>
      <c r="DN9" s="621"/>
      <c r="DO9" s="621"/>
      <c r="DP9" s="633"/>
      <c r="DQ9" s="620">
        <v>372699</v>
      </c>
      <c r="DR9" s="621"/>
      <c r="DS9" s="621"/>
      <c r="DT9" s="621"/>
      <c r="DU9" s="621"/>
      <c r="DV9" s="621"/>
      <c r="DW9" s="621"/>
      <c r="DX9" s="621"/>
      <c r="DY9" s="621"/>
      <c r="DZ9" s="621"/>
      <c r="EA9" s="621"/>
      <c r="EB9" s="621"/>
      <c r="EC9" s="622"/>
    </row>
    <row r="10" spans="2:143" ht="11.25" customHeight="1" x14ac:dyDescent="0.2">
      <c r="B10" s="629" t="s">
        <v>265</v>
      </c>
      <c r="C10" s="630"/>
      <c r="D10" s="630"/>
      <c r="E10" s="630"/>
      <c r="F10" s="630"/>
      <c r="G10" s="630"/>
      <c r="H10" s="630"/>
      <c r="I10" s="630"/>
      <c r="J10" s="630"/>
      <c r="K10" s="630"/>
      <c r="L10" s="630"/>
      <c r="M10" s="630"/>
      <c r="N10" s="630"/>
      <c r="O10" s="630"/>
      <c r="P10" s="630"/>
      <c r="Q10" s="631"/>
      <c r="R10" s="632" t="s">
        <v>42</v>
      </c>
      <c r="S10" s="621"/>
      <c r="T10" s="621"/>
      <c r="U10" s="621"/>
      <c r="V10" s="621"/>
      <c r="W10" s="621"/>
      <c r="X10" s="621"/>
      <c r="Y10" s="633"/>
      <c r="Z10" s="623" t="s">
        <v>42</v>
      </c>
      <c r="AA10" s="623"/>
      <c r="AB10" s="623"/>
      <c r="AC10" s="623"/>
      <c r="AD10" s="624" t="s">
        <v>42</v>
      </c>
      <c r="AE10" s="624"/>
      <c r="AF10" s="624"/>
      <c r="AG10" s="624"/>
      <c r="AH10" s="624"/>
      <c r="AI10" s="624"/>
      <c r="AJ10" s="624"/>
      <c r="AK10" s="624"/>
      <c r="AL10" s="634" t="s">
        <v>42</v>
      </c>
      <c r="AM10" s="635"/>
      <c r="AN10" s="635"/>
      <c r="AO10" s="636"/>
      <c r="AP10" s="629" t="s">
        <v>264</v>
      </c>
      <c r="AQ10" s="630"/>
      <c r="AR10" s="630"/>
      <c r="AS10" s="630"/>
      <c r="AT10" s="630"/>
      <c r="AU10" s="630"/>
      <c r="AV10" s="630"/>
      <c r="AW10" s="630"/>
      <c r="AX10" s="630"/>
      <c r="AY10" s="630"/>
      <c r="AZ10" s="630"/>
      <c r="BA10" s="630"/>
      <c r="BB10" s="630"/>
      <c r="BC10" s="630"/>
      <c r="BD10" s="630"/>
      <c r="BE10" s="630"/>
      <c r="BF10" s="631"/>
      <c r="BG10" s="632">
        <v>133135</v>
      </c>
      <c r="BH10" s="621"/>
      <c r="BI10" s="621"/>
      <c r="BJ10" s="621"/>
      <c r="BK10" s="621"/>
      <c r="BL10" s="621"/>
      <c r="BM10" s="621"/>
      <c r="BN10" s="633"/>
      <c r="BO10" s="623">
        <v>7.3</v>
      </c>
      <c r="BP10" s="623"/>
      <c r="BQ10" s="623"/>
      <c r="BR10" s="623"/>
      <c r="BS10" s="620">
        <v>22131</v>
      </c>
      <c r="BT10" s="621"/>
      <c r="BU10" s="621"/>
      <c r="BV10" s="621"/>
      <c r="BW10" s="621"/>
      <c r="BX10" s="621"/>
      <c r="BY10" s="621"/>
      <c r="BZ10" s="621"/>
      <c r="CA10" s="621"/>
      <c r="CB10" s="622"/>
      <c r="CD10" s="652" t="s">
        <v>263</v>
      </c>
      <c r="CE10" s="653"/>
      <c r="CF10" s="653"/>
      <c r="CG10" s="653"/>
      <c r="CH10" s="653"/>
      <c r="CI10" s="653"/>
      <c r="CJ10" s="653"/>
      <c r="CK10" s="653"/>
      <c r="CL10" s="653"/>
      <c r="CM10" s="653"/>
      <c r="CN10" s="653"/>
      <c r="CO10" s="653"/>
      <c r="CP10" s="653"/>
      <c r="CQ10" s="654"/>
      <c r="CR10" s="632">
        <v>8</v>
      </c>
      <c r="CS10" s="621"/>
      <c r="CT10" s="621"/>
      <c r="CU10" s="621"/>
      <c r="CV10" s="621"/>
      <c r="CW10" s="621"/>
      <c r="CX10" s="621"/>
      <c r="CY10" s="633"/>
      <c r="CZ10" s="623">
        <v>0</v>
      </c>
      <c r="DA10" s="623"/>
      <c r="DB10" s="623"/>
      <c r="DC10" s="623"/>
      <c r="DD10" s="620" t="s">
        <v>42</v>
      </c>
      <c r="DE10" s="621"/>
      <c r="DF10" s="621"/>
      <c r="DG10" s="621"/>
      <c r="DH10" s="621"/>
      <c r="DI10" s="621"/>
      <c r="DJ10" s="621"/>
      <c r="DK10" s="621"/>
      <c r="DL10" s="621"/>
      <c r="DM10" s="621"/>
      <c r="DN10" s="621"/>
      <c r="DO10" s="621"/>
      <c r="DP10" s="633"/>
      <c r="DQ10" s="620">
        <v>8</v>
      </c>
      <c r="DR10" s="621"/>
      <c r="DS10" s="621"/>
      <c r="DT10" s="621"/>
      <c r="DU10" s="621"/>
      <c r="DV10" s="621"/>
      <c r="DW10" s="621"/>
      <c r="DX10" s="621"/>
      <c r="DY10" s="621"/>
      <c r="DZ10" s="621"/>
      <c r="EA10" s="621"/>
      <c r="EB10" s="621"/>
      <c r="EC10" s="622"/>
    </row>
    <row r="11" spans="2:143" ht="11.25" customHeight="1" x14ac:dyDescent="0.2">
      <c r="B11" s="629" t="s">
        <v>262</v>
      </c>
      <c r="C11" s="630"/>
      <c r="D11" s="630"/>
      <c r="E11" s="630"/>
      <c r="F11" s="630"/>
      <c r="G11" s="630"/>
      <c r="H11" s="630"/>
      <c r="I11" s="630"/>
      <c r="J11" s="630"/>
      <c r="K11" s="630"/>
      <c r="L11" s="630"/>
      <c r="M11" s="630"/>
      <c r="N11" s="630"/>
      <c r="O11" s="630"/>
      <c r="P11" s="630"/>
      <c r="Q11" s="631"/>
      <c r="R11" s="632" t="s">
        <v>42</v>
      </c>
      <c r="S11" s="621"/>
      <c r="T11" s="621"/>
      <c r="U11" s="621"/>
      <c r="V11" s="621"/>
      <c r="W11" s="621"/>
      <c r="X11" s="621"/>
      <c r="Y11" s="633"/>
      <c r="Z11" s="623" t="s">
        <v>42</v>
      </c>
      <c r="AA11" s="623"/>
      <c r="AB11" s="623"/>
      <c r="AC11" s="623"/>
      <c r="AD11" s="624" t="s">
        <v>42</v>
      </c>
      <c r="AE11" s="624"/>
      <c r="AF11" s="624"/>
      <c r="AG11" s="624"/>
      <c r="AH11" s="624"/>
      <c r="AI11" s="624"/>
      <c r="AJ11" s="624"/>
      <c r="AK11" s="624"/>
      <c r="AL11" s="634" t="s">
        <v>42</v>
      </c>
      <c r="AM11" s="635"/>
      <c r="AN11" s="635"/>
      <c r="AO11" s="636"/>
      <c r="AP11" s="629" t="s">
        <v>261</v>
      </c>
      <c r="AQ11" s="630"/>
      <c r="AR11" s="630"/>
      <c r="AS11" s="630"/>
      <c r="AT11" s="630"/>
      <c r="AU11" s="630"/>
      <c r="AV11" s="630"/>
      <c r="AW11" s="630"/>
      <c r="AX11" s="630"/>
      <c r="AY11" s="630"/>
      <c r="AZ11" s="630"/>
      <c r="BA11" s="630"/>
      <c r="BB11" s="630"/>
      <c r="BC11" s="630"/>
      <c r="BD11" s="630"/>
      <c r="BE11" s="630"/>
      <c r="BF11" s="631"/>
      <c r="BG11" s="632">
        <v>44615</v>
      </c>
      <c r="BH11" s="621"/>
      <c r="BI11" s="621"/>
      <c r="BJ11" s="621"/>
      <c r="BK11" s="621"/>
      <c r="BL11" s="621"/>
      <c r="BM11" s="621"/>
      <c r="BN11" s="633"/>
      <c r="BO11" s="623">
        <v>2.5</v>
      </c>
      <c r="BP11" s="623"/>
      <c r="BQ11" s="623"/>
      <c r="BR11" s="623"/>
      <c r="BS11" s="620">
        <v>8822</v>
      </c>
      <c r="BT11" s="621"/>
      <c r="BU11" s="621"/>
      <c r="BV11" s="621"/>
      <c r="BW11" s="621"/>
      <c r="BX11" s="621"/>
      <c r="BY11" s="621"/>
      <c r="BZ11" s="621"/>
      <c r="CA11" s="621"/>
      <c r="CB11" s="622"/>
      <c r="CD11" s="652" t="s">
        <v>260</v>
      </c>
      <c r="CE11" s="653"/>
      <c r="CF11" s="653"/>
      <c r="CG11" s="653"/>
      <c r="CH11" s="653"/>
      <c r="CI11" s="653"/>
      <c r="CJ11" s="653"/>
      <c r="CK11" s="653"/>
      <c r="CL11" s="653"/>
      <c r="CM11" s="653"/>
      <c r="CN11" s="653"/>
      <c r="CO11" s="653"/>
      <c r="CP11" s="653"/>
      <c r="CQ11" s="654"/>
      <c r="CR11" s="632">
        <v>30648</v>
      </c>
      <c r="CS11" s="621"/>
      <c r="CT11" s="621"/>
      <c r="CU11" s="621"/>
      <c r="CV11" s="621"/>
      <c r="CW11" s="621"/>
      <c r="CX11" s="621"/>
      <c r="CY11" s="633"/>
      <c r="CZ11" s="623">
        <v>0.6</v>
      </c>
      <c r="DA11" s="623"/>
      <c r="DB11" s="623"/>
      <c r="DC11" s="623"/>
      <c r="DD11" s="620">
        <v>9854</v>
      </c>
      <c r="DE11" s="621"/>
      <c r="DF11" s="621"/>
      <c r="DG11" s="621"/>
      <c r="DH11" s="621"/>
      <c r="DI11" s="621"/>
      <c r="DJ11" s="621"/>
      <c r="DK11" s="621"/>
      <c r="DL11" s="621"/>
      <c r="DM11" s="621"/>
      <c r="DN11" s="621"/>
      <c r="DO11" s="621"/>
      <c r="DP11" s="633"/>
      <c r="DQ11" s="620">
        <v>18843</v>
      </c>
      <c r="DR11" s="621"/>
      <c r="DS11" s="621"/>
      <c r="DT11" s="621"/>
      <c r="DU11" s="621"/>
      <c r="DV11" s="621"/>
      <c r="DW11" s="621"/>
      <c r="DX11" s="621"/>
      <c r="DY11" s="621"/>
      <c r="DZ11" s="621"/>
      <c r="EA11" s="621"/>
      <c r="EB11" s="621"/>
      <c r="EC11" s="622"/>
    </row>
    <row r="12" spans="2:143" ht="11.25" customHeight="1" x14ac:dyDescent="0.2">
      <c r="B12" s="629" t="s">
        <v>259</v>
      </c>
      <c r="C12" s="630"/>
      <c r="D12" s="630"/>
      <c r="E12" s="630"/>
      <c r="F12" s="630"/>
      <c r="G12" s="630"/>
      <c r="H12" s="630"/>
      <c r="I12" s="630"/>
      <c r="J12" s="630"/>
      <c r="K12" s="630"/>
      <c r="L12" s="630"/>
      <c r="M12" s="630"/>
      <c r="N12" s="630"/>
      <c r="O12" s="630"/>
      <c r="P12" s="630"/>
      <c r="Q12" s="631"/>
      <c r="R12" s="632">
        <v>154846</v>
      </c>
      <c r="S12" s="621"/>
      <c r="T12" s="621"/>
      <c r="U12" s="621"/>
      <c r="V12" s="621"/>
      <c r="W12" s="621"/>
      <c r="X12" s="621"/>
      <c r="Y12" s="633"/>
      <c r="Z12" s="623">
        <v>2.9</v>
      </c>
      <c r="AA12" s="623"/>
      <c r="AB12" s="623"/>
      <c r="AC12" s="623"/>
      <c r="AD12" s="624">
        <v>154846</v>
      </c>
      <c r="AE12" s="624"/>
      <c r="AF12" s="624"/>
      <c r="AG12" s="624"/>
      <c r="AH12" s="624"/>
      <c r="AI12" s="624"/>
      <c r="AJ12" s="624"/>
      <c r="AK12" s="624"/>
      <c r="AL12" s="634">
        <v>6.4</v>
      </c>
      <c r="AM12" s="635"/>
      <c r="AN12" s="635"/>
      <c r="AO12" s="636"/>
      <c r="AP12" s="629" t="s">
        <v>258</v>
      </c>
      <c r="AQ12" s="630"/>
      <c r="AR12" s="630"/>
      <c r="AS12" s="630"/>
      <c r="AT12" s="630"/>
      <c r="AU12" s="630"/>
      <c r="AV12" s="630"/>
      <c r="AW12" s="630"/>
      <c r="AX12" s="630"/>
      <c r="AY12" s="630"/>
      <c r="AZ12" s="630"/>
      <c r="BA12" s="630"/>
      <c r="BB12" s="630"/>
      <c r="BC12" s="630"/>
      <c r="BD12" s="630"/>
      <c r="BE12" s="630"/>
      <c r="BF12" s="631"/>
      <c r="BG12" s="632">
        <v>942603</v>
      </c>
      <c r="BH12" s="621"/>
      <c r="BI12" s="621"/>
      <c r="BJ12" s="621"/>
      <c r="BK12" s="621"/>
      <c r="BL12" s="621"/>
      <c r="BM12" s="621"/>
      <c r="BN12" s="633"/>
      <c r="BO12" s="623">
        <v>52</v>
      </c>
      <c r="BP12" s="623"/>
      <c r="BQ12" s="623"/>
      <c r="BR12" s="623"/>
      <c r="BS12" s="620" t="s">
        <v>42</v>
      </c>
      <c r="BT12" s="621"/>
      <c r="BU12" s="621"/>
      <c r="BV12" s="621"/>
      <c r="BW12" s="621"/>
      <c r="BX12" s="621"/>
      <c r="BY12" s="621"/>
      <c r="BZ12" s="621"/>
      <c r="CA12" s="621"/>
      <c r="CB12" s="622"/>
      <c r="CD12" s="652" t="s">
        <v>257</v>
      </c>
      <c r="CE12" s="653"/>
      <c r="CF12" s="653"/>
      <c r="CG12" s="653"/>
      <c r="CH12" s="653"/>
      <c r="CI12" s="653"/>
      <c r="CJ12" s="653"/>
      <c r="CK12" s="653"/>
      <c r="CL12" s="653"/>
      <c r="CM12" s="653"/>
      <c r="CN12" s="653"/>
      <c r="CO12" s="653"/>
      <c r="CP12" s="653"/>
      <c r="CQ12" s="654"/>
      <c r="CR12" s="632">
        <v>681096</v>
      </c>
      <c r="CS12" s="621"/>
      <c r="CT12" s="621"/>
      <c r="CU12" s="621"/>
      <c r="CV12" s="621"/>
      <c r="CW12" s="621"/>
      <c r="CX12" s="621"/>
      <c r="CY12" s="633"/>
      <c r="CZ12" s="623">
        <v>12.9</v>
      </c>
      <c r="DA12" s="623"/>
      <c r="DB12" s="623"/>
      <c r="DC12" s="623"/>
      <c r="DD12" s="620" t="s">
        <v>42</v>
      </c>
      <c r="DE12" s="621"/>
      <c r="DF12" s="621"/>
      <c r="DG12" s="621"/>
      <c r="DH12" s="621"/>
      <c r="DI12" s="621"/>
      <c r="DJ12" s="621"/>
      <c r="DK12" s="621"/>
      <c r="DL12" s="621"/>
      <c r="DM12" s="621"/>
      <c r="DN12" s="621"/>
      <c r="DO12" s="621"/>
      <c r="DP12" s="633"/>
      <c r="DQ12" s="620">
        <v>200912</v>
      </c>
      <c r="DR12" s="621"/>
      <c r="DS12" s="621"/>
      <c r="DT12" s="621"/>
      <c r="DU12" s="621"/>
      <c r="DV12" s="621"/>
      <c r="DW12" s="621"/>
      <c r="DX12" s="621"/>
      <c r="DY12" s="621"/>
      <c r="DZ12" s="621"/>
      <c r="EA12" s="621"/>
      <c r="EB12" s="621"/>
      <c r="EC12" s="622"/>
    </row>
    <row r="13" spans="2:143" ht="11.25" customHeight="1" x14ac:dyDescent="0.2">
      <c r="B13" s="629" t="s">
        <v>256</v>
      </c>
      <c r="C13" s="630"/>
      <c r="D13" s="630"/>
      <c r="E13" s="630"/>
      <c r="F13" s="630"/>
      <c r="G13" s="630"/>
      <c r="H13" s="630"/>
      <c r="I13" s="630"/>
      <c r="J13" s="630"/>
      <c r="K13" s="630"/>
      <c r="L13" s="630"/>
      <c r="M13" s="630"/>
      <c r="N13" s="630"/>
      <c r="O13" s="630"/>
      <c r="P13" s="630"/>
      <c r="Q13" s="631"/>
      <c r="R13" s="632">
        <v>8299</v>
      </c>
      <c r="S13" s="621"/>
      <c r="T13" s="621"/>
      <c r="U13" s="621"/>
      <c r="V13" s="621"/>
      <c r="W13" s="621"/>
      <c r="X13" s="621"/>
      <c r="Y13" s="633"/>
      <c r="Z13" s="623">
        <v>0.2</v>
      </c>
      <c r="AA13" s="623"/>
      <c r="AB13" s="623"/>
      <c r="AC13" s="623"/>
      <c r="AD13" s="624">
        <v>8299</v>
      </c>
      <c r="AE13" s="624"/>
      <c r="AF13" s="624"/>
      <c r="AG13" s="624"/>
      <c r="AH13" s="624"/>
      <c r="AI13" s="624"/>
      <c r="AJ13" s="624"/>
      <c r="AK13" s="624"/>
      <c r="AL13" s="634">
        <v>0.3</v>
      </c>
      <c r="AM13" s="635"/>
      <c r="AN13" s="635"/>
      <c r="AO13" s="636"/>
      <c r="AP13" s="629" t="s">
        <v>255</v>
      </c>
      <c r="AQ13" s="630"/>
      <c r="AR13" s="630"/>
      <c r="AS13" s="630"/>
      <c r="AT13" s="630"/>
      <c r="AU13" s="630"/>
      <c r="AV13" s="630"/>
      <c r="AW13" s="630"/>
      <c r="AX13" s="630"/>
      <c r="AY13" s="630"/>
      <c r="AZ13" s="630"/>
      <c r="BA13" s="630"/>
      <c r="BB13" s="630"/>
      <c r="BC13" s="630"/>
      <c r="BD13" s="630"/>
      <c r="BE13" s="630"/>
      <c r="BF13" s="631"/>
      <c r="BG13" s="632">
        <v>936716</v>
      </c>
      <c r="BH13" s="621"/>
      <c r="BI13" s="621"/>
      <c r="BJ13" s="621"/>
      <c r="BK13" s="621"/>
      <c r="BL13" s="621"/>
      <c r="BM13" s="621"/>
      <c r="BN13" s="633"/>
      <c r="BO13" s="623">
        <v>51.6</v>
      </c>
      <c r="BP13" s="623"/>
      <c r="BQ13" s="623"/>
      <c r="BR13" s="623"/>
      <c r="BS13" s="620" t="s">
        <v>42</v>
      </c>
      <c r="BT13" s="621"/>
      <c r="BU13" s="621"/>
      <c r="BV13" s="621"/>
      <c r="BW13" s="621"/>
      <c r="BX13" s="621"/>
      <c r="BY13" s="621"/>
      <c r="BZ13" s="621"/>
      <c r="CA13" s="621"/>
      <c r="CB13" s="622"/>
      <c r="CD13" s="652" t="s">
        <v>254</v>
      </c>
      <c r="CE13" s="653"/>
      <c r="CF13" s="653"/>
      <c r="CG13" s="653"/>
      <c r="CH13" s="653"/>
      <c r="CI13" s="653"/>
      <c r="CJ13" s="653"/>
      <c r="CK13" s="653"/>
      <c r="CL13" s="653"/>
      <c r="CM13" s="653"/>
      <c r="CN13" s="653"/>
      <c r="CO13" s="653"/>
      <c r="CP13" s="653"/>
      <c r="CQ13" s="654"/>
      <c r="CR13" s="632">
        <v>666513</v>
      </c>
      <c r="CS13" s="621"/>
      <c r="CT13" s="621"/>
      <c r="CU13" s="621"/>
      <c r="CV13" s="621"/>
      <c r="CW13" s="621"/>
      <c r="CX13" s="621"/>
      <c r="CY13" s="633"/>
      <c r="CZ13" s="623">
        <v>12.7</v>
      </c>
      <c r="DA13" s="623"/>
      <c r="DB13" s="623"/>
      <c r="DC13" s="623"/>
      <c r="DD13" s="620">
        <v>431689</v>
      </c>
      <c r="DE13" s="621"/>
      <c r="DF13" s="621"/>
      <c r="DG13" s="621"/>
      <c r="DH13" s="621"/>
      <c r="DI13" s="621"/>
      <c r="DJ13" s="621"/>
      <c r="DK13" s="621"/>
      <c r="DL13" s="621"/>
      <c r="DM13" s="621"/>
      <c r="DN13" s="621"/>
      <c r="DO13" s="621"/>
      <c r="DP13" s="633"/>
      <c r="DQ13" s="620">
        <v>289355</v>
      </c>
      <c r="DR13" s="621"/>
      <c r="DS13" s="621"/>
      <c r="DT13" s="621"/>
      <c r="DU13" s="621"/>
      <c r="DV13" s="621"/>
      <c r="DW13" s="621"/>
      <c r="DX13" s="621"/>
      <c r="DY13" s="621"/>
      <c r="DZ13" s="621"/>
      <c r="EA13" s="621"/>
      <c r="EB13" s="621"/>
      <c r="EC13" s="622"/>
    </row>
    <row r="14" spans="2:143" ht="11.25" customHeight="1" x14ac:dyDescent="0.2">
      <c r="B14" s="629" t="s">
        <v>253</v>
      </c>
      <c r="C14" s="630"/>
      <c r="D14" s="630"/>
      <c r="E14" s="630"/>
      <c r="F14" s="630"/>
      <c r="G14" s="630"/>
      <c r="H14" s="630"/>
      <c r="I14" s="630"/>
      <c r="J14" s="630"/>
      <c r="K14" s="630"/>
      <c r="L14" s="630"/>
      <c r="M14" s="630"/>
      <c r="N14" s="630"/>
      <c r="O14" s="630"/>
      <c r="P14" s="630"/>
      <c r="Q14" s="631"/>
      <c r="R14" s="632" t="s">
        <v>42</v>
      </c>
      <c r="S14" s="621"/>
      <c r="T14" s="621"/>
      <c r="U14" s="621"/>
      <c r="V14" s="621"/>
      <c r="W14" s="621"/>
      <c r="X14" s="621"/>
      <c r="Y14" s="633"/>
      <c r="Z14" s="623" t="s">
        <v>42</v>
      </c>
      <c r="AA14" s="623"/>
      <c r="AB14" s="623"/>
      <c r="AC14" s="623"/>
      <c r="AD14" s="624" t="s">
        <v>42</v>
      </c>
      <c r="AE14" s="624"/>
      <c r="AF14" s="624"/>
      <c r="AG14" s="624"/>
      <c r="AH14" s="624"/>
      <c r="AI14" s="624"/>
      <c r="AJ14" s="624"/>
      <c r="AK14" s="624"/>
      <c r="AL14" s="634" t="s">
        <v>42</v>
      </c>
      <c r="AM14" s="635"/>
      <c r="AN14" s="635"/>
      <c r="AO14" s="636"/>
      <c r="AP14" s="629" t="s">
        <v>252</v>
      </c>
      <c r="AQ14" s="630"/>
      <c r="AR14" s="630"/>
      <c r="AS14" s="630"/>
      <c r="AT14" s="630"/>
      <c r="AU14" s="630"/>
      <c r="AV14" s="630"/>
      <c r="AW14" s="630"/>
      <c r="AX14" s="630"/>
      <c r="AY14" s="630"/>
      <c r="AZ14" s="630"/>
      <c r="BA14" s="630"/>
      <c r="BB14" s="630"/>
      <c r="BC14" s="630"/>
      <c r="BD14" s="630"/>
      <c r="BE14" s="630"/>
      <c r="BF14" s="631"/>
      <c r="BG14" s="632">
        <v>17596</v>
      </c>
      <c r="BH14" s="621"/>
      <c r="BI14" s="621"/>
      <c r="BJ14" s="621"/>
      <c r="BK14" s="621"/>
      <c r="BL14" s="621"/>
      <c r="BM14" s="621"/>
      <c r="BN14" s="633"/>
      <c r="BO14" s="623">
        <v>1</v>
      </c>
      <c r="BP14" s="623"/>
      <c r="BQ14" s="623"/>
      <c r="BR14" s="623"/>
      <c r="BS14" s="620" t="s">
        <v>42</v>
      </c>
      <c r="BT14" s="621"/>
      <c r="BU14" s="621"/>
      <c r="BV14" s="621"/>
      <c r="BW14" s="621"/>
      <c r="BX14" s="621"/>
      <c r="BY14" s="621"/>
      <c r="BZ14" s="621"/>
      <c r="CA14" s="621"/>
      <c r="CB14" s="622"/>
      <c r="CD14" s="652" t="s">
        <v>251</v>
      </c>
      <c r="CE14" s="653"/>
      <c r="CF14" s="653"/>
      <c r="CG14" s="653"/>
      <c r="CH14" s="653"/>
      <c r="CI14" s="653"/>
      <c r="CJ14" s="653"/>
      <c r="CK14" s="653"/>
      <c r="CL14" s="653"/>
      <c r="CM14" s="653"/>
      <c r="CN14" s="653"/>
      <c r="CO14" s="653"/>
      <c r="CP14" s="653"/>
      <c r="CQ14" s="654"/>
      <c r="CR14" s="632">
        <v>216595</v>
      </c>
      <c r="CS14" s="621"/>
      <c r="CT14" s="621"/>
      <c r="CU14" s="621"/>
      <c r="CV14" s="621"/>
      <c r="CW14" s="621"/>
      <c r="CX14" s="621"/>
      <c r="CY14" s="633"/>
      <c r="CZ14" s="623">
        <v>4.0999999999999996</v>
      </c>
      <c r="DA14" s="623"/>
      <c r="DB14" s="623"/>
      <c r="DC14" s="623"/>
      <c r="DD14" s="620">
        <v>39801</v>
      </c>
      <c r="DE14" s="621"/>
      <c r="DF14" s="621"/>
      <c r="DG14" s="621"/>
      <c r="DH14" s="621"/>
      <c r="DI14" s="621"/>
      <c r="DJ14" s="621"/>
      <c r="DK14" s="621"/>
      <c r="DL14" s="621"/>
      <c r="DM14" s="621"/>
      <c r="DN14" s="621"/>
      <c r="DO14" s="621"/>
      <c r="DP14" s="633"/>
      <c r="DQ14" s="620">
        <v>198455</v>
      </c>
      <c r="DR14" s="621"/>
      <c r="DS14" s="621"/>
      <c r="DT14" s="621"/>
      <c r="DU14" s="621"/>
      <c r="DV14" s="621"/>
      <c r="DW14" s="621"/>
      <c r="DX14" s="621"/>
      <c r="DY14" s="621"/>
      <c r="DZ14" s="621"/>
      <c r="EA14" s="621"/>
      <c r="EB14" s="621"/>
      <c r="EC14" s="622"/>
    </row>
    <row r="15" spans="2:143" ht="11.25" customHeight="1" x14ac:dyDescent="0.2">
      <c r="B15" s="629" t="s">
        <v>250</v>
      </c>
      <c r="C15" s="630"/>
      <c r="D15" s="630"/>
      <c r="E15" s="630"/>
      <c r="F15" s="630"/>
      <c r="G15" s="630"/>
      <c r="H15" s="630"/>
      <c r="I15" s="630"/>
      <c r="J15" s="630"/>
      <c r="K15" s="630"/>
      <c r="L15" s="630"/>
      <c r="M15" s="630"/>
      <c r="N15" s="630"/>
      <c r="O15" s="630"/>
      <c r="P15" s="630"/>
      <c r="Q15" s="631"/>
      <c r="R15" s="632">
        <v>7350</v>
      </c>
      <c r="S15" s="621"/>
      <c r="T15" s="621"/>
      <c r="U15" s="621"/>
      <c r="V15" s="621"/>
      <c r="W15" s="621"/>
      <c r="X15" s="621"/>
      <c r="Y15" s="633"/>
      <c r="Z15" s="623">
        <v>0.1</v>
      </c>
      <c r="AA15" s="623"/>
      <c r="AB15" s="623"/>
      <c r="AC15" s="623"/>
      <c r="AD15" s="624">
        <v>7350</v>
      </c>
      <c r="AE15" s="624"/>
      <c r="AF15" s="624"/>
      <c r="AG15" s="624"/>
      <c r="AH15" s="624"/>
      <c r="AI15" s="624"/>
      <c r="AJ15" s="624"/>
      <c r="AK15" s="624"/>
      <c r="AL15" s="634">
        <v>0.3</v>
      </c>
      <c r="AM15" s="635"/>
      <c r="AN15" s="635"/>
      <c r="AO15" s="636"/>
      <c r="AP15" s="629" t="s">
        <v>249</v>
      </c>
      <c r="AQ15" s="630"/>
      <c r="AR15" s="630"/>
      <c r="AS15" s="630"/>
      <c r="AT15" s="630"/>
      <c r="AU15" s="630"/>
      <c r="AV15" s="630"/>
      <c r="AW15" s="630"/>
      <c r="AX15" s="630"/>
      <c r="AY15" s="630"/>
      <c r="AZ15" s="630"/>
      <c r="BA15" s="630"/>
      <c r="BB15" s="630"/>
      <c r="BC15" s="630"/>
      <c r="BD15" s="630"/>
      <c r="BE15" s="630"/>
      <c r="BF15" s="631"/>
      <c r="BG15" s="632">
        <v>67920</v>
      </c>
      <c r="BH15" s="621"/>
      <c r="BI15" s="621"/>
      <c r="BJ15" s="621"/>
      <c r="BK15" s="621"/>
      <c r="BL15" s="621"/>
      <c r="BM15" s="621"/>
      <c r="BN15" s="633"/>
      <c r="BO15" s="623">
        <v>3.7</v>
      </c>
      <c r="BP15" s="623"/>
      <c r="BQ15" s="623"/>
      <c r="BR15" s="623"/>
      <c r="BS15" s="620" t="s">
        <v>42</v>
      </c>
      <c r="BT15" s="621"/>
      <c r="BU15" s="621"/>
      <c r="BV15" s="621"/>
      <c r="BW15" s="621"/>
      <c r="BX15" s="621"/>
      <c r="BY15" s="621"/>
      <c r="BZ15" s="621"/>
      <c r="CA15" s="621"/>
      <c r="CB15" s="622"/>
      <c r="CD15" s="652" t="s">
        <v>248</v>
      </c>
      <c r="CE15" s="653"/>
      <c r="CF15" s="653"/>
      <c r="CG15" s="653"/>
      <c r="CH15" s="653"/>
      <c r="CI15" s="653"/>
      <c r="CJ15" s="653"/>
      <c r="CK15" s="653"/>
      <c r="CL15" s="653"/>
      <c r="CM15" s="653"/>
      <c r="CN15" s="653"/>
      <c r="CO15" s="653"/>
      <c r="CP15" s="653"/>
      <c r="CQ15" s="654"/>
      <c r="CR15" s="632">
        <v>467259</v>
      </c>
      <c r="CS15" s="621"/>
      <c r="CT15" s="621"/>
      <c r="CU15" s="621"/>
      <c r="CV15" s="621"/>
      <c r="CW15" s="621"/>
      <c r="CX15" s="621"/>
      <c r="CY15" s="633"/>
      <c r="CZ15" s="623">
        <v>8.9</v>
      </c>
      <c r="DA15" s="623"/>
      <c r="DB15" s="623"/>
      <c r="DC15" s="623"/>
      <c r="DD15" s="620">
        <v>102743</v>
      </c>
      <c r="DE15" s="621"/>
      <c r="DF15" s="621"/>
      <c r="DG15" s="621"/>
      <c r="DH15" s="621"/>
      <c r="DI15" s="621"/>
      <c r="DJ15" s="621"/>
      <c r="DK15" s="621"/>
      <c r="DL15" s="621"/>
      <c r="DM15" s="621"/>
      <c r="DN15" s="621"/>
      <c r="DO15" s="621"/>
      <c r="DP15" s="633"/>
      <c r="DQ15" s="620">
        <v>312748</v>
      </c>
      <c r="DR15" s="621"/>
      <c r="DS15" s="621"/>
      <c r="DT15" s="621"/>
      <c r="DU15" s="621"/>
      <c r="DV15" s="621"/>
      <c r="DW15" s="621"/>
      <c r="DX15" s="621"/>
      <c r="DY15" s="621"/>
      <c r="DZ15" s="621"/>
      <c r="EA15" s="621"/>
      <c r="EB15" s="621"/>
      <c r="EC15" s="622"/>
    </row>
    <row r="16" spans="2:143" ht="11.25" customHeight="1" x14ac:dyDescent="0.2">
      <c r="B16" s="629" t="s">
        <v>247</v>
      </c>
      <c r="C16" s="630"/>
      <c r="D16" s="630"/>
      <c r="E16" s="630"/>
      <c r="F16" s="630"/>
      <c r="G16" s="630"/>
      <c r="H16" s="630"/>
      <c r="I16" s="630"/>
      <c r="J16" s="630"/>
      <c r="K16" s="630"/>
      <c r="L16" s="630"/>
      <c r="M16" s="630"/>
      <c r="N16" s="630"/>
      <c r="O16" s="630"/>
      <c r="P16" s="630"/>
      <c r="Q16" s="631"/>
      <c r="R16" s="632" t="s">
        <v>42</v>
      </c>
      <c r="S16" s="621"/>
      <c r="T16" s="621"/>
      <c r="U16" s="621"/>
      <c r="V16" s="621"/>
      <c r="W16" s="621"/>
      <c r="X16" s="621"/>
      <c r="Y16" s="633"/>
      <c r="Z16" s="623" t="s">
        <v>42</v>
      </c>
      <c r="AA16" s="623"/>
      <c r="AB16" s="623"/>
      <c r="AC16" s="623"/>
      <c r="AD16" s="624" t="s">
        <v>42</v>
      </c>
      <c r="AE16" s="624"/>
      <c r="AF16" s="624"/>
      <c r="AG16" s="624"/>
      <c r="AH16" s="624"/>
      <c r="AI16" s="624"/>
      <c r="AJ16" s="624"/>
      <c r="AK16" s="624"/>
      <c r="AL16" s="634" t="s">
        <v>42</v>
      </c>
      <c r="AM16" s="635"/>
      <c r="AN16" s="635"/>
      <c r="AO16" s="636"/>
      <c r="AP16" s="629" t="s">
        <v>246</v>
      </c>
      <c r="AQ16" s="630"/>
      <c r="AR16" s="630"/>
      <c r="AS16" s="630"/>
      <c r="AT16" s="630"/>
      <c r="AU16" s="630"/>
      <c r="AV16" s="630"/>
      <c r="AW16" s="630"/>
      <c r="AX16" s="630"/>
      <c r="AY16" s="630"/>
      <c r="AZ16" s="630"/>
      <c r="BA16" s="630"/>
      <c r="BB16" s="630"/>
      <c r="BC16" s="630"/>
      <c r="BD16" s="630"/>
      <c r="BE16" s="630"/>
      <c r="BF16" s="631"/>
      <c r="BG16" s="632" t="s">
        <v>42</v>
      </c>
      <c r="BH16" s="621"/>
      <c r="BI16" s="621"/>
      <c r="BJ16" s="621"/>
      <c r="BK16" s="621"/>
      <c r="BL16" s="621"/>
      <c r="BM16" s="621"/>
      <c r="BN16" s="633"/>
      <c r="BO16" s="623" t="s">
        <v>42</v>
      </c>
      <c r="BP16" s="623"/>
      <c r="BQ16" s="623"/>
      <c r="BR16" s="623"/>
      <c r="BS16" s="620" t="s">
        <v>42</v>
      </c>
      <c r="BT16" s="621"/>
      <c r="BU16" s="621"/>
      <c r="BV16" s="621"/>
      <c r="BW16" s="621"/>
      <c r="BX16" s="621"/>
      <c r="BY16" s="621"/>
      <c r="BZ16" s="621"/>
      <c r="CA16" s="621"/>
      <c r="CB16" s="622"/>
      <c r="CD16" s="652" t="s">
        <v>245</v>
      </c>
      <c r="CE16" s="653"/>
      <c r="CF16" s="653"/>
      <c r="CG16" s="653"/>
      <c r="CH16" s="653"/>
      <c r="CI16" s="653"/>
      <c r="CJ16" s="653"/>
      <c r="CK16" s="653"/>
      <c r="CL16" s="653"/>
      <c r="CM16" s="653"/>
      <c r="CN16" s="653"/>
      <c r="CO16" s="653"/>
      <c r="CP16" s="653"/>
      <c r="CQ16" s="654"/>
      <c r="CR16" s="632" t="s">
        <v>42</v>
      </c>
      <c r="CS16" s="621"/>
      <c r="CT16" s="621"/>
      <c r="CU16" s="621"/>
      <c r="CV16" s="621"/>
      <c r="CW16" s="621"/>
      <c r="CX16" s="621"/>
      <c r="CY16" s="633"/>
      <c r="CZ16" s="623" t="s">
        <v>42</v>
      </c>
      <c r="DA16" s="623"/>
      <c r="DB16" s="623"/>
      <c r="DC16" s="623"/>
      <c r="DD16" s="620" t="s">
        <v>42</v>
      </c>
      <c r="DE16" s="621"/>
      <c r="DF16" s="621"/>
      <c r="DG16" s="621"/>
      <c r="DH16" s="621"/>
      <c r="DI16" s="621"/>
      <c r="DJ16" s="621"/>
      <c r="DK16" s="621"/>
      <c r="DL16" s="621"/>
      <c r="DM16" s="621"/>
      <c r="DN16" s="621"/>
      <c r="DO16" s="621"/>
      <c r="DP16" s="633"/>
      <c r="DQ16" s="620" t="s">
        <v>42</v>
      </c>
      <c r="DR16" s="621"/>
      <c r="DS16" s="621"/>
      <c r="DT16" s="621"/>
      <c r="DU16" s="621"/>
      <c r="DV16" s="621"/>
      <c r="DW16" s="621"/>
      <c r="DX16" s="621"/>
      <c r="DY16" s="621"/>
      <c r="DZ16" s="621"/>
      <c r="EA16" s="621"/>
      <c r="EB16" s="621"/>
      <c r="EC16" s="622"/>
    </row>
    <row r="17" spans="2:133" ht="11.25" customHeight="1" x14ac:dyDescent="0.2">
      <c r="B17" s="629" t="s">
        <v>244</v>
      </c>
      <c r="C17" s="630"/>
      <c r="D17" s="630"/>
      <c r="E17" s="630"/>
      <c r="F17" s="630"/>
      <c r="G17" s="630"/>
      <c r="H17" s="630"/>
      <c r="I17" s="630"/>
      <c r="J17" s="630"/>
      <c r="K17" s="630"/>
      <c r="L17" s="630"/>
      <c r="M17" s="630"/>
      <c r="N17" s="630"/>
      <c r="O17" s="630"/>
      <c r="P17" s="630"/>
      <c r="Q17" s="631"/>
      <c r="R17" s="632">
        <v>746</v>
      </c>
      <c r="S17" s="621"/>
      <c r="T17" s="621"/>
      <c r="U17" s="621"/>
      <c r="V17" s="621"/>
      <c r="W17" s="621"/>
      <c r="X17" s="621"/>
      <c r="Y17" s="633"/>
      <c r="Z17" s="623">
        <v>0</v>
      </c>
      <c r="AA17" s="623"/>
      <c r="AB17" s="623"/>
      <c r="AC17" s="623"/>
      <c r="AD17" s="624">
        <v>746</v>
      </c>
      <c r="AE17" s="624"/>
      <c r="AF17" s="624"/>
      <c r="AG17" s="624"/>
      <c r="AH17" s="624"/>
      <c r="AI17" s="624"/>
      <c r="AJ17" s="624"/>
      <c r="AK17" s="624"/>
      <c r="AL17" s="634">
        <v>0</v>
      </c>
      <c r="AM17" s="635"/>
      <c r="AN17" s="635"/>
      <c r="AO17" s="636"/>
      <c r="AP17" s="629" t="s">
        <v>243</v>
      </c>
      <c r="AQ17" s="630"/>
      <c r="AR17" s="630"/>
      <c r="AS17" s="630"/>
      <c r="AT17" s="630"/>
      <c r="AU17" s="630"/>
      <c r="AV17" s="630"/>
      <c r="AW17" s="630"/>
      <c r="AX17" s="630"/>
      <c r="AY17" s="630"/>
      <c r="AZ17" s="630"/>
      <c r="BA17" s="630"/>
      <c r="BB17" s="630"/>
      <c r="BC17" s="630"/>
      <c r="BD17" s="630"/>
      <c r="BE17" s="630"/>
      <c r="BF17" s="631"/>
      <c r="BG17" s="632" t="s">
        <v>42</v>
      </c>
      <c r="BH17" s="621"/>
      <c r="BI17" s="621"/>
      <c r="BJ17" s="621"/>
      <c r="BK17" s="621"/>
      <c r="BL17" s="621"/>
      <c r="BM17" s="621"/>
      <c r="BN17" s="633"/>
      <c r="BO17" s="623" t="s">
        <v>42</v>
      </c>
      <c r="BP17" s="623"/>
      <c r="BQ17" s="623"/>
      <c r="BR17" s="623"/>
      <c r="BS17" s="620" t="s">
        <v>42</v>
      </c>
      <c r="BT17" s="621"/>
      <c r="BU17" s="621"/>
      <c r="BV17" s="621"/>
      <c r="BW17" s="621"/>
      <c r="BX17" s="621"/>
      <c r="BY17" s="621"/>
      <c r="BZ17" s="621"/>
      <c r="CA17" s="621"/>
      <c r="CB17" s="622"/>
      <c r="CD17" s="652" t="s">
        <v>242</v>
      </c>
      <c r="CE17" s="653"/>
      <c r="CF17" s="653"/>
      <c r="CG17" s="653"/>
      <c r="CH17" s="653"/>
      <c r="CI17" s="653"/>
      <c r="CJ17" s="653"/>
      <c r="CK17" s="653"/>
      <c r="CL17" s="653"/>
      <c r="CM17" s="653"/>
      <c r="CN17" s="653"/>
      <c r="CO17" s="653"/>
      <c r="CP17" s="653"/>
      <c r="CQ17" s="654"/>
      <c r="CR17" s="632">
        <v>299711</v>
      </c>
      <c r="CS17" s="621"/>
      <c r="CT17" s="621"/>
      <c r="CU17" s="621"/>
      <c r="CV17" s="621"/>
      <c r="CW17" s="621"/>
      <c r="CX17" s="621"/>
      <c r="CY17" s="633"/>
      <c r="CZ17" s="623">
        <v>5.7</v>
      </c>
      <c r="DA17" s="623"/>
      <c r="DB17" s="623"/>
      <c r="DC17" s="623"/>
      <c r="DD17" s="620" t="s">
        <v>42</v>
      </c>
      <c r="DE17" s="621"/>
      <c r="DF17" s="621"/>
      <c r="DG17" s="621"/>
      <c r="DH17" s="621"/>
      <c r="DI17" s="621"/>
      <c r="DJ17" s="621"/>
      <c r="DK17" s="621"/>
      <c r="DL17" s="621"/>
      <c r="DM17" s="621"/>
      <c r="DN17" s="621"/>
      <c r="DO17" s="621"/>
      <c r="DP17" s="633"/>
      <c r="DQ17" s="620">
        <v>290830</v>
      </c>
      <c r="DR17" s="621"/>
      <c r="DS17" s="621"/>
      <c r="DT17" s="621"/>
      <c r="DU17" s="621"/>
      <c r="DV17" s="621"/>
      <c r="DW17" s="621"/>
      <c r="DX17" s="621"/>
      <c r="DY17" s="621"/>
      <c r="DZ17" s="621"/>
      <c r="EA17" s="621"/>
      <c r="EB17" s="621"/>
      <c r="EC17" s="622"/>
    </row>
    <row r="18" spans="2:133" ht="11.25" customHeight="1" x14ac:dyDescent="0.2">
      <c r="B18" s="629" t="s">
        <v>241</v>
      </c>
      <c r="C18" s="630"/>
      <c r="D18" s="630"/>
      <c r="E18" s="630"/>
      <c r="F18" s="630"/>
      <c r="G18" s="630"/>
      <c r="H18" s="630"/>
      <c r="I18" s="630"/>
      <c r="J18" s="630"/>
      <c r="K18" s="630"/>
      <c r="L18" s="630"/>
      <c r="M18" s="630"/>
      <c r="N18" s="630"/>
      <c r="O18" s="630"/>
      <c r="P18" s="630"/>
      <c r="Q18" s="631"/>
      <c r="R18" s="632">
        <v>708456</v>
      </c>
      <c r="S18" s="621"/>
      <c r="T18" s="621"/>
      <c r="U18" s="621"/>
      <c r="V18" s="621"/>
      <c r="W18" s="621"/>
      <c r="X18" s="621"/>
      <c r="Y18" s="633"/>
      <c r="Z18" s="623">
        <v>13.1</v>
      </c>
      <c r="AA18" s="623"/>
      <c r="AB18" s="623"/>
      <c r="AC18" s="623"/>
      <c r="AD18" s="624">
        <v>509094</v>
      </c>
      <c r="AE18" s="624"/>
      <c r="AF18" s="624"/>
      <c r="AG18" s="624"/>
      <c r="AH18" s="624"/>
      <c r="AI18" s="624"/>
      <c r="AJ18" s="624"/>
      <c r="AK18" s="624"/>
      <c r="AL18" s="634">
        <v>21.1</v>
      </c>
      <c r="AM18" s="635"/>
      <c r="AN18" s="635"/>
      <c r="AO18" s="636"/>
      <c r="AP18" s="629" t="s">
        <v>240</v>
      </c>
      <c r="AQ18" s="630"/>
      <c r="AR18" s="630"/>
      <c r="AS18" s="630"/>
      <c r="AT18" s="630"/>
      <c r="AU18" s="630"/>
      <c r="AV18" s="630"/>
      <c r="AW18" s="630"/>
      <c r="AX18" s="630"/>
      <c r="AY18" s="630"/>
      <c r="AZ18" s="630"/>
      <c r="BA18" s="630"/>
      <c r="BB18" s="630"/>
      <c r="BC18" s="630"/>
      <c r="BD18" s="630"/>
      <c r="BE18" s="630"/>
      <c r="BF18" s="631"/>
      <c r="BG18" s="632" t="s">
        <v>42</v>
      </c>
      <c r="BH18" s="621"/>
      <c r="BI18" s="621"/>
      <c r="BJ18" s="621"/>
      <c r="BK18" s="621"/>
      <c r="BL18" s="621"/>
      <c r="BM18" s="621"/>
      <c r="BN18" s="633"/>
      <c r="BO18" s="623" t="s">
        <v>42</v>
      </c>
      <c r="BP18" s="623"/>
      <c r="BQ18" s="623"/>
      <c r="BR18" s="623"/>
      <c r="BS18" s="620" t="s">
        <v>42</v>
      </c>
      <c r="BT18" s="621"/>
      <c r="BU18" s="621"/>
      <c r="BV18" s="621"/>
      <c r="BW18" s="621"/>
      <c r="BX18" s="621"/>
      <c r="BY18" s="621"/>
      <c r="BZ18" s="621"/>
      <c r="CA18" s="621"/>
      <c r="CB18" s="622"/>
      <c r="CD18" s="652" t="s">
        <v>239</v>
      </c>
      <c r="CE18" s="653"/>
      <c r="CF18" s="653"/>
      <c r="CG18" s="653"/>
      <c r="CH18" s="653"/>
      <c r="CI18" s="653"/>
      <c r="CJ18" s="653"/>
      <c r="CK18" s="653"/>
      <c r="CL18" s="653"/>
      <c r="CM18" s="653"/>
      <c r="CN18" s="653"/>
      <c r="CO18" s="653"/>
      <c r="CP18" s="653"/>
      <c r="CQ18" s="654"/>
      <c r="CR18" s="632" t="s">
        <v>42</v>
      </c>
      <c r="CS18" s="621"/>
      <c r="CT18" s="621"/>
      <c r="CU18" s="621"/>
      <c r="CV18" s="621"/>
      <c r="CW18" s="621"/>
      <c r="CX18" s="621"/>
      <c r="CY18" s="633"/>
      <c r="CZ18" s="623" t="s">
        <v>42</v>
      </c>
      <c r="DA18" s="623"/>
      <c r="DB18" s="623"/>
      <c r="DC18" s="623"/>
      <c r="DD18" s="620" t="s">
        <v>42</v>
      </c>
      <c r="DE18" s="621"/>
      <c r="DF18" s="621"/>
      <c r="DG18" s="621"/>
      <c r="DH18" s="621"/>
      <c r="DI18" s="621"/>
      <c r="DJ18" s="621"/>
      <c r="DK18" s="621"/>
      <c r="DL18" s="621"/>
      <c r="DM18" s="621"/>
      <c r="DN18" s="621"/>
      <c r="DO18" s="621"/>
      <c r="DP18" s="633"/>
      <c r="DQ18" s="620" t="s">
        <v>42</v>
      </c>
      <c r="DR18" s="621"/>
      <c r="DS18" s="621"/>
      <c r="DT18" s="621"/>
      <c r="DU18" s="621"/>
      <c r="DV18" s="621"/>
      <c r="DW18" s="621"/>
      <c r="DX18" s="621"/>
      <c r="DY18" s="621"/>
      <c r="DZ18" s="621"/>
      <c r="EA18" s="621"/>
      <c r="EB18" s="621"/>
      <c r="EC18" s="622"/>
    </row>
    <row r="19" spans="2:133" ht="11.25" customHeight="1" x14ac:dyDescent="0.2">
      <c r="B19" s="629" t="s">
        <v>238</v>
      </c>
      <c r="C19" s="630"/>
      <c r="D19" s="630"/>
      <c r="E19" s="630"/>
      <c r="F19" s="630"/>
      <c r="G19" s="630"/>
      <c r="H19" s="630"/>
      <c r="I19" s="630"/>
      <c r="J19" s="630"/>
      <c r="K19" s="630"/>
      <c r="L19" s="630"/>
      <c r="M19" s="630"/>
      <c r="N19" s="630"/>
      <c r="O19" s="630"/>
      <c r="P19" s="630"/>
      <c r="Q19" s="631"/>
      <c r="R19" s="632">
        <v>509094</v>
      </c>
      <c r="S19" s="621"/>
      <c r="T19" s="621"/>
      <c r="U19" s="621"/>
      <c r="V19" s="621"/>
      <c r="W19" s="621"/>
      <c r="X19" s="621"/>
      <c r="Y19" s="633"/>
      <c r="Z19" s="623">
        <v>9.4</v>
      </c>
      <c r="AA19" s="623"/>
      <c r="AB19" s="623"/>
      <c r="AC19" s="623"/>
      <c r="AD19" s="624">
        <v>509094</v>
      </c>
      <c r="AE19" s="624"/>
      <c r="AF19" s="624"/>
      <c r="AG19" s="624"/>
      <c r="AH19" s="624"/>
      <c r="AI19" s="624"/>
      <c r="AJ19" s="624"/>
      <c r="AK19" s="624"/>
      <c r="AL19" s="634">
        <v>21.1</v>
      </c>
      <c r="AM19" s="635"/>
      <c r="AN19" s="635"/>
      <c r="AO19" s="636"/>
      <c r="AP19" s="629" t="s">
        <v>237</v>
      </c>
      <c r="AQ19" s="630"/>
      <c r="AR19" s="630"/>
      <c r="AS19" s="630"/>
      <c r="AT19" s="630"/>
      <c r="AU19" s="630"/>
      <c r="AV19" s="630"/>
      <c r="AW19" s="630"/>
      <c r="AX19" s="630"/>
      <c r="AY19" s="630"/>
      <c r="AZ19" s="630"/>
      <c r="BA19" s="630"/>
      <c r="BB19" s="630"/>
      <c r="BC19" s="630"/>
      <c r="BD19" s="630"/>
      <c r="BE19" s="630"/>
      <c r="BF19" s="631"/>
      <c r="BG19" s="632">
        <v>321606</v>
      </c>
      <c r="BH19" s="621"/>
      <c r="BI19" s="621"/>
      <c r="BJ19" s="621"/>
      <c r="BK19" s="621"/>
      <c r="BL19" s="621"/>
      <c r="BM19" s="621"/>
      <c r="BN19" s="633"/>
      <c r="BO19" s="623">
        <v>17.7</v>
      </c>
      <c r="BP19" s="623"/>
      <c r="BQ19" s="623"/>
      <c r="BR19" s="623"/>
      <c r="BS19" s="620" t="s">
        <v>42</v>
      </c>
      <c r="BT19" s="621"/>
      <c r="BU19" s="621"/>
      <c r="BV19" s="621"/>
      <c r="BW19" s="621"/>
      <c r="BX19" s="621"/>
      <c r="BY19" s="621"/>
      <c r="BZ19" s="621"/>
      <c r="CA19" s="621"/>
      <c r="CB19" s="622"/>
      <c r="CD19" s="652" t="s">
        <v>236</v>
      </c>
      <c r="CE19" s="653"/>
      <c r="CF19" s="653"/>
      <c r="CG19" s="653"/>
      <c r="CH19" s="653"/>
      <c r="CI19" s="653"/>
      <c r="CJ19" s="653"/>
      <c r="CK19" s="653"/>
      <c r="CL19" s="653"/>
      <c r="CM19" s="653"/>
      <c r="CN19" s="653"/>
      <c r="CO19" s="653"/>
      <c r="CP19" s="653"/>
      <c r="CQ19" s="654"/>
      <c r="CR19" s="632" t="s">
        <v>42</v>
      </c>
      <c r="CS19" s="621"/>
      <c r="CT19" s="621"/>
      <c r="CU19" s="621"/>
      <c r="CV19" s="621"/>
      <c r="CW19" s="621"/>
      <c r="CX19" s="621"/>
      <c r="CY19" s="633"/>
      <c r="CZ19" s="623" t="s">
        <v>42</v>
      </c>
      <c r="DA19" s="623"/>
      <c r="DB19" s="623"/>
      <c r="DC19" s="623"/>
      <c r="DD19" s="620" t="s">
        <v>42</v>
      </c>
      <c r="DE19" s="621"/>
      <c r="DF19" s="621"/>
      <c r="DG19" s="621"/>
      <c r="DH19" s="621"/>
      <c r="DI19" s="621"/>
      <c r="DJ19" s="621"/>
      <c r="DK19" s="621"/>
      <c r="DL19" s="621"/>
      <c r="DM19" s="621"/>
      <c r="DN19" s="621"/>
      <c r="DO19" s="621"/>
      <c r="DP19" s="633"/>
      <c r="DQ19" s="620" t="s">
        <v>42</v>
      </c>
      <c r="DR19" s="621"/>
      <c r="DS19" s="621"/>
      <c r="DT19" s="621"/>
      <c r="DU19" s="621"/>
      <c r="DV19" s="621"/>
      <c r="DW19" s="621"/>
      <c r="DX19" s="621"/>
      <c r="DY19" s="621"/>
      <c r="DZ19" s="621"/>
      <c r="EA19" s="621"/>
      <c r="EB19" s="621"/>
      <c r="EC19" s="622"/>
    </row>
    <row r="20" spans="2:133" ht="11.25" customHeight="1" x14ac:dyDescent="0.2">
      <c r="B20" s="629" t="s">
        <v>235</v>
      </c>
      <c r="C20" s="630"/>
      <c r="D20" s="630"/>
      <c r="E20" s="630"/>
      <c r="F20" s="630"/>
      <c r="G20" s="630"/>
      <c r="H20" s="630"/>
      <c r="I20" s="630"/>
      <c r="J20" s="630"/>
      <c r="K20" s="630"/>
      <c r="L20" s="630"/>
      <c r="M20" s="630"/>
      <c r="N20" s="630"/>
      <c r="O20" s="630"/>
      <c r="P20" s="630"/>
      <c r="Q20" s="631"/>
      <c r="R20" s="632">
        <v>199362</v>
      </c>
      <c r="S20" s="621"/>
      <c r="T20" s="621"/>
      <c r="U20" s="621"/>
      <c r="V20" s="621"/>
      <c r="W20" s="621"/>
      <c r="X20" s="621"/>
      <c r="Y20" s="633"/>
      <c r="Z20" s="623">
        <v>3.7</v>
      </c>
      <c r="AA20" s="623"/>
      <c r="AB20" s="623"/>
      <c r="AC20" s="623"/>
      <c r="AD20" s="624" t="s">
        <v>42</v>
      </c>
      <c r="AE20" s="624"/>
      <c r="AF20" s="624"/>
      <c r="AG20" s="624"/>
      <c r="AH20" s="624"/>
      <c r="AI20" s="624"/>
      <c r="AJ20" s="624"/>
      <c r="AK20" s="624"/>
      <c r="AL20" s="634" t="s">
        <v>42</v>
      </c>
      <c r="AM20" s="635"/>
      <c r="AN20" s="635"/>
      <c r="AO20" s="636"/>
      <c r="AP20" s="629" t="s">
        <v>234</v>
      </c>
      <c r="AQ20" s="630"/>
      <c r="AR20" s="630"/>
      <c r="AS20" s="630"/>
      <c r="AT20" s="630"/>
      <c r="AU20" s="630"/>
      <c r="AV20" s="630"/>
      <c r="AW20" s="630"/>
      <c r="AX20" s="630"/>
      <c r="AY20" s="630"/>
      <c r="AZ20" s="630"/>
      <c r="BA20" s="630"/>
      <c r="BB20" s="630"/>
      <c r="BC20" s="630"/>
      <c r="BD20" s="630"/>
      <c r="BE20" s="630"/>
      <c r="BF20" s="631"/>
      <c r="BG20" s="632">
        <v>321606</v>
      </c>
      <c r="BH20" s="621"/>
      <c r="BI20" s="621"/>
      <c r="BJ20" s="621"/>
      <c r="BK20" s="621"/>
      <c r="BL20" s="621"/>
      <c r="BM20" s="621"/>
      <c r="BN20" s="633"/>
      <c r="BO20" s="623">
        <v>17.7</v>
      </c>
      <c r="BP20" s="623"/>
      <c r="BQ20" s="623"/>
      <c r="BR20" s="623"/>
      <c r="BS20" s="620" t="s">
        <v>42</v>
      </c>
      <c r="BT20" s="621"/>
      <c r="BU20" s="621"/>
      <c r="BV20" s="621"/>
      <c r="BW20" s="621"/>
      <c r="BX20" s="621"/>
      <c r="BY20" s="621"/>
      <c r="BZ20" s="621"/>
      <c r="CA20" s="621"/>
      <c r="CB20" s="622"/>
      <c r="CD20" s="652" t="s">
        <v>233</v>
      </c>
      <c r="CE20" s="653"/>
      <c r="CF20" s="653"/>
      <c r="CG20" s="653"/>
      <c r="CH20" s="653"/>
      <c r="CI20" s="653"/>
      <c r="CJ20" s="653"/>
      <c r="CK20" s="653"/>
      <c r="CL20" s="653"/>
      <c r="CM20" s="653"/>
      <c r="CN20" s="653"/>
      <c r="CO20" s="653"/>
      <c r="CP20" s="653"/>
      <c r="CQ20" s="654"/>
      <c r="CR20" s="632">
        <v>5266442</v>
      </c>
      <c r="CS20" s="621"/>
      <c r="CT20" s="621"/>
      <c r="CU20" s="621"/>
      <c r="CV20" s="621"/>
      <c r="CW20" s="621"/>
      <c r="CX20" s="621"/>
      <c r="CY20" s="633"/>
      <c r="CZ20" s="623">
        <v>100</v>
      </c>
      <c r="DA20" s="623"/>
      <c r="DB20" s="623"/>
      <c r="DC20" s="623"/>
      <c r="DD20" s="620">
        <v>689253</v>
      </c>
      <c r="DE20" s="621"/>
      <c r="DF20" s="621"/>
      <c r="DG20" s="621"/>
      <c r="DH20" s="621"/>
      <c r="DI20" s="621"/>
      <c r="DJ20" s="621"/>
      <c r="DK20" s="621"/>
      <c r="DL20" s="621"/>
      <c r="DM20" s="621"/>
      <c r="DN20" s="621"/>
      <c r="DO20" s="621"/>
      <c r="DP20" s="633"/>
      <c r="DQ20" s="620">
        <v>3157917</v>
      </c>
      <c r="DR20" s="621"/>
      <c r="DS20" s="621"/>
      <c r="DT20" s="621"/>
      <c r="DU20" s="621"/>
      <c r="DV20" s="621"/>
      <c r="DW20" s="621"/>
      <c r="DX20" s="621"/>
      <c r="DY20" s="621"/>
      <c r="DZ20" s="621"/>
      <c r="EA20" s="621"/>
      <c r="EB20" s="621"/>
      <c r="EC20" s="622"/>
    </row>
    <row r="21" spans="2:133" ht="11.25" customHeight="1" x14ac:dyDescent="0.2">
      <c r="B21" s="629" t="s">
        <v>232</v>
      </c>
      <c r="C21" s="630"/>
      <c r="D21" s="630"/>
      <c r="E21" s="630"/>
      <c r="F21" s="630"/>
      <c r="G21" s="630"/>
      <c r="H21" s="630"/>
      <c r="I21" s="630"/>
      <c r="J21" s="630"/>
      <c r="K21" s="630"/>
      <c r="L21" s="630"/>
      <c r="M21" s="630"/>
      <c r="N21" s="630"/>
      <c r="O21" s="630"/>
      <c r="P21" s="630"/>
      <c r="Q21" s="631"/>
      <c r="R21" s="632" t="s">
        <v>42</v>
      </c>
      <c r="S21" s="621"/>
      <c r="T21" s="621"/>
      <c r="U21" s="621"/>
      <c r="V21" s="621"/>
      <c r="W21" s="621"/>
      <c r="X21" s="621"/>
      <c r="Y21" s="633"/>
      <c r="Z21" s="623" t="s">
        <v>42</v>
      </c>
      <c r="AA21" s="623"/>
      <c r="AB21" s="623"/>
      <c r="AC21" s="623"/>
      <c r="AD21" s="624" t="s">
        <v>42</v>
      </c>
      <c r="AE21" s="624"/>
      <c r="AF21" s="624"/>
      <c r="AG21" s="624"/>
      <c r="AH21" s="624"/>
      <c r="AI21" s="624"/>
      <c r="AJ21" s="624"/>
      <c r="AK21" s="624"/>
      <c r="AL21" s="634" t="s">
        <v>42</v>
      </c>
      <c r="AM21" s="635"/>
      <c r="AN21" s="635"/>
      <c r="AO21" s="636"/>
      <c r="AP21" s="658" t="s">
        <v>231</v>
      </c>
      <c r="AQ21" s="659"/>
      <c r="AR21" s="659"/>
      <c r="AS21" s="659"/>
      <c r="AT21" s="659"/>
      <c r="AU21" s="659"/>
      <c r="AV21" s="659"/>
      <c r="AW21" s="659"/>
      <c r="AX21" s="659"/>
      <c r="AY21" s="659"/>
      <c r="AZ21" s="659"/>
      <c r="BA21" s="659"/>
      <c r="BB21" s="659"/>
      <c r="BC21" s="659"/>
      <c r="BD21" s="659"/>
      <c r="BE21" s="659"/>
      <c r="BF21" s="660"/>
      <c r="BG21" s="632">
        <v>196842</v>
      </c>
      <c r="BH21" s="621"/>
      <c r="BI21" s="621"/>
      <c r="BJ21" s="621"/>
      <c r="BK21" s="621"/>
      <c r="BL21" s="621"/>
      <c r="BM21" s="621"/>
      <c r="BN21" s="633"/>
      <c r="BO21" s="623">
        <v>10.9</v>
      </c>
      <c r="BP21" s="623"/>
      <c r="BQ21" s="623"/>
      <c r="BR21" s="623"/>
      <c r="BS21" s="620" t="s">
        <v>42</v>
      </c>
      <c r="BT21" s="621"/>
      <c r="BU21" s="621"/>
      <c r="BV21" s="621"/>
      <c r="BW21" s="621"/>
      <c r="BX21" s="621"/>
      <c r="BY21" s="621"/>
      <c r="BZ21" s="621"/>
      <c r="CA21" s="621"/>
      <c r="CB21" s="622"/>
      <c r="CD21" s="664"/>
      <c r="CE21" s="665"/>
      <c r="CF21" s="665"/>
      <c r="CG21" s="665"/>
      <c r="CH21" s="665"/>
      <c r="CI21" s="665"/>
      <c r="CJ21" s="665"/>
      <c r="CK21" s="665"/>
      <c r="CL21" s="665"/>
      <c r="CM21" s="665"/>
      <c r="CN21" s="665"/>
      <c r="CO21" s="665"/>
      <c r="CP21" s="665"/>
      <c r="CQ21" s="666"/>
      <c r="CR21" s="667"/>
      <c r="CS21" s="656"/>
      <c r="CT21" s="656"/>
      <c r="CU21" s="656"/>
      <c r="CV21" s="656"/>
      <c r="CW21" s="656"/>
      <c r="CX21" s="656"/>
      <c r="CY21" s="668"/>
      <c r="CZ21" s="669"/>
      <c r="DA21" s="669"/>
      <c r="DB21" s="669"/>
      <c r="DC21" s="669"/>
      <c r="DD21" s="655"/>
      <c r="DE21" s="656"/>
      <c r="DF21" s="656"/>
      <c r="DG21" s="656"/>
      <c r="DH21" s="656"/>
      <c r="DI21" s="656"/>
      <c r="DJ21" s="656"/>
      <c r="DK21" s="656"/>
      <c r="DL21" s="656"/>
      <c r="DM21" s="656"/>
      <c r="DN21" s="656"/>
      <c r="DO21" s="656"/>
      <c r="DP21" s="668"/>
      <c r="DQ21" s="655"/>
      <c r="DR21" s="656"/>
      <c r="DS21" s="656"/>
      <c r="DT21" s="656"/>
      <c r="DU21" s="656"/>
      <c r="DV21" s="656"/>
      <c r="DW21" s="656"/>
      <c r="DX21" s="656"/>
      <c r="DY21" s="656"/>
      <c r="DZ21" s="656"/>
      <c r="EA21" s="656"/>
      <c r="EB21" s="656"/>
      <c r="EC21" s="657"/>
    </row>
    <row r="22" spans="2:133" ht="11.25" customHeight="1" x14ac:dyDescent="0.2">
      <c r="B22" s="629" t="s">
        <v>230</v>
      </c>
      <c r="C22" s="630"/>
      <c r="D22" s="630"/>
      <c r="E22" s="630"/>
      <c r="F22" s="630"/>
      <c r="G22" s="630"/>
      <c r="H22" s="630"/>
      <c r="I22" s="630"/>
      <c r="J22" s="630"/>
      <c r="K22" s="630"/>
      <c r="L22" s="630"/>
      <c r="M22" s="630"/>
      <c r="N22" s="630"/>
      <c r="O22" s="630"/>
      <c r="P22" s="630"/>
      <c r="Q22" s="631"/>
      <c r="R22" s="632">
        <v>2723413</v>
      </c>
      <c r="S22" s="621"/>
      <c r="T22" s="621"/>
      <c r="U22" s="621"/>
      <c r="V22" s="621"/>
      <c r="W22" s="621"/>
      <c r="X22" s="621"/>
      <c r="Y22" s="633"/>
      <c r="Z22" s="623">
        <v>50.4</v>
      </c>
      <c r="AA22" s="623"/>
      <c r="AB22" s="623"/>
      <c r="AC22" s="623"/>
      <c r="AD22" s="624">
        <v>2399287</v>
      </c>
      <c r="AE22" s="624"/>
      <c r="AF22" s="624"/>
      <c r="AG22" s="624"/>
      <c r="AH22" s="624"/>
      <c r="AI22" s="624"/>
      <c r="AJ22" s="624"/>
      <c r="AK22" s="624"/>
      <c r="AL22" s="634">
        <v>99.2</v>
      </c>
      <c r="AM22" s="635"/>
      <c r="AN22" s="635"/>
      <c r="AO22" s="636"/>
      <c r="AP22" s="658" t="s">
        <v>229</v>
      </c>
      <c r="AQ22" s="659"/>
      <c r="AR22" s="659"/>
      <c r="AS22" s="659"/>
      <c r="AT22" s="659"/>
      <c r="AU22" s="659"/>
      <c r="AV22" s="659"/>
      <c r="AW22" s="659"/>
      <c r="AX22" s="659"/>
      <c r="AY22" s="659"/>
      <c r="AZ22" s="659"/>
      <c r="BA22" s="659"/>
      <c r="BB22" s="659"/>
      <c r="BC22" s="659"/>
      <c r="BD22" s="659"/>
      <c r="BE22" s="659"/>
      <c r="BF22" s="660"/>
      <c r="BG22" s="632" t="s">
        <v>42</v>
      </c>
      <c r="BH22" s="621"/>
      <c r="BI22" s="621"/>
      <c r="BJ22" s="621"/>
      <c r="BK22" s="621"/>
      <c r="BL22" s="621"/>
      <c r="BM22" s="621"/>
      <c r="BN22" s="633"/>
      <c r="BO22" s="623" t="s">
        <v>42</v>
      </c>
      <c r="BP22" s="623"/>
      <c r="BQ22" s="623"/>
      <c r="BR22" s="623"/>
      <c r="BS22" s="620" t="s">
        <v>42</v>
      </c>
      <c r="BT22" s="621"/>
      <c r="BU22" s="621"/>
      <c r="BV22" s="621"/>
      <c r="BW22" s="621"/>
      <c r="BX22" s="621"/>
      <c r="BY22" s="621"/>
      <c r="BZ22" s="621"/>
      <c r="CA22" s="621"/>
      <c r="CB22" s="622"/>
      <c r="CD22" s="616" t="s">
        <v>228</v>
      </c>
      <c r="CE22" s="617"/>
      <c r="CF22" s="617"/>
      <c r="CG22" s="617"/>
      <c r="CH22" s="617"/>
      <c r="CI22" s="617"/>
      <c r="CJ22" s="617"/>
      <c r="CK22" s="617"/>
      <c r="CL22" s="617"/>
      <c r="CM22" s="617"/>
      <c r="CN22" s="617"/>
      <c r="CO22" s="617"/>
      <c r="CP22" s="617"/>
      <c r="CQ22" s="617"/>
      <c r="CR22" s="617"/>
      <c r="CS22" s="617"/>
      <c r="CT22" s="617"/>
      <c r="CU22" s="617"/>
      <c r="CV22" s="617"/>
      <c r="CW22" s="617"/>
      <c r="CX22" s="617"/>
      <c r="CY22" s="617"/>
      <c r="CZ22" s="617"/>
      <c r="DA22" s="617"/>
      <c r="DB22" s="617"/>
      <c r="DC22" s="617"/>
      <c r="DD22" s="617"/>
      <c r="DE22" s="617"/>
      <c r="DF22" s="617"/>
      <c r="DG22" s="617"/>
      <c r="DH22" s="617"/>
      <c r="DI22" s="617"/>
      <c r="DJ22" s="617"/>
      <c r="DK22" s="617"/>
      <c r="DL22" s="617"/>
      <c r="DM22" s="617"/>
      <c r="DN22" s="617"/>
      <c r="DO22" s="617"/>
      <c r="DP22" s="617"/>
      <c r="DQ22" s="617"/>
      <c r="DR22" s="617"/>
      <c r="DS22" s="617"/>
      <c r="DT22" s="617"/>
      <c r="DU22" s="617"/>
      <c r="DV22" s="617"/>
      <c r="DW22" s="617"/>
      <c r="DX22" s="617"/>
      <c r="DY22" s="617"/>
      <c r="DZ22" s="617"/>
      <c r="EA22" s="617"/>
      <c r="EB22" s="617"/>
      <c r="EC22" s="618"/>
    </row>
    <row r="23" spans="2:133" ht="11.25" customHeight="1" x14ac:dyDescent="0.2">
      <c r="B23" s="629" t="s">
        <v>227</v>
      </c>
      <c r="C23" s="630"/>
      <c r="D23" s="630"/>
      <c r="E23" s="630"/>
      <c r="F23" s="630"/>
      <c r="G23" s="630"/>
      <c r="H23" s="630"/>
      <c r="I23" s="630"/>
      <c r="J23" s="630"/>
      <c r="K23" s="630"/>
      <c r="L23" s="630"/>
      <c r="M23" s="630"/>
      <c r="N23" s="630"/>
      <c r="O23" s="630"/>
      <c r="P23" s="630"/>
      <c r="Q23" s="631"/>
      <c r="R23" s="632">
        <v>628</v>
      </c>
      <c r="S23" s="621"/>
      <c r="T23" s="621"/>
      <c r="U23" s="621"/>
      <c r="V23" s="621"/>
      <c r="W23" s="621"/>
      <c r="X23" s="621"/>
      <c r="Y23" s="633"/>
      <c r="Z23" s="623">
        <v>0</v>
      </c>
      <c r="AA23" s="623"/>
      <c r="AB23" s="623"/>
      <c r="AC23" s="623"/>
      <c r="AD23" s="624">
        <v>628</v>
      </c>
      <c r="AE23" s="624"/>
      <c r="AF23" s="624"/>
      <c r="AG23" s="624"/>
      <c r="AH23" s="624"/>
      <c r="AI23" s="624"/>
      <c r="AJ23" s="624"/>
      <c r="AK23" s="624"/>
      <c r="AL23" s="634">
        <v>0</v>
      </c>
      <c r="AM23" s="635"/>
      <c r="AN23" s="635"/>
      <c r="AO23" s="636"/>
      <c r="AP23" s="658" t="s">
        <v>226</v>
      </c>
      <c r="AQ23" s="659"/>
      <c r="AR23" s="659"/>
      <c r="AS23" s="659"/>
      <c r="AT23" s="659"/>
      <c r="AU23" s="659"/>
      <c r="AV23" s="659"/>
      <c r="AW23" s="659"/>
      <c r="AX23" s="659"/>
      <c r="AY23" s="659"/>
      <c r="AZ23" s="659"/>
      <c r="BA23" s="659"/>
      <c r="BB23" s="659"/>
      <c r="BC23" s="659"/>
      <c r="BD23" s="659"/>
      <c r="BE23" s="659"/>
      <c r="BF23" s="660"/>
      <c r="BG23" s="632">
        <v>124764</v>
      </c>
      <c r="BH23" s="621"/>
      <c r="BI23" s="621"/>
      <c r="BJ23" s="621"/>
      <c r="BK23" s="621"/>
      <c r="BL23" s="621"/>
      <c r="BM23" s="621"/>
      <c r="BN23" s="633"/>
      <c r="BO23" s="623">
        <v>6.9</v>
      </c>
      <c r="BP23" s="623"/>
      <c r="BQ23" s="623"/>
      <c r="BR23" s="623"/>
      <c r="BS23" s="620" t="s">
        <v>42</v>
      </c>
      <c r="BT23" s="621"/>
      <c r="BU23" s="621"/>
      <c r="BV23" s="621"/>
      <c r="BW23" s="621"/>
      <c r="BX23" s="621"/>
      <c r="BY23" s="621"/>
      <c r="BZ23" s="621"/>
      <c r="CA23" s="621"/>
      <c r="CB23" s="622"/>
      <c r="CD23" s="616" t="s">
        <v>205</v>
      </c>
      <c r="CE23" s="617"/>
      <c r="CF23" s="617"/>
      <c r="CG23" s="617"/>
      <c r="CH23" s="617"/>
      <c r="CI23" s="617"/>
      <c r="CJ23" s="617"/>
      <c r="CK23" s="617"/>
      <c r="CL23" s="617"/>
      <c r="CM23" s="617"/>
      <c r="CN23" s="617"/>
      <c r="CO23" s="617"/>
      <c r="CP23" s="617"/>
      <c r="CQ23" s="618"/>
      <c r="CR23" s="616" t="s">
        <v>225</v>
      </c>
      <c r="CS23" s="617"/>
      <c r="CT23" s="617"/>
      <c r="CU23" s="617"/>
      <c r="CV23" s="617"/>
      <c r="CW23" s="617"/>
      <c r="CX23" s="617"/>
      <c r="CY23" s="618"/>
      <c r="CZ23" s="616" t="s">
        <v>224</v>
      </c>
      <c r="DA23" s="617"/>
      <c r="DB23" s="617"/>
      <c r="DC23" s="618"/>
      <c r="DD23" s="616" t="s">
        <v>223</v>
      </c>
      <c r="DE23" s="617"/>
      <c r="DF23" s="617"/>
      <c r="DG23" s="617"/>
      <c r="DH23" s="617"/>
      <c r="DI23" s="617"/>
      <c r="DJ23" s="617"/>
      <c r="DK23" s="618"/>
      <c r="DL23" s="661" t="s">
        <v>222</v>
      </c>
      <c r="DM23" s="662"/>
      <c r="DN23" s="662"/>
      <c r="DO23" s="662"/>
      <c r="DP23" s="662"/>
      <c r="DQ23" s="662"/>
      <c r="DR23" s="662"/>
      <c r="DS23" s="662"/>
      <c r="DT23" s="662"/>
      <c r="DU23" s="662"/>
      <c r="DV23" s="663"/>
      <c r="DW23" s="616" t="s">
        <v>221</v>
      </c>
      <c r="DX23" s="617"/>
      <c r="DY23" s="617"/>
      <c r="DZ23" s="617"/>
      <c r="EA23" s="617"/>
      <c r="EB23" s="617"/>
      <c r="EC23" s="618"/>
    </row>
    <row r="24" spans="2:133" ht="11.25" customHeight="1" x14ac:dyDescent="0.2">
      <c r="B24" s="629" t="s">
        <v>220</v>
      </c>
      <c r="C24" s="630"/>
      <c r="D24" s="630"/>
      <c r="E24" s="630"/>
      <c r="F24" s="630"/>
      <c r="G24" s="630"/>
      <c r="H24" s="630"/>
      <c r="I24" s="630"/>
      <c r="J24" s="630"/>
      <c r="K24" s="630"/>
      <c r="L24" s="630"/>
      <c r="M24" s="630"/>
      <c r="N24" s="630"/>
      <c r="O24" s="630"/>
      <c r="P24" s="630"/>
      <c r="Q24" s="631"/>
      <c r="R24" s="632">
        <v>29786</v>
      </c>
      <c r="S24" s="621"/>
      <c r="T24" s="621"/>
      <c r="U24" s="621"/>
      <c r="V24" s="621"/>
      <c r="W24" s="621"/>
      <c r="X24" s="621"/>
      <c r="Y24" s="633"/>
      <c r="Z24" s="623">
        <v>0.6</v>
      </c>
      <c r="AA24" s="623"/>
      <c r="AB24" s="623"/>
      <c r="AC24" s="623"/>
      <c r="AD24" s="624" t="s">
        <v>42</v>
      </c>
      <c r="AE24" s="624"/>
      <c r="AF24" s="624"/>
      <c r="AG24" s="624"/>
      <c r="AH24" s="624"/>
      <c r="AI24" s="624"/>
      <c r="AJ24" s="624"/>
      <c r="AK24" s="624"/>
      <c r="AL24" s="634" t="s">
        <v>42</v>
      </c>
      <c r="AM24" s="635"/>
      <c r="AN24" s="635"/>
      <c r="AO24" s="636"/>
      <c r="AP24" s="658" t="s">
        <v>219</v>
      </c>
      <c r="AQ24" s="659"/>
      <c r="AR24" s="659"/>
      <c r="AS24" s="659"/>
      <c r="AT24" s="659"/>
      <c r="AU24" s="659"/>
      <c r="AV24" s="659"/>
      <c r="AW24" s="659"/>
      <c r="AX24" s="659"/>
      <c r="AY24" s="659"/>
      <c r="AZ24" s="659"/>
      <c r="BA24" s="659"/>
      <c r="BB24" s="659"/>
      <c r="BC24" s="659"/>
      <c r="BD24" s="659"/>
      <c r="BE24" s="659"/>
      <c r="BF24" s="660"/>
      <c r="BG24" s="632" t="s">
        <v>42</v>
      </c>
      <c r="BH24" s="621"/>
      <c r="BI24" s="621"/>
      <c r="BJ24" s="621"/>
      <c r="BK24" s="621"/>
      <c r="BL24" s="621"/>
      <c r="BM24" s="621"/>
      <c r="BN24" s="633"/>
      <c r="BO24" s="623" t="s">
        <v>42</v>
      </c>
      <c r="BP24" s="623"/>
      <c r="BQ24" s="623"/>
      <c r="BR24" s="623"/>
      <c r="BS24" s="620" t="s">
        <v>42</v>
      </c>
      <c r="BT24" s="621"/>
      <c r="BU24" s="621"/>
      <c r="BV24" s="621"/>
      <c r="BW24" s="621"/>
      <c r="BX24" s="621"/>
      <c r="BY24" s="621"/>
      <c r="BZ24" s="621"/>
      <c r="CA24" s="621"/>
      <c r="CB24" s="622"/>
      <c r="CD24" s="648" t="s">
        <v>218</v>
      </c>
      <c r="CE24" s="649"/>
      <c r="CF24" s="649"/>
      <c r="CG24" s="649"/>
      <c r="CH24" s="649"/>
      <c r="CI24" s="649"/>
      <c r="CJ24" s="649"/>
      <c r="CK24" s="649"/>
      <c r="CL24" s="649"/>
      <c r="CM24" s="649"/>
      <c r="CN24" s="649"/>
      <c r="CO24" s="649"/>
      <c r="CP24" s="649"/>
      <c r="CQ24" s="650"/>
      <c r="CR24" s="640">
        <v>1396376</v>
      </c>
      <c r="CS24" s="641"/>
      <c r="CT24" s="641"/>
      <c r="CU24" s="641"/>
      <c r="CV24" s="641"/>
      <c r="CW24" s="641"/>
      <c r="CX24" s="641"/>
      <c r="CY24" s="642"/>
      <c r="CZ24" s="645">
        <v>26.5</v>
      </c>
      <c r="DA24" s="646"/>
      <c r="DB24" s="646"/>
      <c r="DC24" s="651"/>
      <c r="DD24" s="672">
        <v>1201769</v>
      </c>
      <c r="DE24" s="641"/>
      <c r="DF24" s="641"/>
      <c r="DG24" s="641"/>
      <c r="DH24" s="641"/>
      <c r="DI24" s="641"/>
      <c r="DJ24" s="641"/>
      <c r="DK24" s="642"/>
      <c r="DL24" s="672">
        <v>1201769</v>
      </c>
      <c r="DM24" s="641"/>
      <c r="DN24" s="641"/>
      <c r="DO24" s="641"/>
      <c r="DP24" s="641"/>
      <c r="DQ24" s="641"/>
      <c r="DR24" s="641"/>
      <c r="DS24" s="641"/>
      <c r="DT24" s="641"/>
      <c r="DU24" s="641"/>
      <c r="DV24" s="642"/>
      <c r="DW24" s="645">
        <v>46.1</v>
      </c>
      <c r="DX24" s="646"/>
      <c r="DY24" s="646"/>
      <c r="DZ24" s="646"/>
      <c r="EA24" s="646"/>
      <c r="EB24" s="646"/>
      <c r="EC24" s="647"/>
    </row>
    <row r="25" spans="2:133" ht="11.25" customHeight="1" x14ac:dyDescent="0.2">
      <c r="B25" s="629" t="s">
        <v>217</v>
      </c>
      <c r="C25" s="630"/>
      <c r="D25" s="630"/>
      <c r="E25" s="630"/>
      <c r="F25" s="630"/>
      <c r="G25" s="630"/>
      <c r="H25" s="630"/>
      <c r="I25" s="630"/>
      <c r="J25" s="630"/>
      <c r="K25" s="630"/>
      <c r="L25" s="630"/>
      <c r="M25" s="630"/>
      <c r="N25" s="630"/>
      <c r="O25" s="630"/>
      <c r="P25" s="630"/>
      <c r="Q25" s="631"/>
      <c r="R25" s="632">
        <v>88139</v>
      </c>
      <c r="S25" s="621"/>
      <c r="T25" s="621"/>
      <c r="U25" s="621"/>
      <c r="V25" s="621"/>
      <c r="W25" s="621"/>
      <c r="X25" s="621"/>
      <c r="Y25" s="633"/>
      <c r="Z25" s="623">
        <v>1.6</v>
      </c>
      <c r="AA25" s="623"/>
      <c r="AB25" s="623"/>
      <c r="AC25" s="623"/>
      <c r="AD25" s="624">
        <v>1133</v>
      </c>
      <c r="AE25" s="624"/>
      <c r="AF25" s="624"/>
      <c r="AG25" s="624"/>
      <c r="AH25" s="624"/>
      <c r="AI25" s="624"/>
      <c r="AJ25" s="624"/>
      <c r="AK25" s="624"/>
      <c r="AL25" s="634">
        <v>0</v>
      </c>
      <c r="AM25" s="635"/>
      <c r="AN25" s="635"/>
      <c r="AO25" s="636"/>
      <c r="AP25" s="658" t="s">
        <v>216</v>
      </c>
      <c r="AQ25" s="659"/>
      <c r="AR25" s="659"/>
      <c r="AS25" s="659"/>
      <c r="AT25" s="659"/>
      <c r="AU25" s="659"/>
      <c r="AV25" s="659"/>
      <c r="AW25" s="659"/>
      <c r="AX25" s="659"/>
      <c r="AY25" s="659"/>
      <c r="AZ25" s="659"/>
      <c r="BA25" s="659"/>
      <c r="BB25" s="659"/>
      <c r="BC25" s="659"/>
      <c r="BD25" s="659"/>
      <c r="BE25" s="659"/>
      <c r="BF25" s="660"/>
      <c r="BG25" s="632" t="s">
        <v>42</v>
      </c>
      <c r="BH25" s="621"/>
      <c r="BI25" s="621"/>
      <c r="BJ25" s="621"/>
      <c r="BK25" s="621"/>
      <c r="BL25" s="621"/>
      <c r="BM25" s="621"/>
      <c r="BN25" s="633"/>
      <c r="BO25" s="623" t="s">
        <v>42</v>
      </c>
      <c r="BP25" s="623"/>
      <c r="BQ25" s="623"/>
      <c r="BR25" s="623"/>
      <c r="BS25" s="620" t="s">
        <v>42</v>
      </c>
      <c r="BT25" s="621"/>
      <c r="BU25" s="621"/>
      <c r="BV25" s="621"/>
      <c r="BW25" s="621"/>
      <c r="BX25" s="621"/>
      <c r="BY25" s="621"/>
      <c r="BZ25" s="621"/>
      <c r="CA25" s="621"/>
      <c r="CB25" s="622"/>
      <c r="CD25" s="652" t="s">
        <v>215</v>
      </c>
      <c r="CE25" s="653"/>
      <c r="CF25" s="653"/>
      <c r="CG25" s="653"/>
      <c r="CH25" s="653"/>
      <c r="CI25" s="653"/>
      <c r="CJ25" s="653"/>
      <c r="CK25" s="653"/>
      <c r="CL25" s="653"/>
      <c r="CM25" s="653"/>
      <c r="CN25" s="653"/>
      <c r="CO25" s="653"/>
      <c r="CP25" s="653"/>
      <c r="CQ25" s="654"/>
      <c r="CR25" s="632">
        <v>846223</v>
      </c>
      <c r="CS25" s="673"/>
      <c r="CT25" s="673"/>
      <c r="CU25" s="673"/>
      <c r="CV25" s="673"/>
      <c r="CW25" s="673"/>
      <c r="CX25" s="673"/>
      <c r="CY25" s="674"/>
      <c r="CZ25" s="634">
        <v>16.100000000000001</v>
      </c>
      <c r="DA25" s="670"/>
      <c r="DB25" s="670"/>
      <c r="DC25" s="675"/>
      <c r="DD25" s="620">
        <v>827819</v>
      </c>
      <c r="DE25" s="673"/>
      <c r="DF25" s="673"/>
      <c r="DG25" s="673"/>
      <c r="DH25" s="673"/>
      <c r="DI25" s="673"/>
      <c r="DJ25" s="673"/>
      <c r="DK25" s="674"/>
      <c r="DL25" s="620">
        <v>827819</v>
      </c>
      <c r="DM25" s="673"/>
      <c r="DN25" s="673"/>
      <c r="DO25" s="673"/>
      <c r="DP25" s="673"/>
      <c r="DQ25" s="673"/>
      <c r="DR25" s="673"/>
      <c r="DS25" s="673"/>
      <c r="DT25" s="673"/>
      <c r="DU25" s="673"/>
      <c r="DV25" s="674"/>
      <c r="DW25" s="634">
        <v>31.8</v>
      </c>
      <c r="DX25" s="670"/>
      <c r="DY25" s="670"/>
      <c r="DZ25" s="670"/>
      <c r="EA25" s="670"/>
      <c r="EB25" s="670"/>
      <c r="EC25" s="671"/>
    </row>
    <row r="26" spans="2:133" ht="11.25" customHeight="1" x14ac:dyDescent="0.2">
      <c r="B26" s="629" t="s">
        <v>214</v>
      </c>
      <c r="C26" s="630"/>
      <c r="D26" s="630"/>
      <c r="E26" s="630"/>
      <c r="F26" s="630"/>
      <c r="G26" s="630"/>
      <c r="H26" s="630"/>
      <c r="I26" s="630"/>
      <c r="J26" s="630"/>
      <c r="K26" s="630"/>
      <c r="L26" s="630"/>
      <c r="M26" s="630"/>
      <c r="N26" s="630"/>
      <c r="O26" s="630"/>
      <c r="P26" s="630"/>
      <c r="Q26" s="631"/>
      <c r="R26" s="632">
        <v>6230</v>
      </c>
      <c r="S26" s="621"/>
      <c r="T26" s="621"/>
      <c r="U26" s="621"/>
      <c r="V26" s="621"/>
      <c r="W26" s="621"/>
      <c r="X26" s="621"/>
      <c r="Y26" s="633"/>
      <c r="Z26" s="623">
        <v>0.1</v>
      </c>
      <c r="AA26" s="623"/>
      <c r="AB26" s="623"/>
      <c r="AC26" s="623"/>
      <c r="AD26" s="624" t="s">
        <v>42</v>
      </c>
      <c r="AE26" s="624"/>
      <c r="AF26" s="624"/>
      <c r="AG26" s="624"/>
      <c r="AH26" s="624"/>
      <c r="AI26" s="624"/>
      <c r="AJ26" s="624"/>
      <c r="AK26" s="624"/>
      <c r="AL26" s="634" t="s">
        <v>42</v>
      </c>
      <c r="AM26" s="635"/>
      <c r="AN26" s="635"/>
      <c r="AO26" s="636"/>
      <c r="AP26" s="658" t="s">
        <v>213</v>
      </c>
      <c r="AQ26" s="676"/>
      <c r="AR26" s="676"/>
      <c r="AS26" s="676"/>
      <c r="AT26" s="676"/>
      <c r="AU26" s="676"/>
      <c r="AV26" s="676"/>
      <c r="AW26" s="676"/>
      <c r="AX26" s="676"/>
      <c r="AY26" s="676"/>
      <c r="AZ26" s="676"/>
      <c r="BA26" s="676"/>
      <c r="BB26" s="676"/>
      <c r="BC26" s="676"/>
      <c r="BD26" s="676"/>
      <c r="BE26" s="676"/>
      <c r="BF26" s="660"/>
      <c r="BG26" s="632" t="s">
        <v>42</v>
      </c>
      <c r="BH26" s="621"/>
      <c r="BI26" s="621"/>
      <c r="BJ26" s="621"/>
      <c r="BK26" s="621"/>
      <c r="BL26" s="621"/>
      <c r="BM26" s="621"/>
      <c r="BN26" s="633"/>
      <c r="BO26" s="623" t="s">
        <v>42</v>
      </c>
      <c r="BP26" s="623"/>
      <c r="BQ26" s="623"/>
      <c r="BR26" s="623"/>
      <c r="BS26" s="620" t="s">
        <v>42</v>
      </c>
      <c r="BT26" s="621"/>
      <c r="BU26" s="621"/>
      <c r="BV26" s="621"/>
      <c r="BW26" s="621"/>
      <c r="BX26" s="621"/>
      <c r="BY26" s="621"/>
      <c r="BZ26" s="621"/>
      <c r="CA26" s="621"/>
      <c r="CB26" s="622"/>
      <c r="CD26" s="652" t="s">
        <v>212</v>
      </c>
      <c r="CE26" s="653"/>
      <c r="CF26" s="653"/>
      <c r="CG26" s="653"/>
      <c r="CH26" s="653"/>
      <c r="CI26" s="653"/>
      <c r="CJ26" s="653"/>
      <c r="CK26" s="653"/>
      <c r="CL26" s="653"/>
      <c r="CM26" s="653"/>
      <c r="CN26" s="653"/>
      <c r="CO26" s="653"/>
      <c r="CP26" s="653"/>
      <c r="CQ26" s="654"/>
      <c r="CR26" s="632">
        <v>517293</v>
      </c>
      <c r="CS26" s="621"/>
      <c r="CT26" s="621"/>
      <c r="CU26" s="621"/>
      <c r="CV26" s="621"/>
      <c r="CW26" s="621"/>
      <c r="CX26" s="621"/>
      <c r="CY26" s="633"/>
      <c r="CZ26" s="634">
        <v>9.8000000000000007</v>
      </c>
      <c r="DA26" s="670"/>
      <c r="DB26" s="670"/>
      <c r="DC26" s="675"/>
      <c r="DD26" s="620">
        <v>502527</v>
      </c>
      <c r="DE26" s="621"/>
      <c r="DF26" s="621"/>
      <c r="DG26" s="621"/>
      <c r="DH26" s="621"/>
      <c r="DI26" s="621"/>
      <c r="DJ26" s="621"/>
      <c r="DK26" s="633"/>
      <c r="DL26" s="620" t="s">
        <v>42</v>
      </c>
      <c r="DM26" s="621"/>
      <c r="DN26" s="621"/>
      <c r="DO26" s="621"/>
      <c r="DP26" s="621"/>
      <c r="DQ26" s="621"/>
      <c r="DR26" s="621"/>
      <c r="DS26" s="621"/>
      <c r="DT26" s="621"/>
      <c r="DU26" s="621"/>
      <c r="DV26" s="633"/>
      <c r="DW26" s="634" t="s">
        <v>42</v>
      </c>
      <c r="DX26" s="670"/>
      <c r="DY26" s="670"/>
      <c r="DZ26" s="670"/>
      <c r="EA26" s="670"/>
      <c r="EB26" s="670"/>
      <c r="EC26" s="671"/>
    </row>
    <row r="27" spans="2:133" ht="11.25" customHeight="1" x14ac:dyDescent="0.2">
      <c r="B27" s="629" t="s">
        <v>211</v>
      </c>
      <c r="C27" s="630"/>
      <c r="D27" s="630"/>
      <c r="E27" s="630"/>
      <c r="F27" s="630"/>
      <c r="G27" s="630"/>
      <c r="H27" s="630"/>
      <c r="I27" s="630"/>
      <c r="J27" s="630"/>
      <c r="K27" s="630"/>
      <c r="L27" s="630"/>
      <c r="M27" s="630"/>
      <c r="N27" s="630"/>
      <c r="O27" s="630"/>
      <c r="P27" s="630"/>
      <c r="Q27" s="631"/>
      <c r="R27" s="632">
        <v>201171</v>
      </c>
      <c r="S27" s="621"/>
      <c r="T27" s="621"/>
      <c r="U27" s="621"/>
      <c r="V27" s="621"/>
      <c r="W27" s="621"/>
      <c r="X27" s="621"/>
      <c r="Y27" s="633"/>
      <c r="Z27" s="623">
        <v>3.7</v>
      </c>
      <c r="AA27" s="623"/>
      <c r="AB27" s="623"/>
      <c r="AC27" s="623"/>
      <c r="AD27" s="624" t="s">
        <v>42</v>
      </c>
      <c r="AE27" s="624"/>
      <c r="AF27" s="624"/>
      <c r="AG27" s="624"/>
      <c r="AH27" s="624"/>
      <c r="AI27" s="624"/>
      <c r="AJ27" s="624"/>
      <c r="AK27" s="624"/>
      <c r="AL27" s="634" t="s">
        <v>42</v>
      </c>
      <c r="AM27" s="635"/>
      <c r="AN27" s="635"/>
      <c r="AO27" s="636"/>
      <c r="AP27" s="629" t="s">
        <v>210</v>
      </c>
      <c r="AQ27" s="630"/>
      <c r="AR27" s="630"/>
      <c r="AS27" s="630"/>
      <c r="AT27" s="630"/>
      <c r="AU27" s="630"/>
      <c r="AV27" s="630"/>
      <c r="AW27" s="630"/>
      <c r="AX27" s="630"/>
      <c r="AY27" s="630"/>
      <c r="AZ27" s="630"/>
      <c r="BA27" s="630"/>
      <c r="BB27" s="630"/>
      <c r="BC27" s="630"/>
      <c r="BD27" s="630"/>
      <c r="BE27" s="630"/>
      <c r="BF27" s="631"/>
      <c r="BG27" s="632">
        <v>1814104</v>
      </c>
      <c r="BH27" s="621"/>
      <c r="BI27" s="621"/>
      <c r="BJ27" s="621"/>
      <c r="BK27" s="621"/>
      <c r="BL27" s="621"/>
      <c r="BM27" s="621"/>
      <c r="BN27" s="633"/>
      <c r="BO27" s="623">
        <v>100</v>
      </c>
      <c r="BP27" s="623"/>
      <c r="BQ27" s="623"/>
      <c r="BR27" s="623"/>
      <c r="BS27" s="620">
        <v>30953</v>
      </c>
      <c r="BT27" s="621"/>
      <c r="BU27" s="621"/>
      <c r="BV27" s="621"/>
      <c r="BW27" s="621"/>
      <c r="BX27" s="621"/>
      <c r="BY27" s="621"/>
      <c r="BZ27" s="621"/>
      <c r="CA27" s="621"/>
      <c r="CB27" s="622"/>
      <c r="CD27" s="652" t="s">
        <v>209</v>
      </c>
      <c r="CE27" s="653"/>
      <c r="CF27" s="653"/>
      <c r="CG27" s="653"/>
      <c r="CH27" s="653"/>
      <c r="CI27" s="653"/>
      <c r="CJ27" s="653"/>
      <c r="CK27" s="653"/>
      <c r="CL27" s="653"/>
      <c r="CM27" s="653"/>
      <c r="CN27" s="653"/>
      <c r="CO27" s="653"/>
      <c r="CP27" s="653"/>
      <c r="CQ27" s="654"/>
      <c r="CR27" s="632">
        <v>250442</v>
      </c>
      <c r="CS27" s="673"/>
      <c r="CT27" s="673"/>
      <c r="CU27" s="673"/>
      <c r="CV27" s="673"/>
      <c r="CW27" s="673"/>
      <c r="CX27" s="673"/>
      <c r="CY27" s="674"/>
      <c r="CZ27" s="634">
        <v>4.8</v>
      </c>
      <c r="DA27" s="670"/>
      <c r="DB27" s="670"/>
      <c r="DC27" s="675"/>
      <c r="DD27" s="620">
        <v>83120</v>
      </c>
      <c r="DE27" s="673"/>
      <c r="DF27" s="673"/>
      <c r="DG27" s="673"/>
      <c r="DH27" s="673"/>
      <c r="DI27" s="673"/>
      <c r="DJ27" s="673"/>
      <c r="DK27" s="674"/>
      <c r="DL27" s="620">
        <v>83120</v>
      </c>
      <c r="DM27" s="673"/>
      <c r="DN27" s="673"/>
      <c r="DO27" s="673"/>
      <c r="DP27" s="673"/>
      <c r="DQ27" s="673"/>
      <c r="DR27" s="673"/>
      <c r="DS27" s="673"/>
      <c r="DT27" s="673"/>
      <c r="DU27" s="673"/>
      <c r="DV27" s="674"/>
      <c r="DW27" s="634">
        <v>3.2</v>
      </c>
      <c r="DX27" s="670"/>
      <c r="DY27" s="670"/>
      <c r="DZ27" s="670"/>
      <c r="EA27" s="670"/>
      <c r="EB27" s="670"/>
      <c r="EC27" s="671"/>
    </row>
    <row r="28" spans="2:133" ht="11.25" customHeight="1" x14ac:dyDescent="0.2">
      <c r="B28" s="677" t="s">
        <v>208</v>
      </c>
      <c r="C28" s="678"/>
      <c r="D28" s="678"/>
      <c r="E28" s="678"/>
      <c r="F28" s="678"/>
      <c r="G28" s="678"/>
      <c r="H28" s="678"/>
      <c r="I28" s="678"/>
      <c r="J28" s="678"/>
      <c r="K28" s="678"/>
      <c r="L28" s="678"/>
      <c r="M28" s="678"/>
      <c r="N28" s="678"/>
      <c r="O28" s="678"/>
      <c r="P28" s="678"/>
      <c r="Q28" s="679"/>
      <c r="R28" s="632" t="s">
        <v>42</v>
      </c>
      <c r="S28" s="621"/>
      <c r="T28" s="621"/>
      <c r="U28" s="621"/>
      <c r="V28" s="621"/>
      <c r="W28" s="621"/>
      <c r="X28" s="621"/>
      <c r="Y28" s="633"/>
      <c r="Z28" s="623" t="s">
        <v>42</v>
      </c>
      <c r="AA28" s="623"/>
      <c r="AB28" s="623"/>
      <c r="AC28" s="623"/>
      <c r="AD28" s="624" t="s">
        <v>42</v>
      </c>
      <c r="AE28" s="624"/>
      <c r="AF28" s="624"/>
      <c r="AG28" s="624"/>
      <c r="AH28" s="624"/>
      <c r="AI28" s="624"/>
      <c r="AJ28" s="624"/>
      <c r="AK28" s="624"/>
      <c r="AL28" s="634" t="s">
        <v>42</v>
      </c>
      <c r="AM28" s="635"/>
      <c r="AN28" s="635"/>
      <c r="AO28" s="636"/>
      <c r="AP28" s="680"/>
      <c r="AQ28" s="681"/>
      <c r="AR28" s="681"/>
      <c r="AS28" s="681"/>
      <c r="AT28" s="681"/>
      <c r="AU28" s="681"/>
      <c r="AV28" s="681"/>
      <c r="AW28" s="681"/>
      <c r="AX28" s="681"/>
      <c r="AY28" s="681"/>
      <c r="AZ28" s="681"/>
      <c r="BA28" s="681"/>
      <c r="BB28" s="681"/>
      <c r="BC28" s="681"/>
      <c r="BD28" s="681"/>
      <c r="BE28" s="681"/>
      <c r="BF28" s="682"/>
      <c r="BG28" s="632"/>
      <c r="BH28" s="621"/>
      <c r="BI28" s="621"/>
      <c r="BJ28" s="621"/>
      <c r="BK28" s="621"/>
      <c r="BL28" s="621"/>
      <c r="BM28" s="621"/>
      <c r="BN28" s="633"/>
      <c r="BO28" s="623"/>
      <c r="BP28" s="623"/>
      <c r="BQ28" s="623"/>
      <c r="BR28" s="623"/>
      <c r="BS28" s="624"/>
      <c r="BT28" s="624"/>
      <c r="BU28" s="624"/>
      <c r="BV28" s="624"/>
      <c r="BW28" s="624"/>
      <c r="BX28" s="624"/>
      <c r="BY28" s="624"/>
      <c r="BZ28" s="624"/>
      <c r="CA28" s="624"/>
      <c r="CB28" s="625"/>
      <c r="CD28" s="652" t="s">
        <v>207</v>
      </c>
      <c r="CE28" s="653"/>
      <c r="CF28" s="653"/>
      <c r="CG28" s="653"/>
      <c r="CH28" s="653"/>
      <c r="CI28" s="653"/>
      <c r="CJ28" s="653"/>
      <c r="CK28" s="653"/>
      <c r="CL28" s="653"/>
      <c r="CM28" s="653"/>
      <c r="CN28" s="653"/>
      <c r="CO28" s="653"/>
      <c r="CP28" s="653"/>
      <c r="CQ28" s="654"/>
      <c r="CR28" s="632">
        <v>299711</v>
      </c>
      <c r="CS28" s="621"/>
      <c r="CT28" s="621"/>
      <c r="CU28" s="621"/>
      <c r="CV28" s="621"/>
      <c r="CW28" s="621"/>
      <c r="CX28" s="621"/>
      <c r="CY28" s="633"/>
      <c r="CZ28" s="634">
        <v>5.7</v>
      </c>
      <c r="DA28" s="670"/>
      <c r="DB28" s="670"/>
      <c r="DC28" s="675"/>
      <c r="DD28" s="620">
        <v>290830</v>
      </c>
      <c r="DE28" s="621"/>
      <c r="DF28" s="621"/>
      <c r="DG28" s="621"/>
      <c r="DH28" s="621"/>
      <c r="DI28" s="621"/>
      <c r="DJ28" s="621"/>
      <c r="DK28" s="633"/>
      <c r="DL28" s="620">
        <v>290830</v>
      </c>
      <c r="DM28" s="621"/>
      <c r="DN28" s="621"/>
      <c r="DO28" s="621"/>
      <c r="DP28" s="621"/>
      <c r="DQ28" s="621"/>
      <c r="DR28" s="621"/>
      <c r="DS28" s="621"/>
      <c r="DT28" s="621"/>
      <c r="DU28" s="621"/>
      <c r="DV28" s="633"/>
      <c r="DW28" s="634">
        <v>11.2</v>
      </c>
      <c r="DX28" s="670"/>
      <c r="DY28" s="670"/>
      <c r="DZ28" s="670"/>
      <c r="EA28" s="670"/>
      <c r="EB28" s="670"/>
      <c r="EC28" s="671"/>
    </row>
    <row r="29" spans="2:133" ht="11.25" customHeight="1" x14ac:dyDescent="0.2">
      <c r="B29" s="629" t="s">
        <v>206</v>
      </c>
      <c r="C29" s="630"/>
      <c r="D29" s="630"/>
      <c r="E29" s="630"/>
      <c r="F29" s="630"/>
      <c r="G29" s="630"/>
      <c r="H29" s="630"/>
      <c r="I29" s="630"/>
      <c r="J29" s="630"/>
      <c r="K29" s="630"/>
      <c r="L29" s="630"/>
      <c r="M29" s="630"/>
      <c r="N29" s="630"/>
      <c r="O29" s="630"/>
      <c r="P29" s="630"/>
      <c r="Q29" s="631"/>
      <c r="R29" s="632">
        <v>161319</v>
      </c>
      <c r="S29" s="621"/>
      <c r="T29" s="621"/>
      <c r="U29" s="621"/>
      <c r="V29" s="621"/>
      <c r="W29" s="621"/>
      <c r="X29" s="621"/>
      <c r="Y29" s="633"/>
      <c r="Z29" s="623">
        <v>3</v>
      </c>
      <c r="AA29" s="623"/>
      <c r="AB29" s="623"/>
      <c r="AC29" s="623"/>
      <c r="AD29" s="624" t="s">
        <v>42</v>
      </c>
      <c r="AE29" s="624"/>
      <c r="AF29" s="624"/>
      <c r="AG29" s="624"/>
      <c r="AH29" s="624"/>
      <c r="AI29" s="624"/>
      <c r="AJ29" s="624"/>
      <c r="AK29" s="624"/>
      <c r="AL29" s="634" t="s">
        <v>42</v>
      </c>
      <c r="AM29" s="635"/>
      <c r="AN29" s="635"/>
      <c r="AO29" s="636"/>
      <c r="AP29" s="613" t="s">
        <v>205</v>
      </c>
      <c r="AQ29" s="614"/>
      <c r="AR29" s="614"/>
      <c r="AS29" s="614"/>
      <c r="AT29" s="614"/>
      <c r="AU29" s="614"/>
      <c r="AV29" s="614"/>
      <c r="AW29" s="614"/>
      <c r="AX29" s="614"/>
      <c r="AY29" s="614"/>
      <c r="AZ29" s="614"/>
      <c r="BA29" s="614"/>
      <c r="BB29" s="614"/>
      <c r="BC29" s="614"/>
      <c r="BD29" s="614"/>
      <c r="BE29" s="614"/>
      <c r="BF29" s="615"/>
      <c r="BG29" s="613" t="s">
        <v>204</v>
      </c>
      <c r="BH29" s="686"/>
      <c r="BI29" s="686"/>
      <c r="BJ29" s="686"/>
      <c r="BK29" s="686"/>
      <c r="BL29" s="686"/>
      <c r="BM29" s="686"/>
      <c r="BN29" s="686"/>
      <c r="BO29" s="686"/>
      <c r="BP29" s="686"/>
      <c r="BQ29" s="687"/>
      <c r="BR29" s="613" t="s">
        <v>203</v>
      </c>
      <c r="BS29" s="686"/>
      <c r="BT29" s="686"/>
      <c r="BU29" s="686"/>
      <c r="BV29" s="686"/>
      <c r="BW29" s="686"/>
      <c r="BX29" s="686"/>
      <c r="BY29" s="686"/>
      <c r="BZ29" s="686"/>
      <c r="CA29" s="686"/>
      <c r="CB29" s="687"/>
      <c r="CD29" s="700" t="s">
        <v>153</v>
      </c>
      <c r="CE29" s="701"/>
      <c r="CF29" s="652" t="s">
        <v>202</v>
      </c>
      <c r="CG29" s="653"/>
      <c r="CH29" s="653"/>
      <c r="CI29" s="653"/>
      <c r="CJ29" s="653"/>
      <c r="CK29" s="653"/>
      <c r="CL29" s="653"/>
      <c r="CM29" s="653"/>
      <c r="CN29" s="653"/>
      <c r="CO29" s="653"/>
      <c r="CP29" s="653"/>
      <c r="CQ29" s="654"/>
      <c r="CR29" s="632">
        <v>299711</v>
      </c>
      <c r="CS29" s="673"/>
      <c r="CT29" s="673"/>
      <c r="CU29" s="673"/>
      <c r="CV29" s="673"/>
      <c r="CW29" s="673"/>
      <c r="CX29" s="673"/>
      <c r="CY29" s="674"/>
      <c r="CZ29" s="634">
        <v>5.7</v>
      </c>
      <c r="DA29" s="670"/>
      <c r="DB29" s="670"/>
      <c r="DC29" s="675"/>
      <c r="DD29" s="620">
        <v>290830</v>
      </c>
      <c r="DE29" s="673"/>
      <c r="DF29" s="673"/>
      <c r="DG29" s="673"/>
      <c r="DH29" s="673"/>
      <c r="DI29" s="673"/>
      <c r="DJ29" s="673"/>
      <c r="DK29" s="674"/>
      <c r="DL29" s="620">
        <v>290830</v>
      </c>
      <c r="DM29" s="673"/>
      <c r="DN29" s="673"/>
      <c r="DO29" s="673"/>
      <c r="DP29" s="673"/>
      <c r="DQ29" s="673"/>
      <c r="DR29" s="673"/>
      <c r="DS29" s="673"/>
      <c r="DT29" s="673"/>
      <c r="DU29" s="673"/>
      <c r="DV29" s="674"/>
      <c r="DW29" s="634">
        <v>11.2</v>
      </c>
      <c r="DX29" s="670"/>
      <c r="DY29" s="670"/>
      <c r="DZ29" s="670"/>
      <c r="EA29" s="670"/>
      <c r="EB29" s="670"/>
      <c r="EC29" s="671"/>
    </row>
    <row r="30" spans="2:133" ht="11.25" customHeight="1" x14ac:dyDescent="0.2">
      <c r="B30" s="629" t="s">
        <v>201</v>
      </c>
      <c r="C30" s="630"/>
      <c r="D30" s="630"/>
      <c r="E30" s="630"/>
      <c r="F30" s="630"/>
      <c r="G30" s="630"/>
      <c r="H30" s="630"/>
      <c r="I30" s="630"/>
      <c r="J30" s="630"/>
      <c r="K30" s="630"/>
      <c r="L30" s="630"/>
      <c r="M30" s="630"/>
      <c r="N30" s="630"/>
      <c r="O30" s="630"/>
      <c r="P30" s="630"/>
      <c r="Q30" s="631"/>
      <c r="R30" s="632">
        <v>7599</v>
      </c>
      <c r="S30" s="621"/>
      <c r="T30" s="621"/>
      <c r="U30" s="621"/>
      <c r="V30" s="621"/>
      <c r="W30" s="621"/>
      <c r="X30" s="621"/>
      <c r="Y30" s="633"/>
      <c r="Z30" s="623">
        <v>0.1</v>
      </c>
      <c r="AA30" s="623"/>
      <c r="AB30" s="623"/>
      <c r="AC30" s="623"/>
      <c r="AD30" s="624">
        <v>6516</v>
      </c>
      <c r="AE30" s="624"/>
      <c r="AF30" s="624"/>
      <c r="AG30" s="624"/>
      <c r="AH30" s="624"/>
      <c r="AI30" s="624"/>
      <c r="AJ30" s="624"/>
      <c r="AK30" s="624"/>
      <c r="AL30" s="634">
        <v>0.3</v>
      </c>
      <c r="AM30" s="635"/>
      <c r="AN30" s="635"/>
      <c r="AO30" s="636"/>
      <c r="AP30" s="688" t="s">
        <v>200</v>
      </c>
      <c r="AQ30" s="689"/>
      <c r="AR30" s="689"/>
      <c r="AS30" s="689"/>
      <c r="AT30" s="683" t="s">
        <v>199</v>
      </c>
      <c r="AU30" s="89"/>
      <c r="AV30" s="89"/>
      <c r="AW30" s="89"/>
      <c r="AX30" s="637" t="s">
        <v>44</v>
      </c>
      <c r="AY30" s="638"/>
      <c r="AZ30" s="638"/>
      <c r="BA30" s="638"/>
      <c r="BB30" s="638"/>
      <c r="BC30" s="638"/>
      <c r="BD30" s="638"/>
      <c r="BE30" s="638"/>
      <c r="BF30" s="639"/>
      <c r="BG30" s="697">
        <v>98.3</v>
      </c>
      <c r="BH30" s="698"/>
      <c r="BI30" s="698"/>
      <c r="BJ30" s="698"/>
      <c r="BK30" s="698"/>
      <c r="BL30" s="698"/>
      <c r="BM30" s="646">
        <v>93.5</v>
      </c>
      <c r="BN30" s="698"/>
      <c r="BO30" s="698"/>
      <c r="BP30" s="698"/>
      <c r="BQ30" s="699"/>
      <c r="BR30" s="697">
        <v>98.5</v>
      </c>
      <c r="BS30" s="698"/>
      <c r="BT30" s="698"/>
      <c r="BU30" s="698"/>
      <c r="BV30" s="698"/>
      <c r="BW30" s="698"/>
      <c r="BX30" s="646">
        <v>91.2</v>
      </c>
      <c r="BY30" s="698"/>
      <c r="BZ30" s="698"/>
      <c r="CA30" s="698"/>
      <c r="CB30" s="699"/>
      <c r="CD30" s="702"/>
      <c r="CE30" s="703"/>
      <c r="CF30" s="652" t="s">
        <v>198</v>
      </c>
      <c r="CG30" s="653"/>
      <c r="CH30" s="653"/>
      <c r="CI30" s="653"/>
      <c r="CJ30" s="653"/>
      <c r="CK30" s="653"/>
      <c r="CL30" s="653"/>
      <c r="CM30" s="653"/>
      <c r="CN30" s="653"/>
      <c r="CO30" s="653"/>
      <c r="CP30" s="653"/>
      <c r="CQ30" s="654"/>
      <c r="CR30" s="632">
        <v>277988</v>
      </c>
      <c r="CS30" s="621"/>
      <c r="CT30" s="621"/>
      <c r="CU30" s="621"/>
      <c r="CV30" s="621"/>
      <c r="CW30" s="621"/>
      <c r="CX30" s="621"/>
      <c r="CY30" s="633"/>
      <c r="CZ30" s="634">
        <v>5.3</v>
      </c>
      <c r="DA30" s="670"/>
      <c r="DB30" s="670"/>
      <c r="DC30" s="675"/>
      <c r="DD30" s="620">
        <v>269107</v>
      </c>
      <c r="DE30" s="621"/>
      <c r="DF30" s="621"/>
      <c r="DG30" s="621"/>
      <c r="DH30" s="621"/>
      <c r="DI30" s="621"/>
      <c r="DJ30" s="621"/>
      <c r="DK30" s="633"/>
      <c r="DL30" s="620">
        <v>269107</v>
      </c>
      <c r="DM30" s="621"/>
      <c r="DN30" s="621"/>
      <c r="DO30" s="621"/>
      <c r="DP30" s="621"/>
      <c r="DQ30" s="621"/>
      <c r="DR30" s="621"/>
      <c r="DS30" s="621"/>
      <c r="DT30" s="621"/>
      <c r="DU30" s="621"/>
      <c r="DV30" s="633"/>
      <c r="DW30" s="634">
        <v>10.3</v>
      </c>
      <c r="DX30" s="670"/>
      <c r="DY30" s="670"/>
      <c r="DZ30" s="670"/>
      <c r="EA30" s="670"/>
      <c r="EB30" s="670"/>
      <c r="EC30" s="671"/>
    </row>
    <row r="31" spans="2:133" ht="11.25" customHeight="1" x14ac:dyDescent="0.2">
      <c r="B31" s="629" t="s">
        <v>197</v>
      </c>
      <c r="C31" s="630"/>
      <c r="D31" s="630"/>
      <c r="E31" s="630"/>
      <c r="F31" s="630"/>
      <c r="G31" s="630"/>
      <c r="H31" s="630"/>
      <c r="I31" s="630"/>
      <c r="J31" s="630"/>
      <c r="K31" s="630"/>
      <c r="L31" s="630"/>
      <c r="M31" s="630"/>
      <c r="N31" s="630"/>
      <c r="O31" s="630"/>
      <c r="P31" s="630"/>
      <c r="Q31" s="631"/>
      <c r="R31" s="632">
        <v>661838</v>
      </c>
      <c r="S31" s="621"/>
      <c r="T31" s="621"/>
      <c r="U31" s="621"/>
      <c r="V31" s="621"/>
      <c r="W31" s="621"/>
      <c r="X31" s="621"/>
      <c r="Y31" s="633"/>
      <c r="Z31" s="623">
        <v>12.2</v>
      </c>
      <c r="AA31" s="623"/>
      <c r="AB31" s="623"/>
      <c r="AC31" s="623"/>
      <c r="AD31" s="624" t="s">
        <v>42</v>
      </c>
      <c r="AE31" s="624"/>
      <c r="AF31" s="624"/>
      <c r="AG31" s="624"/>
      <c r="AH31" s="624"/>
      <c r="AI31" s="624"/>
      <c r="AJ31" s="624"/>
      <c r="AK31" s="624"/>
      <c r="AL31" s="634" t="s">
        <v>42</v>
      </c>
      <c r="AM31" s="635"/>
      <c r="AN31" s="635"/>
      <c r="AO31" s="636"/>
      <c r="AP31" s="690"/>
      <c r="AQ31" s="691"/>
      <c r="AR31" s="691"/>
      <c r="AS31" s="691"/>
      <c r="AT31" s="684"/>
      <c r="AU31" s="82" t="s">
        <v>196</v>
      </c>
      <c r="AV31" s="82"/>
      <c r="AW31" s="82"/>
      <c r="AX31" s="629" t="s">
        <v>195</v>
      </c>
      <c r="AY31" s="630"/>
      <c r="AZ31" s="630"/>
      <c r="BA31" s="630"/>
      <c r="BB31" s="630"/>
      <c r="BC31" s="630"/>
      <c r="BD31" s="630"/>
      <c r="BE31" s="630"/>
      <c r="BF31" s="631"/>
      <c r="BG31" s="694">
        <v>98.5</v>
      </c>
      <c r="BH31" s="673"/>
      <c r="BI31" s="673"/>
      <c r="BJ31" s="673"/>
      <c r="BK31" s="673"/>
      <c r="BL31" s="673"/>
      <c r="BM31" s="635">
        <v>94</v>
      </c>
      <c r="BN31" s="695"/>
      <c r="BO31" s="695"/>
      <c r="BP31" s="695"/>
      <c r="BQ31" s="696"/>
      <c r="BR31" s="694">
        <v>98.3</v>
      </c>
      <c r="BS31" s="673"/>
      <c r="BT31" s="673"/>
      <c r="BU31" s="673"/>
      <c r="BV31" s="673"/>
      <c r="BW31" s="673"/>
      <c r="BX31" s="635">
        <v>93.4</v>
      </c>
      <c r="BY31" s="695"/>
      <c r="BZ31" s="695"/>
      <c r="CA31" s="695"/>
      <c r="CB31" s="696"/>
      <c r="CD31" s="702"/>
      <c r="CE31" s="703"/>
      <c r="CF31" s="652" t="s">
        <v>194</v>
      </c>
      <c r="CG31" s="653"/>
      <c r="CH31" s="653"/>
      <c r="CI31" s="653"/>
      <c r="CJ31" s="653"/>
      <c r="CK31" s="653"/>
      <c r="CL31" s="653"/>
      <c r="CM31" s="653"/>
      <c r="CN31" s="653"/>
      <c r="CO31" s="653"/>
      <c r="CP31" s="653"/>
      <c r="CQ31" s="654"/>
      <c r="CR31" s="632">
        <v>21723</v>
      </c>
      <c r="CS31" s="673"/>
      <c r="CT31" s="673"/>
      <c r="CU31" s="673"/>
      <c r="CV31" s="673"/>
      <c r="CW31" s="673"/>
      <c r="CX31" s="673"/>
      <c r="CY31" s="674"/>
      <c r="CZ31" s="634">
        <v>0.4</v>
      </c>
      <c r="DA31" s="670"/>
      <c r="DB31" s="670"/>
      <c r="DC31" s="675"/>
      <c r="DD31" s="620">
        <v>21723</v>
      </c>
      <c r="DE31" s="673"/>
      <c r="DF31" s="673"/>
      <c r="DG31" s="673"/>
      <c r="DH31" s="673"/>
      <c r="DI31" s="673"/>
      <c r="DJ31" s="673"/>
      <c r="DK31" s="674"/>
      <c r="DL31" s="620">
        <v>21723</v>
      </c>
      <c r="DM31" s="673"/>
      <c r="DN31" s="673"/>
      <c r="DO31" s="673"/>
      <c r="DP31" s="673"/>
      <c r="DQ31" s="673"/>
      <c r="DR31" s="673"/>
      <c r="DS31" s="673"/>
      <c r="DT31" s="673"/>
      <c r="DU31" s="673"/>
      <c r="DV31" s="674"/>
      <c r="DW31" s="634">
        <v>0.8</v>
      </c>
      <c r="DX31" s="670"/>
      <c r="DY31" s="670"/>
      <c r="DZ31" s="670"/>
      <c r="EA31" s="670"/>
      <c r="EB31" s="670"/>
      <c r="EC31" s="671"/>
    </row>
    <row r="32" spans="2:133" ht="11.25" customHeight="1" x14ac:dyDescent="0.2">
      <c r="B32" s="629" t="s">
        <v>193</v>
      </c>
      <c r="C32" s="630"/>
      <c r="D32" s="630"/>
      <c r="E32" s="630"/>
      <c r="F32" s="630"/>
      <c r="G32" s="630"/>
      <c r="H32" s="630"/>
      <c r="I32" s="630"/>
      <c r="J32" s="630"/>
      <c r="K32" s="630"/>
      <c r="L32" s="630"/>
      <c r="M32" s="630"/>
      <c r="N32" s="630"/>
      <c r="O32" s="630"/>
      <c r="P32" s="630"/>
      <c r="Q32" s="631"/>
      <c r="R32" s="632">
        <v>1121908</v>
      </c>
      <c r="S32" s="621"/>
      <c r="T32" s="621"/>
      <c r="U32" s="621"/>
      <c r="V32" s="621"/>
      <c r="W32" s="621"/>
      <c r="X32" s="621"/>
      <c r="Y32" s="633"/>
      <c r="Z32" s="623">
        <v>20.8</v>
      </c>
      <c r="AA32" s="623"/>
      <c r="AB32" s="623"/>
      <c r="AC32" s="623"/>
      <c r="AD32" s="624" t="s">
        <v>42</v>
      </c>
      <c r="AE32" s="624"/>
      <c r="AF32" s="624"/>
      <c r="AG32" s="624"/>
      <c r="AH32" s="624"/>
      <c r="AI32" s="624"/>
      <c r="AJ32" s="624"/>
      <c r="AK32" s="624"/>
      <c r="AL32" s="634" t="s">
        <v>42</v>
      </c>
      <c r="AM32" s="635"/>
      <c r="AN32" s="635"/>
      <c r="AO32" s="636"/>
      <c r="AP32" s="692"/>
      <c r="AQ32" s="693"/>
      <c r="AR32" s="693"/>
      <c r="AS32" s="693"/>
      <c r="AT32" s="685"/>
      <c r="AU32" s="91"/>
      <c r="AV32" s="91"/>
      <c r="AW32" s="91"/>
      <c r="AX32" s="680" t="s">
        <v>192</v>
      </c>
      <c r="AY32" s="681"/>
      <c r="AZ32" s="681"/>
      <c r="BA32" s="681"/>
      <c r="BB32" s="681"/>
      <c r="BC32" s="681"/>
      <c r="BD32" s="681"/>
      <c r="BE32" s="681"/>
      <c r="BF32" s="682"/>
      <c r="BG32" s="706">
        <v>97.8</v>
      </c>
      <c r="BH32" s="707"/>
      <c r="BI32" s="707"/>
      <c r="BJ32" s="707"/>
      <c r="BK32" s="707"/>
      <c r="BL32" s="707"/>
      <c r="BM32" s="708">
        <v>91.8</v>
      </c>
      <c r="BN32" s="707"/>
      <c r="BO32" s="707"/>
      <c r="BP32" s="707"/>
      <c r="BQ32" s="709"/>
      <c r="BR32" s="706">
        <v>98.3</v>
      </c>
      <c r="BS32" s="707"/>
      <c r="BT32" s="707"/>
      <c r="BU32" s="707"/>
      <c r="BV32" s="707"/>
      <c r="BW32" s="707"/>
      <c r="BX32" s="708">
        <v>88.5</v>
      </c>
      <c r="BY32" s="707"/>
      <c r="BZ32" s="707"/>
      <c r="CA32" s="707"/>
      <c r="CB32" s="709"/>
      <c r="CD32" s="704"/>
      <c r="CE32" s="705"/>
      <c r="CF32" s="652" t="s">
        <v>191</v>
      </c>
      <c r="CG32" s="653"/>
      <c r="CH32" s="653"/>
      <c r="CI32" s="653"/>
      <c r="CJ32" s="653"/>
      <c r="CK32" s="653"/>
      <c r="CL32" s="653"/>
      <c r="CM32" s="653"/>
      <c r="CN32" s="653"/>
      <c r="CO32" s="653"/>
      <c r="CP32" s="653"/>
      <c r="CQ32" s="654"/>
      <c r="CR32" s="632" t="s">
        <v>42</v>
      </c>
      <c r="CS32" s="621"/>
      <c r="CT32" s="621"/>
      <c r="CU32" s="621"/>
      <c r="CV32" s="621"/>
      <c r="CW32" s="621"/>
      <c r="CX32" s="621"/>
      <c r="CY32" s="633"/>
      <c r="CZ32" s="634" t="s">
        <v>42</v>
      </c>
      <c r="DA32" s="670"/>
      <c r="DB32" s="670"/>
      <c r="DC32" s="675"/>
      <c r="DD32" s="620" t="s">
        <v>42</v>
      </c>
      <c r="DE32" s="621"/>
      <c r="DF32" s="621"/>
      <c r="DG32" s="621"/>
      <c r="DH32" s="621"/>
      <c r="DI32" s="621"/>
      <c r="DJ32" s="621"/>
      <c r="DK32" s="633"/>
      <c r="DL32" s="620" t="s">
        <v>42</v>
      </c>
      <c r="DM32" s="621"/>
      <c r="DN32" s="621"/>
      <c r="DO32" s="621"/>
      <c r="DP32" s="621"/>
      <c r="DQ32" s="621"/>
      <c r="DR32" s="621"/>
      <c r="DS32" s="621"/>
      <c r="DT32" s="621"/>
      <c r="DU32" s="621"/>
      <c r="DV32" s="633"/>
      <c r="DW32" s="634" t="s">
        <v>42</v>
      </c>
      <c r="DX32" s="670"/>
      <c r="DY32" s="670"/>
      <c r="DZ32" s="670"/>
      <c r="EA32" s="670"/>
      <c r="EB32" s="670"/>
      <c r="EC32" s="671"/>
    </row>
    <row r="33" spans="2:133" ht="11.25" customHeight="1" x14ac:dyDescent="0.2">
      <c r="B33" s="629" t="s">
        <v>190</v>
      </c>
      <c r="C33" s="630"/>
      <c r="D33" s="630"/>
      <c r="E33" s="630"/>
      <c r="F33" s="630"/>
      <c r="G33" s="630"/>
      <c r="H33" s="630"/>
      <c r="I33" s="630"/>
      <c r="J33" s="630"/>
      <c r="K33" s="630"/>
      <c r="L33" s="630"/>
      <c r="M33" s="630"/>
      <c r="N33" s="630"/>
      <c r="O33" s="630"/>
      <c r="P33" s="630"/>
      <c r="Q33" s="631"/>
      <c r="R33" s="632">
        <v>103901</v>
      </c>
      <c r="S33" s="621"/>
      <c r="T33" s="621"/>
      <c r="U33" s="621"/>
      <c r="V33" s="621"/>
      <c r="W33" s="621"/>
      <c r="X33" s="621"/>
      <c r="Y33" s="633"/>
      <c r="Z33" s="623">
        <v>1.9</v>
      </c>
      <c r="AA33" s="623"/>
      <c r="AB33" s="623"/>
      <c r="AC33" s="623"/>
      <c r="AD33" s="624" t="s">
        <v>42</v>
      </c>
      <c r="AE33" s="624"/>
      <c r="AF33" s="624"/>
      <c r="AG33" s="624"/>
      <c r="AH33" s="624"/>
      <c r="AI33" s="624"/>
      <c r="AJ33" s="624"/>
      <c r="AK33" s="624"/>
      <c r="AL33" s="634" t="s">
        <v>42</v>
      </c>
      <c r="AM33" s="635"/>
      <c r="AN33" s="635"/>
      <c r="AO33" s="636"/>
      <c r="AP33" s="90"/>
      <c r="AQ33" s="88"/>
      <c r="AR33" s="82"/>
      <c r="AS33" s="89"/>
      <c r="AT33" s="89"/>
      <c r="AU33" s="89"/>
      <c r="AV33" s="89"/>
      <c r="AW33" s="89"/>
      <c r="AX33" s="89"/>
      <c r="AY33" s="89"/>
      <c r="AZ33" s="89"/>
      <c r="BA33" s="89"/>
      <c r="BB33" s="89"/>
      <c r="BC33" s="89"/>
      <c r="BD33" s="89"/>
      <c r="BE33" s="89"/>
      <c r="BF33" s="89"/>
      <c r="BG33" s="88"/>
      <c r="BH33" s="88"/>
      <c r="BI33" s="88"/>
      <c r="BJ33" s="88"/>
      <c r="BK33" s="88"/>
      <c r="BL33" s="88"/>
      <c r="BM33" s="88"/>
      <c r="BN33" s="88"/>
      <c r="BO33" s="88"/>
      <c r="BP33" s="88"/>
      <c r="BQ33" s="88"/>
      <c r="BR33" s="88"/>
      <c r="BS33" s="88"/>
      <c r="BT33" s="88"/>
      <c r="BU33" s="88"/>
      <c r="BV33" s="88"/>
      <c r="BW33" s="88"/>
      <c r="BX33" s="88"/>
      <c r="BY33" s="88"/>
      <c r="BZ33" s="88"/>
      <c r="CA33" s="88"/>
      <c r="CB33" s="88"/>
      <c r="CD33" s="652" t="s">
        <v>189</v>
      </c>
      <c r="CE33" s="653"/>
      <c r="CF33" s="653"/>
      <c r="CG33" s="653"/>
      <c r="CH33" s="653"/>
      <c r="CI33" s="653"/>
      <c r="CJ33" s="653"/>
      <c r="CK33" s="653"/>
      <c r="CL33" s="653"/>
      <c r="CM33" s="653"/>
      <c r="CN33" s="653"/>
      <c r="CO33" s="653"/>
      <c r="CP33" s="653"/>
      <c r="CQ33" s="654"/>
      <c r="CR33" s="632">
        <v>3180813</v>
      </c>
      <c r="CS33" s="673"/>
      <c r="CT33" s="673"/>
      <c r="CU33" s="673"/>
      <c r="CV33" s="673"/>
      <c r="CW33" s="673"/>
      <c r="CX33" s="673"/>
      <c r="CY33" s="674"/>
      <c r="CZ33" s="634">
        <v>60.4</v>
      </c>
      <c r="DA33" s="670"/>
      <c r="DB33" s="670"/>
      <c r="DC33" s="675"/>
      <c r="DD33" s="620">
        <v>1746744</v>
      </c>
      <c r="DE33" s="673"/>
      <c r="DF33" s="673"/>
      <c r="DG33" s="673"/>
      <c r="DH33" s="673"/>
      <c r="DI33" s="673"/>
      <c r="DJ33" s="673"/>
      <c r="DK33" s="674"/>
      <c r="DL33" s="620">
        <v>1365891</v>
      </c>
      <c r="DM33" s="673"/>
      <c r="DN33" s="673"/>
      <c r="DO33" s="673"/>
      <c r="DP33" s="673"/>
      <c r="DQ33" s="673"/>
      <c r="DR33" s="673"/>
      <c r="DS33" s="673"/>
      <c r="DT33" s="673"/>
      <c r="DU33" s="673"/>
      <c r="DV33" s="674"/>
      <c r="DW33" s="634">
        <v>52.4</v>
      </c>
      <c r="DX33" s="670"/>
      <c r="DY33" s="670"/>
      <c r="DZ33" s="670"/>
      <c r="EA33" s="670"/>
      <c r="EB33" s="670"/>
      <c r="EC33" s="671"/>
    </row>
    <row r="34" spans="2:133" ht="11.25" customHeight="1" x14ac:dyDescent="0.2">
      <c r="B34" s="629" t="s">
        <v>188</v>
      </c>
      <c r="C34" s="630"/>
      <c r="D34" s="630"/>
      <c r="E34" s="630"/>
      <c r="F34" s="630"/>
      <c r="G34" s="630"/>
      <c r="H34" s="630"/>
      <c r="I34" s="630"/>
      <c r="J34" s="630"/>
      <c r="K34" s="630"/>
      <c r="L34" s="630"/>
      <c r="M34" s="630"/>
      <c r="N34" s="630"/>
      <c r="O34" s="630"/>
      <c r="P34" s="630"/>
      <c r="Q34" s="631"/>
      <c r="R34" s="632">
        <v>108697</v>
      </c>
      <c r="S34" s="621"/>
      <c r="T34" s="621"/>
      <c r="U34" s="621"/>
      <c r="V34" s="621"/>
      <c r="W34" s="621"/>
      <c r="X34" s="621"/>
      <c r="Y34" s="633"/>
      <c r="Z34" s="623">
        <v>2</v>
      </c>
      <c r="AA34" s="623"/>
      <c r="AB34" s="623"/>
      <c r="AC34" s="623"/>
      <c r="AD34" s="624">
        <v>10152</v>
      </c>
      <c r="AE34" s="624"/>
      <c r="AF34" s="624"/>
      <c r="AG34" s="624"/>
      <c r="AH34" s="624"/>
      <c r="AI34" s="624"/>
      <c r="AJ34" s="624"/>
      <c r="AK34" s="624"/>
      <c r="AL34" s="634">
        <v>0.4</v>
      </c>
      <c r="AM34" s="635"/>
      <c r="AN34" s="635"/>
      <c r="AO34" s="636"/>
      <c r="AP34" s="87"/>
      <c r="AQ34" s="613" t="s">
        <v>187</v>
      </c>
      <c r="AR34" s="614"/>
      <c r="AS34" s="614"/>
      <c r="AT34" s="614"/>
      <c r="AU34" s="614"/>
      <c r="AV34" s="614"/>
      <c r="AW34" s="614"/>
      <c r="AX34" s="614"/>
      <c r="AY34" s="614"/>
      <c r="AZ34" s="614"/>
      <c r="BA34" s="614"/>
      <c r="BB34" s="614"/>
      <c r="BC34" s="614"/>
      <c r="BD34" s="614"/>
      <c r="BE34" s="614"/>
      <c r="BF34" s="615"/>
      <c r="BG34" s="613" t="s">
        <v>186</v>
      </c>
      <c r="BH34" s="614"/>
      <c r="BI34" s="614"/>
      <c r="BJ34" s="614"/>
      <c r="BK34" s="614"/>
      <c r="BL34" s="614"/>
      <c r="BM34" s="614"/>
      <c r="BN34" s="614"/>
      <c r="BO34" s="614"/>
      <c r="BP34" s="614"/>
      <c r="BQ34" s="614"/>
      <c r="BR34" s="614"/>
      <c r="BS34" s="614"/>
      <c r="BT34" s="614"/>
      <c r="BU34" s="614"/>
      <c r="BV34" s="614"/>
      <c r="BW34" s="614"/>
      <c r="BX34" s="614"/>
      <c r="BY34" s="614"/>
      <c r="BZ34" s="614"/>
      <c r="CA34" s="614"/>
      <c r="CB34" s="615"/>
      <c r="CD34" s="652" t="s">
        <v>185</v>
      </c>
      <c r="CE34" s="653"/>
      <c r="CF34" s="653"/>
      <c r="CG34" s="653"/>
      <c r="CH34" s="653"/>
      <c r="CI34" s="653"/>
      <c r="CJ34" s="653"/>
      <c r="CK34" s="653"/>
      <c r="CL34" s="653"/>
      <c r="CM34" s="653"/>
      <c r="CN34" s="653"/>
      <c r="CO34" s="653"/>
      <c r="CP34" s="653"/>
      <c r="CQ34" s="654"/>
      <c r="CR34" s="632">
        <v>847330</v>
      </c>
      <c r="CS34" s="621"/>
      <c r="CT34" s="621"/>
      <c r="CU34" s="621"/>
      <c r="CV34" s="621"/>
      <c r="CW34" s="621"/>
      <c r="CX34" s="621"/>
      <c r="CY34" s="633"/>
      <c r="CZ34" s="634">
        <v>16.100000000000001</v>
      </c>
      <c r="DA34" s="670"/>
      <c r="DB34" s="670"/>
      <c r="DC34" s="675"/>
      <c r="DD34" s="620">
        <v>664917</v>
      </c>
      <c r="DE34" s="621"/>
      <c r="DF34" s="621"/>
      <c r="DG34" s="621"/>
      <c r="DH34" s="621"/>
      <c r="DI34" s="621"/>
      <c r="DJ34" s="621"/>
      <c r="DK34" s="633"/>
      <c r="DL34" s="620">
        <v>619952</v>
      </c>
      <c r="DM34" s="621"/>
      <c r="DN34" s="621"/>
      <c r="DO34" s="621"/>
      <c r="DP34" s="621"/>
      <c r="DQ34" s="621"/>
      <c r="DR34" s="621"/>
      <c r="DS34" s="621"/>
      <c r="DT34" s="621"/>
      <c r="DU34" s="621"/>
      <c r="DV34" s="633"/>
      <c r="DW34" s="634">
        <v>23.8</v>
      </c>
      <c r="DX34" s="670"/>
      <c r="DY34" s="670"/>
      <c r="DZ34" s="670"/>
      <c r="EA34" s="670"/>
      <c r="EB34" s="670"/>
      <c r="EC34" s="671"/>
    </row>
    <row r="35" spans="2:133" ht="11.25" customHeight="1" x14ac:dyDescent="0.2">
      <c r="B35" s="629" t="s">
        <v>184</v>
      </c>
      <c r="C35" s="630"/>
      <c r="D35" s="630"/>
      <c r="E35" s="630"/>
      <c r="F35" s="630"/>
      <c r="G35" s="630"/>
      <c r="H35" s="630"/>
      <c r="I35" s="630"/>
      <c r="J35" s="630"/>
      <c r="K35" s="630"/>
      <c r="L35" s="630"/>
      <c r="M35" s="630"/>
      <c r="N35" s="630"/>
      <c r="O35" s="630"/>
      <c r="P35" s="630"/>
      <c r="Q35" s="631"/>
      <c r="R35" s="632">
        <v>189100</v>
      </c>
      <c r="S35" s="621"/>
      <c r="T35" s="621"/>
      <c r="U35" s="621"/>
      <c r="V35" s="621"/>
      <c r="W35" s="621"/>
      <c r="X35" s="621"/>
      <c r="Y35" s="633"/>
      <c r="Z35" s="623">
        <v>3.5</v>
      </c>
      <c r="AA35" s="623"/>
      <c r="AB35" s="623"/>
      <c r="AC35" s="623"/>
      <c r="AD35" s="624" t="s">
        <v>42</v>
      </c>
      <c r="AE35" s="624"/>
      <c r="AF35" s="624"/>
      <c r="AG35" s="624"/>
      <c r="AH35" s="624"/>
      <c r="AI35" s="624"/>
      <c r="AJ35" s="624"/>
      <c r="AK35" s="624"/>
      <c r="AL35" s="634" t="s">
        <v>42</v>
      </c>
      <c r="AM35" s="635"/>
      <c r="AN35" s="635"/>
      <c r="AO35" s="636"/>
      <c r="AP35" s="87"/>
      <c r="AQ35" s="711" t="s">
        <v>183</v>
      </c>
      <c r="AR35" s="712"/>
      <c r="AS35" s="712"/>
      <c r="AT35" s="712"/>
      <c r="AU35" s="712"/>
      <c r="AV35" s="712"/>
      <c r="AW35" s="712"/>
      <c r="AX35" s="712"/>
      <c r="AY35" s="713"/>
      <c r="AZ35" s="640">
        <v>445505</v>
      </c>
      <c r="BA35" s="641"/>
      <c r="BB35" s="641"/>
      <c r="BC35" s="641"/>
      <c r="BD35" s="641"/>
      <c r="BE35" s="641"/>
      <c r="BF35" s="710"/>
      <c r="BG35" s="648" t="s">
        <v>182</v>
      </c>
      <c r="BH35" s="649"/>
      <c r="BI35" s="649"/>
      <c r="BJ35" s="649"/>
      <c r="BK35" s="649"/>
      <c r="BL35" s="649"/>
      <c r="BM35" s="649"/>
      <c r="BN35" s="649"/>
      <c r="BO35" s="649"/>
      <c r="BP35" s="649"/>
      <c r="BQ35" s="649"/>
      <c r="BR35" s="649"/>
      <c r="BS35" s="649"/>
      <c r="BT35" s="649"/>
      <c r="BU35" s="650"/>
      <c r="BV35" s="640">
        <v>18174</v>
      </c>
      <c r="BW35" s="641"/>
      <c r="BX35" s="641"/>
      <c r="BY35" s="641"/>
      <c r="BZ35" s="641"/>
      <c r="CA35" s="641"/>
      <c r="CB35" s="710"/>
      <c r="CD35" s="652" t="s">
        <v>181</v>
      </c>
      <c r="CE35" s="653"/>
      <c r="CF35" s="653"/>
      <c r="CG35" s="653"/>
      <c r="CH35" s="653"/>
      <c r="CI35" s="653"/>
      <c r="CJ35" s="653"/>
      <c r="CK35" s="653"/>
      <c r="CL35" s="653"/>
      <c r="CM35" s="653"/>
      <c r="CN35" s="653"/>
      <c r="CO35" s="653"/>
      <c r="CP35" s="653"/>
      <c r="CQ35" s="654"/>
      <c r="CR35" s="632">
        <v>109469</v>
      </c>
      <c r="CS35" s="673"/>
      <c r="CT35" s="673"/>
      <c r="CU35" s="673"/>
      <c r="CV35" s="673"/>
      <c r="CW35" s="673"/>
      <c r="CX35" s="673"/>
      <c r="CY35" s="674"/>
      <c r="CZ35" s="634">
        <v>2.1</v>
      </c>
      <c r="DA35" s="670"/>
      <c r="DB35" s="670"/>
      <c r="DC35" s="675"/>
      <c r="DD35" s="620">
        <v>64834</v>
      </c>
      <c r="DE35" s="673"/>
      <c r="DF35" s="673"/>
      <c r="DG35" s="673"/>
      <c r="DH35" s="673"/>
      <c r="DI35" s="673"/>
      <c r="DJ35" s="673"/>
      <c r="DK35" s="674"/>
      <c r="DL35" s="620">
        <v>64834</v>
      </c>
      <c r="DM35" s="673"/>
      <c r="DN35" s="673"/>
      <c r="DO35" s="673"/>
      <c r="DP35" s="673"/>
      <c r="DQ35" s="673"/>
      <c r="DR35" s="673"/>
      <c r="DS35" s="673"/>
      <c r="DT35" s="673"/>
      <c r="DU35" s="673"/>
      <c r="DV35" s="674"/>
      <c r="DW35" s="634">
        <v>2.5</v>
      </c>
      <c r="DX35" s="670"/>
      <c r="DY35" s="670"/>
      <c r="DZ35" s="670"/>
      <c r="EA35" s="670"/>
      <c r="EB35" s="670"/>
      <c r="EC35" s="671"/>
    </row>
    <row r="36" spans="2:133" ht="11.25" customHeight="1" x14ac:dyDescent="0.2">
      <c r="B36" s="629" t="s">
        <v>180</v>
      </c>
      <c r="C36" s="630"/>
      <c r="D36" s="630"/>
      <c r="E36" s="630"/>
      <c r="F36" s="630"/>
      <c r="G36" s="630"/>
      <c r="H36" s="630"/>
      <c r="I36" s="630"/>
      <c r="J36" s="630"/>
      <c r="K36" s="630"/>
      <c r="L36" s="630"/>
      <c r="M36" s="630"/>
      <c r="N36" s="630"/>
      <c r="O36" s="630"/>
      <c r="P36" s="630"/>
      <c r="Q36" s="631"/>
      <c r="R36" s="632" t="s">
        <v>42</v>
      </c>
      <c r="S36" s="621"/>
      <c r="T36" s="621"/>
      <c r="U36" s="621"/>
      <c r="V36" s="621"/>
      <c r="W36" s="621"/>
      <c r="X36" s="621"/>
      <c r="Y36" s="633"/>
      <c r="Z36" s="623" t="s">
        <v>42</v>
      </c>
      <c r="AA36" s="623"/>
      <c r="AB36" s="623"/>
      <c r="AC36" s="623"/>
      <c r="AD36" s="624" t="s">
        <v>42</v>
      </c>
      <c r="AE36" s="624"/>
      <c r="AF36" s="624"/>
      <c r="AG36" s="624"/>
      <c r="AH36" s="624"/>
      <c r="AI36" s="624"/>
      <c r="AJ36" s="624"/>
      <c r="AK36" s="624"/>
      <c r="AL36" s="634" t="s">
        <v>42</v>
      </c>
      <c r="AM36" s="635"/>
      <c r="AN36" s="635"/>
      <c r="AO36" s="636"/>
      <c r="AQ36" s="714" t="s">
        <v>179</v>
      </c>
      <c r="AR36" s="715"/>
      <c r="AS36" s="715"/>
      <c r="AT36" s="715"/>
      <c r="AU36" s="715"/>
      <c r="AV36" s="715"/>
      <c r="AW36" s="715"/>
      <c r="AX36" s="715"/>
      <c r="AY36" s="716"/>
      <c r="AZ36" s="632">
        <v>83008</v>
      </c>
      <c r="BA36" s="621"/>
      <c r="BB36" s="621"/>
      <c r="BC36" s="621"/>
      <c r="BD36" s="673"/>
      <c r="BE36" s="673"/>
      <c r="BF36" s="696"/>
      <c r="BG36" s="652" t="s">
        <v>178</v>
      </c>
      <c r="BH36" s="653"/>
      <c r="BI36" s="653"/>
      <c r="BJ36" s="653"/>
      <c r="BK36" s="653"/>
      <c r="BL36" s="653"/>
      <c r="BM36" s="653"/>
      <c r="BN36" s="653"/>
      <c r="BO36" s="653"/>
      <c r="BP36" s="653"/>
      <c r="BQ36" s="653"/>
      <c r="BR36" s="653"/>
      <c r="BS36" s="653"/>
      <c r="BT36" s="653"/>
      <c r="BU36" s="654"/>
      <c r="BV36" s="632">
        <v>11218</v>
      </c>
      <c r="BW36" s="621"/>
      <c r="BX36" s="621"/>
      <c r="BY36" s="621"/>
      <c r="BZ36" s="621"/>
      <c r="CA36" s="621"/>
      <c r="CB36" s="622"/>
      <c r="CD36" s="652" t="s">
        <v>177</v>
      </c>
      <c r="CE36" s="653"/>
      <c r="CF36" s="653"/>
      <c r="CG36" s="653"/>
      <c r="CH36" s="653"/>
      <c r="CI36" s="653"/>
      <c r="CJ36" s="653"/>
      <c r="CK36" s="653"/>
      <c r="CL36" s="653"/>
      <c r="CM36" s="653"/>
      <c r="CN36" s="653"/>
      <c r="CO36" s="653"/>
      <c r="CP36" s="653"/>
      <c r="CQ36" s="654"/>
      <c r="CR36" s="632">
        <v>974440</v>
      </c>
      <c r="CS36" s="621"/>
      <c r="CT36" s="621"/>
      <c r="CU36" s="621"/>
      <c r="CV36" s="621"/>
      <c r="CW36" s="621"/>
      <c r="CX36" s="621"/>
      <c r="CY36" s="633"/>
      <c r="CZ36" s="634">
        <v>18.5</v>
      </c>
      <c r="DA36" s="670"/>
      <c r="DB36" s="670"/>
      <c r="DC36" s="675"/>
      <c r="DD36" s="620">
        <v>467740</v>
      </c>
      <c r="DE36" s="621"/>
      <c r="DF36" s="621"/>
      <c r="DG36" s="621"/>
      <c r="DH36" s="621"/>
      <c r="DI36" s="621"/>
      <c r="DJ36" s="621"/>
      <c r="DK36" s="633"/>
      <c r="DL36" s="620">
        <v>432722</v>
      </c>
      <c r="DM36" s="621"/>
      <c r="DN36" s="621"/>
      <c r="DO36" s="621"/>
      <c r="DP36" s="621"/>
      <c r="DQ36" s="621"/>
      <c r="DR36" s="621"/>
      <c r="DS36" s="621"/>
      <c r="DT36" s="621"/>
      <c r="DU36" s="621"/>
      <c r="DV36" s="633"/>
      <c r="DW36" s="634">
        <v>16.600000000000001</v>
      </c>
      <c r="DX36" s="670"/>
      <c r="DY36" s="670"/>
      <c r="DZ36" s="670"/>
      <c r="EA36" s="670"/>
      <c r="EB36" s="670"/>
      <c r="EC36" s="671"/>
    </row>
    <row r="37" spans="2:133" ht="11.25" customHeight="1" x14ac:dyDescent="0.2">
      <c r="B37" s="629" t="s">
        <v>176</v>
      </c>
      <c r="C37" s="630"/>
      <c r="D37" s="630"/>
      <c r="E37" s="630"/>
      <c r="F37" s="630"/>
      <c r="G37" s="630"/>
      <c r="H37" s="630"/>
      <c r="I37" s="630"/>
      <c r="J37" s="630"/>
      <c r="K37" s="630"/>
      <c r="L37" s="630"/>
      <c r="M37" s="630"/>
      <c r="N37" s="630"/>
      <c r="O37" s="630"/>
      <c r="P37" s="630"/>
      <c r="Q37" s="631"/>
      <c r="R37" s="632">
        <v>189100</v>
      </c>
      <c r="S37" s="621"/>
      <c r="T37" s="621"/>
      <c r="U37" s="621"/>
      <c r="V37" s="621"/>
      <c r="W37" s="621"/>
      <c r="X37" s="621"/>
      <c r="Y37" s="633"/>
      <c r="Z37" s="623">
        <v>3.5</v>
      </c>
      <c r="AA37" s="623"/>
      <c r="AB37" s="623"/>
      <c r="AC37" s="623"/>
      <c r="AD37" s="624" t="s">
        <v>42</v>
      </c>
      <c r="AE37" s="624"/>
      <c r="AF37" s="624"/>
      <c r="AG37" s="624"/>
      <c r="AH37" s="624"/>
      <c r="AI37" s="624"/>
      <c r="AJ37" s="624"/>
      <c r="AK37" s="624"/>
      <c r="AL37" s="634" t="s">
        <v>42</v>
      </c>
      <c r="AM37" s="635"/>
      <c r="AN37" s="635"/>
      <c r="AO37" s="636"/>
      <c r="AQ37" s="714" t="s">
        <v>175</v>
      </c>
      <c r="AR37" s="715"/>
      <c r="AS37" s="715"/>
      <c r="AT37" s="715"/>
      <c r="AU37" s="715"/>
      <c r="AV37" s="715"/>
      <c r="AW37" s="715"/>
      <c r="AX37" s="715"/>
      <c r="AY37" s="716"/>
      <c r="AZ37" s="632">
        <v>26080</v>
      </c>
      <c r="BA37" s="621"/>
      <c r="BB37" s="621"/>
      <c r="BC37" s="621"/>
      <c r="BD37" s="673"/>
      <c r="BE37" s="673"/>
      <c r="BF37" s="696"/>
      <c r="BG37" s="652" t="s">
        <v>174</v>
      </c>
      <c r="BH37" s="653"/>
      <c r="BI37" s="653"/>
      <c r="BJ37" s="653"/>
      <c r="BK37" s="653"/>
      <c r="BL37" s="653"/>
      <c r="BM37" s="653"/>
      <c r="BN37" s="653"/>
      <c r="BO37" s="653"/>
      <c r="BP37" s="653"/>
      <c r="BQ37" s="653"/>
      <c r="BR37" s="653"/>
      <c r="BS37" s="653"/>
      <c r="BT37" s="653"/>
      <c r="BU37" s="654"/>
      <c r="BV37" s="632">
        <v>1189</v>
      </c>
      <c r="BW37" s="621"/>
      <c r="BX37" s="621"/>
      <c r="BY37" s="621"/>
      <c r="BZ37" s="621"/>
      <c r="CA37" s="621"/>
      <c r="CB37" s="622"/>
      <c r="CD37" s="652" t="s">
        <v>173</v>
      </c>
      <c r="CE37" s="653"/>
      <c r="CF37" s="653"/>
      <c r="CG37" s="653"/>
      <c r="CH37" s="653"/>
      <c r="CI37" s="653"/>
      <c r="CJ37" s="653"/>
      <c r="CK37" s="653"/>
      <c r="CL37" s="653"/>
      <c r="CM37" s="653"/>
      <c r="CN37" s="653"/>
      <c r="CO37" s="653"/>
      <c r="CP37" s="653"/>
      <c r="CQ37" s="654"/>
      <c r="CR37" s="632">
        <v>181639</v>
      </c>
      <c r="CS37" s="673"/>
      <c r="CT37" s="673"/>
      <c r="CU37" s="673"/>
      <c r="CV37" s="673"/>
      <c r="CW37" s="673"/>
      <c r="CX37" s="673"/>
      <c r="CY37" s="674"/>
      <c r="CZ37" s="634">
        <v>3.4</v>
      </c>
      <c r="DA37" s="670"/>
      <c r="DB37" s="670"/>
      <c r="DC37" s="675"/>
      <c r="DD37" s="620">
        <v>181639</v>
      </c>
      <c r="DE37" s="673"/>
      <c r="DF37" s="673"/>
      <c r="DG37" s="673"/>
      <c r="DH37" s="673"/>
      <c r="DI37" s="673"/>
      <c r="DJ37" s="673"/>
      <c r="DK37" s="674"/>
      <c r="DL37" s="620">
        <v>176851</v>
      </c>
      <c r="DM37" s="673"/>
      <c r="DN37" s="673"/>
      <c r="DO37" s="673"/>
      <c r="DP37" s="673"/>
      <c r="DQ37" s="673"/>
      <c r="DR37" s="673"/>
      <c r="DS37" s="673"/>
      <c r="DT37" s="673"/>
      <c r="DU37" s="673"/>
      <c r="DV37" s="674"/>
      <c r="DW37" s="634">
        <v>6.8</v>
      </c>
      <c r="DX37" s="670"/>
      <c r="DY37" s="670"/>
      <c r="DZ37" s="670"/>
      <c r="EA37" s="670"/>
      <c r="EB37" s="670"/>
      <c r="EC37" s="671"/>
    </row>
    <row r="38" spans="2:133" ht="11.25" customHeight="1" x14ac:dyDescent="0.2">
      <c r="B38" s="680" t="s">
        <v>172</v>
      </c>
      <c r="C38" s="681"/>
      <c r="D38" s="681"/>
      <c r="E38" s="681"/>
      <c r="F38" s="681"/>
      <c r="G38" s="681"/>
      <c r="H38" s="681"/>
      <c r="I38" s="681"/>
      <c r="J38" s="681"/>
      <c r="K38" s="681"/>
      <c r="L38" s="681"/>
      <c r="M38" s="681"/>
      <c r="N38" s="681"/>
      <c r="O38" s="681"/>
      <c r="P38" s="681"/>
      <c r="Q38" s="682"/>
      <c r="R38" s="717">
        <v>5403729</v>
      </c>
      <c r="S38" s="718"/>
      <c r="T38" s="718"/>
      <c r="U38" s="718"/>
      <c r="V38" s="718"/>
      <c r="W38" s="718"/>
      <c r="X38" s="718"/>
      <c r="Y38" s="719"/>
      <c r="Z38" s="720">
        <v>100</v>
      </c>
      <c r="AA38" s="720"/>
      <c r="AB38" s="720"/>
      <c r="AC38" s="720"/>
      <c r="AD38" s="721">
        <v>2417716</v>
      </c>
      <c r="AE38" s="721"/>
      <c r="AF38" s="721"/>
      <c r="AG38" s="721"/>
      <c r="AH38" s="721"/>
      <c r="AI38" s="721"/>
      <c r="AJ38" s="721"/>
      <c r="AK38" s="721"/>
      <c r="AL38" s="722">
        <v>100</v>
      </c>
      <c r="AM38" s="708"/>
      <c r="AN38" s="708"/>
      <c r="AO38" s="723"/>
      <c r="AQ38" s="714" t="s">
        <v>171</v>
      </c>
      <c r="AR38" s="715"/>
      <c r="AS38" s="715"/>
      <c r="AT38" s="715"/>
      <c r="AU38" s="715"/>
      <c r="AV38" s="715"/>
      <c r="AW38" s="715"/>
      <c r="AX38" s="715"/>
      <c r="AY38" s="716"/>
      <c r="AZ38" s="632">
        <v>17634</v>
      </c>
      <c r="BA38" s="621"/>
      <c r="BB38" s="621"/>
      <c r="BC38" s="621"/>
      <c r="BD38" s="673"/>
      <c r="BE38" s="673"/>
      <c r="BF38" s="696"/>
      <c r="BG38" s="652" t="s">
        <v>170</v>
      </c>
      <c r="BH38" s="653"/>
      <c r="BI38" s="653"/>
      <c r="BJ38" s="653"/>
      <c r="BK38" s="653"/>
      <c r="BL38" s="653"/>
      <c r="BM38" s="653"/>
      <c r="BN38" s="653"/>
      <c r="BO38" s="653"/>
      <c r="BP38" s="653"/>
      <c r="BQ38" s="653"/>
      <c r="BR38" s="653"/>
      <c r="BS38" s="653"/>
      <c r="BT38" s="653"/>
      <c r="BU38" s="654"/>
      <c r="BV38" s="632">
        <v>1805</v>
      </c>
      <c r="BW38" s="621"/>
      <c r="BX38" s="621"/>
      <c r="BY38" s="621"/>
      <c r="BZ38" s="621"/>
      <c r="CA38" s="621"/>
      <c r="CB38" s="622"/>
      <c r="CD38" s="652" t="s">
        <v>169</v>
      </c>
      <c r="CE38" s="653"/>
      <c r="CF38" s="653"/>
      <c r="CG38" s="653"/>
      <c r="CH38" s="653"/>
      <c r="CI38" s="653"/>
      <c r="CJ38" s="653"/>
      <c r="CK38" s="653"/>
      <c r="CL38" s="653"/>
      <c r="CM38" s="653"/>
      <c r="CN38" s="653"/>
      <c r="CO38" s="653"/>
      <c r="CP38" s="653"/>
      <c r="CQ38" s="654"/>
      <c r="CR38" s="632">
        <v>318783</v>
      </c>
      <c r="CS38" s="621"/>
      <c r="CT38" s="621"/>
      <c r="CU38" s="621"/>
      <c r="CV38" s="621"/>
      <c r="CW38" s="621"/>
      <c r="CX38" s="621"/>
      <c r="CY38" s="633"/>
      <c r="CZ38" s="634">
        <v>6.1</v>
      </c>
      <c r="DA38" s="670"/>
      <c r="DB38" s="670"/>
      <c r="DC38" s="675"/>
      <c r="DD38" s="620">
        <v>266023</v>
      </c>
      <c r="DE38" s="621"/>
      <c r="DF38" s="621"/>
      <c r="DG38" s="621"/>
      <c r="DH38" s="621"/>
      <c r="DI38" s="621"/>
      <c r="DJ38" s="621"/>
      <c r="DK38" s="633"/>
      <c r="DL38" s="620">
        <v>248383</v>
      </c>
      <c r="DM38" s="621"/>
      <c r="DN38" s="621"/>
      <c r="DO38" s="621"/>
      <c r="DP38" s="621"/>
      <c r="DQ38" s="621"/>
      <c r="DR38" s="621"/>
      <c r="DS38" s="621"/>
      <c r="DT38" s="621"/>
      <c r="DU38" s="621"/>
      <c r="DV38" s="633"/>
      <c r="DW38" s="634">
        <v>9.5</v>
      </c>
      <c r="DX38" s="670"/>
      <c r="DY38" s="670"/>
      <c r="DZ38" s="670"/>
      <c r="EA38" s="670"/>
      <c r="EB38" s="670"/>
      <c r="EC38" s="671"/>
    </row>
    <row r="39" spans="2:133" ht="11.25" customHeight="1" x14ac:dyDescent="0.2">
      <c r="AQ39" s="714" t="s">
        <v>168</v>
      </c>
      <c r="AR39" s="715"/>
      <c r="AS39" s="715"/>
      <c r="AT39" s="715"/>
      <c r="AU39" s="715"/>
      <c r="AV39" s="715"/>
      <c r="AW39" s="715"/>
      <c r="AX39" s="715"/>
      <c r="AY39" s="716"/>
      <c r="AZ39" s="632">
        <v>17288</v>
      </c>
      <c r="BA39" s="621"/>
      <c r="BB39" s="621"/>
      <c r="BC39" s="621"/>
      <c r="BD39" s="673"/>
      <c r="BE39" s="673"/>
      <c r="BF39" s="696"/>
      <c r="BG39" s="728" t="s">
        <v>167</v>
      </c>
      <c r="BH39" s="729"/>
      <c r="BI39" s="729"/>
      <c r="BJ39" s="729"/>
      <c r="BK39" s="729"/>
      <c r="BL39" s="86"/>
      <c r="BM39" s="653" t="s">
        <v>166</v>
      </c>
      <c r="BN39" s="653"/>
      <c r="BO39" s="653"/>
      <c r="BP39" s="653"/>
      <c r="BQ39" s="653"/>
      <c r="BR39" s="653"/>
      <c r="BS39" s="653"/>
      <c r="BT39" s="653"/>
      <c r="BU39" s="654"/>
      <c r="BV39" s="632">
        <v>104</v>
      </c>
      <c r="BW39" s="621"/>
      <c r="BX39" s="621"/>
      <c r="BY39" s="621"/>
      <c r="BZ39" s="621"/>
      <c r="CA39" s="621"/>
      <c r="CB39" s="622"/>
      <c r="CD39" s="652" t="s">
        <v>165</v>
      </c>
      <c r="CE39" s="653"/>
      <c r="CF39" s="653"/>
      <c r="CG39" s="653"/>
      <c r="CH39" s="653"/>
      <c r="CI39" s="653"/>
      <c r="CJ39" s="653"/>
      <c r="CK39" s="653"/>
      <c r="CL39" s="653"/>
      <c r="CM39" s="653"/>
      <c r="CN39" s="653"/>
      <c r="CO39" s="653"/>
      <c r="CP39" s="653"/>
      <c r="CQ39" s="654"/>
      <c r="CR39" s="632">
        <v>930791</v>
      </c>
      <c r="CS39" s="673"/>
      <c r="CT39" s="673"/>
      <c r="CU39" s="673"/>
      <c r="CV39" s="673"/>
      <c r="CW39" s="673"/>
      <c r="CX39" s="673"/>
      <c r="CY39" s="674"/>
      <c r="CZ39" s="634">
        <v>17.7</v>
      </c>
      <c r="DA39" s="670"/>
      <c r="DB39" s="670"/>
      <c r="DC39" s="675"/>
      <c r="DD39" s="620">
        <v>283230</v>
      </c>
      <c r="DE39" s="673"/>
      <c r="DF39" s="673"/>
      <c r="DG39" s="673"/>
      <c r="DH39" s="673"/>
      <c r="DI39" s="673"/>
      <c r="DJ39" s="673"/>
      <c r="DK39" s="674"/>
      <c r="DL39" s="620" t="s">
        <v>42</v>
      </c>
      <c r="DM39" s="673"/>
      <c r="DN39" s="673"/>
      <c r="DO39" s="673"/>
      <c r="DP39" s="673"/>
      <c r="DQ39" s="673"/>
      <c r="DR39" s="673"/>
      <c r="DS39" s="673"/>
      <c r="DT39" s="673"/>
      <c r="DU39" s="673"/>
      <c r="DV39" s="674"/>
      <c r="DW39" s="634" t="s">
        <v>42</v>
      </c>
      <c r="DX39" s="670"/>
      <c r="DY39" s="670"/>
      <c r="DZ39" s="670"/>
      <c r="EA39" s="670"/>
      <c r="EB39" s="670"/>
      <c r="EC39" s="671"/>
    </row>
    <row r="40" spans="2:133" ht="11.25" customHeight="1" x14ac:dyDescent="0.2">
      <c r="AQ40" s="714" t="s">
        <v>164</v>
      </c>
      <c r="AR40" s="715"/>
      <c r="AS40" s="715"/>
      <c r="AT40" s="715"/>
      <c r="AU40" s="715"/>
      <c r="AV40" s="715"/>
      <c r="AW40" s="715"/>
      <c r="AX40" s="715"/>
      <c r="AY40" s="716"/>
      <c r="AZ40" s="632">
        <v>74156</v>
      </c>
      <c r="BA40" s="621"/>
      <c r="BB40" s="621"/>
      <c r="BC40" s="621"/>
      <c r="BD40" s="673"/>
      <c r="BE40" s="673"/>
      <c r="BF40" s="696"/>
      <c r="BG40" s="728"/>
      <c r="BH40" s="729"/>
      <c r="BI40" s="729"/>
      <c r="BJ40" s="729"/>
      <c r="BK40" s="729"/>
      <c r="BL40" s="86"/>
      <c r="BM40" s="653" t="s">
        <v>163</v>
      </c>
      <c r="BN40" s="653"/>
      <c r="BO40" s="653"/>
      <c r="BP40" s="653"/>
      <c r="BQ40" s="653"/>
      <c r="BR40" s="653"/>
      <c r="BS40" s="653"/>
      <c r="BT40" s="653"/>
      <c r="BU40" s="654"/>
      <c r="BV40" s="632" t="s">
        <v>42</v>
      </c>
      <c r="BW40" s="621"/>
      <c r="BX40" s="621"/>
      <c r="BY40" s="621"/>
      <c r="BZ40" s="621"/>
      <c r="CA40" s="621"/>
      <c r="CB40" s="622"/>
      <c r="CD40" s="652" t="s">
        <v>162</v>
      </c>
      <c r="CE40" s="653"/>
      <c r="CF40" s="653"/>
      <c r="CG40" s="653"/>
      <c r="CH40" s="653"/>
      <c r="CI40" s="653"/>
      <c r="CJ40" s="653"/>
      <c r="CK40" s="653"/>
      <c r="CL40" s="653"/>
      <c r="CM40" s="653"/>
      <c r="CN40" s="653"/>
      <c r="CO40" s="653"/>
      <c r="CP40" s="653"/>
      <c r="CQ40" s="654"/>
      <c r="CR40" s="632" t="s">
        <v>42</v>
      </c>
      <c r="CS40" s="621"/>
      <c r="CT40" s="621"/>
      <c r="CU40" s="621"/>
      <c r="CV40" s="621"/>
      <c r="CW40" s="621"/>
      <c r="CX40" s="621"/>
      <c r="CY40" s="633"/>
      <c r="CZ40" s="634" t="s">
        <v>42</v>
      </c>
      <c r="DA40" s="670"/>
      <c r="DB40" s="670"/>
      <c r="DC40" s="675"/>
      <c r="DD40" s="620" t="s">
        <v>42</v>
      </c>
      <c r="DE40" s="621"/>
      <c r="DF40" s="621"/>
      <c r="DG40" s="621"/>
      <c r="DH40" s="621"/>
      <c r="DI40" s="621"/>
      <c r="DJ40" s="621"/>
      <c r="DK40" s="633"/>
      <c r="DL40" s="620" t="s">
        <v>42</v>
      </c>
      <c r="DM40" s="621"/>
      <c r="DN40" s="621"/>
      <c r="DO40" s="621"/>
      <c r="DP40" s="621"/>
      <c r="DQ40" s="621"/>
      <c r="DR40" s="621"/>
      <c r="DS40" s="621"/>
      <c r="DT40" s="621"/>
      <c r="DU40" s="621"/>
      <c r="DV40" s="633"/>
      <c r="DW40" s="634" t="s">
        <v>42</v>
      </c>
      <c r="DX40" s="670"/>
      <c r="DY40" s="670"/>
      <c r="DZ40" s="670"/>
      <c r="EA40" s="670"/>
      <c r="EB40" s="670"/>
      <c r="EC40" s="671"/>
    </row>
    <row r="41" spans="2:133" ht="11.25" customHeight="1" x14ac:dyDescent="0.2">
      <c r="AQ41" s="724" t="s">
        <v>161</v>
      </c>
      <c r="AR41" s="725"/>
      <c r="AS41" s="725"/>
      <c r="AT41" s="725"/>
      <c r="AU41" s="725"/>
      <c r="AV41" s="725"/>
      <c r="AW41" s="725"/>
      <c r="AX41" s="725"/>
      <c r="AY41" s="726"/>
      <c r="AZ41" s="717">
        <v>227339</v>
      </c>
      <c r="BA41" s="718"/>
      <c r="BB41" s="718"/>
      <c r="BC41" s="718"/>
      <c r="BD41" s="707"/>
      <c r="BE41" s="707"/>
      <c r="BF41" s="709"/>
      <c r="BG41" s="730"/>
      <c r="BH41" s="731"/>
      <c r="BI41" s="731"/>
      <c r="BJ41" s="731"/>
      <c r="BK41" s="731"/>
      <c r="BL41" s="85"/>
      <c r="BM41" s="665" t="s">
        <v>160</v>
      </c>
      <c r="BN41" s="665"/>
      <c r="BO41" s="665"/>
      <c r="BP41" s="665"/>
      <c r="BQ41" s="665"/>
      <c r="BR41" s="665"/>
      <c r="BS41" s="665"/>
      <c r="BT41" s="665"/>
      <c r="BU41" s="666"/>
      <c r="BV41" s="717">
        <v>347</v>
      </c>
      <c r="BW41" s="718"/>
      <c r="BX41" s="718"/>
      <c r="BY41" s="718"/>
      <c r="BZ41" s="718"/>
      <c r="CA41" s="718"/>
      <c r="CB41" s="727"/>
      <c r="CD41" s="652" t="s">
        <v>159</v>
      </c>
      <c r="CE41" s="653"/>
      <c r="CF41" s="653"/>
      <c r="CG41" s="653"/>
      <c r="CH41" s="653"/>
      <c r="CI41" s="653"/>
      <c r="CJ41" s="653"/>
      <c r="CK41" s="653"/>
      <c r="CL41" s="653"/>
      <c r="CM41" s="653"/>
      <c r="CN41" s="653"/>
      <c r="CO41" s="653"/>
      <c r="CP41" s="653"/>
      <c r="CQ41" s="654"/>
      <c r="CR41" s="632" t="s">
        <v>42</v>
      </c>
      <c r="CS41" s="673"/>
      <c r="CT41" s="673"/>
      <c r="CU41" s="673"/>
      <c r="CV41" s="673"/>
      <c r="CW41" s="673"/>
      <c r="CX41" s="673"/>
      <c r="CY41" s="674"/>
      <c r="CZ41" s="634" t="s">
        <v>42</v>
      </c>
      <c r="DA41" s="670"/>
      <c r="DB41" s="670"/>
      <c r="DC41" s="675"/>
      <c r="DD41" s="620" t="s">
        <v>42</v>
      </c>
      <c r="DE41" s="673"/>
      <c r="DF41" s="673"/>
      <c r="DG41" s="673"/>
      <c r="DH41" s="673"/>
      <c r="DI41" s="673"/>
      <c r="DJ41" s="673"/>
      <c r="DK41" s="674"/>
      <c r="DL41" s="735"/>
      <c r="DM41" s="736"/>
      <c r="DN41" s="736"/>
      <c r="DO41" s="736"/>
      <c r="DP41" s="736"/>
      <c r="DQ41" s="736"/>
      <c r="DR41" s="736"/>
      <c r="DS41" s="736"/>
      <c r="DT41" s="736"/>
      <c r="DU41" s="736"/>
      <c r="DV41" s="737"/>
      <c r="DW41" s="732"/>
      <c r="DX41" s="733"/>
      <c r="DY41" s="733"/>
      <c r="DZ41" s="733"/>
      <c r="EA41" s="733"/>
      <c r="EB41" s="733"/>
      <c r="EC41" s="734"/>
    </row>
    <row r="42" spans="2:133" ht="11.25" customHeight="1" x14ac:dyDescent="0.2">
      <c r="B42" s="82" t="s">
        <v>158</v>
      </c>
      <c r="C42" s="82"/>
      <c r="D42" s="82"/>
      <c r="E42" s="82"/>
      <c r="F42" s="82"/>
      <c r="G42" s="82"/>
      <c r="H42" s="82"/>
      <c r="I42" s="82"/>
      <c r="J42" s="82"/>
      <c r="K42" s="82"/>
      <c r="L42" s="82"/>
      <c r="M42" s="82"/>
      <c r="N42" s="82"/>
      <c r="O42" s="82"/>
      <c r="P42" s="82"/>
      <c r="Q42" s="82"/>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BV42" s="84"/>
      <c r="BW42" s="84"/>
      <c r="BX42" s="84"/>
      <c r="BY42" s="84"/>
      <c r="BZ42" s="84"/>
      <c r="CA42" s="84"/>
      <c r="CB42" s="84"/>
      <c r="CD42" s="629" t="s">
        <v>157</v>
      </c>
      <c r="CE42" s="630"/>
      <c r="CF42" s="630"/>
      <c r="CG42" s="630"/>
      <c r="CH42" s="630"/>
      <c r="CI42" s="630"/>
      <c r="CJ42" s="630"/>
      <c r="CK42" s="630"/>
      <c r="CL42" s="630"/>
      <c r="CM42" s="630"/>
      <c r="CN42" s="630"/>
      <c r="CO42" s="630"/>
      <c r="CP42" s="630"/>
      <c r="CQ42" s="631"/>
      <c r="CR42" s="632">
        <v>689253</v>
      </c>
      <c r="CS42" s="621"/>
      <c r="CT42" s="621"/>
      <c r="CU42" s="621"/>
      <c r="CV42" s="621"/>
      <c r="CW42" s="621"/>
      <c r="CX42" s="621"/>
      <c r="CY42" s="633"/>
      <c r="CZ42" s="634">
        <v>13.1</v>
      </c>
      <c r="DA42" s="635"/>
      <c r="DB42" s="635"/>
      <c r="DC42" s="738"/>
      <c r="DD42" s="620">
        <v>209404</v>
      </c>
      <c r="DE42" s="621"/>
      <c r="DF42" s="621"/>
      <c r="DG42" s="621"/>
      <c r="DH42" s="621"/>
      <c r="DI42" s="621"/>
      <c r="DJ42" s="621"/>
      <c r="DK42" s="633"/>
      <c r="DL42" s="735"/>
      <c r="DM42" s="736"/>
      <c r="DN42" s="736"/>
      <c r="DO42" s="736"/>
      <c r="DP42" s="736"/>
      <c r="DQ42" s="736"/>
      <c r="DR42" s="736"/>
      <c r="DS42" s="736"/>
      <c r="DT42" s="736"/>
      <c r="DU42" s="736"/>
      <c r="DV42" s="737"/>
      <c r="DW42" s="732"/>
      <c r="DX42" s="733"/>
      <c r="DY42" s="733"/>
      <c r="DZ42" s="733"/>
      <c r="EA42" s="733"/>
      <c r="EB42" s="733"/>
      <c r="EC42" s="734"/>
    </row>
    <row r="43" spans="2:133" ht="11.25" customHeight="1" x14ac:dyDescent="0.2">
      <c r="B43" s="83" t="s">
        <v>156</v>
      </c>
      <c r="C43" s="82"/>
      <c r="D43" s="82"/>
      <c r="E43" s="82"/>
      <c r="F43" s="82"/>
      <c r="G43" s="82"/>
      <c r="H43" s="82"/>
      <c r="I43" s="82"/>
      <c r="J43" s="82"/>
      <c r="K43" s="82"/>
      <c r="L43" s="82"/>
      <c r="M43" s="82"/>
      <c r="N43" s="82"/>
      <c r="O43" s="82"/>
      <c r="P43" s="82"/>
      <c r="Q43" s="82"/>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CD43" s="629" t="s">
        <v>155</v>
      </c>
      <c r="CE43" s="630"/>
      <c r="CF43" s="630"/>
      <c r="CG43" s="630"/>
      <c r="CH43" s="630"/>
      <c r="CI43" s="630"/>
      <c r="CJ43" s="630"/>
      <c r="CK43" s="630"/>
      <c r="CL43" s="630"/>
      <c r="CM43" s="630"/>
      <c r="CN43" s="630"/>
      <c r="CO43" s="630"/>
      <c r="CP43" s="630"/>
      <c r="CQ43" s="631"/>
      <c r="CR43" s="632">
        <v>23124</v>
      </c>
      <c r="CS43" s="673"/>
      <c r="CT43" s="673"/>
      <c r="CU43" s="673"/>
      <c r="CV43" s="673"/>
      <c r="CW43" s="673"/>
      <c r="CX43" s="673"/>
      <c r="CY43" s="674"/>
      <c r="CZ43" s="634">
        <v>0.4</v>
      </c>
      <c r="DA43" s="670"/>
      <c r="DB43" s="670"/>
      <c r="DC43" s="675"/>
      <c r="DD43" s="620">
        <v>23124</v>
      </c>
      <c r="DE43" s="673"/>
      <c r="DF43" s="673"/>
      <c r="DG43" s="673"/>
      <c r="DH43" s="673"/>
      <c r="DI43" s="673"/>
      <c r="DJ43" s="673"/>
      <c r="DK43" s="674"/>
      <c r="DL43" s="735"/>
      <c r="DM43" s="736"/>
      <c r="DN43" s="736"/>
      <c r="DO43" s="736"/>
      <c r="DP43" s="736"/>
      <c r="DQ43" s="736"/>
      <c r="DR43" s="736"/>
      <c r="DS43" s="736"/>
      <c r="DT43" s="736"/>
      <c r="DU43" s="736"/>
      <c r="DV43" s="737"/>
      <c r="DW43" s="732"/>
      <c r="DX43" s="733"/>
      <c r="DY43" s="733"/>
      <c r="DZ43" s="733"/>
      <c r="EA43" s="733"/>
      <c r="EB43" s="733"/>
      <c r="EC43" s="734"/>
    </row>
    <row r="44" spans="2:133" ht="11.25" customHeight="1" x14ac:dyDescent="0.2">
      <c r="B44" s="80" t="s">
        <v>154</v>
      </c>
      <c r="CD44" s="739" t="s">
        <v>153</v>
      </c>
      <c r="CE44" s="740"/>
      <c r="CF44" s="629" t="s">
        <v>152</v>
      </c>
      <c r="CG44" s="630"/>
      <c r="CH44" s="630"/>
      <c r="CI44" s="630"/>
      <c r="CJ44" s="630"/>
      <c r="CK44" s="630"/>
      <c r="CL44" s="630"/>
      <c r="CM44" s="630"/>
      <c r="CN44" s="630"/>
      <c r="CO44" s="630"/>
      <c r="CP44" s="630"/>
      <c r="CQ44" s="631"/>
      <c r="CR44" s="632">
        <v>689253</v>
      </c>
      <c r="CS44" s="621"/>
      <c r="CT44" s="621"/>
      <c r="CU44" s="621"/>
      <c r="CV44" s="621"/>
      <c r="CW44" s="621"/>
      <c r="CX44" s="621"/>
      <c r="CY44" s="633"/>
      <c r="CZ44" s="634">
        <v>13.1</v>
      </c>
      <c r="DA44" s="635"/>
      <c r="DB44" s="635"/>
      <c r="DC44" s="738"/>
      <c r="DD44" s="620">
        <v>209404</v>
      </c>
      <c r="DE44" s="621"/>
      <c r="DF44" s="621"/>
      <c r="DG44" s="621"/>
      <c r="DH44" s="621"/>
      <c r="DI44" s="621"/>
      <c r="DJ44" s="621"/>
      <c r="DK44" s="633"/>
      <c r="DL44" s="735"/>
      <c r="DM44" s="736"/>
      <c r="DN44" s="736"/>
      <c r="DO44" s="736"/>
      <c r="DP44" s="736"/>
      <c r="DQ44" s="736"/>
      <c r="DR44" s="736"/>
      <c r="DS44" s="736"/>
      <c r="DT44" s="736"/>
      <c r="DU44" s="736"/>
      <c r="DV44" s="737"/>
      <c r="DW44" s="732"/>
      <c r="DX44" s="733"/>
      <c r="DY44" s="733"/>
      <c r="DZ44" s="733"/>
      <c r="EA44" s="733"/>
      <c r="EB44" s="733"/>
      <c r="EC44" s="734"/>
    </row>
    <row r="45" spans="2:133" ht="11.25" customHeight="1" x14ac:dyDescent="0.2">
      <c r="CD45" s="741"/>
      <c r="CE45" s="742"/>
      <c r="CF45" s="629" t="s">
        <v>151</v>
      </c>
      <c r="CG45" s="630"/>
      <c r="CH45" s="630"/>
      <c r="CI45" s="630"/>
      <c r="CJ45" s="630"/>
      <c r="CK45" s="630"/>
      <c r="CL45" s="630"/>
      <c r="CM45" s="630"/>
      <c r="CN45" s="630"/>
      <c r="CO45" s="630"/>
      <c r="CP45" s="630"/>
      <c r="CQ45" s="631"/>
      <c r="CR45" s="632">
        <v>309142</v>
      </c>
      <c r="CS45" s="673"/>
      <c r="CT45" s="673"/>
      <c r="CU45" s="673"/>
      <c r="CV45" s="673"/>
      <c r="CW45" s="673"/>
      <c r="CX45" s="673"/>
      <c r="CY45" s="674"/>
      <c r="CZ45" s="634">
        <v>5.9</v>
      </c>
      <c r="DA45" s="670"/>
      <c r="DB45" s="670"/>
      <c r="DC45" s="675"/>
      <c r="DD45" s="620">
        <v>52264</v>
      </c>
      <c r="DE45" s="673"/>
      <c r="DF45" s="673"/>
      <c r="DG45" s="673"/>
      <c r="DH45" s="673"/>
      <c r="DI45" s="673"/>
      <c r="DJ45" s="673"/>
      <c r="DK45" s="674"/>
      <c r="DL45" s="735"/>
      <c r="DM45" s="736"/>
      <c r="DN45" s="736"/>
      <c r="DO45" s="736"/>
      <c r="DP45" s="736"/>
      <c r="DQ45" s="736"/>
      <c r="DR45" s="736"/>
      <c r="DS45" s="736"/>
      <c r="DT45" s="736"/>
      <c r="DU45" s="736"/>
      <c r="DV45" s="737"/>
      <c r="DW45" s="732"/>
      <c r="DX45" s="733"/>
      <c r="DY45" s="733"/>
      <c r="DZ45" s="733"/>
      <c r="EA45" s="733"/>
      <c r="EB45" s="733"/>
      <c r="EC45" s="734"/>
    </row>
    <row r="46" spans="2:133" ht="11.25" customHeight="1" x14ac:dyDescent="0.2">
      <c r="CD46" s="741"/>
      <c r="CE46" s="742"/>
      <c r="CF46" s="629" t="s">
        <v>150</v>
      </c>
      <c r="CG46" s="630"/>
      <c r="CH46" s="630"/>
      <c r="CI46" s="630"/>
      <c r="CJ46" s="630"/>
      <c r="CK46" s="630"/>
      <c r="CL46" s="630"/>
      <c r="CM46" s="630"/>
      <c r="CN46" s="630"/>
      <c r="CO46" s="630"/>
      <c r="CP46" s="630"/>
      <c r="CQ46" s="631"/>
      <c r="CR46" s="632">
        <v>380111</v>
      </c>
      <c r="CS46" s="621"/>
      <c r="CT46" s="621"/>
      <c r="CU46" s="621"/>
      <c r="CV46" s="621"/>
      <c r="CW46" s="621"/>
      <c r="CX46" s="621"/>
      <c r="CY46" s="633"/>
      <c r="CZ46" s="634">
        <v>7.2</v>
      </c>
      <c r="DA46" s="635"/>
      <c r="DB46" s="635"/>
      <c r="DC46" s="738"/>
      <c r="DD46" s="620">
        <v>157140</v>
      </c>
      <c r="DE46" s="621"/>
      <c r="DF46" s="621"/>
      <c r="DG46" s="621"/>
      <c r="DH46" s="621"/>
      <c r="DI46" s="621"/>
      <c r="DJ46" s="621"/>
      <c r="DK46" s="633"/>
      <c r="DL46" s="735"/>
      <c r="DM46" s="736"/>
      <c r="DN46" s="736"/>
      <c r="DO46" s="736"/>
      <c r="DP46" s="736"/>
      <c r="DQ46" s="736"/>
      <c r="DR46" s="736"/>
      <c r="DS46" s="736"/>
      <c r="DT46" s="736"/>
      <c r="DU46" s="736"/>
      <c r="DV46" s="737"/>
      <c r="DW46" s="732"/>
      <c r="DX46" s="733"/>
      <c r="DY46" s="733"/>
      <c r="DZ46" s="733"/>
      <c r="EA46" s="733"/>
      <c r="EB46" s="733"/>
      <c r="EC46" s="734"/>
    </row>
    <row r="47" spans="2:133" ht="11.25" customHeight="1" x14ac:dyDescent="0.2">
      <c r="CD47" s="741"/>
      <c r="CE47" s="742"/>
      <c r="CF47" s="629" t="s">
        <v>149</v>
      </c>
      <c r="CG47" s="630"/>
      <c r="CH47" s="630"/>
      <c r="CI47" s="630"/>
      <c r="CJ47" s="630"/>
      <c r="CK47" s="630"/>
      <c r="CL47" s="630"/>
      <c r="CM47" s="630"/>
      <c r="CN47" s="630"/>
      <c r="CO47" s="630"/>
      <c r="CP47" s="630"/>
      <c r="CQ47" s="631"/>
      <c r="CR47" s="632" t="s">
        <v>42</v>
      </c>
      <c r="CS47" s="673"/>
      <c r="CT47" s="673"/>
      <c r="CU47" s="673"/>
      <c r="CV47" s="673"/>
      <c r="CW47" s="673"/>
      <c r="CX47" s="673"/>
      <c r="CY47" s="674"/>
      <c r="CZ47" s="634" t="s">
        <v>42</v>
      </c>
      <c r="DA47" s="670"/>
      <c r="DB47" s="670"/>
      <c r="DC47" s="675"/>
      <c r="DD47" s="620" t="s">
        <v>42</v>
      </c>
      <c r="DE47" s="673"/>
      <c r="DF47" s="673"/>
      <c r="DG47" s="673"/>
      <c r="DH47" s="673"/>
      <c r="DI47" s="673"/>
      <c r="DJ47" s="673"/>
      <c r="DK47" s="674"/>
      <c r="DL47" s="735"/>
      <c r="DM47" s="736"/>
      <c r="DN47" s="736"/>
      <c r="DO47" s="736"/>
      <c r="DP47" s="736"/>
      <c r="DQ47" s="736"/>
      <c r="DR47" s="736"/>
      <c r="DS47" s="736"/>
      <c r="DT47" s="736"/>
      <c r="DU47" s="736"/>
      <c r="DV47" s="737"/>
      <c r="DW47" s="732"/>
      <c r="DX47" s="733"/>
      <c r="DY47" s="733"/>
      <c r="DZ47" s="733"/>
      <c r="EA47" s="733"/>
      <c r="EB47" s="733"/>
      <c r="EC47" s="734"/>
    </row>
    <row r="48" spans="2:133" ht="10.8" x14ac:dyDescent="0.2">
      <c r="CD48" s="743"/>
      <c r="CE48" s="744"/>
      <c r="CF48" s="629" t="s">
        <v>148</v>
      </c>
      <c r="CG48" s="630"/>
      <c r="CH48" s="630"/>
      <c r="CI48" s="630"/>
      <c r="CJ48" s="630"/>
      <c r="CK48" s="630"/>
      <c r="CL48" s="630"/>
      <c r="CM48" s="630"/>
      <c r="CN48" s="630"/>
      <c r="CO48" s="630"/>
      <c r="CP48" s="630"/>
      <c r="CQ48" s="631"/>
      <c r="CR48" s="632" t="s">
        <v>42</v>
      </c>
      <c r="CS48" s="621"/>
      <c r="CT48" s="621"/>
      <c r="CU48" s="621"/>
      <c r="CV48" s="621"/>
      <c r="CW48" s="621"/>
      <c r="CX48" s="621"/>
      <c r="CY48" s="633"/>
      <c r="CZ48" s="634" t="s">
        <v>42</v>
      </c>
      <c r="DA48" s="635"/>
      <c r="DB48" s="635"/>
      <c r="DC48" s="738"/>
      <c r="DD48" s="620" t="s">
        <v>42</v>
      </c>
      <c r="DE48" s="621"/>
      <c r="DF48" s="621"/>
      <c r="DG48" s="621"/>
      <c r="DH48" s="621"/>
      <c r="DI48" s="621"/>
      <c r="DJ48" s="621"/>
      <c r="DK48" s="633"/>
      <c r="DL48" s="735"/>
      <c r="DM48" s="736"/>
      <c r="DN48" s="736"/>
      <c r="DO48" s="736"/>
      <c r="DP48" s="736"/>
      <c r="DQ48" s="736"/>
      <c r="DR48" s="736"/>
      <c r="DS48" s="736"/>
      <c r="DT48" s="736"/>
      <c r="DU48" s="736"/>
      <c r="DV48" s="737"/>
      <c r="DW48" s="732"/>
      <c r="DX48" s="733"/>
      <c r="DY48" s="733"/>
      <c r="DZ48" s="733"/>
      <c r="EA48" s="733"/>
      <c r="EB48" s="733"/>
      <c r="EC48" s="734"/>
    </row>
    <row r="49" spans="82:133" ht="11.25" customHeight="1" x14ac:dyDescent="0.2">
      <c r="CD49" s="680" t="s">
        <v>147</v>
      </c>
      <c r="CE49" s="681"/>
      <c r="CF49" s="681"/>
      <c r="CG49" s="681"/>
      <c r="CH49" s="681"/>
      <c r="CI49" s="681"/>
      <c r="CJ49" s="681"/>
      <c r="CK49" s="681"/>
      <c r="CL49" s="681"/>
      <c r="CM49" s="681"/>
      <c r="CN49" s="681"/>
      <c r="CO49" s="681"/>
      <c r="CP49" s="681"/>
      <c r="CQ49" s="682"/>
      <c r="CR49" s="717">
        <v>5266442</v>
      </c>
      <c r="CS49" s="707"/>
      <c r="CT49" s="707"/>
      <c r="CU49" s="707"/>
      <c r="CV49" s="707"/>
      <c r="CW49" s="707"/>
      <c r="CX49" s="707"/>
      <c r="CY49" s="745"/>
      <c r="CZ49" s="722">
        <v>100</v>
      </c>
      <c r="DA49" s="746"/>
      <c r="DB49" s="746"/>
      <c r="DC49" s="747"/>
      <c r="DD49" s="748">
        <v>3157917</v>
      </c>
      <c r="DE49" s="707"/>
      <c r="DF49" s="707"/>
      <c r="DG49" s="707"/>
      <c r="DH49" s="707"/>
      <c r="DI49" s="707"/>
      <c r="DJ49" s="707"/>
      <c r="DK49" s="745"/>
      <c r="DL49" s="749"/>
      <c r="DM49" s="750"/>
      <c r="DN49" s="750"/>
      <c r="DO49" s="750"/>
      <c r="DP49" s="750"/>
      <c r="DQ49" s="750"/>
      <c r="DR49" s="750"/>
      <c r="DS49" s="750"/>
      <c r="DT49" s="750"/>
      <c r="DU49" s="750"/>
      <c r="DV49" s="751"/>
      <c r="DW49" s="752"/>
      <c r="DX49" s="753"/>
      <c r="DY49" s="753"/>
      <c r="DZ49" s="753"/>
      <c r="EA49" s="753"/>
      <c r="EB49" s="753"/>
      <c r="EC49" s="754"/>
    </row>
    <row r="50" spans="82:133" ht="10.8" hidden="1" x14ac:dyDescent="0.2"/>
    <row r="51" spans="82:133" ht="10.8" hidden="1" x14ac:dyDescent="0.2"/>
    <row r="52" spans="82:133" ht="10.8" hidden="1" x14ac:dyDescent="0.2"/>
    <row r="53" spans="82:133" ht="10.8" hidden="1" x14ac:dyDescent="0.2"/>
  </sheetData>
  <sheetProtection algorithmName="SHA-512" hashValue="0yu+JndOFjbzJvaktOhgGAaz5Fcc6ysqmhGYTPHeMI1wdMsnINdXR0NGhnPv/hj2lRNQWKIDnT7TGgx+mSw7Vg==" saltValue="vBcZ2iOULZ9XFZBXcmADJg==" spinCount="100000" sheet="1" objects="1" scenarios="1"/>
  <mergeCells count="582">
    <mergeCell ref="CD49:CQ49"/>
    <mergeCell ref="CR49:CY49"/>
    <mergeCell ref="CZ49:DC49"/>
    <mergeCell ref="DD49:DK49"/>
    <mergeCell ref="DL49:DV49"/>
    <mergeCell ref="DW49:EC49"/>
    <mergeCell ref="DW47:EC47"/>
    <mergeCell ref="DW44:EC44"/>
    <mergeCell ref="CF45:CQ45"/>
    <mergeCell ref="CR45:CY45"/>
    <mergeCell ref="DW45:EC45"/>
    <mergeCell ref="CF44:CQ44"/>
    <mergeCell ref="CR44:CY44"/>
    <mergeCell ref="CZ44:DC44"/>
    <mergeCell ref="DD44:DK44"/>
    <mergeCell ref="DL44:DV44"/>
    <mergeCell ref="DW46:EC46"/>
    <mergeCell ref="CF47:CQ47"/>
    <mergeCell ref="CR47:CY47"/>
    <mergeCell ref="CZ47:DC47"/>
    <mergeCell ref="CF46:CQ46"/>
    <mergeCell ref="CR46:CY46"/>
    <mergeCell ref="CZ46:DC46"/>
    <mergeCell ref="DD46:DK46"/>
    <mergeCell ref="CF48:CQ48"/>
    <mergeCell ref="CR48:CY48"/>
    <mergeCell ref="CZ48:DC48"/>
    <mergeCell ref="DD48:DK48"/>
    <mergeCell ref="DL48:DV48"/>
    <mergeCell ref="DW48:EC48"/>
    <mergeCell ref="DD47:DK47"/>
    <mergeCell ref="DL47:DV47"/>
    <mergeCell ref="CD43:CQ43"/>
    <mergeCell ref="CR43:CY43"/>
    <mergeCell ref="CZ43:DC43"/>
    <mergeCell ref="DD43:DK43"/>
    <mergeCell ref="DL43:DV43"/>
    <mergeCell ref="CZ45:DC45"/>
    <mergeCell ref="DD45:DK45"/>
    <mergeCell ref="DL45:DV45"/>
    <mergeCell ref="CD44:CE48"/>
    <mergeCell ref="DL46:DV46"/>
    <mergeCell ref="DW43:EC43"/>
    <mergeCell ref="DD41:DK41"/>
    <mergeCell ref="DL41:DV41"/>
    <mergeCell ref="DW41:EC41"/>
    <mergeCell ref="CD42:CQ42"/>
    <mergeCell ref="CR42:CY42"/>
    <mergeCell ref="CZ42:DC42"/>
    <mergeCell ref="DD42:DK42"/>
    <mergeCell ref="DL42:DV42"/>
    <mergeCell ref="DW42:EC42"/>
    <mergeCell ref="CZ40:DC40"/>
    <mergeCell ref="DD40:DK40"/>
    <mergeCell ref="DL40:DV40"/>
    <mergeCell ref="DW40:EC40"/>
    <mergeCell ref="AQ39:AY39"/>
    <mergeCell ref="AZ39:BF39"/>
    <mergeCell ref="BG39:BK41"/>
    <mergeCell ref="BM39:BU39"/>
    <mergeCell ref="BV39:CB39"/>
    <mergeCell ref="CD39:CQ39"/>
    <mergeCell ref="DD39:DK39"/>
    <mergeCell ref="DL39:DV39"/>
    <mergeCell ref="DW39:EC39"/>
    <mergeCell ref="AQ40:AY40"/>
    <mergeCell ref="AZ40:BF40"/>
    <mergeCell ref="BM40:BU40"/>
    <mergeCell ref="BV40:CB40"/>
    <mergeCell ref="CD40:CQ40"/>
    <mergeCell ref="CR40:CY40"/>
    <mergeCell ref="BV37:CB37"/>
    <mergeCell ref="CD37:CQ37"/>
    <mergeCell ref="CR37:CY37"/>
    <mergeCell ref="CZ41:DC41"/>
    <mergeCell ref="DD37:DK37"/>
    <mergeCell ref="DL37:DV37"/>
    <mergeCell ref="DW37:EC37"/>
    <mergeCell ref="B38:Q38"/>
    <mergeCell ref="R38:Y38"/>
    <mergeCell ref="Z38:AC38"/>
    <mergeCell ref="AD38:AK38"/>
    <mergeCell ref="AL38:AO38"/>
    <mergeCell ref="AQ38:AY38"/>
    <mergeCell ref="AQ41:AY41"/>
    <mergeCell ref="AZ41:BF41"/>
    <mergeCell ref="BM41:BU41"/>
    <mergeCell ref="BV41:CB41"/>
    <mergeCell ref="CD41:CQ41"/>
    <mergeCell ref="CR41:CY41"/>
    <mergeCell ref="CR39:CY39"/>
    <mergeCell ref="CZ39:DC39"/>
    <mergeCell ref="BG38:BU38"/>
    <mergeCell ref="BV38:CB38"/>
    <mergeCell ref="CD38:CQ38"/>
    <mergeCell ref="B37:Q37"/>
    <mergeCell ref="R37:Y37"/>
    <mergeCell ref="Z37:AC37"/>
    <mergeCell ref="AD37:AK37"/>
    <mergeCell ref="AL37:AO37"/>
    <mergeCell ref="AQ37:AY37"/>
    <mergeCell ref="AZ38:BF38"/>
    <mergeCell ref="AZ37:BF37"/>
    <mergeCell ref="BG37:BU37"/>
    <mergeCell ref="DL38:DV38"/>
    <mergeCell ref="DW38:EC38"/>
    <mergeCell ref="CD36:CQ36"/>
    <mergeCell ref="CR36:CY36"/>
    <mergeCell ref="CZ36:DC36"/>
    <mergeCell ref="DD36:DK36"/>
    <mergeCell ref="DL36:DV36"/>
    <mergeCell ref="DW36:EC36"/>
    <mergeCell ref="CZ37:DC37"/>
    <mergeCell ref="CR38:CY38"/>
    <mergeCell ref="CZ38:DC38"/>
    <mergeCell ref="DD38:DK38"/>
    <mergeCell ref="B36:Q36"/>
    <mergeCell ref="R36:Y36"/>
    <mergeCell ref="Z36:AC36"/>
    <mergeCell ref="AD36:AK36"/>
    <mergeCell ref="AL36:AO36"/>
    <mergeCell ref="AQ36:AY36"/>
    <mergeCell ref="AZ36:BF36"/>
    <mergeCell ref="BG36:BU36"/>
    <mergeCell ref="BV36:CB36"/>
    <mergeCell ref="DL34:DV34"/>
    <mergeCell ref="DW34:EC34"/>
    <mergeCell ref="CZ34:DC34"/>
    <mergeCell ref="DD34:DK34"/>
    <mergeCell ref="BV35:CB35"/>
    <mergeCell ref="CD35:CQ35"/>
    <mergeCell ref="CR35:CY35"/>
    <mergeCell ref="CZ35:DC35"/>
    <mergeCell ref="DD35:DK35"/>
    <mergeCell ref="DL35:DV35"/>
    <mergeCell ref="DW35:EC35"/>
    <mergeCell ref="AZ35:BF35"/>
    <mergeCell ref="BG35:BU35"/>
    <mergeCell ref="AQ34:BF34"/>
    <mergeCell ref="BG34:CB34"/>
    <mergeCell ref="CD34:CQ34"/>
    <mergeCell ref="CR34:CY34"/>
    <mergeCell ref="B35:Q35"/>
    <mergeCell ref="R35:Y35"/>
    <mergeCell ref="Z35:AC35"/>
    <mergeCell ref="AD35:AK35"/>
    <mergeCell ref="AL35:AO35"/>
    <mergeCell ref="AQ35:AY35"/>
    <mergeCell ref="B34:Q34"/>
    <mergeCell ref="R34:Y34"/>
    <mergeCell ref="Z34:AC34"/>
    <mergeCell ref="AD34:AK34"/>
    <mergeCell ref="AL34:AO34"/>
    <mergeCell ref="B32:Q32"/>
    <mergeCell ref="R32:Y32"/>
    <mergeCell ref="Z32:AC32"/>
    <mergeCell ref="AD32:AK32"/>
    <mergeCell ref="AL32:AO32"/>
    <mergeCell ref="AX32:BF32"/>
    <mergeCell ref="DL32:DV32"/>
    <mergeCell ref="DW32:EC32"/>
    <mergeCell ref="B33:Q33"/>
    <mergeCell ref="R33:Y33"/>
    <mergeCell ref="Z33:AC33"/>
    <mergeCell ref="AD33:AK33"/>
    <mergeCell ref="AL33:AO33"/>
    <mergeCell ref="CD33:CQ33"/>
    <mergeCell ref="BG32:BL32"/>
    <mergeCell ref="BM32:BQ32"/>
    <mergeCell ref="DW33:EC33"/>
    <mergeCell ref="CR33:CY33"/>
    <mergeCell ref="CZ33:DC33"/>
    <mergeCell ref="DD33:DK33"/>
    <mergeCell ref="DL33:DV33"/>
    <mergeCell ref="DL31:DV31"/>
    <mergeCell ref="DW31:EC31"/>
    <mergeCell ref="CZ32:DC32"/>
    <mergeCell ref="DD32:DK32"/>
    <mergeCell ref="BR32:BW32"/>
    <mergeCell ref="BX32:CB32"/>
    <mergeCell ref="CF32:CQ32"/>
    <mergeCell ref="CR32:CY32"/>
    <mergeCell ref="DL30:DV30"/>
    <mergeCell ref="DW30:EC30"/>
    <mergeCell ref="B31:Q31"/>
    <mergeCell ref="R31:Y31"/>
    <mergeCell ref="Z31:AC31"/>
    <mergeCell ref="AD31:AK31"/>
    <mergeCell ref="AL31:AO31"/>
    <mergeCell ref="AX31:BF31"/>
    <mergeCell ref="BG31:BL31"/>
    <mergeCell ref="BM31:BQ31"/>
    <mergeCell ref="CZ31:DC31"/>
    <mergeCell ref="DD31:DK31"/>
    <mergeCell ref="BG30:BL30"/>
    <mergeCell ref="BM30:BQ30"/>
    <mergeCell ref="BR30:BW30"/>
    <mergeCell ref="BX30:CB30"/>
    <mergeCell ref="CF30:CQ30"/>
    <mergeCell ref="CR30:CY30"/>
    <mergeCell ref="CD29:CE32"/>
    <mergeCell ref="CF29:CQ29"/>
    <mergeCell ref="CR29:CY29"/>
    <mergeCell ref="BG29:BQ29"/>
    <mergeCell ref="AT30:AT32"/>
    <mergeCell ref="AX30:BF30"/>
    <mergeCell ref="BR29:CB29"/>
    <mergeCell ref="DW28:EC28"/>
    <mergeCell ref="B29:Q29"/>
    <mergeCell ref="R29:Y29"/>
    <mergeCell ref="Z29:AC29"/>
    <mergeCell ref="AD29:AK29"/>
    <mergeCell ref="AL29:AO29"/>
    <mergeCell ref="AP29:BF29"/>
    <mergeCell ref="B30:Q30"/>
    <mergeCell ref="R30:Y30"/>
    <mergeCell ref="Z30:AC30"/>
    <mergeCell ref="AD30:AK30"/>
    <mergeCell ref="AL30:AO30"/>
    <mergeCell ref="AP30:AS32"/>
    <mergeCell ref="CZ29:DC29"/>
    <mergeCell ref="DD29:DK29"/>
    <mergeCell ref="CZ30:DC30"/>
    <mergeCell ref="DD30:DK30"/>
    <mergeCell ref="BR31:BW31"/>
    <mergeCell ref="BX31:CB31"/>
    <mergeCell ref="CF31:CQ31"/>
    <mergeCell ref="CR31:CY31"/>
    <mergeCell ref="DL29:DV29"/>
    <mergeCell ref="DW29:EC29"/>
    <mergeCell ref="R26:Y26"/>
    <mergeCell ref="Z26:AC26"/>
    <mergeCell ref="AD26:AK26"/>
    <mergeCell ref="AL26:AO26"/>
    <mergeCell ref="AP26:BF26"/>
    <mergeCell ref="BG26:BN26"/>
    <mergeCell ref="BO26:BR26"/>
    <mergeCell ref="DD28:DK28"/>
    <mergeCell ref="R28:Y28"/>
    <mergeCell ref="Z28:AC28"/>
    <mergeCell ref="AD28:AK28"/>
    <mergeCell ref="AL28:AO28"/>
    <mergeCell ref="AP28:BF28"/>
    <mergeCell ref="BG28:BN28"/>
    <mergeCell ref="BO28:BR28"/>
    <mergeCell ref="BS28:CB28"/>
    <mergeCell ref="CD28:CQ28"/>
    <mergeCell ref="CR28:CY28"/>
    <mergeCell ref="CZ28:DC28"/>
    <mergeCell ref="B27:Q27"/>
    <mergeCell ref="R27:Y27"/>
    <mergeCell ref="Z27:AC27"/>
    <mergeCell ref="AD27:AK27"/>
    <mergeCell ref="AL27:AO27"/>
    <mergeCell ref="AP27:BF27"/>
    <mergeCell ref="BG27:BN27"/>
    <mergeCell ref="DL28:DV28"/>
    <mergeCell ref="CD27:CQ27"/>
    <mergeCell ref="CR27:CY27"/>
    <mergeCell ref="CZ27:DC27"/>
    <mergeCell ref="DD27:DK27"/>
    <mergeCell ref="DL27:DV27"/>
    <mergeCell ref="B28:Q28"/>
    <mergeCell ref="BO27:BR27"/>
    <mergeCell ref="BS27:CB27"/>
    <mergeCell ref="BS26:CB26"/>
    <mergeCell ref="CD26:CQ26"/>
    <mergeCell ref="CR26:CY26"/>
    <mergeCell ref="CZ26:DC26"/>
    <mergeCell ref="DL25:DV25"/>
    <mergeCell ref="DW27:EC27"/>
    <mergeCell ref="DW26:EC26"/>
    <mergeCell ref="DW24:EC24"/>
    <mergeCell ref="B25:Q25"/>
    <mergeCell ref="R25:Y25"/>
    <mergeCell ref="Z25:AC25"/>
    <mergeCell ref="AD25:AK25"/>
    <mergeCell ref="AL25:AO25"/>
    <mergeCell ref="AP25:BF25"/>
    <mergeCell ref="BG25:BN25"/>
    <mergeCell ref="DD26:DK26"/>
    <mergeCell ref="DL26:DV26"/>
    <mergeCell ref="B26:Q26"/>
    <mergeCell ref="BO25:BR25"/>
    <mergeCell ref="CD25:CQ25"/>
    <mergeCell ref="CR25:CY25"/>
    <mergeCell ref="CZ25:DC25"/>
    <mergeCell ref="DD25:DK25"/>
    <mergeCell ref="DW25:EC25"/>
    <mergeCell ref="BS25:CB25"/>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CZ23:DC23"/>
    <mergeCell ref="DD23:DK23"/>
    <mergeCell ref="DL23:DV23"/>
    <mergeCell ref="B20:Q20"/>
    <mergeCell ref="R20:Y20"/>
    <mergeCell ref="Z20:AC20"/>
    <mergeCell ref="AD20:AK20"/>
    <mergeCell ref="AL20:AO20"/>
    <mergeCell ref="BO22:BR22"/>
    <mergeCell ref="BS22:CB22"/>
    <mergeCell ref="CD21:CQ21"/>
    <mergeCell ref="CR21:CY21"/>
    <mergeCell ref="CZ21:DC21"/>
    <mergeCell ref="DD21:DP21"/>
    <mergeCell ref="BG23:BN23"/>
    <mergeCell ref="BO23:BR23"/>
    <mergeCell ref="BS23:CB23"/>
    <mergeCell ref="B22:Q22"/>
    <mergeCell ref="R22:Y22"/>
    <mergeCell ref="Z22:AC22"/>
    <mergeCell ref="AD22:AK22"/>
    <mergeCell ref="AL22:AO22"/>
    <mergeCell ref="AP22:BF22"/>
    <mergeCell ref="BG22:BN22"/>
    <mergeCell ref="B21:Q21"/>
    <mergeCell ref="R21:Y21"/>
    <mergeCell ref="Z21:AC21"/>
    <mergeCell ref="AD21:AK21"/>
    <mergeCell ref="AL21:AO21"/>
    <mergeCell ref="AP21:BF21"/>
    <mergeCell ref="BG21:BN21"/>
    <mergeCell ref="CD23:CQ23"/>
    <mergeCell ref="CR23:CY23"/>
    <mergeCell ref="AP20:BF20"/>
    <mergeCell ref="BG20:BN20"/>
    <mergeCell ref="BO20:BR20"/>
    <mergeCell ref="BS20:CB20"/>
    <mergeCell ref="CD20:CQ20"/>
    <mergeCell ref="CR20:CY20"/>
    <mergeCell ref="CZ20:DC20"/>
    <mergeCell ref="DD20:DP20"/>
    <mergeCell ref="DQ20:EC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18:Q18"/>
    <mergeCell ref="R18:Y18"/>
    <mergeCell ref="Z18:AC18"/>
    <mergeCell ref="AD18:AK18"/>
    <mergeCell ref="AL18:AO18"/>
    <mergeCell ref="AP18:BF18"/>
    <mergeCell ref="BG18:BN18"/>
    <mergeCell ref="BS19:CB19"/>
    <mergeCell ref="B17:Q17"/>
    <mergeCell ref="R17:Y17"/>
    <mergeCell ref="Z17:AC17"/>
    <mergeCell ref="AD17:AK17"/>
    <mergeCell ref="AL17:AO17"/>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Z17:DC17"/>
    <mergeCell ref="DD17:DP17"/>
    <mergeCell ref="DQ17:EC17"/>
    <mergeCell ref="CZ16:DC16"/>
    <mergeCell ref="DD16:DP16"/>
    <mergeCell ref="DQ16:EC16"/>
    <mergeCell ref="B16:Q16"/>
    <mergeCell ref="R16:Y16"/>
    <mergeCell ref="Z16:AC16"/>
    <mergeCell ref="AD16:AK16"/>
    <mergeCell ref="AL16:AO16"/>
    <mergeCell ref="AP16:BF16"/>
    <mergeCell ref="BS16:CB16"/>
    <mergeCell ref="B14:Q14"/>
    <mergeCell ref="R14:Y14"/>
    <mergeCell ref="Z14:AC14"/>
    <mergeCell ref="AD14:AK14"/>
    <mergeCell ref="AL14:AO14"/>
    <mergeCell ref="AP14:BF14"/>
    <mergeCell ref="BG14:BN14"/>
    <mergeCell ref="CR16:CY16"/>
    <mergeCell ref="B15:Q15"/>
    <mergeCell ref="R15:Y15"/>
    <mergeCell ref="Z15:AC15"/>
    <mergeCell ref="AD15:AK15"/>
    <mergeCell ref="AL15:AO15"/>
    <mergeCell ref="AP15:BF15"/>
    <mergeCell ref="BG15:BN15"/>
    <mergeCell ref="BG16:BN16"/>
    <mergeCell ref="BO16:BR16"/>
    <mergeCell ref="BO14:BR14"/>
    <mergeCell ref="BS14:CB14"/>
    <mergeCell ref="CD14:CQ14"/>
    <mergeCell ref="CR14:CY14"/>
    <mergeCell ref="DQ15:EC15"/>
    <mergeCell ref="BO15:BR15"/>
    <mergeCell ref="BS15:CB15"/>
    <mergeCell ref="CZ14:DC14"/>
    <mergeCell ref="DD14:DP14"/>
    <mergeCell ref="DQ14:EC14"/>
    <mergeCell ref="DQ13:EC13"/>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B12:Q12"/>
    <mergeCell ref="R12:Y12"/>
    <mergeCell ref="Z12:AC12"/>
    <mergeCell ref="AD12:AK12"/>
    <mergeCell ref="AL12:AO12"/>
    <mergeCell ref="AP12:BF12"/>
    <mergeCell ref="BG12:BN12"/>
    <mergeCell ref="AP11:BF11"/>
    <mergeCell ref="B11:Q11"/>
    <mergeCell ref="R11:Y11"/>
    <mergeCell ref="Z11:AC11"/>
    <mergeCell ref="AD11:AK11"/>
    <mergeCell ref="AL11:AO11"/>
    <mergeCell ref="BG11:BN11"/>
    <mergeCell ref="CR11:CY11"/>
    <mergeCell ref="DQ12:EC12"/>
    <mergeCell ref="BO12:BR12"/>
    <mergeCell ref="BS12:CB12"/>
    <mergeCell ref="CD9:CQ9"/>
    <mergeCell ref="CR9:CY9"/>
    <mergeCell ref="CZ9:DC9"/>
    <mergeCell ref="DD9:DP9"/>
    <mergeCell ref="CD10:CQ10"/>
    <mergeCell ref="CR10:CY10"/>
    <mergeCell ref="DD11:DP11"/>
    <mergeCell ref="DQ11:EC11"/>
    <mergeCell ref="CZ11:DC11"/>
    <mergeCell ref="BO11:BR11"/>
    <mergeCell ref="BS11:CB11"/>
    <mergeCell ref="CD11:CQ11"/>
    <mergeCell ref="CD12:CQ12"/>
    <mergeCell ref="CR12:CY12"/>
    <mergeCell ref="CZ12:DC12"/>
    <mergeCell ref="DD12:DP12"/>
    <mergeCell ref="DD10:DP10"/>
    <mergeCell ref="DQ10:EC10"/>
    <mergeCell ref="B10:Q10"/>
    <mergeCell ref="R10:Y10"/>
    <mergeCell ref="Z10:AC10"/>
    <mergeCell ref="AD10:AK10"/>
    <mergeCell ref="AL10:AO10"/>
    <mergeCell ref="AP10:BF10"/>
    <mergeCell ref="BG10:BN10"/>
    <mergeCell ref="B8:Q8"/>
    <mergeCell ref="R8:Y8"/>
    <mergeCell ref="Z8:AC8"/>
    <mergeCell ref="AD8:AK8"/>
    <mergeCell ref="AL8:AO8"/>
    <mergeCell ref="AP8:BF8"/>
    <mergeCell ref="BG8:BN8"/>
    <mergeCell ref="BO8:BR8"/>
    <mergeCell ref="CZ10:DC10"/>
    <mergeCell ref="B9:Q9"/>
    <mergeCell ref="R9:Y9"/>
    <mergeCell ref="Z9:AC9"/>
    <mergeCell ref="AD9:AK9"/>
    <mergeCell ref="AL9:AO9"/>
    <mergeCell ref="AP9:BF9"/>
    <mergeCell ref="BG9:BN9"/>
    <mergeCell ref="BO10:BR10"/>
    <mergeCell ref="BS10:CB10"/>
    <mergeCell ref="BS8:CB8"/>
    <mergeCell ref="CD8:CQ8"/>
    <mergeCell ref="CR8:CY8"/>
    <mergeCell ref="DQ9:EC9"/>
    <mergeCell ref="BO9:BR9"/>
    <mergeCell ref="BS9:CB9"/>
    <mergeCell ref="CZ8:DC8"/>
    <mergeCell ref="DD8:DP8"/>
    <mergeCell ref="DQ8:EC8"/>
    <mergeCell ref="DQ7:EC7"/>
    <mergeCell ref="B7:Q7"/>
    <mergeCell ref="R7:Y7"/>
    <mergeCell ref="Z7:AC7"/>
    <mergeCell ref="AD7:AK7"/>
    <mergeCell ref="AL7:AO7"/>
    <mergeCell ref="AP7:BF7"/>
    <mergeCell ref="BG7:BN7"/>
    <mergeCell ref="BO7:BR7"/>
    <mergeCell ref="BS7:CB7"/>
    <mergeCell ref="CD7:CQ7"/>
    <mergeCell ref="CR7:CY7"/>
    <mergeCell ref="CZ7:DC7"/>
    <mergeCell ref="DD7:DP7"/>
    <mergeCell ref="B6:Q6"/>
    <mergeCell ref="R6:Y6"/>
    <mergeCell ref="Z6:AC6"/>
    <mergeCell ref="AD6:AK6"/>
    <mergeCell ref="AL6:AO6"/>
    <mergeCell ref="AP6:BF6"/>
    <mergeCell ref="BG6:BN6"/>
    <mergeCell ref="AP5:BF5"/>
    <mergeCell ref="B5:Q5"/>
    <mergeCell ref="R5:Y5"/>
    <mergeCell ref="Z5:AC5"/>
    <mergeCell ref="AD5:AK5"/>
    <mergeCell ref="AL5:AO5"/>
    <mergeCell ref="BG5:BN5"/>
    <mergeCell ref="CR5:CY5"/>
    <mergeCell ref="DQ6:EC6"/>
    <mergeCell ref="BO6:BR6"/>
    <mergeCell ref="BS6:CB6"/>
    <mergeCell ref="DH1:DN1"/>
    <mergeCell ref="DP1:EC1"/>
    <mergeCell ref="BO4:BR4"/>
    <mergeCell ref="BS4:CB4"/>
    <mergeCell ref="CD4:EC4"/>
    <mergeCell ref="DD5:DP5"/>
    <mergeCell ref="DQ5:EC5"/>
    <mergeCell ref="CZ5:DC5"/>
    <mergeCell ref="BO5:BR5"/>
    <mergeCell ref="BS5:CB5"/>
    <mergeCell ref="CD5:CQ5"/>
    <mergeCell ref="CD6:CQ6"/>
    <mergeCell ref="CR6:CY6"/>
    <mergeCell ref="CZ6:DC6"/>
    <mergeCell ref="DD6:DP6"/>
    <mergeCell ref="B3:AO3"/>
    <mergeCell ref="AP3:CB3"/>
    <mergeCell ref="CD3:EC3"/>
    <mergeCell ref="B4:Q4"/>
    <mergeCell ref="R4:Y4"/>
    <mergeCell ref="Z4:AC4"/>
    <mergeCell ref="AD4:AK4"/>
    <mergeCell ref="AL4:AO4"/>
    <mergeCell ref="AP4:BF4"/>
    <mergeCell ref="BG4:BN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7DFB3-8CD9-4C18-BD80-6AD1CE0FDA88}">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98" customWidth="1"/>
    <col min="131" max="131" width="1.6640625" style="98" customWidth="1"/>
    <col min="132" max="16384" width="9" style="98" hidden="1"/>
  </cols>
  <sheetData>
    <row r="1" spans="1:131" s="100" customFormat="1" ht="11.25" customHeight="1" thickBot="1" x14ac:dyDescent="0.25">
      <c r="A1" s="145"/>
      <c r="B1" s="145"/>
      <c r="C1" s="145"/>
      <c r="D1" s="145"/>
      <c r="E1" s="145"/>
      <c r="F1" s="145"/>
      <c r="G1" s="145"/>
      <c r="H1" s="145"/>
      <c r="I1" s="145"/>
      <c r="J1" s="145"/>
      <c r="K1" s="145"/>
      <c r="L1" s="145"/>
      <c r="M1" s="145"/>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38"/>
      <c r="CB1" s="138"/>
      <c r="CC1" s="138"/>
      <c r="CD1" s="138"/>
      <c r="CE1" s="138"/>
      <c r="CF1" s="138"/>
      <c r="CG1" s="138"/>
      <c r="CH1" s="138"/>
      <c r="CI1" s="138"/>
      <c r="CJ1" s="138"/>
      <c r="CK1" s="138"/>
      <c r="CL1" s="138"/>
      <c r="CM1" s="138"/>
      <c r="CN1" s="138"/>
      <c r="CO1" s="138"/>
      <c r="CP1" s="138"/>
      <c r="CQ1" s="138"/>
      <c r="CR1" s="138"/>
      <c r="CS1" s="138"/>
      <c r="CT1" s="138"/>
      <c r="CU1" s="138"/>
      <c r="CV1" s="138"/>
      <c r="CW1" s="138"/>
      <c r="CX1" s="138"/>
      <c r="CY1" s="138"/>
      <c r="CZ1" s="138"/>
      <c r="DA1" s="138"/>
      <c r="DB1" s="138"/>
      <c r="DC1" s="138"/>
      <c r="DD1" s="138"/>
      <c r="DE1" s="138"/>
      <c r="DF1" s="138"/>
      <c r="DG1" s="138"/>
      <c r="DH1" s="138"/>
      <c r="DI1" s="138"/>
      <c r="DJ1" s="138"/>
      <c r="DK1" s="138"/>
      <c r="DL1" s="138"/>
      <c r="DM1" s="138"/>
      <c r="DN1" s="138"/>
      <c r="DO1" s="138"/>
      <c r="DP1" s="144"/>
      <c r="DQ1" s="143"/>
      <c r="DR1" s="143"/>
      <c r="DS1" s="143"/>
      <c r="DT1" s="143"/>
      <c r="DU1" s="143"/>
      <c r="DV1" s="143"/>
      <c r="DW1" s="143"/>
      <c r="DX1" s="143"/>
      <c r="DY1" s="143"/>
      <c r="DZ1" s="143"/>
      <c r="EA1" s="101"/>
    </row>
    <row r="2" spans="1:131" s="139" customFormat="1" ht="26.25" customHeight="1" thickBot="1" x14ac:dyDescent="0.25">
      <c r="A2" s="142" t="s">
        <v>432</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758" t="s">
        <v>431</v>
      </c>
      <c r="DK2" s="759"/>
      <c r="DL2" s="759"/>
      <c r="DM2" s="759"/>
      <c r="DN2" s="759"/>
      <c r="DO2" s="760"/>
      <c r="DP2" s="141"/>
      <c r="DQ2" s="758" t="s">
        <v>430</v>
      </c>
      <c r="DR2" s="759"/>
      <c r="DS2" s="759"/>
      <c r="DT2" s="759"/>
      <c r="DU2" s="759"/>
      <c r="DV2" s="759"/>
      <c r="DW2" s="759"/>
      <c r="DX2" s="759"/>
      <c r="DY2" s="759"/>
      <c r="DZ2" s="760"/>
      <c r="EA2" s="140"/>
    </row>
    <row r="3" spans="1:131" s="100" customFormat="1" ht="11.25" customHeight="1" x14ac:dyDescent="0.2">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01"/>
    </row>
    <row r="4" spans="1:131" s="134" customFormat="1" ht="26.25" customHeight="1" thickBot="1" x14ac:dyDescent="0.25">
      <c r="A4" s="761" t="s">
        <v>429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132"/>
      <c r="BA4" s="132"/>
      <c r="BB4" s="132"/>
      <c r="BC4" s="132"/>
      <c r="BD4" s="132"/>
      <c r="BE4" s="105"/>
      <c r="BF4" s="105"/>
      <c r="BG4" s="105"/>
      <c r="BH4" s="105"/>
      <c r="BI4" s="105"/>
      <c r="BJ4" s="105"/>
      <c r="BK4" s="105"/>
      <c r="BL4" s="105"/>
      <c r="BM4" s="105"/>
      <c r="BN4" s="105"/>
      <c r="BO4" s="105"/>
      <c r="BP4" s="105"/>
      <c r="BQ4" s="132" t="s">
        <v>428</v>
      </c>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06"/>
    </row>
    <row r="5" spans="1:131" s="134" customFormat="1" ht="26.25" customHeight="1" x14ac:dyDescent="0.2">
      <c r="A5" s="762" t="s">
        <v>405</v>
      </c>
      <c r="B5" s="763"/>
      <c r="C5" s="763"/>
      <c r="D5" s="763"/>
      <c r="E5" s="763"/>
      <c r="F5" s="763"/>
      <c r="G5" s="763"/>
      <c r="H5" s="763"/>
      <c r="I5" s="763"/>
      <c r="J5" s="763"/>
      <c r="K5" s="763"/>
      <c r="L5" s="763"/>
      <c r="M5" s="763"/>
      <c r="N5" s="763"/>
      <c r="O5" s="763"/>
      <c r="P5" s="764"/>
      <c r="Q5" s="768" t="s">
        <v>427</v>
      </c>
      <c r="R5" s="769"/>
      <c r="S5" s="769"/>
      <c r="T5" s="769"/>
      <c r="U5" s="770"/>
      <c r="V5" s="768" t="s">
        <v>426</v>
      </c>
      <c r="W5" s="769"/>
      <c r="X5" s="769"/>
      <c r="Y5" s="769"/>
      <c r="Z5" s="770"/>
      <c r="AA5" s="768" t="s">
        <v>425</v>
      </c>
      <c r="AB5" s="769"/>
      <c r="AC5" s="769"/>
      <c r="AD5" s="769"/>
      <c r="AE5" s="769"/>
      <c r="AF5" s="774" t="s">
        <v>424</v>
      </c>
      <c r="AG5" s="769"/>
      <c r="AH5" s="769"/>
      <c r="AI5" s="769"/>
      <c r="AJ5" s="775"/>
      <c r="AK5" s="769" t="s">
        <v>423</v>
      </c>
      <c r="AL5" s="769"/>
      <c r="AM5" s="769"/>
      <c r="AN5" s="769"/>
      <c r="AO5" s="770"/>
      <c r="AP5" s="768" t="s">
        <v>422</v>
      </c>
      <c r="AQ5" s="769"/>
      <c r="AR5" s="769"/>
      <c r="AS5" s="769"/>
      <c r="AT5" s="770"/>
      <c r="AU5" s="768" t="s">
        <v>385</v>
      </c>
      <c r="AV5" s="769"/>
      <c r="AW5" s="769"/>
      <c r="AX5" s="769"/>
      <c r="AY5" s="775"/>
      <c r="AZ5" s="137"/>
      <c r="BA5" s="137"/>
      <c r="BB5" s="137"/>
      <c r="BC5" s="137"/>
      <c r="BD5" s="137"/>
      <c r="BE5" s="102"/>
      <c r="BF5" s="102"/>
      <c r="BG5" s="102"/>
      <c r="BH5" s="102"/>
      <c r="BI5" s="102"/>
      <c r="BJ5" s="102"/>
      <c r="BK5" s="102"/>
      <c r="BL5" s="102"/>
      <c r="BM5" s="102"/>
      <c r="BN5" s="102"/>
      <c r="BO5" s="102"/>
      <c r="BP5" s="102"/>
      <c r="BQ5" s="762" t="s">
        <v>421</v>
      </c>
      <c r="BR5" s="763"/>
      <c r="BS5" s="763"/>
      <c r="BT5" s="763"/>
      <c r="BU5" s="763"/>
      <c r="BV5" s="763"/>
      <c r="BW5" s="763"/>
      <c r="BX5" s="763"/>
      <c r="BY5" s="763"/>
      <c r="BZ5" s="763"/>
      <c r="CA5" s="763"/>
      <c r="CB5" s="763"/>
      <c r="CC5" s="763"/>
      <c r="CD5" s="763"/>
      <c r="CE5" s="763"/>
      <c r="CF5" s="763"/>
      <c r="CG5" s="764"/>
      <c r="CH5" s="768" t="s">
        <v>420</v>
      </c>
      <c r="CI5" s="769"/>
      <c r="CJ5" s="769"/>
      <c r="CK5" s="769"/>
      <c r="CL5" s="770"/>
      <c r="CM5" s="768" t="s">
        <v>419</v>
      </c>
      <c r="CN5" s="769"/>
      <c r="CO5" s="769"/>
      <c r="CP5" s="769"/>
      <c r="CQ5" s="770"/>
      <c r="CR5" s="768" t="s">
        <v>418</v>
      </c>
      <c r="CS5" s="769"/>
      <c r="CT5" s="769"/>
      <c r="CU5" s="769"/>
      <c r="CV5" s="770"/>
      <c r="CW5" s="768" t="s">
        <v>417</v>
      </c>
      <c r="CX5" s="769"/>
      <c r="CY5" s="769"/>
      <c r="CZ5" s="769"/>
      <c r="DA5" s="770"/>
      <c r="DB5" s="768" t="s">
        <v>416</v>
      </c>
      <c r="DC5" s="769"/>
      <c r="DD5" s="769"/>
      <c r="DE5" s="769"/>
      <c r="DF5" s="770"/>
      <c r="DG5" s="778" t="s">
        <v>415</v>
      </c>
      <c r="DH5" s="779"/>
      <c r="DI5" s="779"/>
      <c r="DJ5" s="779"/>
      <c r="DK5" s="780"/>
      <c r="DL5" s="778" t="s">
        <v>414</v>
      </c>
      <c r="DM5" s="779"/>
      <c r="DN5" s="779"/>
      <c r="DO5" s="779"/>
      <c r="DP5" s="780"/>
      <c r="DQ5" s="768" t="s">
        <v>413</v>
      </c>
      <c r="DR5" s="769"/>
      <c r="DS5" s="769"/>
      <c r="DT5" s="769"/>
      <c r="DU5" s="770"/>
      <c r="DV5" s="768" t="s">
        <v>385</v>
      </c>
      <c r="DW5" s="769"/>
      <c r="DX5" s="769"/>
      <c r="DY5" s="769"/>
      <c r="DZ5" s="775"/>
      <c r="EA5" s="106"/>
    </row>
    <row r="6" spans="1:131" s="134" customFormat="1" ht="26.25" customHeight="1" thickBot="1" x14ac:dyDescent="0.25">
      <c r="A6" s="765"/>
      <c r="B6" s="766"/>
      <c r="C6" s="766"/>
      <c r="D6" s="766"/>
      <c r="E6" s="766"/>
      <c r="F6" s="766"/>
      <c r="G6" s="766"/>
      <c r="H6" s="766"/>
      <c r="I6" s="766"/>
      <c r="J6" s="766"/>
      <c r="K6" s="766"/>
      <c r="L6" s="766"/>
      <c r="M6" s="766"/>
      <c r="N6" s="766"/>
      <c r="O6" s="766"/>
      <c r="P6" s="767"/>
      <c r="Q6" s="771"/>
      <c r="R6" s="772"/>
      <c r="S6" s="772"/>
      <c r="T6" s="772"/>
      <c r="U6" s="773"/>
      <c r="V6" s="771"/>
      <c r="W6" s="772"/>
      <c r="X6" s="772"/>
      <c r="Y6" s="772"/>
      <c r="Z6" s="773"/>
      <c r="AA6" s="771"/>
      <c r="AB6" s="772"/>
      <c r="AC6" s="772"/>
      <c r="AD6" s="772"/>
      <c r="AE6" s="772"/>
      <c r="AF6" s="776"/>
      <c r="AG6" s="772"/>
      <c r="AH6" s="772"/>
      <c r="AI6" s="772"/>
      <c r="AJ6" s="777"/>
      <c r="AK6" s="772"/>
      <c r="AL6" s="772"/>
      <c r="AM6" s="772"/>
      <c r="AN6" s="772"/>
      <c r="AO6" s="773"/>
      <c r="AP6" s="771"/>
      <c r="AQ6" s="772"/>
      <c r="AR6" s="772"/>
      <c r="AS6" s="772"/>
      <c r="AT6" s="773"/>
      <c r="AU6" s="771"/>
      <c r="AV6" s="772"/>
      <c r="AW6" s="772"/>
      <c r="AX6" s="772"/>
      <c r="AY6" s="777"/>
      <c r="AZ6" s="132"/>
      <c r="BA6" s="132"/>
      <c r="BB6" s="132"/>
      <c r="BC6" s="132"/>
      <c r="BD6" s="132"/>
      <c r="BE6" s="105"/>
      <c r="BF6" s="105"/>
      <c r="BG6" s="105"/>
      <c r="BH6" s="105"/>
      <c r="BI6" s="105"/>
      <c r="BJ6" s="105"/>
      <c r="BK6" s="105"/>
      <c r="BL6" s="105"/>
      <c r="BM6" s="105"/>
      <c r="BN6" s="105"/>
      <c r="BO6" s="105"/>
      <c r="BP6" s="105"/>
      <c r="BQ6" s="765"/>
      <c r="BR6" s="766"/>
      <c r="BS6" s="766"/>
      <c r="BT6" s="766"/>
      <c r="BU6" s="766"/>
      <c r="BV6" s="766"/>
      <c r="BW6" s="766"/>
      <c r="BX6" s="766"/>
      <c r="BY6" s="766"/>
      <c r="BZ6" s="766"/>
      <c r="CA6" s="766"/>
      <c r="CB6" s="766"/>
      <c r="CC6" s="766"/>
      <c r="CD6" s="766"/>
      <c r="CE6" s="766"/>
      <c r="CF6" s="766"/>
      <c r="CG6" s="767"/>
      <c r="CH6" s="771"/>
      <c r="CI6" s="772"/>
      <c r="CJ6" s="772"/>
      <c r="CK6" s="772"/>
      <c r="CL6" s="773"/>
      <c r="CM6" s="771"/>
      <c r="CN6" s="772"/>
      <c r="CO6" s="772"/>
      <c r="CP6" s="772"/>
      <c r="CQ6" s="773"/>
      <c r="CR6" s="771"/>
      <c r="CS6" s="772"/>
      <c r="CT6" s="772"/>
      <c r="CU6" s="772"/>
      <c r="CV6" s="773"/>
      <c r="CW6" s="771"/>
      <c r="CX6" s="772"/>
      <c r="CY6" s="772"/>
      <c r="CZ6" s="772"/>
      <c r="DA6" s="773"/>
      <c r="DB6" s="771"/>
      <c r="DC6" s="772"/>
      <c r="DD6" s="772"/>
      <c r="DE6" s="772"/>
      <c r="DF6" s="773"/>
      <c r="DG6" s="781"/>
      <c r="DH6" s="782"/>
      <c r="DI6" s="782"/>
      <c r="DJ6" s="782"/>
      <c r="DK6" s="783"/>
      <c r="DL6" s="781"/>
      <c r="DM6" s="782"/>
      <c r="DN6" s="782"/>
      <c r="DO6" s="782"/>
      <c r="DP6" s="783"/>
      <c r="DQ6" s="771"/>
      <c r="DR6" s="772"/>
      <c r="DS6" s="772"/>
      <c r="DT6" s="772"/>
      <c r="DU6" s="773"/>
      <c r="DV6" s="771"/>
      <c r="DW6" s="772"/>
      <c r="DX6" s="772"/>
      <c r="DY6" s="772"/>
      <c r="DZ6" s="777"/>
      <c r="EA6" s="106"/>
    </row>
    <row r="7" spans="1:131" s="134" customFormat="1" ht="26.25" customHeight="1" thickTop="1" x14ac:dyDescent="0.2">
      <c r="A7" s="130">
        <v>1</v>
      </c>
      <c r="B7" s="784" t="s">
        <v>412</v>
      </c>
      <c r="C7" s="785"/>
      <c r="D7" s="785"/>
      <c r="E7" s="785"/>
      <c r="F7" s="785"/>
      <c r="G7" s="785"/>
      <c r="H7" s="785"/>
      <c r="I7" s="785"/>
      <c r="J7" s="785"/>
      <c r="K7" s="785"/>
      <c r="L7" s="785"/>
      <c r="M7" s="785"/>
      <c r="N7" s="785"/>
      <c r="O7" s="785"/>
      <c r="P7" s="786"/>
      <c r="Q7" s="787">
        <v>5410</v>
      </c>
      <c r="R7" s="788"/>
      <c r="S7" s="788"/>
      <c r="T7" s="788"/>
      <c r="U7" s="788"/>
      <c r="V7" s="788">
        <v>5272</v>
      </c>
      <c r="W7" s="788"/>
      <c r="X7" s="788"/>
      <c r="Y7" s="788"/>
      <c r="Z7" s="788"/>
      <c r="AA7" s="788">
        <v>138</v>
      </c>
      <c r="AB7" s="788"/>
      <c r="AC7" s="788"/>
      <c r="AD7" s="788"/>
      <c r="AE7" s="789"/>
      <c r="AF7" s="790">
        <v>135</v>
      </c>
      <c r="AG7" s="791"/>
      <c r="AH7" s="791"/>
      <c r="AI7" s="791"/>
      <c r="AJ7" s="792"/>
      <c r="AK7" s="796">
        <v>1139</v>
      </c>
      <c r="AL7" s="797"/>
      <c r="AM7" s="797"/>
      <c r="AN7" s="797"/>
      <c r="AO7" s="797"/>
      <c r="AP7" s="797">
        <v>3578</v>
      </c>
      <c r="AQ7" s="797"/>
      <c r="AR7" s="797"/>
      <c r="AS7" s="797"/>
      <c r="AT7" s="797"/>
      <c r="AU7" s="798"/>
      <c r="AV7" s="798"/>
      <c r="AW7" s="798"/>
      <c r="AX7" s="798"/>
      <c r="AY7" s="799"/>
      <c r="AZ7" s="132"/>
      <c r="BA7" s="132"/>
      <c r="BB7" s="132"/>
      <c r="BC7" s="132"/>
      <c r="BD7" s="132"/>
      <c r="BE7" s="105"/>
      <c r="BF7" s="105"/>
      <c r="BG7" s="105"/>
      <c r="BH7" s="105"/>
      <c r="BI7" s="105"/>
      <c r="BJ7" s="105"/>
      <c r="BK7" s="105"/>
      <c r="BL7" s="105"/>
      <c r="BM7" s="105"/>
      <c r="BN7" s="105"/>
      <c r="BO7" s="105"/>
      <c r="BP7" s="105"/>
      <c r="BQ7" s="136">
        <v>1</v>
      </c>
      <c r="BR7" s="135"/>
      <c r="BS7" s="800" t="s">
        <v>411</v>
      </c>
      <c r="BT7" s="801"/>
      <c r="BU7" s="801"/>
      <c r="BV7" s="801"/>
      <c r="BW7" s="801"/>
      <c r="BX7" s="801"/>
      <c r="BY7" s="801"/>
      <c r="BZ7" s="801"/>
      <c r="CA7" s="801"/>
      <c r="CB7" s="801"/>
      <c r="CC7" s="801"/>
      <c r="CD7" s="801"/>
      <c r="CE7" s="801"/>
      <c r="CF7" s="801"/>
      <c r="CG7" s="802"/>
      <c r="CH7" s="793">
        <v>-3</v>
      </c>
      <c r="CI7" s="794"/>
      <c r="CJ7" s="794"/>
      <c r="CK7" s="794"/>
      <c r="CL7" s="795"/>
      <c r="CM7" s="793">
        <v>85</v>
      </c>
      <c r="CN7" s="794"/>
      <c r="CO7" s="794"/>
      <c r="CP7" s="794"/>
      <c r="CQ7" s="795"/>
      <c r="CR7" s="793">
        <v>87</v>
      </c>
      <c r="CS7" s="794"/>
      <c r="CT7" s="794"/>
      <c r="CU7" s="794"/>
      <c r="CV7" s="795"/>
      <c r="CW7" s="793" t="s">
        <v>372</v>
      </c>
      <c r="CX7" s="794"/>
      <c r="CY7" s="794"/>
      <c r="CZ7" s="794"/>
      <c r="DA7" s="795"/>
      <c r="DB7" s="793">
        <v>30</v>
      </c>
      <c r="DC7" s="794"/>
      <c r="DD7" s="794"/>
      <c r="DE7" s="794"/>
      <c r="DF7" s="795"/>
      <c r="DG7" s="793" t="s">
        <v>372</v>
      </c>
      <c r="DH7" s="794"/>
      <c r="DI7" s="794"/>
      <c r="DJ7" s="794"/>
      <c r="DK7" s="795"/>
      <c r="DL7" s="793" t="s">
        <v>372</v>
      </c>
      <c r="DM7" s="794"/>
      <c r="DN7" s="794"/>
      <c r="DO7" s="794"/>
      <c r="DP7" s="795"/>
      <c r="DQ7" s="793" t="s">
        <v>372</v>
      </c>
      <c r="DR7" s="794"/>
      <c r="DS7" s="794"/>
      <c r="DT7" s="794"/>
      <c r="DU7" s="795"/>
      <c r="DV7" s="755"/>
      <c r="DW7" s="756"/>
      <c r="DX7" s="756"/>
      <c r="DY7" s="756"/>
      <c r="DZ7" s="757"/>
      <c r="EA7" s="106"/>
    </row>
    <row r="8" spans="1:131" s="134" customFormat="1" ht="26.25" customHeight="1" x14ac:dyDescent="0.2">
      <c r="A8" s="129">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818"/>
      <c r="AL8" s="803"/>
      <c r="AM8" s="803"/>
      <c r="AN8" s="803"/>
      <c r="AO8" s="803"/>
      <c r="AP8" s="803"/>
      <c r="AQ8" s="803"/>
      <c r="AR8" s="803"/>
      <c r="AS8" s="803"/>
      <c r="AT8" s="803"/>
      <c r="AU8" s="804"/>
      <c r="AV8" s="804"/>
      <c r="AW8" s="804"/>
      <c r="AX8" s="804"/>
      <c r="AY8" s="805"/>
      <c r="AZ8" s="132"/>
      <c r="BA8" s="132"/>
      <c r="BB8" s="132"/>
      <c r="BC8" s="132"/>
      <c r="BD8" s="132"/>
      <c r="BE8" s="105"/>
      <c r="BF8" s="105"/>
      <c r="BG8" s="105"/>
      <c r="BH8" s="105"/>
      <c r="BI8" s="105"/>
      <c r="BJ8" s="105"/>
      <c r="BK8" s="105"/>
      <c r="BL8" s="105"/>
      <c r="BM8" s="105"/>
      <c r="BN8" s="105"/>
      <c r="BO8" s="105"/>
      <c r="BP8" s="105"/>
      <c r="BQ8" s="127">
        <v>2</v>
      </c>
      <c r="BR8" s="131"/>
      <c r="BS8" s="806" t="s">
        <v>410</v>
      </c>
      <c r="BT8" s="807"/>
      <c r="BU8" s="807"/>
      <c r="BV8" s="807"/>
      <c r="BW8" s="807"/>
      <c r="BX8" s="807"/>
      <c r="BY8" s="807"/>
      <c r="BZ8" s="807"/>
      <c r="CA8" s="807"/>
      <c r="CB8" s="807"/>
      <c r="CC8" s="807"/>
      <c r="CD8" s="807"/>
      <c r="CE8" s="807"/>
      <c r="CF8" s="807"/>
      <c r="CG8" s="808"/>
      <c r="CH8" s="819" t="s">
        <v>372</v>
      </c>
      <c r="CI8" s="820"/>
      <c r="CJ8" s="820"/>
      <c r="CK8" s="820"/>
      <c r="CL8" s="821"/>
      <c r="CM8" s="819" t="s">
        <v>372</v>
      </c>
      <c r="CN8" s="820"/>
      <c r="CO8" s="820"/>
      <c r="CP8" s="820"/>
      <c r="CQ8" s="821"/>
      <c r="CR8" s="819">
        <v>20</v>
      </c>
      <c r="CS8" s="820"/>
      <c r="CT8" s="820"/>
      <c r="CU8" s="820"/>
      <c r="CV8" s="821"/>
      <c r="CW8" s="819" t="s">
        <v>372</v>
      </c>
      <c r="CX8" s="820"/>
      <c r="CY8" s="820"/>
      <c r="CZ8" s="820"/>
      <c r="DA8" s="821"/>
      <c r="DB8" s="819" t="s">
        <v>372</v>
      </c>
      <c r="DC8" s="820"/>
      <c r="DD8" s="820"/>
      <c r="DE8" s="820"/>
      <c r="DF8" s="821"/>
      <c r="DG8" s="819" t="s">
        <v>372</v>
      </c>
      <c r="DH8" s="820"/>
      <c r="DI8" s="820"/>
      <c r="DJ8" s="820"/>
      <c r="DK8" s="821"/>
      <c r="DL8" s="819" t="s">
        <v>372</v>
      </c>
      <c r="DM8" s="820"/>
      <c r="DN8" s="820"/>
      <c r="DO8" s="820"/>
      <c r="DP8" s="821"/>
      <c r="DQ8" s="819" t="s">
        <v>372</v>
      </c>
      <c r="DR8" s="820"/>
      <c r="DS8" s="820"/>
      <c r="DT8" s="820"/>
      <c r="DU8" s="821"/>
      <c r="DV8" s="822"/>
      <c r="DW8" s="823"/>
      <c r="DX8" s="823"/>
      <c r="DY8" s="823"/>
      <c r="DZ8" s="824"/>
      <c r="EA8" s="106"/>
    </row>
    <row r="9" spans="1:131" s="134" customFormat="1" ht="26.25" customHeight="1" x14ac:dyDescent="0.2">
      <c r="A9" s="129">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818"/>
      <c r="AL9" s="803"/>
      <c r="AM9" s="803"/>
      <c r="AN9" s="803"/>
      <c r="AO9" s="803"/>
      <c r="AP9" s="803"/>
      <c r="AQ9" s="803"/>
      <c r="AR9" s="803"/>
      <c r="AS9" s="803"/>
      <c r="AT9" s="803"/>
      <c r="AU9" s="804"/>
      <c r="AV9" s="804"/>
      <c r="AW9" s="804"/>
      <c r="AX9" s="804"/>
      <c r="AY9" s="805"/>
      <c r="AZ9" s="132"/>
      <c r="BA9" s="132"/>
      <c r="BB9" s="132"/>
      <c r="BC9" s="132"/>
      <c r="BD9" s="132"/>
      <c r="BE9" s="105"/>
      <c r="BF9" s="105"/>
      <c r="BG9" s="105"/>
      <c r="BH9" s="105"/>
      <c r="BI9" s="105"/>
      <c r="BJ9" s="105"/>
      <c r="BK9" s="105"/>
      <c r="BL9" s="105"/>
      <c r="BM9" s="105"/>
      <c r="BN9" s="105"/>
      <c r="BO9" s="105"/>
      <c r="BP9" s="105"/>
      <c r="BQ9" s="127">
        <v>3</v>
      </c>
      <c r="BR9" s="131"/>
      <c r="BS9" s="806"/>
      <c r="BT9" s="807"/>
      <c r="BU9" s="807"/>
      <c r="BV9" s="807"/>
      <c r="BW9" s="807"/>
      <c r="BX9" s="807"/>
      <c r="BY9" s="807"/>
      <c r="BZ9" s="807"/>
      <c r="CA9" s="807"/>
      <c r="CB9" s="807"/>
      <c r="CC9" s="807"/>
      <c r="CD9" s="807"/>
      <c r="CE9" s="807"/>
      <c r="CF9" s="807"/>
      <c r="CG9" s="808"/>
      <c r="CH9" s="819"/>
      <c r="CI9" s="820"/>
      <c r="CJ9" s="820"/>
      <c r="CK9" s="820"/>
      <c r="CL9" s="821"/>
      <c r="CM9" s="819"/>
      <c r="CN9" s="820"/>
      <c r="CO9" s="820"/>
      <c r="CP9" s="820"/>
      <c r="CQ9" s="821"/>
      <c r="CR9" s="819"/>
      <c r="CS9" s="820"/>
      <c r="CT9" s="820"/>
      <c r="CU9" s="820"/>
      <c r="CV9" s="821"/>
      <c r="CW9" s="819"/>
      <c r="CX9" s="820"/>
      <c r="CY9" s="820"/>
      <c r="CZ9" s="820"/>
      <c r="DA9" s="821"/>
      <c r="DB9" s="819"/>
      <c r="DC9" s="820"/>
      <c r="DD9" s="820"/>
      <c r="DE9" s="820"/>
      <c r="DF9" s="821"/>
      <c r="DG9" s="819"/>
      <c r="DH9" s="820"/>
      <c r="DI9" s="820"/>
      <c r="DJ9" s="820"/>
      <c r="DK9" s="821"/>
      <c r="DL9" s="819"/>
      <c r="DM9" s="820"/>
      <c r="DN9" s="820"/>
      <c r="DO9" s="820"/>
      <c r="DP9" s="821"/>
      <c r="DQ9" s="819"/>
      <c r="DR9" s="820"/>
      <c r="DS9" s="820"/>
      <c r="DT9" s="820"/>
      <c r="DU9" s="821"/>
      <c r="DV9" s="822"/>
      <c r="DW9" s="823"/>
      <c r="DX9" s="823"/>
      <c r="DY9" s="823"/>
      <c r="DZ9" s="824"/>
      <c r="EA9" s="106"/>
    </row>
    <row r="10" spans="1:131" s="134" customFormat="1" ht="26.25" customHeight="1" x14ac:dyDescent="0.2">
      <c r="A10" s="129">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818"/>
      <c r="AL10" s="803"/>
      <c r="AM10" s="803"/>
      <c r="AN10" s="803"/>
      <c r="AO10" s="803"/>
      <c r="AP10" s="803"/>
      <c r="AQ10" s="803"/>
      <c r="AR10" s="803"/>
      <c r="AS10" s="803"/>
      <c r="AT10" s="803"/>
      <c r="AU10" s="804"/>
      <c r="AV10" s="804"/>
      <c r="AW10" s="804"/>
      <c r="AX10" s="804"/>
      <c r="AY10" s="805"/>
      <c r="AZ10" s="132"/>
      <c r="BA10" s="132"/>
      <c r="BB10" s="132"/>
      <c r="BC10" s="132"/>
      <c r="BD10" s="132"/>
      <c r="BE10" s="105"/>
      <c r="BF10" s="105"/>
      <c r="BG10" s="105"/>
      <c r="BH10" s="105"/>
      <c r="BI10" s="105"/>
      <c r="BJ10" s="105"/>
      <c r="BK10" s="105"/>
      <c r="BL10" s="105"/>
      <c r="BM10" s="105"/>
      <c r="BN10" s="105"/>
      <c r="BO10" s="105"/>
      <c r="BP10" s="105"/>
      <c r="BQ10" s="127">
        <v>4</v>
      </c>
      <c r="BR10" s="131"/>
      <c r="BS10" s="806"/>
      <c r="BT10" s="807"/>
      <c r="BU10" s="807"/>
      <c r="BV10" s="807"/>
      <c r="BW10" s="807"/>
      <c r="BX10" s="807"/>
      <c r="BY10" s="807"/>
      <c r="BZ10" s="807"/>
      <c r="CA10" s="807"/>
      <c r="CB10" s="807"/>
      <c r="CC10" s="807"/>
      <c r="CD10" s="807"/>
      <c r="CE10" s="807"/>
      <c r="CF10" s="807"/>
      <c r="CG10" s="808"/>
      <c r="CH10" s="819"/>
      <c r="CI10" s="820"/>
      <c r="CJ10" s="820"/>
      <c r="CK10" s="820"/>
      <c r="CL10" s="821"/>
      <c r="CM10" s="819"/>
      <c r="CN10" s="820"/>
      <c r="CO10" s="820"/>
      <c r="CP10" s="820"/>
      <c r="CQ10" s="821"/>
      <c r="CR10" s="819"/>
      <c r="CS10" s="820"/>
      <c r="CT10" s="820"/>
      <c r="CU10" s="820"/>
      <c r="CV10" s="821"/>
      <c r="CW10" s="819"/>
      <c r="CX10" s="820"/>
      <c r="CY10" s="820"/>
      <c r="CZ10" s="820"/>
      <c r="DA10" s="821"/>
      <c r="DB10" s="819"/>
      <c r="DC10" s="820"/>
      <c r="DD10" s="820"/>
      <c r="DE10" s="820"/>
      <c r="DF10" s="821"/>
      <c r="DG10" s="819"/>
      <c r="DH10" s="820"/>
      <c r="DI10" s="820"/>
      <c r="DJ10" s="820"/>
      <c r="DK10" s="821"/>
      <c r="DL10" s="819"/>
      <c r="DM10" s="820"/>
      <c r="DN10" s="820"/>
      <c r="DO10" s="820"/>
      <c r="DP10" s="821"/>
      <c r="DQ10" s="819"/>
      <c r="DR10" s="820"/>
      <c r="DS10" s="820"/>
      <c r="DT10" s="820"/>
      <c r="DU10" s="821"/>
      <c r="DV10" s="822"/>
      <c r="DW10" s="823"/>
      <c r="DX10" s="823"/>
      <c r="DY10" s="823"/>
      <c r="DZ10" s="824"/>
      <c r="EA10" s="106"/>
    </row>
    <row r="11" spans="1:131" s="134" customFormat="1" ht="26.25" customHeight="1" x14ac:dyDescent="0.2">
      <c r="A11" s="129">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818"/>
      <c r="AL11" s="803"/>
      <c r="AM11" s="803"/>
      <c r="AN11" s="803"/>
      <c r="AO11" s="803"/>
      <c r="AP11" s="803"/>
      <c r="AQ11" s="803"/>
      <c r="AR11" s="803"/>
      <c r="AS11" s="803"/>
      <c r="AT11" s="803"/>
      <c r="AU11" s="804"/>
      <c r="AV11" s="804"/>
      <c r="AW11" s="804"/>
      <c r="AX11" s="804"/>
      <c r="AY11" s="805"/>
      <c r="AZ11" s="132"/>
      <c r="BA11" s="132"/>
      <c r="BB11" s="132"/>
      <c r="BC11" s="132"/>
      <c r="BD11" s="132"/>
      <c r="BE11" s="105"/>
      <c r="BF11" s="105"/>
      <c r="BG11" s="105"/>
      <c r="BH11" s="105"/>
      <c r="BI11" s="105"/>
      <c r="BJ11" s="105"/>
      <c r="BK11" s="105"/>
      <c r="BL11" s="105"/>
      <c r="BM11" s="105"/>
      <c r="BN11" s="105"/>
      <c r="BO11" s="105"/>
      <c r="BP11" s="105"/>
      <c r="BQ11" s="127">
        <v>5</v>
      </c>
      <c r="BR11" s="131"/>
      <c r="BS11" s="806"/>
      <c r="BT11" s="807"/>
      <c r="BU11" s="807"/>
      <c r="BV11" s="807"/>
      <c r="BW11" s="807"/>
      <c r="BX11" s="807"/>
      <c r="BY11" s="807"/>
      <c r="BZ11" s="807"/>
      <c r="CA11" s="807"/>
      <c r="CB11" s="807"/>
      <c r="CC11" s="807"/>
      <c r="CD11" s="807"/>
      <c r="CE11" s="807"/>
      <c r="CF11" s="807"/>
      <c r="CG11" s="808"/>
      <c r="CH11" s="819"/>
      <c r="CI11" s="820"/>
      <c r="CJ11" s="820"/>
      <c r="CK11" s="820"/>
      <c r="CL11" s="821"/>
      <c r="CM11" s="819"/>
      <c r="CN11" s="820"/>
      <c r="CO11" s="820"/>
      <c r="CP11" s="820"/>
      <c r="CQ11" s="821"/>
      <c r="CR11" s="819"/>
      <c r="CS11" s="820"/>
      <c r="CT11" s="820"/>
      <c r="CU11" s="820"/>
      <c r="CV11" s="821"/>
      <c r="CW11" s="819"/>
      <c r="CX11" s="820"/>
      <c r="CY11" s="820"/>
      <c r="CZ11" s="820"/>
      <c r="DA11" s="821"/>
      <c r="DB11" s="819"/>
      <c r="DC11" s="820"/>
      <c r="DD11" s="820"/>
      <c r="DE11" s="820"/>
      <c r="DF11" s="821"/>
      <c r="DG11" s="819"/>
      <c r="DH11" s="820"/>
      <c r="DI11" s="820"/>
      <c r="DJ11" s="820"/>
      <c r="DK11" s="821"/>
      <c r="DL11" s="819"/>
      <c r="DM11" s="820"/>
      <c r="DN11" s="820"/>
      <c r="DO11" s="820"/>
      <c r="DP11" s="821"/>
      <c r="DQ11" s="819"/>
      <c r="DR11" s="820"/>
      <c r="DS11" s="820"/>
      <c r="DT11" s="820"/>
      <c r="DU11" s="821"/>
      <c r="DV11" s="822"/>
      <c r="DW11" s="823"/>
      <c r="DX11" s="823"/>
      <c r="DY11" s="823"/>
      <c r="DZ11" s="824"/>
      <c r="EA11" s="106"/>
    </row>
    <row r="12" spans="1:131" s="134" customFormat="1" ht="26.25" customHeight="1" x14ac:dyDescent="0.2">
      <c r="A12" s="129">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818"/>
      <c r="AL12" s="803"/>
      <c r="AM12" s="803"/>
      <c r="AN12" s="803"/>
      <c r="AO12" s="803"/>
      <c r="AP12" s="803"/>
      <c r="AQ12" s="803"/>
      <c r="AR12" s="803"/>
      <c r="AS12" s="803"/>
      <c r="AT12" s="803"/>
      <c r="AU12" s="804"/>
      <c r="AV12" s="804"/>
      <c r="AW12" s="804"/>
      <c r="AX12" s="804"/>
      <c r="AY12" s="805"/>
      <c r="AZ12" s="132"/>
      <c r="BA12" s="132"/>
      <c r="BB12" s="132"/>
      <c r="BC12" s="132"/>
      <c r="BD12" s="132"/>
      <c r="BE12" s="105"/>
      <c r="BF12" s="105"/>
      <c r="BG12" s="105"/>
      <c r="BH12" s="105"/>
      <c r="BI12" s="105"/>
      <c r="BJ12" s="105"/>
      <c r="BK12" s="105"/>
      <c r="BL12" s="105"/>
      <c r="BM12" s="105"/>
      <c r="BN12" s="105"/>
      <c r="BO12" s="105"/>
      <c r="BP12" s="105"/>
      <c r="BQ12" s="127">
        <v>6</v>
      </c>
      <c r="BR12" s="131"/>
      <c r="BS12" s="806"/>
      <c r="BT12" s="807"/>
      <c r="BU12" s="807"/>
      <c r="BV12" s="807"/>
      <c r="BW12" s="807"/>
      <c r="BX12" s="807"/>
      <c r="BY12" s="807"/>
      <c r="BZ12" s="807"/>
      <c r="CA12" s="807"/>
      <c r="CB12" s="807"/>
      <c r="CC12" s="807"/>
      <c r="CD12" s="807"/>
      <c r="CE12" s="807"/>
      <c r="CF12" s="807"/>
      <c r="CG12" s="808"/>
      <c r="CH12" s="819"/>
      <c r="CI12" s="820"/>
      <c r="CJ12" s="820"/>
      <c r="CK12" s="820"/>
      <c r="CL12" s="821"/>
      <c r="CM12" s="819"/>
      <c r="CN12" s="820"/>
      <c r="CO12" s="820"/>
      <c r="CP12" s="820"/>
      <c r="CQ12" s="821"/>
      <c r="CR12" s="819"/>
      <c r="CS12" s="820"/>
      <c r="CT12" s="820"/>
      <c r="CU12" s="820"/>
      <c r="CV12" s="821"/>
      <c r="CW12" s="819"/>
      <c r="CX12" s="820"/>
      <c r="CY12" s="820"/>
      <c r="CZ12" s="820"/>
      <c r="DA12" s="821"/>
      <c r="DB12" s="819"/>
      <c r="DC12" s="820"/>
      <c r="DD12" s="820"/>
      <c r="DE12" s="820"/>
      <c r="DF12" s="821"/>
      <c r="DG12" s="819"/>
      <c r="DH12" s="820"/>
      <c r="DI12" s="820"/>
      <c r="DJ12" s="820"/>
      <c r="DK12" s="821"/>
      <c r="DL12" s="819"/>
      <c r="DM12" s="820"/>
      <c r="DN12" s="820"/>
      <c r="DO12" s="820"/>
      <c r="DP12" s="821"/>
      <c r="DQ12" s="819"/>
      <c r="DR12" s="820"/>
      <c r="DS12" s="820"/>
      <c r="DT12" s="820"/>
      <c r="DU12" s="821"/>
      <c r="DV12" s="822"/>
      <c r="DW12" s="823"/>
      <c r="DX12" s="823"/>
      <c r="DY12" s="823"/>
      <c r="DZ12" s="824"/>
      <c r="EA12" s="106"/>
    </row>
    <row r="13" spans="1:131" s="134" customFormat="1" ht="26.25" customHeight="1" x14ac:dyDescent="0.2">
      <c r="A13" s="129">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818"/>
      <c r="AL13" s="803"/>
      <c r="AM13" s="803"/>
      <c r="AN13" s="803"/>
      <c r="AO13" s="803"/>
      <c r="AP13" s="803"/>
      <c r="AQ13" s="803"/>
      <c r="AR13" s="803"/>
      <c r="AS13" s="803"/>
      <c r="AT13" s="803"/>
      <c r="AU13" s="804"/>
      <c r="AV13" s="804"/>
      <c r="AW13" s="804"/>
      <c r="AX13" s="804"/>
      <c r="AY13" s="805"/>
      <c r="AZ13" s="132"/>
      <c r="BA13" s="132"/>
      <c r="BB13" s="132"/>
      <c r="BC13" s="132"/>
      <c r="BD13" s="132"/>
      <c r="BE13" s="105"/>
      <c r="BF13" s="105"/>
      <c r="BG13" s="105"/>
      <c r="BH13" s="105"/>
      <c r="BI13" s="105"/>
      <c r="BJ13" s="105"/>
      <c r="BK13" s="105"/>
      <c r="BL13" s="105"/>
      <c r="BM13" s="105"/>
      <c r="BN13" s="105"/>
      <c r="BO13" s="105"/>
      <c r="BP13" s="105"/>
      <c r="BQ13" s="127">
        <v>7</v>
      </c>
      <c r="BR13" s="131"/>
      <c r="BS13" s="806"/>
      <c r="BT13" s="807"/>
      <c r="BU13" s="807"/>
      <c r="BV13" s="807"/>
      <c r="BW13" s="807"/>
      <c r="BX13" s="807"/>
      <c r="BY13" s="807"/>
      <c r="BZ13" s="807"/>
      <c r="CA13" s="807"/>
      <c r="CB13" s="807"/>
      <c r="CC13" s="807"/>
      <c r="CD13" s="807"/>
      <c r="CE13" s="807"/>
      <c r="CF13" s="807"/>
      <c r="CG13" s="808"/>
      <c r="CH13" s="819"/>
      <c r="CI13" s="820"/>
      <c r="CJ13" s="820"/>
      <c r="CK13" s="820"/>
      <c r="CL13" s="821"/>
      <c r="CM13" s="819"/>
      <c r="CN13" s="820"/>
      <c r="CO13" s="820"/>
      <c r="CP13" s="820"/>
      <c r="CQ13" s="821"/>
      <c r="CR13" s="819"/>
      <c r="CS13" s="820"/>
      <c r="CT13" s="820"/>
      <c r="CU13" s="820"/>
      <c r="CV13" s="821"/>
      <c r="CW13" s="819"/>
      <c r="CX13" s="820"/>
      <c r="CY13" s="820"/>
      <c r="CZ13" s="820"/>
      <c r="DA13" s="821"/>
      <c r="DB13" s="819"/>
      <c r="DC13" s="820"/>
      <c r="DD13" s="820"/>
      <c r="DE13" s="820"/>
      <c r="DF13" s="821"/>
      <c r="DG13" s="819"/>
      <c r="DH13" s="820"/>
      <c r="DI13" s="820"/>
      <c r="DJ13" s="820"/>
      <c r="DK13" s="821"/>
      <c r="DL13" s="819"/>
      <c r="DM13" s="820"/>
      <c r="DN13" s="820"/>
      <c r="DO13" s="820"/>
      <c r="DP13" s="821"/>
      <c r="DQ13" s="819"/>
      <c r="DR13" s="820"/>
      <c r="DS13" s="820"/>
      <c r="DT13" s="820"/>
      <c r="DU13" s="821"/>
      <c r="DV13" s="822"/>
      <c r="DW13" s="823"/>
      <c r="DX13" s="823"/>
      <c r="DY13" s="823"/>
      <c r="DZ13" s="824"/>
      <c r="EA13" s="106"/>
    </row>
    <row r="14" spans="1:131" s="134" customFormat="1" ht="26.25" customHeight="1" x14ac:dyDescent="0.2">
      <c r="A14" s="129">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818"/>
      <c r="AL14" s="803"/>
      <c r="AM14" s="803"/>
      <c r="AN14" s="803"/>
      <c r="AO14" s="803"/>
      <c r="AP14" s="803"/>
      <c r="AQ14" s="803"/>
      <c r="AR14" s="803"/>
      <c r="AS14" s="803"/>
      <c r="AT14" s="803"/>
      <c r="AU14" s="804"/>
      <c r="AV14" s="804"/>
      <c r="AW14" s="804"/>
      <c r="AX14" s="804"/>
      <c r="AY14" s="805"/>
      <c r="AZ14" s="132"/>
      <c r="BA14" s="132"/>
      <c r="BB14" s="132"/>
      <c r="BC14" s="132"/>
      <c r="BD14" s="132"/>
      <c r="BE14" s="105"/>
      <c r="BF14" s="105"/>
      <c r="BG14" s="105"/>
      <c r="BH14" s="105"/>
      <c r="BI14" s="105"/>
      <c r="BJ14" s="105"/>
      <c r="BK14" s="105"/>
      <c r="BL14" s="105"/>
      <c r="BM14" s="105"/>
      <c r="BN14" s="105"/>
      <c r="BO14" s="105"/>
      <c r="BP14" s="105"/>
      <c r="BQ14" s="127">
        <v>8</v>
      </c>
      <c r="BR14" s="131"/>
      <c r="BS14" s="806"/>
      <c r="BT14" s="807"/>
      <c r="BU14" s="807"/>
      <c r="BV14" s="807"/>
      <c r="BW14" s="807"/>
      <c r="BX14" s="807"/>
      <c r="BY14" s="807"/>
      <c r="BZ14" s="807"/>
      <c r="CA14" s="807"/>
      <c r="CB14" s="807"/>
      <c r="CC14" s="807"/>
      <c r="CD14" s="807"/>
      <c r="CE14" s="807"/>
      <c r="CF14" s="807"/>
      <c r="CG14" s="808"/>
      <c r="CH14" s="819"/>
      <c r="CI14" s="820"/>
      <c r="CJ14" s="820"/>
      <c r="CK14" s="820"/>
      <c r="CL14" s="821"/>
      <c r="CM14" s="819"/>
      <c r="CN14" s="820"/>
      <c r="CO14" s="820"/>
      <c r="CP14" s="820"/>
      <c r="CQ14" s="821"/>
      <c r="CR14" s="819"/>
      <c r="CS14" s="820"/>
      <c r="CT14" s="820"/>
      <c r="CU14" s="820"/>
      <c r="CV14" s="821"/>
      <c r="CW14" s="819"/>
      <c r="CX14" s="820"/>
      <c r="CY14" s="820"/>
      <c r="CZ14" s="820"/>
      <c r="DA14" s="821"/>
      <c r="DB14" s="819"/>
      <c r="DC14" s="820"/>
      <c r="DD14" s="820"/>
      <c r="DE14" s="820"/>
      <c r="DF14" s="821"/>
      <c r="DG14" s="819"/>
      <c r="DH14" s="820"/>
      <c r="DI14" s="820"/>
      <c r="DJ14" s="820"/>
      <c r="DK14" s="821"/>
      <c r="DL14" s="819"/>
      <c r="DM14" s="820"/>
      <c r="DN14" s="820"/>
      <c r="DO14" s="820"/>
      <c r="DP14" s="821"/>
      <c r="DQ14" s="819"/>
      <c r="DR14" s="820"/>
      <c r="DS14" s="820"/>
      <c r="DT14" s="820"/>
      <c r="DU14" s="821"/>
      <c r="DV14" s="822"/>
      <c r="DW14" s="823"/>
      <c r="DX14" s="823"/>
      <c r="DY14" s="823"/>
      <c r="DZ14" s="824"/>
      <c r="EA14" s="106"/>
    </row>
    <row r="15" spans="1:131" s="134" customFormat="1" ht="26.25" customHeight="1" x14ac:dyDescent="0.2">
      <c r="A15" s="129">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818"/>
      <c r="AL15" s="803"/>
      <c r="AM15" s="803"/>
      <c r="AN15" s="803"/>
      <c r="AO15" s="803"/>
      <c r="AP15" s="803"/>
      <c r="AQ15" s="803"/>
      <c r="AR15" s="803"/>
      <c r="AS15" s="803"/>
      <c r="AT15" s="803"/>
      <c r="AU15" s="804"/>
      <c r="AV15" s="804"/>
      <c r="AW15" s="804"/>
      <c r="AX15" s="804"/>
      <c r="AY15" s="805"/>
      <c r="AZ15" s="132"/>
      <c r="BA15" s="132"/>
      <c r="BB15" s="132"/>
      <c r="BC15" s="132"/>
      <c r="BD15" s="132"/>
      <c r="BE15" s="105"/>
      <c r="BF15" s="105"/>
      <c r="BG15" s="105"/>
      <c r="BH15" s="105"/>
      <c r="BI15" s="105"/>
      <c r="BJ15" s="105"/>
      <c r="BK15" s="105"/>
      <c r="BL15" s="105"/>
      <c r="BM15" s="105"/>
      <c r="BN15" s="105"/>
      <c r="BO15" s="105"/>
      <c r="BP15" s="105"/>
      <c r="BQ15" s="127">
        <v>9</v>
      </c>
      <c r="BR15" s="131"/>
      <c r="BS15" s="806"/>
      <c r="BT15" s="807"/>
      <c r="BU15" s="807"/>
      <c r="BV15" s="807"/>
      <c r="BW15" s="807"/>
      <c r="BX15" s="807"/>
      <c r="BY15" s="807"/>
      <c r="BZ15" s="807"/>
      <c r="CA15" s="807"/>
      <c r="CB15" s="807"/>
      <c r="CC15" s="807"/>
      <c r="CD15" s="807"/>
      <c r="CE15" s="807"/>
      <c r="CF15" s="807"/>
      <c r="CG15" s="808"/>
      <c r="CH15" s="819"/>
      <c r="CI15" s="820"/>
      <c r="CJ15" s="820"/>
      <c r="CK15" s="820"/>
      <c r="CL15" s="821"/>
      <c r="CM15" s="819"/>
      <c r="CN15" s="820"/>
      <c r="CO15" s="820"/>
      <c r="CP15" s="820"/>
      <c r="CQ15" s="821"/>
      <c r="CR15" s="819"/>
      <c r="CS15" s="820"/>
      <c r="CT15" s="820"/>
      <c r="CU15" s="820"/>
      <c r="CV15" s="821"/>
      <c r="CW15" s="819"/>
      <c r="CX15" s="820"/>
      <c r="CY15" s="820"/>
      <c r="CZ15" s="820"/>
      <c r="DA15" s="821"/>
      <c r="DB15" s="819"/>
      <c r="DC15" s="820"/>
      <c r="DD15" s="820"/>
      <c r="DE15" s="820"/>
      <c r="DF15" s="821"/>
      <c r="DG15" s="819"/>
      <c r="DH15" s="820"/>
      <c r="DI15" s="820"/>
      <c r="DJ15" s="820"/>
      <c r="DK15" s="821"/>
      <c r="DL15" s="819"/>
      <c r="DM15" s="820"/>
      <c r="DN15" s="820"/>
      <c r="DO15" s="820"/>
      <c r="DP15" s="821"/>
      <c r="DQ15" s="819"/>
      <c r="DR15" s="820"/>
      <c r="DS15" s="820"/>
      <c r="DT15" s="820"/>
      <c r="DU15" s="821"/>
      <c r="DV15" s="822"/>
      <c r="DW15" s="823"/>
      <c r="DX15" s="823"/>
      <c r="DY15" s="823"/>
      <c r="DZ15" s="824"/>
      <c r="EA15" s="106"/>
    </row>
    <row r="16" spans="1:131" s="134" customFormat="1" ht="26.25" customHeight="1" x14ac:dyDescent="0.2">
      <c r="A16" s="129">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818"/>
      <c r="AL16" s="803"/>
      <c r="AM16" s="803"/>
      <c r="AN16" s="803"/>
      <c r="AO16" s="803"/>
      <c r="AP16" s="803"/>
      <c r="AQ16" s="803"/>
      <c r="AR16" s="803"/>
      <c r="AS16" s="803"/>
      <c r="AT16" s="803"/>
      <c r="AU16" s="804"/>
      <c r="AV16" s="804"/>
      <c r="AW16" s="804"/>
      <c r="AX16" s="804"/>
      <c r="AY16" s="805"/>
      <c r="AZ16" s="132"/>
      <c r="BA16" s="132"/>
      <c r="BB16" s="132"/>
      <c r="BC16" s="132"/>
      <c r="BD16" s="132"/>
      <c r="BE16" s="105"/>
      <c r="BF16" s="105"/>
      <c r="BG16" s="105"/>
      <c r="BH16" s="105"/>
      <c r="BI16" s="105"/>
      <c r="BJ16" s="105"/>
      <c r="BK16" s="105"/>
      <c r="BL16" s="105"/>
      <c r="BM16" s="105"/>
      <c r="BN16" s="105"/>
      <c r="BO16" s="105"/>
      <c r="BP16" s="105"/>
      <c r="BQ16" s="127">
        <v>10</v>
      </c>
      <c r="BR16" s="131"/>
      <c r="BS16" s="806"/>
      <c r="BT16" s="807"/>
      <c r="BU16" s="807"/>
      <c r="BV16" s="807"/>
      <c r="BW16" s="807"/>
      <c r="BX16" s="807"/>
      <c r="BY16" s="807"/>
      <c r="BZ16" s="807"/>
      <c r="CA16" s="807"/>
      <c r="CB16" s="807"/>
      <c r="CC16" s="807"/>
      <c r="CD16" s="807"/>
      <c r="CE16" s="807"/>
      <c r="CF16" s="807"/>
      <c r="CG16" s="808"/>
      <c r="CH16" s="819"/>
      <c r="CI16" s="820"/>
      <c r="CJ16" s="820"/>
      <c r="CK16" s="820"/>
      <c r="CL16" s="821"/>
      <c r="CM16" s="819"/>
      <c r="CN16" s="820"/>
      <c r="CO16" s="820"/>
      <c r="CP16" s="820"/>
      <c r="CQ16" s="821"/>
      <c r="CR16" s="819"/>
      <c r="CS16" s="820"/>
      <c r="CT16" s="820"/>
      <c r="CU16" s="820"/>
      <c r="CV16" s="821"/>
      <c r="CW16" s="819"/>
      <c r="CX16" s="820"/>
      <c r="CY16" s="820"/>
      <c r="CZ16" s="820"/>
      <c r="DA16" s="821"/>
      <c r="DB16" s="819"/>
      <c r="DC16" s="820"/>
      <c r="DD16" s="820"/>
      <c r="DE16" s="820"/>
      <c r="DF16" s="821"/>
      <c r="DG16" s="819"/>
      <c r="DH16" s="820"/>
      <c r="DI16" s="820"/>
      <c r="DJ16" s="820"/>
      <c r="DK16" s="821"/>
      <c r="DL16" s="819"/>
      <c r="DM16" s="820"/>
      <c r="DN16" s="820"/>
      <c r="DO16" s="820"/>
      <c r="DP16" s="821"/>
      <c r="DQ16" s="819"/>
      <c r="DR16" s="820"/>
      <c r="DS16" s="820"/>
      <c r="DT16" s="820"/>
      <c r="DU16" s="821"/>
      <c r="DV16" s="822"/>
      <c r="DW16" s="823"/>
      <c r="DX16" s="823"/>
      <c r="DY16" s="823"/>
      <c r="DZ16" s="824"/>
      <c r="EA16" s="106"/>
    </row>
    <row r="17" spans="1:131" s="134" customFormat="1" ht="26.25" customHeight="1" x14ac:dyDescent="0.2">
      <c r="A17" s="129">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818"/>
      <c r="AL17" s="803"/>
      <c r="AM17" s="803"/>
      <c r="AN17" s="803"/>
      <c r="AO17" s="803"/>
      <c r="AP17" s="803"/>
      <c r="AQ17" s="803"/>
      <c r="AR17" s="803"/>
      <c r="AS17" s="803"/>
      <c r="AT17" s="803"/>
      <c r="AU17" s="804"/>
      <c r="AV17" s="804"/>
      <c r="AW17" s="804"/>
      <c r="AX17" s="804"/>
      <c r="AY17" s="805"/>
      <c r="AZ17" s="132"/>
      <c r="BA17" s="132"/>
      <c r="BB17" s="132"/>
      <c r="BC17" s="132"/>
      <c r="BD17" s="132"/>
      <c r="BE17" s="105"/>
      <c r="BF17" s="105"/>
      <c r="BG17" s="105"/>
      <c r="BH17" s="105"/>
      <c r="BI17" s="105"/>
      <c r="BJ17" s="105"/>
      <c r="BK17" s="105"/>
      <c r="BL17" s="105"/>
      <c r="BM17" s="105"/>
      <c r="BN17" s="105"/>
      <c r="BO17" s="105"/>
      <c r="BP17" s="105"/>
      <c r="BQ17" s="127">
        <v>11</v>
      </c>
      <c r="BR17" s="131"/>
      <c r="BS17" s="806"/>
      <c r="BT17" s="807"/>
      <c r="BU17" s="807"/>
      <c r="BV17" s="807"/>
      <c r="BW17" s="807"/>
      <c r="BX17" s="807"/>
      <c r="BY17" s="807"/>
      <c r="BZ17" s="807"/>
      <c r="CA17" s="807"/>
      <c r="CB17" s="807"/>
      <c r="CC17" s="807"/>
      <c r="CD17" s="807"/>
      <c r="CE17" s="807"/>
      <c r="CF17" s="807"/>
      <c r="CG17" s="808"/>
      <c r="CH17" s="819"/>
      <c r="CI17" s="820"/>
      <c r="CJ17" s="820"/>
      <c r="CK17" s="820"/>
      <c r="CL17" s="821"/>
      <c r="CM17" s="819"/>
      <c r="CN17" s="820"/>
      <c r="CO17" s="820"/>
      <c r="CP17" s="820"/>
      <c r="CQ17" s="821"/>
      <c r="CR17" s="819"/>
      <c r="CS17" s="820"/>
      <c r="CT17" s="820"/>
      <c r="CU17" s="820"/>
      <c r="CV17" s="821"/>
      <c r="CW17" s="819"/>
      <c r="CX17" s="820"/>
      <c r="CY17" s="820"/>
      <c r="CZ17" s="820"/>
      <c r="DA17" s="821"/>
      <c r="DB17" s="819"/>
      <c r="DC17" s="820"/>
      <c r="DD17" s="820"/>
      <c r="DE17" s="820"/>
      <c r="DF17" s="821"/>
      <c r="DG17" s="819"/>
      <c r="DH17" s="820"/>
      <c r="DI17" s="820"/>
      <c r="DJ17" s="820"/>
      <c r="DK17" s="821"/>
      <c r="DL17" s="819"/>
      <c r="DM17" s="820"/>
      <c r="DN17" s="820"/>
      <c r="DO17" s="820"/>
      <c r="DP17" s="821"/>
      <c r="DQ17" s="819"/>
      <c r="DR17" s="820"/>
      <c r="DS17" s="820"/>
      <c r="DT17" s="820"/>
      <c r="DU17" s="821"/>
      <c r="DV17" s="822"/>
      <c r="DW17" s="823"/>
      <c r="DX17" s="823"/>
      <c r="DY17" s="823"/>
      <c r="DZ17" s="824"/>
      <c r="EA17" s="106"/>
    </row>
    <row r="18" spans="1:131" s="134" customFormat="1" ht="26.25" customHeight="1" x14ac:dyDescent="0.2">
      <c r="A18" s="129">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818"/>
      <c r="AL18" s="803"/>
      <c r="AM18" s="803"/>
      <c r="AN18" s="803"/>
      <c r="AO18" s="803"/>
      <c r="AP18" s="803"/>
      <c r="AQ18" s="803"/>
      <c r="AR18" s="803"/>
      <c r="AS18" s="803"/>
      <c r="AT18" s="803"/>
      <c r="AU18" s="804"/>
      <c r="AV18" s="804"/>
      <c r="AW18" s="804"/>
      <c r="AX18" s="804"/>
      <c r="AY18" s="805"/>
      <c r="AZ18" s="132"/>
      <c r="BA18" s="132"/>
      <c r="BB18" s="132"/>
      <c r="BC18" s="132"/>
      <c r="BD18" s="132"/>
      <c r="BE18" s="105"/>
      <c r="BF18" s="105"/>
      <c r="BG18" s="105"/>
      <c r="BH18" s="105"/>
      <c r="BI18" s="105"/>
      <c r="BJ18" s="105"/>
      <c r="BK18" s="105"/>
      <c r="BL18" s="105"/>
      <c r="BM18" s="105"/>
      <c r="BN18" s="105"/>
      <c r="BO18" s="105"/>
      <c r="BP18" s="105"/>
      <c r="BQ18" s="127">
        <v>12</v>
      </c>
      <c r="BR18" s="131"/>
      <c r="BS18" s="806"/>
      <c r="BT18" s="807"/>
      <c r="BU18" s="807"/>
      <c r="BV18" s="807"/>
      <c r="BW18" s="807"/>
      <c r="BX18" s="807"/>
      <c r="BY18" s="807"/>
      <c r="BZ18" s="807"/>
      <c r="CA18" s="807"/>
      <c r="CB18" s="807"/>
      <c r="CC18" s="807"/>
      <c r="CD18" s="807"/>
      <c r="CE18" s="807"/>
      <c r="CF18" s="807"/>
      <c r="CG18" s="808"/>
      <c r="CH18" s="819"/>
      <c r="CI18" s="820"/>
      <c r="CJ18" s="820"/>
      <c r="CK18" s="820"/>
      <c r="CL18" s="821"/>
      <c r="CM18" s="819"/>
      <c r="CN18" s="820"/>
      <c r="CO18" s="820"/>
      <c r="CP18" s="820"/>
      <c r="CQ18" s="821"/>
      <c r="CR18" s="819"/>
      <c r="CS18" s="820"/>
      <c r="CT18" s="820"/>
      <c r="CU18" s="820"/>
      <c r="CV18" s="821"/>
      <c r="CW18" s="819"/>
      <c r="CX18" s="820"/>
      <c r="CY18" s="820"/>
      <c r="CZ18" s="820"/>
      <c r="DA18" s="821"/>
      <c r="DB18" s="819"/>
      <c r="DC18" s="820"/>
      <c r="DD18" s="820"/>
      <c r="DE18" s="820"/>
      <c r="DF18" s="821"/>
      <c r="DG18" s="819"/>
      <c r="DH18" s="820"/>
      <c r="DI18" s="820"/>
      <c r="DJ18" s="820"/>
      <c r="DK18" s="821"/>
      <c r="DL18" s="819"/>
      <c r="DM18" s="820"/>
      <c r="DN18" s="820"/>
      <c r="DO18" s="820"/>
      <c r="DP18" s="821"/>
      <c r="DQ18" s="819"/>
      <c r="DR18" s="820"/>
      <c r="DS18" s="820"/>
      <c r="DT18" s="820"/>
      <c r="DU18" s="821"/>
      <c r="DV18" s="822"/>
      <c r="DW18" s="823"/>
      <c r="DX18" s="823"/>
      <c r="DY18" s="823"/>
      <c r="DZ18" s="824"/>
      <c r="EA18" s="106"/>
    </row>
    <row r="19" spans="1:131" s="134" customFormat="1" ht="26.25" customHeight="1" x14ac:dyDescent="0.2">
      <c r="A19" s="129">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818"/>
      <c r="AL19" s="803"/>
      <c r="AM19" s="803"/>
      <c r="AN19" s="803"/>
      <c r="AO19" s="803"/>
      <c r="AP19" s="803"/>
      <c r="AQ19" s="803"/>
      <c r="AR19" s="803"/>
      <c r="AS19" s="803"/>
      <c r="AT19" s="803"/>
      <c r="AU19" s="804"/>
      <c r="AV19" s="804"/>
      <c r="AW19" s="804"/>
      <c r="AX19" s="804"/>
      <c r="AY19" s="805"/>
      <c r="AZ19" s="132"/>
      <c r="BA19" s="132"/>
      <c r="BB19" s="132"/>
      <c r="BC19" s="132"/>
      <c r="BD19" s="132"/>
      <c r="BE19" s="105"/>
      <c r="BF19" s="105"/>
      <c r="BG19" s="105"/>
      <c r="BH19" s="105"/>
      <c r="BI19" s="105"/>
      <c r="BJ19" s="105"/>
      <c r="BK19" s="105"/>
      <c r="BL19" s="105"/>
      <c r="BM19" s="105"/>
      <c r="BN19" s="105"/>
      <c r="BO19" s="105"/>
      <c r="BP19" s="105"/>
      <c r="BQ19" s="127">
        <v>13</v>
      </c>
      <c r="BR19" s="131"/>
      <c r="BS19" s="806"/>
      <c r="BT19" s="807"/>
      <c r="BU19" s="807"/>
      <c r="BV19" s="807"/>
      <c r="BW19" s="807"/>
      <c r="BX19" s="807"/>
      <c r="BY19" s="807"/>
      <c r="BZ19" s="807"/>
      <c r="CA19" s="807"/>
      <c r="CB19" s="807"/>
      <c r="CC19" s="807"/>
      <c r="CD19" s="807"/>
      <c r="CE19" s="807"/>
      <c r="CF19" s="807"/>
      <c r="CG19" s="808"/>
      <c r="CH19" s="819"/>
      <c r="CI19" s="820"/>
      <c r="CJ19" s="820"/>
      <c r="CK19" s="820"/>
      <c r="CL19" s="821"/>
      <c r="CM19" s="819"/>
      <c r="CN19" s="820"/>
      <c r="CO19" s="820"/>
      <c r="CP19" s="820"/>
      <c r="CQ19" s="821"/>
      <c r="CR19" s="819"/>
      <c r="CS19" s="820"/>
      <c r="CT19" s="820"/>
      <c r="CU19" s="820"/>
      <c r="CV19" s="821"/>
      <c r="CW19" s="819"/>
      <c r="CX19" s="820"/>
      <c r="CY19" s="820"/>
      <c r="CZ19" s="820"/>
      <c r="DA19" s="821"/>
      <c r="DB19" s="819"/>
      <c r="DC19" s="820"/>
      <c r="DD19" s="820"/>
      <c r="DE19" s="820"/>
      <c r="DF19" s="821"/>
      <c r="DG19" s="819"/>
      <c r="DH19" s="820"/>
      <c r="DI19" s="820"/>
      <c r="DJ19" s="820"/>
      <c r="DK19" s="821"/>
      <c r="DL19" s="819"/>
      <c r="DM19" s="820"/>
      <c r="DN19" s="820"/>
      <c r="DO19" s="820"/>
      <c r="DP19" s="821"/>
      <c r="DQ19" s="819"/>
      <c r="DR19" s="820"/>
      <c r="DS19" s="820"/>
      <c r="DT19" s="820"/>
      <c r="DU19" s="821"/>
      <c r="DV19" s="822"/>
      <c r="DW19" s="823"/>
      <c r="DX19" s="823"/>
      <c r="DY19" s="823"/>
      <c r="DZ19" s="824"/>
      <c r="EA19" s="106"/>
    </row>
    <row r="20" spans="1:131" s="134" customFormat="1" ht="26.25" customHeight="1" x14ac:dyDescent="0.2">
      <c r="A20" s="129">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818"/>
      <c r="AL20" s="803"/>
      <c r="AM20" s="803"/>
      <c r="AN20" s="803"/>
      <c r="AO20" s="803"/>
      <c r="AP20" s="803"/>
      <c r="AQ20" s="803"/>
      <c r="AR20" s="803"/>
      <c r="AS20" s="803"/>
      <c r="AT20" s="803"/>
      <c r="AU20" s="804"/>
      <c r="AV20" s="804"/>
      <c r="AW20" s="804"/>
      <c r="AX20" s="804"/>
      <c r="AY20" s="805"/>
      <c r="AZ20" s="132"/>
      <c r="BA20" s="132"/>
      <c r="BB20" s="132"/>
      <c r="BC20" s="132"/>
      <c r="BD20" s="132"/>
      <c r="BE20" s="105"/>
      <c r="BF20" s="105"/>
      <c r="BG20" s="105"/>
      <c r="BH20" s="105"/>
      <c r="BI20" s="105"/>
      <c r="BJ20" s="105"/>
      <c r="BK20" s="105"/>
      <c r="BL20" s="105"/>
      <c r="BM20" s="105"/>
      <c r="BN20" s="105"/>
      <c r="BO20" s="105"/>
      <c r="BP20" s="105"/>
      <c r="BQ20" s="127">
        <v>14</v>
      </c>
      <c r="BR20" s="131"/>
      <c r="BS20" s="806"/>
      <c r="BT20" s="807"/>
      <c r="BU20" s="807"/>
      <c r="BV20" s="807"/>
      <c r="BW20" s="807"/>
      <c r="BX20" s="807"/>
      <c r="BY20" s="807"/>
      <c r="BZ20" s="807"/>
      <c r="CA20" s="807"/>
      <c r="CB20" s="807"/>
      <c r="CC20" s="807"/>
      <c r="CD20" s="807"/>
      <c r="CE20" s="807"/>
      <c r="CF20" s="807"/>
      <c r="CG20" s="808"/>
      <c r="CH20" s="819"/>
      <c r="CI20" s="820"/>
      <c r="CJ20" s="820"/>
      <c r="CK20" s="820"/>
      <c r="CL20" s="821"/>
      <c r="CM20" s="819"/>
      <c r="CN20" s="820"/>
      <c r="CO20" s="820"/>
      <c r="CP20" s="820"/>
      <c r="CQ20" s="821"/>
      <c r="CR20" s="819"/>
      <c r="CS20" s="820"/>
      <c r="CT20" s="820"/>
      <c r="CU20" s="820"/>
      <c r="CV20" s="821"/>
      <c r="CW20" s="819"/>
      <c r="CX20" s="820"/>
      <c r="CY20" s="820"/>
      <c r="CZ20" s="820"/>
      <c r="DA20" s="821"/>
      <c r="DB20" s="819"/>
      <c r="DC20" s="820"/>
      <c r="DD20" s="820"/>
      <c r="DE20" s="820"/>
      <c r="DF20" s="821"/>
      <c r="DG20" s="819"/>
      <c r="DH20" s="820"/>
      <c r="DI20" s="820"/>
      <c r="DJ20" s="820"/>
      <c r="DK20" s="821"/>
      <c r="DL20" s="819"/>
      <c r="DM20" s="820"/>
      <c r="DN20" s="820"/>
      <c r="DO20" s="820"/>
      <c r="DP20" s="821"/>
      <c r="DQ20" s="819"/>
      <c r="DR20" s="820"/>
      <c r="DS20" s="820"/>
      <c r="DT20" s="820"/>
      <c r="DU20" s="821"/>
      <c r="DV20" s="822"/>
      <c r="DW20" s="823"/>
      <c r="DX20" s="823"/>
      <c r="DY20" s="823"/>
      <c r="DZ20" s="824"/>
      <c r="EA20" s="106"/>
    </row>
    <row r="21" spans="1:131" s="134" customFormat="1" ht="26.25" customHeight="1" thickBot="1" x14ac:dyDescent="0.25">
      <c r="A21" s="129">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818"/>
      <c r="AL21" s="803"/>
      <c r="AM21" s="803"/>
      <c r="AN21" s="803"/>
      <c r="AO21" s="803"/>
      <c r="AP21" s="803"/>
      <c r="AQ21" s="803"/>
      <c r="AR21" s="803"/>
      <c r="AS21" s="803"/>
      <c r="AT21" s="803"/>
      <c r="AU21" s="804"/>
      <c r="AV21" s="804"/>
      <c r="AW21" s="804"/>
      <c r="AX21" s="804"/>
      <c r="AY21" s="805"/>
      <c r="AZ21" s="132"/>
      <c r="BA21" s="132"/>
      <c r="BB21" s="132"/>
      <c r="BC21" s="132"/>
      <c r="BD21" s="132"/>
      <c r="BE21" s="105"/>
      <c r="BF21" s="105"/>
      <c r="BG21" s="105"/>
      <c r="BH21" s="105"/>
      <c r="BI21" s="105"/>
      <c r="BJ21" s="105"/>
      <c r="BK21" s="105"/>
      <c r="BL21" s="105"/>
      <c r="BM21" s="105"/>
      <c r="BN21" s="105"/>
      <c r="BO21" s="105"/>
      <c r="BP21" s="105"/>
      <c r="BQ21" s="127">
        <v>15</v>
      </c>
      <c r="BR21" s="131"/>
      <c r="BS21" s="806"/>
      <c r="BT21" s="807"/>
      <c r="BU21" s="807"/>
      <c r="BV21" s="807"/>
      <c r="BW21" s="807"/>
      <c r="BX21" s="807"/>
      <c r="BY21" s="807"/>
      <c r="BZ21" s="807"/>
      <c r="CA21" s="807"/>
      <c r="CB21" s="807"/>
      <c r="CC21" s="807"/>
      <c r="CD21" s="807"/>
      <c r="CE21" s="807"/>
      <c r="CF21" s="807"/>
      <c r="CG21" s="808"/>
      <c r="CH21" s="819"/>
      <c r="CI21" s="820"/>
      <c r="CJ21" s="820"/>
      <c r="CK21" s="820"/>
      <c r="CL21" s="821"/>
      <c r="CM21" s="819"/>
      <c r="CN21" s="820"/>
      <c r="CO21" s="820"/>
      <c r="CP21" s="820"/>
      <c r="CQ21" s="821"/>
      <c r="CR21" s="819"/>
      <c r="CS21" s="820"/>
      <c r="CT21" s="820"/>
      <c r="CU21" s="820"/>
      <c r="CV21" s="821"/>
      <c r="CW21" s="819"/>
      <c r="CX21" s="820"/>
      <c r="CY21" s="820"/>
      <c r="CZ21" s="820"/>
      <c r="DA21" s="821"/>
      <c r="DB21" s="819"/>
      <c r="DC21" s="820"/>
      <c r="DD21" s="820"/>
      <c r="DE21" s="820"/>
      <c r="DF21" s="821"/>
      <c r="DG21" s="819"/>
      <c r="DH21" s="820"/>
      <c r="DI21" s="820"/>
      <c r="DJ21" s="820"/>
      <c r="DK21" s="821"/>
      <c r="DL21" s="819"/>
      <c r="DM21" s="820"/>
      <c r="DN21" s="820"/>
      <c r="DO21" s="820"/>
      <c r="DP21" s="821"/>
      <c r="DQ21" s="819"/>
      <c r="DR21" s="820"/>
      <c r="DS21" s="820"/>
      <c r="DT21" s="820"/>
      <c r="DU21" s="821"/>
      <c r="DV21" s="822"/>
      <c r="DW21" s="823"/>
      <c r="DX21" s="823"/>
      <c r="DY21" s="823"/>
      <c r="DZ21" s="824"/>
      <c r="EA21" s="106"/>
    </row>
    <row r="22" spans="1:131" s="134" customFormat="1" ht="26.25" customHeight="1" x14ac:dyDescent="0.2">
      <c r="A22" s="129">
        <v>16</v>
      </c>
      <c r="B22" s="809"/>
      <c r="C22" s="810"/>
      <c r="D22" s="810"/>
      <c r="E22" s="810"/>
      <c r="F22" s="810"/>
      <c r="G22" s="810"/>
      <c r="H22" s="810"/>
      <c r="I22" s="810"/>
      <c r="J22" s="810"/>
      <c r="K22" s="810"/>
      <c r="L22" s="810"/>
      <c r="M22" s="810"/>
      <c r="N22" s="810"/>
      <c r="O22" s="810"/>
      <c r="P22" s="811"/>
      <c r="Q22" s="825"/>
      <c r="R22" s="826"/>
      <c r="S22" s="826"/>
      <c r="T22" s="826"/>
      <c r="U22" s="826"/>
      <c r="V22" s="826"/>
      <c r="W22" s="826"/>
      <c r="X22" s="826"/>
      <c r="Y22" s="826"/>
      <c r="Z22" s="826"/>
      <c r="AA22" s="826"/>
      <c r="AB22" s="826"/>
      <c r="AC22" s="826"/>
      <c r="AD22" s="826"/>
      <c r="AE22" s="827"/>
      <c r="AF22" s="815"/>
      <c r="AG22" s="816"/>
      <c r="AH22" s="816"/>
      <c r="AI22" s="816"/>
      <c r="AJ22" s="817"/>
      <c r="AK22" s="828"/>
      <c r="AL22" s="829"/>
      <c r="AM22" s="829"/>
      <c r="AN22" s="829"/>
      <c r="AO22" s="829"/>
      <c r="AP22" s="829"/>
      <c r="AQ22" s="829"/>
      <c r="AR22" s="829"/>
      <c r="AS22" s="829"/>
      <c r="AT22" s="829"/>
      <c r="AU22" s="830"/>
      <c r="AV22" s="830"/>
      <c r="AW22" s="830"/>
      <c r="AX22" s="830"/>
      <c r="AY22" s="831"/>
      <c r="AZ22" s="832" t="s">
        <v>409</v>
      </c>
      <c r="BA22" s="832"/>
      <c r="BB22" s="832"/>
      <c r="BC22" s="832"/>
      <c r="BD22" s="833"/>
      <c r="BE22" s="105"/>
      <c r="BF22" s="105"/>
      <c r="BG22" s="105"/>
      <c r="BH22" s="105"/>
      <c r="BI22" s="105"/>
      <c r="BJ22" s="105"/>
      <c r="BK22" s="105"/>
      <c r="BL22" s="105"/>
      <c r="BM22" s="105"/>
      <c r="BN22" s="105"/>
      <c r="BO22" s="105"/>
      <c r="BP22" s="105"/>
      <c r="BQ22" s="127">
        <v>16</v>
      </c>
      <c r="BR22" s="131"/>
      <c r="BS22" s="806"/>
      <c r="BT22" s="807"/>
      <c r="BU22" s="807"/>
      <c r="BV22" s="807"/>
      <c r="BW22" s="807"/>
      <c r="BX22" s="807"/>
      <c r="BY22" s="807"/>
      <c r="BZ22" s="807"/>
      <c r="CA22" s="807"/>
      <c r="CB22" s="807"/>
      <c r="CC22" s="807"/>
      <c r="CD22" s="807"/>
      <c r="CE22" s="807"/>
      <c r="CF22" s="807"/>
      <c r="CG22" s="808"/>
      <c r="CH22" s="819"/>
      <c r="CI22" s="820"/>
      <c r="CJ22" s="820"/>
      <c r="CK22" s="820"/>
      <c r="CL22" s="821"/>
      <c r="CM22" s="819"/>
      <c r="CN22" s="820"/>
      <c r="CO22" s="820"/>
      <c r="CP22" s="820"/>
      <c r="CQ22" s="821"/>
      <c r="CR22" s="819"/>
      <c r="CS22" s="820"/>
      <c r="CT22" s="820"/>
      <c r="CU22" s="820"/>
      <c r="CV22" s="821"/>
      <c r="CW22" s="819"/>
      <c r="CX22" s="820"/>
      <c r="CY22" s="820"/>
      <c r="CZ22" s="820"/>
      <c r="DA22" s="821"/>
      <c r="DB22" s="819"/>
      <c r="DC22" s="820"/>
      <c r="DD22" s="820"/>
      <c r="DE22" s="820"/>
      <c r="DF22" s="821"/>
      <c r="DG22" s="819"/>
      <c r="DH22" s="820"/>
      <c r="DI22" s="820"/>
      <c r="DJ22" s="820"/>
      <c r="DK22" s="821"/>
      <c r="DL22" s="819"/>
      <c r="DM22" s="820"/>
      <c r="DN22" s="820"/>
      <c r="DO22" s="820"/>
      <c r="DP22" s="821"/>
      <c r="DQ22" s="819"/>
      <c r="DR22" s="820"/>
      <c r="DS22" s="820"/>
      <c r="DT22" s="820"/>
      <c r="DU22" s="821"/>
      <c r="DV22" s="822"/>
      <c r="DW22" s="823"/>
      <c r="DX22" s="823"/>
      <c r="DY22" s="823"/>
      <c r="DZ22" s="824"/>
      <c r="EA22" s="106"/>
    </row>
    <row r="23" spans="1:131" s="134" customFormat="1" ht="26.25" customHeight="1" thickBot="1" x14ac:dyDescent="0.25">
      <c r="A23" s="125" t="s">
        <v>374</v>
      </c>
      <c r="B23" s="834" t="s">
        <v>408</v>
      </c>
      <c r="C23" s="835"/>
      <c r="D23" s="835"/>
      <c r="E23" s="835"/>
      <c r="F23" s="835"/>
      <c r="G23" s="835"/>
      <c r="H23" s="835"/>
      <c r="I23" s="835"/>
      <c r="J23" s="835"/>
      <c r="K23" s="835"/>
      <c r="L23" s="835"/>
      <c r="M23" s="835"/>
      <c r="N23" s="835"/>
      <c r="O23" s="835"/>
      <c r="P23" s="836"/>
      <c r="Q23" s="837">
        <v>5410</v>
      </c>
      <c r="R23" s="838"/>
      <c r="S23" s="838"/>
      <c r="T23" s="838"/>
      <c r="U23" s="838"/>
      <c r="V23" s="838">
        <v>5272</v>
      </c>
      <c r="W23" s="838"/>
      <c r="X23" s="838"/>
      <c r="Y23" s="838"/>
      <c r="Z23" s="838"/>
      <c r="AA23" s="838">
        <v>138</v>
      </c>
      <c r="AB23" s="838"/>
      <c r="AC23" s="838"/>
      <c r="AD23" s="838"/>
      <c r="AE23" s="839"/>
      <c r="AF23" s="840">
        <v>135</v>
      </c>
      <c r="AG23" s="838"/>
      <c r="AH23" s="838"/>
      <c r="AI23" s="838"/>
      <c r="AJ23" s="841"/>
      <c r="AK23" s="842"/>
      <c r="AL23" s="843"/>
      <c r="AM23" s="843"/>
      <c r="AN23" s="843"/>
      <c r="AO23" s="843"/>
      <c r="AP23" s="838">
        <v>3578</v>
      </c>
      <c r="AQ23" s="838"/>
      <c r="AR23" s="838"/>
      <c r="AS23" s="838"/>
      <c r="AT23" s="838"/>
      <c r="AU23" s="844"/>
      <c r="AV23" s="844"/>
      <c r="AW23" s="844"/>
      <c r="AX23" s="844"/>
      <c r="AY23" s="845"/>
      <c r="AZ23" s="846" t="s">
        <v>42</v>
      </c>
      <c r="BA23" s="847"/>
      <c r="BB23" s="847"/>
      <c r="BC23" s="847"/>
      <c r="BD23" s="848"/>
      <c r="BE23" s="105"/>
      <c r="BF23" s="105"/>
      <c r="BG23" s="105"/>
      <c r="BH23" s="105"/>
      <c r="BI23" s="105"/>
      <c r="BJ23" s="105"/>
      <c r="BK23" s="105"/>
      <c r="BL23" s="105"/>
      <c r="BM23" s="105"/>
      <c r="BN23" s="105"/>
      <c r="BO23" s="105"/>
      <c r="BP23" s="105"/>
      <c r="BQ23" s="127">
        <v>17</v>
      </c>
      <c r="BR23" s="131"/>
      <c r="BS23" s="806"/>
      <c r="BT23" s="807"/>
      <c r="BU23" s="807"/>
      <c r="BV23" s="807"/>
      <c r="BW23" s="807"/>
      <c r="BX23" s="807"/>
      <c r="BY23" s="807"/>
      <c r="BZ23" s="807"/>
      <c r="CA23" s="807"/>
      <c r="CB23" s="807"/>
      <c r="CC23" s="807"/>
      <c r="CD23" s="807"/>
      <c r="CE23" s="807"/>
      <c r="CF23" s="807"/>
      <c r="CG23" s="808"/>
      <c r="CH23" s="819"/>
      <c r="CI23" s="820"/>
      <c r="CJ23" s="820"/>
      <c r="CK23" s="820"/>
      <c r="CL23" s="821"/>
      <c r="CM23" s="819"/>
      <c r="CN23" s="820"/>
      <c r="CO23" s="820"/>
      <c r="CP23" s="820"/>
      <c r="CQ23" s="821"/>
      <c r="CR23" s="819"/>
      <c r="CS23" s="820"/>
      <c r="CT23" s="820"/>
      <c r="CU23" s="820"/>
      <c r="CV23" s="821"/>
      <c r="CW23" s="819"/>
      <c r="CX23" s="820"/>
      <c r="CY23" s="820"/>
      <c r="CZ23" s="820"/>
      <c r="DA23" s="821"/>
      <c r="DB23" s="819"/>
      <c r="DC23" s="820"/>
      <c r="DD23" s="820"/>
      <c r="DE23" s="820"/>
      <c r="DF23" s="821"/>
      <c r="DG23" s="819"/>
      <c r="DH23" s="820"/>
      <c r="DI23" s="820"/>
      <c r="DJ23" s="820"/>
      <c r="DK23" s="821"/>
      <c r="DL23" s="819"/>
      <c r="DM23" s="820"/>
      <c r="DN23" s="820"/>
      <c r="DO23" s="820"/>
      <c r="DP23" s="821"/>
      <c r="DQ23" s="819"/>
      <c r="DR23" s="820"/>
      <c r="DS23" s="820"/>
      <c r="DT23" s="820"/>
      <c r="DU23" s="821"/>
      <c r="DV23" s="822"/>
      <c r="DW23" s="823"/>
      <c r="DX23" s="823"/>
      <c r="DY23" s="823"/>
      <c r="DZ23" s="824"/>
      <c r="EA23" s="106"/>
    </row>
    <row r="24" spans="1:131" s="134" customFormat="1" ht="26.25" customHeight="1" x14ac:dyDescent="0.2">
      <c r="A24" s="849" t="s">
        <v>407</v>
      </c>
      <c r="B24" s="849"/>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49"/>
      <c r="AL24" s="849"/>
      <c r="AM24" s="849"/>
      <c r="AN24" s="849"/>
      <c r="AO24" s="849"/>
      <c r="AP24" s="849"/>
      <c r="AQ24" s="849"/>
      <c r="AR24" s="849"/>
      <c r="AS24" s="849"/>
      <c r="AT24" s="849"/>
      <c r="AU24" s="849"/>
      <c r="AV24" s="849"/>
      <c r="AW24" s="849"/>
      <c r="AX24" s="849"/>
      <c r="AY24" s="849"/>
      <c r="AZ24" s="132"/>
      <c r="BA24" s="132"/>
      <c r="BB24" s="132"/>
      <c r="BC24" s="132"/>
      <c r="BD24" s="132"/>
      <c r="BE24" s="105"/>
      <c r="BF24" s="105"/>
      <c r="BG24" s="105"/>
      <c r="BH24" s="105"/>
      <c r="BI24" s="105"/>
      <c r="BJ24" s="105"/>
      <c r="BK24" s="105"/>
      <c r="BL24" s="105"/>
      <c r="BM24" s="105"/>
      <c r="BN24" s="105"/>
      <c r="BO24" s="105"/>
      <c r="BP24" s="105"/>
      <c r="BQ24" s="127">
        <v>18</v>
      </c>
      <c r="BR24" s="131"/>
      <c r="BS24" s="806"/>
      <c r="BT24" s="807"/>
      <c r="BU24" s="807"/>
      <c r="BV24" s="807"/>
      <c r="BW24" s="807"/>
      <c r="BX24" s="807"/>
      <c r="BY24" s="807"/>
      <c r="BZ24" s="807"/>
      <c r="CA24" s="807"/>
      <c r="CB24" s="807"/>
      <c r="CC24" s="807"/>
      <c r="CD24" s="807"/>
      <c r="CE24" s="807"/>
      <c r="CF24" s="807"/>
      <c r="CG24" s="808"/>
      <c r="CH24" s="819"/>
      <c r="CI24" s="820"/>
      <c r="CJ24" s="820"/>
      <c r="CK24" s="820"/>
      <c r="CL24" s="821"/>
      <c r="CM24" s="819"/>
      <c r="CN24" s="820"/>
      <c r="CO24" s="820"/>
      <c r="CP24" s="820"/>
      <c r="CQ24" s="821"/>
      <c r="CR24" s="819"/>
      <c r="CS24" s="820"/>
      <c r="CT24" s="820"/>
      <c r="CU24" s="820"/>
      <c r="CV24" s="821"/>
      <c r="CW24" s="819"/>
      <c r="CX24" s="820"/>
      <c r="CY24" s="820"/>
      <c r="CZ24" s="820"/>
      <c r="DA24" s="821"/>
      <c r="DB24" s="819"/>
      <c r="DC24" s="820"/>
      <c r="DD24" s="820"/>
      <c r="DE24" s="820"/>
      <c r="DF24" s="821"/>
      <c r="DG24" s="819"/>
      <c r="DH24" s="820"/>
      <c r="DI24" s="820"/>
      <c r="DJ24" s="820"/>
      <c r="DK24" s="821"/>
      <c r="DL24" s="819"/>
      <c r="DM24" s="820"/>
      <c r="DN24" s="820"/>
      <c r="DO24" s="820"/>
      <c r="DP24" s="821"/>
      <c r="DQ24" s="819"/>
      <c r="DR24" s="820"/>
      <c r="DS24" s="820"/>
      <c r="DT24" s="820"/>
      <c r="DU24" s="821"/>
      <c r="DV24" s="822"/>
      <c r="DW24" s="823"/>
      <c r="DX24" s="823"/>
      <c r="DY24" s="823"/>
      <c r="DZ24" s="824"/>
      <c r="EA24" s="106"/>
    </row>
    <row r="25" spans="1:131" s="100" customFormat="1" ht="26.25" customHeight="1" thickBot="1" x14ac:dyDescent="0.25">
      <c r="A25" s="761" t="s">
        <v>406</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132"/>
      <c r="BK25" s="132"/>
      <c r="BL25" s="132"/>
      <c r="BM25" s="132"/>
      <c r="BN25" s="132"/>
      <c r="BO25" s="120"/>
      <c r="BP25" s="120"/>
      <c r="BQ25" s="127">
        <v>19</v>
      </c>
      <c r="BR25" s="131"/>
      <c r="BS25" s="806"/>
      <c r="BT25" s="807"/>
      <c r="BU25" s="807"/>
      <c r="BV25" s="807"/>
      <c r="BW25" s="807"/>
      <c r="BX25" s="807"/>
      <c r="BY25" s="807"/>
      <c r="BZ25" s="807"/>
      <c r="CA25" s="807"/>
      <c r="CB25" s="807"/>
      <c r="CC25" s="807"/>
      <c r="CD25" s="807"/>
      <c r="CE25" s="807"/>
      <c r="CF25" s="807"/>
      <c r="CG25" s="808"/>
      <c r="CH25" s="819"/>
      <c r="CI25" s="820"/>
      <c r="CJ25" s="820"/>
      <c r="CK25" s="820"/>
      <c r="CL25" s="821"/>
      <c r="CM25" s="819"/>
      <c r="CN25" s="820"/>
      <c r="CO25" s="820"/>
      <c r="CP25" s="820"/>
      <c r="CQ25" s="821"/>
      <c r="CR25" s="819"/>
      <c r="CS25" s="820"/>
      <c r="CT25" s="820"/>
      <c r="CU25" s="820"/>
      <c r="CV25" s="821"/>
      <c r="CW25" s="819"/>
      <c r="CX25" s="820"/>
      <c r="CY25" s="820"/>
      <c r="CZ25" s="820"/>
      <c r="DA25" s="821"/>
      <c r="DB25" s="819"/>
      <c r="DC25" s="820"/>
      <c r="DD25" s="820"/>
      <c r="DE25" s="820"/>
      <c r="DF25" s="821"/>
      <c r="DG25" s="819"/>
      <c r="DH25" s="820"/>
      <c r="DI25" s="820"/>
      <c r="DJ25" s="820"/>
      <c r="DK25" s="821"/>
      <c r="DL25" s="819"/>
      <c r="DM25" s="820"/>
      <c r="DN25" s="820"/>
      <c r="DO25" s="820"/>
      <c r="DP25" s="821"/>
      <c r="DQ25" s="819"/>
      <c r="DR25" s="820"/>
      <c r="DS25" s="820"/>
      <c r="DT25" s="820"/>
      <c r="DU25" s="821"/>
      <c r="DV25" s="822"/>
      <c r="DW25" s="823"/>
      <c r="DX25" s="823"/>
      <c r="DY25" s="823"/>
      <c r="DZ25" s="824"/>
      <c r="EA25" s="101"/>
    </row>
    <row r="26" spans="1:131" s="100" customFormat="1" ht="26.25" customHeight="1" x14ac:dyDescent="0.2">
      <c r="A26" s="762" t="s">
        <v>405</v>
      </c>
      <c r="B26" s="763"/>
      <c r="C26" s="763"/>
      <c r="D26" s="763"/>
      <c r="E26" s="763"/>
      <c r="F26" s="763"/>
      <c r="G26" s="763"/>
      <c r="H26" s="763"/>
      <c r="I26" s="763"/>
      <c r="J26" s="763"/>
      <c r="K26" s="763"/>
      <c r="L26" s="763"/>
      <c r="M26" s="763"/>
      <c r="N26" s="763"/>
      <c r="O26" s="763"/>
      <c r="P26" s="764"/>
      <c r="Q26" s="768" t="s">
        <v>392</v>
      </c>
      <c r="R26" s="769"/>
      <c r="S26" s="769"/>
      <c r="T26" s="769"/>
      <c r="U26" s="770"/>
      <c r="V26" s="768" t="s">
        <v>391</v>
      </c>
      <c r="W26" s="769"/>
      <c r="X26" s="769"/>
      <c r="Y26" s="769"/>
      <c r="Z26" s="770"/>
      <c r="AA26" s="768" t="s">
        <v>390</v>
      </c>
      <c r="AB26" s="769"/>
      <c r="AC26" s="769"/>
      <c r="AD26" s="769"/>
      <c r="AE26" s="769"/>
      <c r="AF26" s="850" t="s">
        <v>389</v>
      </c>
      <c r="AG26" s="851"/>
      <c r="AH26" s="851"/>
      <c r="AI26" s="851"/>
      <c r="AJ26" s="852"/>
      <c r="AK26" s="769" t="s">
        <v>388</v>
      </c>
      <c r="AL26" s="769"/>
      <c r="AM26" s="769"/>
      <c r="AN26" s="769"/>
      <c r="AO26" s="770"/>
      <c r="AP26" s="768" t="s">
        <v>387</v>
      </c>
      <c r="AQ26" s="769"/>
      <c r="AR26" s="769"/>
      <c r="AS26" s="769"/>
      <c r="AT26" s="770"/>
      <c r="AU26" s="768" t="s">
        <v>404</v>
      </c>
      <c r="AV26" s="769"/>
      <c r="AW26" s="769"/>
      <c r="AX26" s="769"/>
      <c r="AY26" s="770"/>
      <c r="AZ26" s="768" t="s">
        <v>403</v>
      </c>
      <c r="BA26" s="769"/>
      <c r="BB26" s="769"/>
      <c r="BC26" s="769"/>
      <c r="BD26" s="770"/>
      <c r="BE26" s="768" t="s">
        <v>385</v>
      </c>
      <c r="BF26" s="769"/>
      <c r="BG26" s="769"/>
      <c r="BH26" s="769"/>
      <c r="BI26" s="775"/>
      <c r="BJ26" s="132"/>
      <c r="BK26" s="132"/>
      <c r="BL26" s="132"/>
      <c r="BM26" s="132"/>
      <c r="BN26" s="132"/>
      <c r="BO26" s="120"/>
      <c r="BP26" s="120"/>
      <c r="BQ26" s="127">
        <v>20</v>
      </c>
      <c r="BR26" s="131"/>
      <c r="BS26" s="806"/>
      <c r="BT26" s="807"/>
      <c r="BU26" s="807"/>
      <c r="BV26" s="807"/>
      <c r="BW26" s="807"/>
      <c r="BX26" s="807"/>
      <c r="BY26" s="807"/>
      <c r="BZ26" s="807"/>
      <c r="CA26" s="807"/>
      <c r="CB26" s="807"/>
      <c r="CC26" s="807"/>
      <c r="CD26" s="807"/>
      <c r="CE26" s="807"/>
      <c r="CF26" s="807"/>
      <c r="CG26" s="808"/>
      <c r="CH26" s="819"/>
      <c r="CI26" s="820"/>
      <c r="CJ26" s="820"/>
      <c r="CK26" s="820"/>
      <c r="CL26" s="821"/>
      <c r="CM26" s="819"/>
      <c r="CN26" s="820"/>
      <c r="CO26" s="820"/>
      <c r="CP26" s="820"/>
      <c r="CQ26" s="821"/>
      <c r="CR26" s="819"/>
      <c r="CS26" s="820"/>
      <c r="CT26" s="820"/>
      <c r="CU26" s="820"/>
      <c r="CV26" s="821"/>
      <c r="CW26" s="819"/>
      <c r="CX26" s="820"/>
      <c r="CY26" s="820"/>
      <c r="CZ26" s="820"/>
      <c r="DA26" s="821"/>
      <c r="DB26" s="819"/>
      <c r="DC26" s="820"/>
      <c r="DD26" s="820"/>
      <c r="DE26" s="820"/>
      <c r="DF26" s="821"/>
      <c r="DG26" s="819"/>
      <c r="DH26" s="820"/>
      <c r="DI26" s="820"/>
      <c r="DJ26" s="820"/>
      <c r="DK26" s="821"/>
      <c r="DL26" s="819"/>
      <c r="DM26" s="820"/>
      <c r="DN26" s="820"/>
      <c r="DO26" s="820"/>
      <c r="DP26" s="821"/>
      <c r="DQ26" s="819"/>
      <c r="DR26" s="820"/>
      <c r="DS26" s="820"/>
      <c r="DT26" s="820"/>
      <c r="DU26" s="821"/>
      <c r="DV26" s="822"/>
      <c r="DW26" s="823"/>
      <c r="DX26" s="823"/>
      <c r="DY26" s="823"/>
      <c r="DZ26" s="824"/>
      <c r="EA26" s="101"/>
    </row>
    <row r="27" spans="1:131" s="100" customFormat="1" ht="26.25" customHeight="1" thickBot="1" x14ac:dyDescent="0.25">
      <c r="A27" s="765"/>
      <c r="B27" s="766"/>
      <c r="C27" s="766"/>
      <c r="D27" s="766"/>
      <c r="E27" s="766"/>
      <c r="F27" s="766"/>
      <c r="G27" s="766"/>
      <c r="H27" s="766"/>
      <c r="I27" s="766"/>
      <c r="J27" s="766"/>
      <c r="K27" s="766"/>
      <c r="L27" s="766"/>
      <c r="M27" s="766"/>
      <c r="N27" s="766"/>
      <c r="O27" s="766"/>
      <c r="P27" s="767"/>
      <c r="Q27" s="771"/>
      <c r="R27" s="772"/>
      <c r="S27" s="772"/>
      <c r="T27" s="772"/>
      <c r="U27" s="773"/>
      <c r="V27" s="771"/>
      <c r="W27" s="772"/>
      <c r="X27" s="772"/>
      <c r="Y27" s="772"/>
      <c r="Z27" s="773"/>
      <c r="AA27" s="771"/>
      <c r="AB27" s="772"/>
      <c r="AC27" s="772"/>
      <c r="AD27" s="772"/>
      <c r="AE27" s="772"/>
      <c r="AF27" s="853"/>
      <c r="AG27" s="854"/>
      <c r="AH27" s="854"/>
      <c r="AI27" s="854"/>
      <c r="AJ27" s="855"/>
      <c r="AK27" s="772"/>
      <c r="AL27" s="772"/>
      <c r="AM27" s="772"/>
      <c r="AN27" s="772"/>
      <c r="AO27" s="773"/>
      <c r="AP27" s="771"/>
      <c r="AQ27" s="772"/>
      <c r="AR27" s="772"/>
      <c r="AS27" s="772"/>
      <c r="AT27" s="773"/>
      <c r="AU27" s="771"/>
      <c r="AV27" s="772"/>
      <c r="AW27" s="772"/>
      <c r="AX27" s="772"/>
      <c r="AY27" s="773"/>
      <c r="AZ27" s="771"/>
      <c r="BA27" s="772"/>
      <c r="BB27" s="772"/>
      <c r="BC27" s="772"/>
      <c r="BD27" s="773"/>
      <c r="BE27" s="771"/>
      <c r="BF27" s="772"/>
      <c r="BG27" s="772"/>
      <c r="BH27" s="772"/>
      <c r="BI27" s="777"/>
      <c r="BJ27" s="132"/>
      <c r="BK27" s="132"/>
      <c r="BL27" s="132"/>
      <c r="BM27" s="132"/>
      <c r="BN27" s="132"/>
      <c r="BO27" s="120"/>
      <c r="BP27" s="120"/>
      <c r="BQ27" s="127">
        <v>21</v>
      </c>
      <c r="BR27" s="131"/>
      <c r="BS27" s="806"/>
      <c r="BT27" s="807"/>
      <c r="BU27" s="807"/>
      <c r="BV27" s="807"/>
      <c r="BW27" s="807"/>
      <c r="BX27" s="807"/>
      <c r="BY27" s="807"/>
      <c r="BZ27" s="807"/>
      <c r="CA27" s="807"/>
      <c r="CB27" s="807"/>
      <c r="CC27" s="807"/>
      <c r="CD27" s="807"/>
      <c r="CE27" s="807"/>
      <c r="CF27" s="807"/>
      <c r="CG27" s="808"/>
      <c r="CH27" s="819"/>
      <c r="CI27" s="820"/>
      <c r="CJ27" s="820"/>
      <c r="CK27" s="820"/>
      <c r="CL27" s="821"/>
      <c r="CM27" s="819"/>
      <c r="CN27" s="820"/>
      <c r="CO27" s="820"/>
      <c r="CP27" s="820"/>
      <c r="CQ27" s="821"/>
      <c r="CR27" s="819"/>
      <c r="CS27" s="820"/>
      <c r="CT27" s="820"/>
      <c r="CU27" s="820"/>
      <c r="CV27" s="821"/>
      <c r="CW27" s="819"/>
      <c r="CX27" s="820"/>
      <c r="CY27" s="820"/>
      <c r="CZ27" s="820"/>
      <c r="DA27" s="821"/>
      <c r="DB27" s="819"/>
      <c r="DC27" s="820"/>
      <c r="DD27" s="820"/>
      <c r="DE27" s="820"/>
      <c r="DF27" s="821"/>
      <c r="DG27" s="819"/>
      <c r="DH27" s="820"/>
      <c r="DI27" s="820"/>
      <c r="DJ27" s="820"/>
      <c r="DK27" s="821"/>
      <c r="DL27" s="819"/>
      <c r="DM27" s="820"/>
      <c r="DN27" s="820"/>
      <c r="DO27" s="820"/>
      <c r="DP27" s="821"/>
      <c r="DQ27" s="819"/>
      <c r="DR27" s="820"/>
      <c r="DS27" s="820"/>
      <c r="DT27" s="820"/>
      <c r="DU27" s="821"/>
      <c r="DV27" s="822"/>
      <c r="DW27" s="823"/>
      <c r="DX27" s="823"/>
      <c r="DY27" s="823"/>
      <c r="DZ27" s="824"/>
      <c r="EA27" s="101"/>
    </row>
    <row r="28" spans="1:131" s="100" customFormat="1" ht="26.25" customHeight="1" thickTop="1" x14ac:dyDescent="0.2">
      <c r="A28" s="133">
        <v>1</v>
      </c>
      <c r="B28" s="784" t="s">
        <v>402</v>
      </c>
      <c r="C28" s="785"/>
      <c r="D28" s="785"/>
      <c r="E28" s="785"/>
      <c r="F28" s="785"/>
      <c r="G28" s="785"/>
      <c r="H28" s="785"/>
      <c r="I28" s="785"/>
      <c r="J28" s="785"/>
      <c r="K28" s="785"/>
      <c r="L28" s="785"/>
      <c r="M28" s="785"/>
      <c r="N28" s="785"/>
      <c r="O28" s="785"/>
      <c r="P28" s="786"/>
      <c r="Q28" s="856">
        <v>912</v>
      </c>
      <c r="R28" s="857"/>
      <c r="S28" s="857"/>
      <c r="T28" s="857"/>
      <c r="U28" s="857"/>
      <c r="V28" s="857">
        <v>894</v>
      </c>
      <c r="W28" s="857"/>
      <c r="X28" s="857"/>
      <c r="Y28" s="857"/>
      <c r="Z28" s="857"/>
      <c r="AA28" s="857">
        <v>18</v>
      </c>
      <c r="AB28" s="857"/>
      <c r="AC28" s="857"/>
      <c r="AD28" s="857"/>
      <c r="AE28" s="858"/>
      <c r="AF28" s="859">
        <v>18</v>
      </c>
      <c r="AG28" s="857"/>
      <c r="AH28" s="857"/>
      <c r="AI28" s="857"/>
      <c r="AJ28" s="860"/>
      <c r="AK28" s="861">
        <v>71</v>
      </c>
      <c r="AL28" s="862"/>
      <c r="AM28" s="862"/>
      <c r="AN28" s="862"/>
      <c r="AO28" s="862"/>
      <c r="AP28" s="862" t="s">
        <v>372</v>
      </c>
      <c r="AQ28" s="862"/>
      <c r="AR28" s="862"/>
      <c r="AS28" s="862"/>
      <c r="AT28" s="862"/>
      <c r="AU28" s="862" t="s">
        <v>372</v>
      </c>
      <c r="AV28" s="862"/>
      <c r="AW28" s="862"/>
      <c r="AX28" s="862"/>
      <c r="AY28" s="862"/>
      <c r="AZ28" s="863" t="s">
        <v>372</v>
      </c>
      <c r="BA28" s="863"/>
      <c r="BB28" s="863"/>
      <c r="BC28" s="863"/>
      <c r="BD28" s="863"/>
      <c r="BE28" s="864"/>
      <c r="BF28" s="864"/>
      <c r="BG28" s="864"/>
      <c r="BH28" s="864"/>
      <c r="BI28" s="865"/>
      <c r="BJ28" s="132"/>
      <c r="BK28" s="132"/>
      <c r="BL28" s="132"/>
      <c r="BM28" s="132"/>
      <c r="BN28" s="132"/>
      <c r="BO28" s="120"/>
      <c r="BP28" s="120"/>
      <c r="BQ28" s="127">
        <v>22</v>
      </c>
      <c r="BR28" s="131"/>
      <c r="BS28" s="806"/>
      <c r="BT28" s="807"/>
      <c r="BU28" s="807"/>
      <c r="BV28" s="807"/>
      <c r="BW28" s="807"/>
      <c r="BX28" s="807"/>
      <c r="BY28" s="807"/>
      <c r="BZ28" s="807"/>
      <c r="CA28" s="807"/>
      <c r="CB28" s="807"/>
      <c r="CC28" s="807"/>
      <c r="CD28" s="807"/>
      <c r="CE28" s="807"/>
      <c r="CF28" s="807"/>
      <c r="CG28" s="808"/>
      <c r="CH28" s="819"/>
      <c r="CI28" s="820"/>
      <c r="CJ28" s="820"/>
      <c r="CK28" s="820"/>
      <c r="CL28" s="821"/>
      <c r="CM28" s="819"/>
      <c r="CN28" s="820"/>
      <c r="CO28" s="820"/>
      <c r="CP28" s="820"/>
      <c r="CQ28" s="821"/>
      <c r="CR28" s="819"/>
      <c r="CS28" s="820"/>
      <c r="CT28" s="820"/>
      <c r="CU28" s="820"/>
      <c r="CV28" s="821"/>
      <c r="CW28" s="819"/>
      <c r="CX28" s="820"/>
      <c r="CY28" s="820"/>
      <c r="CZ28" s="820"/>
      <c r="DA28" s="821"/>
      <c r="DB28" s="819"/>
      <c r="DC28" s="820"/>
      <c r="DD28" s="820"/>
      <c r="DE28" s="820"/>
      <c r="DF28" s="821"/>
      <c r="DG28" s="819"/>
      <c r="DH28" s="820"/>
      <c r="DI28" s="820"/>
      <c r="DJ28" s="820"/>
      <c r="DK28" s="821"/>
      <c r="DL28" s="819"/>
      <c r="DM28" s="820"/>
      <c r="DN28" s="820"/>
      <c r="DO28" s="820"/>
      <c r="DP28" s="821"/>
      <c r="DQ28" s="819"/>
      <c r="DR28" s="820"/>
      <c r="DS28" s="820"/>
      <c r="DT28" s="820"/>
      <c r="DU28" s="821"/>
      <c r="DV28" s="822"/>
      <c r="DW28" s="823"/>
      <c r="DX28" s="823"/>
      <c r="DY28" s="823"/>
      <c r="DZ28" s="824"/>
      <c r="EA28" s="101"/>
    </row>
    <row r="29" spans="1:131" s="100" customFormat="1" ht="26.25" customHeight="1" x14ac:dyDescent="0.2">
      <c r="A29" s="133">
        <v>2</v>
      </c>
      <c r="B29" s="809" t="s">
        <v>326</v>
      </c>
      <c r="C29" s="810"/>
      <c r="D29" s="810"/>
      <c r="E29" s="810"/>
      <c r="F29" s="810"/>
      <c r="G29" s="810"/>
      <c r="H29" s="810"/>
      <c r="I29" s="810"/>
      <c r="J29" s="810"/>
      <c r="K29" s="810"/>
      <c r="L29" s="810"/>
      <c r="M29" s="810"/>
      <c r="N29" s="810"/>
      <c r="O29" s="810"/>
      <c r="P29" s="811"/>
      <c r="Q29" s="812">
        <v>615</v>
      </c>
      <c r="R29" s="813"/>
      <c r="S29" s="813"/>
      <c r="T29" s="813"/>
      <c r="U29" s="813"/>
      <c r="V29" s="813">
        <v>575</v>
      </c>
      <c r="W29" s="813"/>
      <c r="X29" s="813"/>
      <c r="Y29" s="813"/>
      <c r="Z29" s="813"/>
      <c r="AA29" s="813">
        <v>41</v>
      </c>
      <c r="AB29" s="813"/>
      <c r="AC29" s="813"/>
      <c r="AD29" s="813"/>
      <c r="AE29" s="814"/>
      <c r="AF29" s="815">
        <v>41</v>
      </c>
      <c r="AG29" s="816"/>
      <c r="AH29" s="816"/>
      <c r="AI29" s="816"/>
      <c r="AJ29" s="817"/>
      <c r="AK29" s="866">
        <v>115</v>
      </c>
      <c r="AL29" s="867"/>
      <c r="AM29" s="867"/>
      <c r="AN29" s="867"/>
      <c r="AO29" s="867"/>
      <c r="AP29" s="867" t="s">
        <v>372</v>
      </c>
      <c r="AQ29" s="867"/>
      <c r="AR29" s="867"/>
      <c r="AS29" s="867"/>
      <c r="AT29" s="867"/>
      <c r="AU29" s="867" t="s">
        <v>372</v>
      </c>
      <c r="AV29" s="867"/>
      <c r="AW29" s="867"/>
      <c r="AX29" s="867"/>
      <c r="AY29" s="867"/>
      <c r="AZ29" s="868" t="s">
        <v>372</v>
      </c>
      <c r="BA29" s="868"/>
      <c r="BB29" s="868"/>
      <c r="BC29" s="868"/>
      <c r="BD29" s="868"/>
      <c r="BE29" s="869"/>
      <c r="BF29" s="869"/>
      <c r="BG29" s="869"/>
      <c r="BH29" s="869"/>
      <c r="BI29" s="870"/>
      <c r="BJ29" s="132"/>
      <c r="BK29" s="132"/>
      <c r="BL29" s="132"/>
      <c r="BM29" s="132"/>
      <c r="BN29" s="132"/>
      <c r="BO29" s="120"/>
      <c r="BP29" s="120"/>
      <c r="BQ29" s="127">
        <v>23</v>
      </c>
      <c r="BR29" s="131"/>
      <c r="BS29" s="806"/>
      <c r="BT29" s="807"/>
      <c r="BU29" s="807"/>
      <c r="BV29" s="807"/>
      <c r="BW29" s="807"/>
      <c r="BX29" s="807"/>
      <c r="BY29" s="807"/>
      <c r="BZ29" s="807"/>
      <c r="CA29" s="807"/>
      <c r="CB29" s="807"/>
      <c r="CC29" s="807"/>
      <c r="CD29" s="807"/>
      <c r="CE29" s="807"/>
      <c r="CF29" s="807"/>
      <c r="CG29" s="808"/>
      <c r="CH29" s="819"/>
      <c r="CI29" s="820"/>
      <c r="CJ29" s="820"/>
      <c r="CK29" s="820"/>
      <c r="CL29" s="821"/>
      <c r="CM29" s="819"/>
      <c r="CN29" s="820"/>
      <c r="CO29" s="820"/>
      <c r="CP29" s="820"/>
      <c r="CQ29" s="821"/>
      <c r="CR29" s="819"/>
      <c r="CS29" s="820"/>
      <c r="CT29" s="820"/>
      <c r="CU29" s="820"/>
      <c r="CV29" s="821"/>
      <c r="CW29" s="819"/>
      <c r="CX29" s="820"/>
      <c r="CY29" s="820"/>
      <c r="CZ29" s="820"/>
      <c r="DA29" s="821"/>
      <c r="DB29" s="819"/>
      <c r="DC29" s="820"/>
      <c r="DD29" s="820"/>
      <c r="DE29" s="820"/>
      <c r="DF29" s="821"/>
      <c r="DG29" s="819"/>
      <c r="DH29" s="820"/>
      <c r="DI29" s="820"/>
      <c r="DJ29" s="820"/>
      <c r="DK29" s="821"/>
      <c r="DL29" s="819"/>
      <c r="DM29" s="820"/>
      <c r="DN29" s="820"/>
      <c r="DO29" s="820"/>
      <c r="DP29" s="821"/>
      <c r="DQ29" s="819"/>
      <c r="DR29" s="820"/>
      <c r="DS29" s="820"/>
      <c r="DT29" s="820"/>
      <c r="DU29" s="821"/>
      <c r="DV29" s="822"/>
      <c r="DW29" s="823"/>
      <c r="DX29" s="823"/>
      <c r="DY29" s="823"/>
      <c r="DZ29" s="824"/>
      <c r="EA29" s="101"/>
    </row>
    <row r="30" spans="1:131" s="100" customFormat="1" ht="26.25" customHeight="1" x14ac:dyDescent="0.2">
      <c r="A30" s="133">
        <v>3</v>
      </c>
      <c r="B30" s="809" t="s">
        <v>323</v>
      </c>
      <c r="C30" s="810"/>
      <c r="D30" s="810"/>
      <c r="E30" s="810"/>
      <c r="F30" s="810"/>
      <c r="G30" s="810"/>
      <c r="H30" s="810"/>
      <c r="I30" s="810"/>
      <c r="J30" s="810"/>
      <c r="K30" s="810"/>
      <c r="L30" s="810"/>
      <c r="M30" s="810"/>
      <c r="N30" s="810"/>
      <c r="O30" s="810"/>
      <c r="P30" s="811"/>
      <c r="Q30" s="812">
        <v>111</v>
      </c>
      <c r="R30" s="813"/>
      <c r="S30" s="813"/>
      <c r="T30" s="813"/>
      <c r="U30" s="813"/>
      <c r="V30" s="813">
        <v>106</v>
      </c>
      <c r="W30" s="813"/>
      <c r="X30" s="813"/>
      <c r="Y30" s="813"/>
      <c r="Z30" s="813"/>
      <c r="AA30" s="813">
        <v>6</v>
      </c>
      <c r="AB30" s="813"/>
      <c r="AC30" s="813"/>
      <c r="AD30" s="813"/>
      <c r="AE30" s="814"/>
      <c r="AF30" s="815">
        <v>6</v>
      </c>
      <c r="AG30" s="816"/>
      <c r="AH30" s="816"/>
      <c r="AI30" s="816"/>
      <c r="AJ30" s="817"/>
      <c r="AK30" s="866">
        <v>29</v>
      </c>
      <c r="AL30" s="867"/>
      <c r="AM30" s="867"/>
      <c r="AN30" s="867"/>
      <c r="AO30" s="867"/>
      <c r="AP30" s="867" t="s">
        <v>372</v>
      </c>
      <c r="AQ30" s="867"/>
      <c r="AR30" s="867"/>
      <c r="AS30" s="867"/>
      <c r="AT30" s="867"/>
      <c r="AU30" s="867" t="s">
        <v>372</v>
      </c>
      <c r="AV30" s="867"/>
      <c r="AW30" s="867"/>
      <c r="AX30" s="867"/>
      <c r="AY30" s="867"/>
      <c r="AZ30" s="868" t="s">
        <v>372</v>
      </c>
      <c r="BA30" s="868"/>
      <c r="BB30" s="868"/>
      <c r="BC30" s="868"/>
      <c r="BD30" s="868"/>
      <c r="BE30" s="869"/>
      <c r="BF30" s="869"/>
      <c r="BG30" s="869"/>
      <c r="BH30" s="869"/>
      <c r="BI30" s="870"/>
      <c r="BJ30" s="132"/>
      <c r="BK30" s="132"/>
      <c r="BL30" s="132"/>
      <c r="BM30" s="132"/>
      <c r="BN30" s="132"/>
      <c r="BO30" s="120"/>
      <c r="BP30" s="120"/>
      <c r="BQ30" s="127">
        <v>24</v>
      </c>
      <c r="BR30" s="131"/>
      <c r="BS30" s="806"/>
      <c r="BT30" s="807"/>
      <c r="BU30" s="807"/>
      <c r="BV30" s="807"/>
      <c r="BW30" s="807"/>
      <c r="BX30" s="807"/>
      <c r="BY30" s="807"/>
      <c r="BZ30" s="807"/>
      <c r="CA30" s="807"/>
      <c r="CB30" s="807"/>
      <c r="CC30" s="807"/>
      <c r="CD30" s="807"/>
      <c r="CE30" s="807"/>
      <c r="CF30" s="807"/>
      <c r="CG30" s="808"/>
      <c r="CH30" s="819"/>
      <c r="CI30" s="820"/>
      <c r="CJ30" s="820"/>
      <c r="CK30" s="820"/>
      <c r="CL30" s="821"/>
      <c r="CM30" s="819"/>
      <c r="CN30" s="820"/>
      <c r="CO30" s="820"/>
      <c r="CP30" s="820"/>
      <c r="CQ30" s="821"/>
      <c r="CR30" s="819"/>
      <c r="CS30" s="820"/>
      <c r="CT30" s="820"/>
      <c r="CU30" s="820"/>
      <c r="CV30" s="821"/>
      <c r="CW30" s="819"/>
      <c r="CX30" s="820"/>
      <c r="CY30" s="820"/>
      <c r="CZ30" s="820"/>
      <c r="DA30" s="821"/>
      <c r="DB30" s="819"/>
      <c r="DC30" s="820"/>
      <c r="DD30" s="820"/>
      <c r="DE30" s="820"/>
      <c r="DF30" s="821"/>
      <c r="DG30" s="819"/>
      <c r="DH30" s="820"/>
      <c r="DI30" s="820"/>
      <c r="DJ30" s="820"/>
      <c r="DK30" s="821"/>
      <c r="DL30" s="819"/>
      <c r="DM30" s="820"/>
      <c r="DN30" s="820"/>
      <c r="DO30" s="820"/>
      <c r="DP30" s="821"/>
      <c r="DQ30" s="819"/>
      <c r="DR30" s="820"/>
      <c r="DS30" s="820"/>
      <c r="DT30" s="820"/>
      <c r="DU30" s="821"/>
      <c r="DV30" s="822"/>
      <c r="DW30" s="823"/>
      <c r="DX30" s="823"/>
      <c r="DY30" s="823"/>
      <c r="DZ30" s="824"/>
      <c r="EA30" s="101"/>
    </row>
    <row r="31" spans="1:131" s="100" customFormat="1" ht="26.25" customHeight="1" x14ac:dyDescent="0.2">
      <c r="A31" s="133">
        <v>4</v>
      </c>
      <c r="B31" s="809" t="s">
        <v>401</v>
      </c>
      <c r="C31" s="810"/>
      <c r="D31" s="810"/>
      <c r="E31" s="810"/>
      <c r="F31" s="810"/>
      <c r="G31" s="810"/>
      <c r="H31" s="810"/>
      <c r="I31" s="810"/>
      <c r="J31" s="810"/>
      <c r="K31" s="810"/>
      <c r="L31" s="810"/>
      <c r="M31" s="810"/>
      <c r="N31" s="810"/>
      <c r="O31" s="810"/>
      <c r="P31" s="811"/>
      <c r="Q31" s="812">
        <v>232</v>
      </c>
      <c r="R31" s="813"/>
      <c r="S31" s="813"/>
      <c r="T31" s="813"/>
      <c r="U31" s="813"/>
      <c r="V31" s="813">
        <v>209</v>
      </c>
      <c r="W31" s="813"/>
      <c r="X31" s="813"/>
      <c r="Y31" s="813"/>
      <c r="Z31" s="813"/>
      <c r="AA31" s="813">
        <v>24</v>
      </c>
      <c r="AB31" s="813"/>
      <c r="AC31" s="813"/>
      <c r="AD31" s="813"/>
      <c r="AE31" s="814"/>
      <c r="AF31" s="815">
        <v>828</v>
      </c>
      <c r="AG31" s="816"/>
      <c r="AH31" s="816"/>
      <c r="AI31" s="816"/>
      <c r="AJ31" s="817"/>
      <c r="AK31" s="866">
        <v>2</v>
      </c>
      <c r="AL31" s="867"/>
      <c r="AM31" s="867"/>
      <c r="AN31" s="867"/>
      <c r="AO31" s="867"/>
      <c r="AP31" s="867" t="s">
        <v>372</v>
      </c>
      <c r="AQ31" s="867"/>
      <c r="AR31" s="867"/>
      <c r="AS31" s="867"/>
      <c r="AT31" s="867"/>
      <c r="AU31" s="867" t="s">
        <v>372</v>
      </c>
      <c r="AV31" s="867"/>
      <c r="AW31" s="867"/>
      <c r="AX31" s="867"/>
      <c r="AY31" s="867"/>
      <c r="AZ31" s="867" t="s">
        <v>372</v>
      </c>
      <c r="BA31" s="867"/>
      <c r="BB31" s="867"/>
      <c r="BC31" s="867"/>
      <c r="BD31" s="867"/>
      <c r="BE31" s="869" t="s">
        <v>399</v>
      </c>
      <c r="BF31" s="869"/>
      <c r="BG31" s="869"/>
      <c r="BH31" s="869"/>
      <c r="BI31" s="870"/>
      <c r="BJ31" s="132"/>
      <c r="BK31" s="132"/>
      <c r="BL31" s="132"/>
      <c r="BM31" s="132"/>
      <c r="BN31" s="132"/>
      <c r="BO31" s="120"/>
      <c r="BP31" s="120"/>
      <c r="BQ31" s="127">
        <v>25</v>
      </c>
      <c r="BR31" s="131"/>
      <c r="BS31" s="806"/>
      <c r="BT31" s="807"/>
      <c r="BU31" s="807"/>
      <c r="BV31" s="807"/>
      <c r="BW31" s="807"/>
      <c r="BX31" s="807"/>
      <c r="BY31" s="807"/>
      <c r="BZ31" s="807"/>
      <c r="CA31" s="807"/>
      <c r="CB31" s="807"/>
      <c r="CC31" s="807"/>
      <c r="CD31" s="807"/>
      <c r="CE31" s="807"/>
      <c r="CF31" s="807"/>
      <c r="CG31" s="808"/>
      <c r="CH31" s="819"/>
      <c r="CI31" s="820"/>
      <c r="CJ31" s="820"/>
      <c r="CK31" s="820"/>
      <c r="CL31" s="821"/>
      <c r="CM31" s="819"/>
      <c r="CN31" s="820"/>
      <c r="CO31" s="820"/>
      <c r="CP31" s="820"/>
      <c r="CQ31" s="821"/>
      <c r="CR31" s="819"/>
      <c r="CS31" s="820"/>
      <c r="CT31" s="820"/>
      <c r="CU31" s="820"/>
      <c r="CV31" s="821"/>
      <c r="CW31" s="819"/>
      <c r="CX31" s="820"/>
      <c r="CY31" s="820"/>
      <c r="CZ31" s="820"/>
      <c r="DA31" s="821"/>
      <c r="DB31" s="819"/>
      <c r="DC31" s="820"/>
      <c r="DD31" s="820"/>
      <c r="DE31" s="820"/>
      <c r="DF31" s="821"/>
      <c r="DG31" s="819"/>
      <c r="DH31" s="820"/>
      <c r="DI31" s="820"/>
      <c r="DJ31" s="820"/>
      <c r="DK31" s="821"/>
      <c r="DL31" s="819"/>
      <c r="DM31" s="820"/>
      <c r="DN31" s="820"/>
      <c r="DO31" s="820"/>
      <c r="DP31" s="821"/>
      <c r="DQ31" s="819"/>
      <c r="DR31" s="820"/>
      <c r="DS31" s="820"/>
      <c r="DT31" s="820"/>
      <c r="DU31" s="821"/>
      <c r="DV31" s="822"/>
      <c r="DW31" s="823"/>
      <c r="DX31" s="823"/>
      <c r="DY31" s="823"/>
      <c r="DZ31" s="824"/>
      <c r="EA31" s="101"/>
    </row>
    <row r="32" spans="1:131" s="100" customFormat="1" ht="26.25" customHeight="1" x14ac:dyDescent="0.2">
      <c r="A32" s="133">
        <v>5</v>
      </c>
      <c r="B32" s="809" t="s">
        <v>329</v>
      </c>
      <c r="C32" s="810"/>
      <c r="D32" s="810"/>
      <c r="E32" s="810"/>
      <c r="F32" s="810"/>
      <c r="G32" s="810"/>
      <c r="H32" s="810"/>
      <c r="I32" s="810"/>
      <c r="J32" s="810"/>
      <c r="K32" s="810"/>
      <c r="L32" s="810"/>
      <c r="M32" s="810"/>
      <c r="N32" s="810"/>
      <c r="O32" s="810"/>
      <c r="P32" s="811"/>
      <c r="Q32" s="812">
        <v>473</v>
      </c>
      <c r="R32" s="813"/>
      <c r="S32" s="813"/>
      <c r="T32" s="813"/>
      <c r="U32" s="813"/>
      <c r="V32" s="813">
        <v>410</v>
      </c>
      <c r="W32" s="813"/>
      <c r="X32" s="813"/>
      <c r="Y32" s="813"/>
      <c r="Z32" s="813"/>
      <c r="AA32" s="813">
        <v>63</v>
      </c>
      <c r="AB32" s="813"/>
      <c r="AC32" s="813"/>
      <c r="AD32" s="813"/>
      <c r="AE32" s="814"/>
      <c r="AF32" s="815">
        <v>1409</v>
      </c>
      <c r="AG32" s="816"/>
      <c r="AH32" s="816"/>
      <c r="AI32" s="816"/>
      <c r="AJ32" s="817"/>
      <c r="AK32" s="866" t="s">
        <v>372</v>
      </c>
      <c r="AL32" s="867"/>
      <c r="AM32" s="867"/>
      <c r="AN32" s="867"/>
      <c r="AO32" s="867"/>
      <c r="AP32" s="867" t="s">
        <v>372</v>
      </c>
      <c r="AQ32" s="867"/>
      <c r="AR32" s="867"/>
      <c r="AS32" s="867"/>
      <c r="AT32" s="867"/>
      <c r="AU32" s="867" t="s">
        <v>372</v>
      </c>
      <c r="AV32" s="867"/>
      <c r="AW32" s="867"/>
      <c r="AX32" s="867"/>
      <c r="AY32" s="867"/>
      <c r="AZ32" s="867" t="s">
        <v>372</v>
      </c>
      <c r="BA32" s="867"/>
      <c r="BB32" s="867"/>
      <c r="BC32" s="867"/>
      <c r="BD32" s="867"/>
      <c r="BE32" s="869" t="s">
        <v>399</v>
      </c>
      <c r="BF32" s="869"/>
      <c r="BG32" s="869"/>
      <c r="BH32" s="869"/>
      <c r="BI32" s="870"/>
      <c r="BJ32" s="132"/>
      <c r="BK32" s="132"/>
      <c r="BL32" s="132"/>
      <c r="BM32" s="132"/>
      <c r="BN32" s="132"/>
      <c r="BO32" s="120"/>
      <c r="BP32" s="120"/>
      <c r="BQ32" s="127">
        <v>26</v>
      </c>
      <c r="BR32" s="131"/>
      <c r="BS32" s="806"/>
      <c r="BT32" s="807"/>
      <c r="BU32" s="807"/>
      <c r="BV32" s="807"/>
      <c r="BW32" s="807"/>
      <c r="BX32" s="807"/>
      <c r="BY32" s="807"/>
      <c r="BZ32" s="807"/>
      <c r="CA32" s="807"/>
      <c r="CB32" s="807"/>
      <c r="CC32" s="807"/>
      <c r="CD32" s="807"/>
      <c r="CE32" s="807"/>
      <c r="CF32" s="807"/>
      <c r="CG32" s="808"/>
      <c r="CH32" s="819"/>
      <c r="CI32" s="820"/>
      <c r="CJ32" s="820"/>
      <c r="CK32" s="820"/>
      <c r="CL32" s="821"/>
      <c r="CM32" s="819"/>
      <c r="CN32" s="820"/>
      <c r="CO32" s="820"/>
      <c r="CP32" s="820"/>
      <c r="CQ32" s="821"/>
      <c r="CR32" s="819"/>
      <c r="CS32" s="820"/>
      <c r="CT32" s="820"/>
      <c r="CU32" s="820"/>
      <c r="CV32" s="821"/>
      <c r="CW32" s="819"/>
      <c r="CX32" s="820"/>
      <c r="CY32" s="820"/>
      <c r="CZ32" s="820"/>
      <c r="DA32" s="821"/>
      <c r="DB32" s="819"/>
      <c r="DC32" s="820"/>
      <c r="DD32" s="820"/>
      <c r="DE32" s="820"/>
      <c r="DF32" s="821"/>
      <c r="DG32" s="819"/>
      <c r="DH32" s="820"/>
      <c r="DI32" s="820"/>
      <c r="DJ32" s="820"/>
      <c r="DK32" s="821"/>
      <c r="DL32" s="819"/>
      <c r="DM32" s="820"/>
      <c r="DN32" s="820"/>
      <c r="DO32" s="820"/>
      <c r="DP32" s="821"/>
      <c r="DQ32" s="819"/>
      <c r="DR32" s="820"/>
      <c r="DS32" s="820"/>
      <c r="DT32" s="820"/>
      <c r="DU32" s="821"/>
      <c r="DV32" s="822"/>
      <c r="DW32" s="823"/>
      <c r="DX32" s="823"/>
      <c r="DY32" s="823"/>
      <c r="DZ32" s="824"/>
      <c r="EA32" s="101"/>
    </row>
    <row r="33" spans="1:131" s="100" customFormat="1" ht="26.25" customHeight="1" x14ac:dyDescent="0.2">
      <c r="A33" s="133">
        <v>6</v>
      </c>
      <c r="B33" s="809" t="s">
        <v>400</v>
      </c>
      <c r="C33" s="810"/>
      <c r="D33" s="810"/>
      <c r="E33" s="810"/>
      <c r="F33" s="810"/>
      <c r="G33" s="810"/>
      <c r="H33" s="810"/>
      <c r="I33" s="810"/>
      <c r="J33" s="810"/>
      <c r="K33" s="810"/>
      <c r="L33" s="810"/>
      <c r="M33" s="810"/>
      <c r="N33" s="810"/>
      <c r="O33" s="810"/>
      <c r="P33" s="811"/>
      <c r="Q33" s="812">
        <v>320</v>
      </c>
      <c r="R33" s="813"/>
      <c r="S33" s="813"/>
      <c r="T33" s="813"/>
      <c r="U33" s="813"/>
      <c r="V33" s="813">
        <v>198</v>
      </c>
      <c r="W33" s="813"/>
      <c r="X33" s="813"/>
      <c r="Y33" s="813"/>
      <c r="Z33" s="813"/>
      <c r="AA33" s="813">
        <v>122</v>
      </c>
      <c r="AB33" s="813"/>
      <c r="AC33" s="813"/>
      <c r="AD33" s="813"/>
      <c r="AE33" s="814"/>
      <c r="AF33" s="815">
        <v>773</v>
      </c>
      <c r="AG33" s="816"/>
      <c r="AH33" s="816"/>
      <c r="AI33" s="816"/>
      <c r="AJ33" s="817"/>
      <c r="AK33" s="866" t="s">
        <v>372</v>
      </c>
      <c r="AL33" s="867"/>
      <c r="AM33" s="867"/>
      <c r="AN33" s="867"/>
      <c r="AO33" s="867"/>
      <c r="AP33" s="867">
        <v>250</v>
      </c>
      <c r="AQ33" s="867"/>
      <c r="AR33" s="867"/>
      <c r="AS33" s="867"/>
      <c r="AT33" s="867"/>
      <c r="AU33" s="867" t="s">
        <v>372</v>
      </c>
      <c r="AV33" s="867"/>
      <c r="AW33" s="867"/>
      <c r="AX33" s="867"/>
      <c r="AY33" s="867"/>
      <c r="AZ33" s="867" t="s">
        <v>372</v>
      </c>
      <c r="BA33" s="867"/>
      <c r="BB33" s="867"/>
      <c r="BC33" s="867"/>
      <c r="BD33" s="867"/>
      <c r="BE33" s="869" t="s">
        <v>399</v>
      </c>
      <c r="BF33" s="869"/>
      <c r="BG33" s="869"/>
      <c r="BH33" s="869"/>
      <c r="BI33" s="870"/>
      <c r="BJ33" s="132"/>
      <c r="BK33" s="132"/>
      <c r="BL33" s="132"/>
      <c r="BM33" s="132"/>
      <c r="BN33" s="132"/>
      <c r="BO33" s="120"/>
      <c r="BP33" s="120"/>
      <c r="BQ33" s="127">
        <v>27</v>
      </c>
      <c r="BR33" s="131"/>
      <c r="BS33" s="806"/>
      <c r="BT33" s="807"/>
      <c r="BU33" s="807"/>
      <c r="BV33" s="807"/>
      <c r="BW33" s="807"/>
      <c r="BX33" s="807"/>
      <c r="BY33" s="807"/>
      <c r="BZ33" s="807"/>
      <c r="CA33" s="807"/>
      <c r="CB33" s="807"/>
      <c r="CC33" s="807"/>
      <c r="CD33" s="807"/>
      <c r="CE33" s="807"/>
      <c r="CF33" s="807"/>
      <c r="CG33" s="808"/>
      <c r="CH33" s="819"/>
      <c r="CI33" s="820"/>
      <c r="CJ33" s="820"/>
      <c r="CK33" s="820"/>
      <c r="CL33" s="821"/>
      <c r="CM33" s="819"/>
      <c r="CN33" s="820"/>
      <c r="CO33" s="820"/>
      <c r="CP33" s="820"/>
      <c r="CQ33" s="821"/>
      <c r="CR33" s="819"/>
      <c r="CS33" s="820"/>
      <c r="CT33" s="820"/>
      <c r="CU33" s="820"/>
      <c r="CV33" s="821"/>
      <c r="CW33" s="819"/>
      <c r="CX33" s="820"/>
      <c r="CY33" s="820"/>
      <c r="CZ33" s="820"/>
      <c r="DA33" s="821"/>
      <c r="DB33" s="819"/>
      <c r="DC33" s="820"/>
      <c r="DD33" s="820"/>
      <c r="DE33" s="820"/>
      <c r="DF33" s="821"/>
      <c r="DG33" s="819"/>
      <c r="DH33" s="820"/>
      <c r="DI33" s="820"/>
      <c r="DJ33" s="820"/>
      <c r="DK33" s="821"/>
      <c r="DL33" s="819"/>
      <c r="DM33" s="820"/>
      <c r="DN33" s="820"/>
      <c r="DO33" s="820"/>
      <c r="DP33" s="821"/>
      <c r="DQ33" s="819"/>
      <c r="DR33" s="820"/>
      <c r="DS33" s="820"/>
      <c r="DT33" s="820"/>
      <c r="DU33" s="821"/>
      <c r="DV33" s="822"/>
      <c r="DW33" s="823"/>
      <c r="DX33" s="823"/>
      <c r="DY33" s="823"/>
      <c r="DZ33" s="824"/>
      <c r="EA33" s="101"/>
    </row>
    <row r="34" spans="1:131" s="100" customFormat="1" ht="26.25" customHeight="1" x14ac:dyDescent="0.2">
      <c r="A34" s="133">
        <v>7</v>
      </c>
      <c r="B34" s="809" t="s">
        <v>332</v>
      </c>
      <c r="C34" s="810"/>
      <c r="D34" s="810"/>
      <c r="E34" s="810"/>
      <c r="F34" s="810"/>
      <c r="G34" s="810"/>
      <c r="H34" s="810"/>
      <c r="I34" s="810"/>
      <c r="J34" s="810"/>
      <c r="K34" s="810"/>
      <c r="L34" s="810"/>
      <c r="M34" s="810"/>
      <c r="N34" s="810"/>
      <c r="O34" s="810"/>
      <c r="P34" s="811"/>
      <c r="Q34" s="812">
        <v>333</v>
      </c>
      <c r="R34" s="813"/>
      <c r="S34" s="813"/>
      <c r="T34" s="813"/>
      <c r="U34" s="813"/>
      <c r="V34" s="813">
        <v>296</v>
      </c>
      <c r="W34" s="813"/>
      <c r="X34" s="813"/>
      <c r="Y34" s="813"/>
      <c r="Z34" s="813"/>
      <c r="AA34" s="813">
        <v>36</v>
      </c>
      <c r="AB34" s="813"/>
      <c r="AC34" s="813"/>
      <c r="AD34" s="813"/>
      <c r="AE34" s="814"/>
      <c r="AF34" s="815">
        <v>36</v>
      </c>
      <c r="AG34" s="816"/>
      <c r="AH34" s="816"/>
      <c r="AI34" s="816"/>
      <c r="AJ34" s="817"/>
      <c r="AK34" s="866">
        <v>17</v>
      </c>
      <c r="AL34" s="867"/>
      <c r="AM34" s="867"/>
      <c r="AN34" s="867"/>
      <c r="AO34" s="867"/>
      <c r="AP34" s="867">
        <v>362</v>
      </c>
      <c r="AQ34" s="867"/>
      <c r="AR34" s="867"/>
      <c r="AS34" s="867"/>
      <c r="AT34" s="867"/>
      <c r="AU34" s="867">
        <v>208</v>
      </c>
      <c r="AV34" s="867"/>
      <c r="AW34" s="867"/>
      <c r="AX34" s="867"/>
      <c r="AY34" s="867"/>
      <c r="AZ34" s="867" t="s">
        <v>372</v>
      </c>
      <c r="BA34" s="867"/>
      <c r="BB34" s="867"/>
      <c r="BC34" s="867"/>
      <c r="BD34" s="867"/>
      <c r="BE34" s="869" t="s">
        <v>397</v>
      </c>
      <c r="BF34" s="869"/>
      <c r="BG34" s="869"/>
      <c r="BH34" s="869"/>
      <c r="BI34" s="870"/>
      <c r="BJ34" s="132"/>
      <c r="BK34" s="132"/>
      <c r="BL34" s="132"/>
      <c r="BM34" s="132"/>
      <c r="BN34" s="132"/>
      <c r="BO34" s="120"/>
      <c r="BP34" s="120"/>
      <c r="BQ34" s="127">
        <v>28</v>
      </c>
      <c r="BR34" s="131"/>
      <c r="BS34" s="806"/>
      <c r="BT34" s="807"/>
      <c r="BU34" s="807"/>
      <c r="BV34" s="807"/>
      <c r="BW34" s="807"/>
      <c r="BX34" s="807"/>
      <c r="BY34" s="807"/>
      <c r="BZ34" s="807"/>
      <c r="CA34" s="807"/>
      <c r="CB34" s="807"/>
      <c r="CC34" s="807"/>
      <c r="CD34" s="807"/>
      <c r="CE34" s="807"/>
      <c r="CF34" s="807"/>
      <c r="CG34" s="808"/>
      <c r="CH34" s="819"/>
      <c r="CI34" s="820"/>
      <c r="CJ34" s="820"/>
      <c r="CK34" s="820"/>
      <c r="CL34" s="821"/>
      <c r="CM34" s="819"/>
      <c r="CN34" s="820"/>
      <c r="CO34" s="820"/>
      <c r="CP34" s="820"/>
      <c r="CQ34" s="821"/>
      <c r="CR34" s="819"/>
      <c r="CS34" s="820"/>
      <c r="CT34" s="820"/>
      <c r="CU34" s="820"/>
      <c r="CV34" s="821"/>
      <c r="CW34" s="819"/>
      <c r="CX34" s="820"/>
      <c r="CY34" s="820"/>
      <c r="CZ34" s="820"/>
      <c r="DA34" s="821"/>
      <c r="DB34" s="819"/>
      <c r="DC34" s="820"/>
      <c r="DD34" s="820"/>
      <c r="DE34" s="820"/>
      <c r="DF34" s="821"/>
      <c r="DG34" s="819"/>
      <c r="DH34" s="820"/>
      <c r="DI34" s="820"/>
      <c r="DJ34" s="820"/>
      <c r="DK34" s="821"/>
      <c r="DL34" s="819"/>
      <c r="DM34" s="820"/>
      <c r="DN34" s="820"/>
      <c r="DO34" s="820"/>
      <c r="DP34" s="821"/>
      <c r="DQ34" s="819"/>
      <c r="DR34" s="820"/>
      <c r="DS34" s="820"/>
      <c r="DT34" s="820"/>
      <c r="DU34" s="821"/>
      <c r="DV34" s="822"/>
      <c r="DW34" s="823"/>
      <c r="DX34" s="823"/>
      <c r="DY34" s="823"/>
      <c r="DZ34" s="824"/>
      <c r="EA34" s="101"/>
    </row>
    <row r="35" spans="1:131" s="100" customFormat="1" ht="26.25" customHeight="1" x14ac:dyDescent="0.2">
      <c r="A35" s="133">
        <v>8</v>
      </c>
      <c r="B35" s="809" t="s">
        <v>398</v>
      </c>
      <c r="C35" s="810"/>
      <c r="D35" s="810"/>
      <c r="E35" s="810"/>
      <c r="F35" s="810"/>
      <c r="G35" s="810"/>
      <c r="H35" s="810"/>
      <c r="I35" s="810"/>
      <c r="J35" s="810"/>
      <c r="K35" s="810"/>
      <c r="L35" s="810"/>
      <c r="M35" s="810"/>
      <c r="N35" s="810"/>
      <c r="O35" s="810"/>
      <c r="P35" s="811"/>
      <c r="Q35" s="812">
        <v>6</v>
      </c>
      <c r="R35" s="813"/>
      <c r="S35" s="813"/>
      <c r="T35" s="813"/>
      <c r="U35" s="813"/>
      <c r="V35" s="813">
        <v>5</v>
      </c>
      <c r="W35" s="813"/>
      <c r="X35" s="813"/>
      <c r="Y35" s="813"/>
      <c r="Z35" s="813"/>
      <c r="AA35" s="813">
        <v>0</v>
      </c>
      <c r="AB35" s="813"/>
      <c r="AC35" s="813"/>
      <c r="AD35" s="813"/>
      <c r="AE35" s="814"/>
      <c r="AF35" s="815">
        <v>0</v>
      </c>
      <c r="AG35" s="816"/>
      <c r="AH35" s="816"/>
      <c r="AI35" s="816"/>
      <c r="AJ35" s="817"/>
      <c r="AK35" s="866">
        <v>0</v>
      </c>
      <c r="AL35" s="867"/>
      <c r="AM35" s="867"/>
      <c r="AN35" s="867"/>
      <c r="AO35" s="867"/>
      <c r="AP35" s="867" t="s">
        <v>372</v>
      </c>
      <c r="AQ35" s="867"/>
      <c r="AR35" s="867"/>
      <c r="AS35" s="867"/>
      <c r="AT35" s="867"/>
      <c r="AU35" s="867" t="s">
        <v>372</v>
      </c>
      <c r="AV35" s="867"/>
      <c r="AW35" s="867"/>
      <c r="AX35" s="867"/>
      <c r="AY35" s="867"/>
      <c r="AZ35" s="867" t="s">
        <v>372</v>
      </c>
      <c r="BA35" s="867"/>
      <c r="BB35" s="867"/>
      <c r="BC35" s="867"/>
      <c r="BD35" s="867"/>
      <c r="BE35" s="869" t="s">
        <v>397</v>
      </c>
      <c r="BF35" s="869"/>
      <c r="BG35" s="869"/>
      <c r="BH35" s="869"/>
      <c r="BI35" s="870"/>
      <c r="BJ35" s="132"/>
      <c r="BK35" s="132"/>
      <c r="BL35" s="132"/>
      <c r="BM35" s="132"/>
      <c r="BN35" s="132"/>
      <c r="BO35" s="120"/>
      <c r="BP35" s="120"/>
      <c r="BQ35" s="127">
        <v>29</v>
      </c>
      <c r="BR35" s="131"/>
      <c r="BS35" s="806"/>
      <c r="BT35" s="807"/>
      <c r="BU35" s="807"/>
      <c r="BV35" s="807"/>
      <c r="BW35" s="807"/>
      <c r="BX35" s="807"/>
      <c r="BY35" s="807"/>
      <c r="BZ35" s="807"/>
      <c r="CA35" s="807"/>
      <c r="CB35" s="807"/>
      <c r="CC35" s="807"/>
      <c r="CD35" s="807"/>
      <c r="CE35" s="807"/>
      <c r="CF35" s="807"/>
      <c r="CG35" s="808"/>
      <c r="CH35" s="819"/>
      <c r="CI35" s="820"/>
      <c r="CJ35" s="820"/>
      <c r="CK35" s="820"/>
      <c r="CL35" s="821"/>
      <c r="CM35" s="819"/>
      <c r="CN35" s="820"/>
      <c r="CO35" s="820"/>
      <c r="CP35" s="820"/>
      <c r="CQ35" s="821"/>
      <c r="CR35" s="819"/>
      <c r="CS35" s="820"/>
      <c r="CT35" s="820"/>
      <c r="CU35" s="820"/>
      <c r="CV35" s="821"/>
      <c r="CW35" s="819"/>
      <c r="CX35" s="820"/>
      <c r="CY35" s="820"/>
      <c r="CZ35" s="820"/>
      <c r="DA35" s="821"/>
      <c r="DB35" s="819"/>
      <c r="DC35" s="820"/>
      <c r="DD35" s="820"/>
      <c r="DE35" s="820"/>
      <c r="DF35" s="821"/>
      <c r="DG35" s="819"/>
      <c r="DH35" s="820"/>
      <c r="DI35" s="820"/>
      <c r="DJ35" s="820"/>
      <c r="DK35" s="821"/>
      <c r="DL35" s="819"/>
      <c r="DM35" s="820"/>
      <c r="DN35" s="820"/>
      <c r="DO35" s="820"/>
      <c r="DP35" s="821"/>
      <c r="DQ35" s="819"/>
      <c r="DR35" s="820"/>
      <c r="DS35" s="820"/>
      <c r="DT35" s="820"/>
      <c r="DU35" s="821"/>
      <c r="DV35" s="822"/>
      <c r="DW35" s="823"/>
      <c r="DX35" s="823"/>
      <c r="DY35" s="823"/>
      <c r="DZ35" s="824"/>
      <c r="EA35" s="101"/>
    </row>
    <row r="36" spans="1:131" s="100" customFormat="1" ht="26.25" customHeight="1" x14ac:dyDescent="0.2">
      <c r="A36" s="133">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6"/>
      <c r="AL36" s="867"/>
      <c r="AM36" s="867"/>
      <c r="AN36" s="867"/>
      <c r="AO36" s="867"/>
      <c r="AP36" s="867"/>
      <c r="AQ36" s="867"/>
      <c r="AR36" s="867"/>
      <c r="AS36" s="867"/>
      <c r="AT36" s="867"/>
      <c r="AU36" s="867"/>
      <c r="AV36" s="867"/>
      <c r="AW36" s="867"/>
      <c r="AX36" s="867"/>
      <c r="AY36" s="867"/>
      <c r="AZ36" s="868"/>
      <c r="BA36" s="868"/>
      <c r="BB36" s="868"/>
      <c r="BC36" s="868"/>
      <c r="BD36" s="868"/>
      <c r="BE36" s="869"/>
      <c r="BF36" s="869"/>
      <c r="BG36" s="869"/>
      <c r="BH36" s="869"/>
      <c r="BI36" s="870"/>
      <c r="BJ36" s="132"/>
      <c r="BK36" s="132"/>
      <c r="BL36" s="132"/>
      <c r="BM36" s="132"/>
      <c r="BN36" s="132"/>
      <c r="BO36" s="120"/>
      <c r="BP36" s="120"/>
      <c r="BQ36" s="127">
        <v>30</v>
      </c>
      <c r="BR36" s="131"/>
      <c r="BS36" s="806"/>
      <c r="BT36" s="807"/>
      <c r="BU36" s="807"/>
      <c r="BV36" s="807"/>
      <c r="BW36" s="807"/>
      <c r="BX36" s="807"/>
      <c r="BY36" s="807"/>
      <c r="BZ36" s="807"/>
      <c r="CA36" s="807"/>
      <c r="CB36" s="807"/>
      <c r="CC36" s="807"/>
      <c r="CD36" s="807"/>
      <c r="CE36" s="807"/>
      <c r="CF36" s="807"/>
      <c r="CG36" s="808"/>
      <c r="CH36" s="819"/>
      <c r="CI36" s="820"/>
      <c r="CJ36" s="820"/>
      <c r="CK36" s="820"/>
      <c r="CL36" s="821"/>
      <c r="CM36" s="819"/>
      <c r="CN36" s="820"/>
      <c r="CO36" s="820"/>
      <c r="CP36" s="820"/>
      <c r="CQ36" s="821"/>
      <c r="CR36" s="819"/>
      <c r="CS36" s="820"/>
      <c r="CT36" s="820"/>
      <c r="CU36" s="820"/>
      <c r="CV36" s="821"/>
      <c r="CW36" s="819"/>
      <c r="CX36" s="820"/>
      <c r="CY36" s="820"/>
      <c r="CZ36" s="820"/>
      <c r="DA36" s="821"/>
      <c r="DB36" s="819"/>
      <c r="DC36" s="820"/>
      <c r="DD36" s="820"/>
      <c r="DE36" s="820"/>
      <c r="DF36" s="821"/>
      <c r="DG36" s="819"/>
      <c r="DH36" s="820"/>
      <c r="DI36" s="820"/>
      <c r="DJ36" s="820"/>
      <c r="DK36" s="821"/>
      <c r="DL36" s="819"/>
      <c r="DM36" s="820"/>
      <c r="DN36" s="820"/>
      <c r="DO36" s="820"/>
      <c r="DP36" s="821"/>
      <c r="DQ36" s="819"/>
      <c r="DR36" s="820"/>
      <c r="DS36" s="820"/>
      <c r="DT36" s="820"/>
      <c r="DU36" s="821"/>
      <c r="DV36" s="822"/>
      <c r="DW36" s="823"/>
      <c r="DX36" s="823"/>
      <c r="DY36" s="823"/>
      <c r="DZ36" s="824"/>
      <c r="EA36" s="101"/>
    </row>
    <row r="37" spans="1:131" s="100" customFormat="1" ht="26.25" customHeight="1" x14ac:dyDescent="0.2">
      <c r="A37" s="133">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6"/>
      <c r="AL37" s="867"/>
      <c r="AM37" s="867"/>
      <c r="AN37" s="867"/>
      <c r="AO37" s="867"/>
      <c r="AP37" s="867"/>
      <c r="AQ37" s="867"/>
      <c r="AR37" s="867"/>
      <c r="AS37" s="867"/>
      <c r="AT37" s="867"/>
      <c r="AU37" s="867"/>
      <c r="AV37" s="867"/>
      <c r="AW37" s="867"/>
      <c r="AX37" s="867"/>
      <c r="AY37" s="867"/>
      <c r="AZ37" s="868"/>
      <c r="BA37" s="868"/>
      <c r="BB37" s="868"/>
      <c r="BC37" s="868"/>
      <c r="BD37" s="868"/>
      <c r="BE37" s="869"/>
      <c r="BF37" s="869"/>
      <c r="BG37" s="869"/>
      <c r="BH37" s="869"/>
      <c r="BI37" s="870"/>
      <c r="BJ37" s="132"/>
      <c r="BK37" s="132"/>
      <c r="BL37" s="132"/>
      <c r="BM37" s="132"/>
      <c r="BN37" s="132"/>
      <c r="BO37" s="120"/>
      <c r="BP37" s="120"/>
      <c r="BQ37" s="127">
        <v>31</v>
      </c>
      <c r="BR37" s="131"/>
      <c r="BS37" s="806"/>
      <c r="BT37" s="807"/>
      <c r="BU37" s="807"/>
      <c r="BV37" s="807"/>
      <c r="BW37" s="807"/>
      <c r="BX37" s="807"/>
      <c r="BY37" s="807"/>
      <c r="BZ37" s="807"/>
      <c r="CA37" s="807"/>
      <c r="CB37" s="807"/>
      <c r="CC37" s="807"/>
      <c r="CD37" s="807"/>
      <c r="CE37" s="807"/>
      <c r="CF37" s="807"/>
      <c r="CG37" s="808"/>
      <c r="CH37" s="819"/>
      <c r="CI37" s="820"/>
      <c r="CJ37" s="820"/>
      <c r="CK37" s="820"/>
      <c r="CL37" s="821"/>
      <c r="CM37" s="819"/>
      <c r="CN37" s="820"/>
      <c r="CO37" s="820"/>
      <c r="CP37" s="820"/>
      <c r="CQ37" s="821"/>
      <c r="CR37" s="819"/>
      <c r="CS37" s="820"/>
      <c r="CT37" s="820"/>
      <c r="CU37" s="820"/>
      <c r="CV37" s="821"/>
      <c r="CW37" s="819"/>
      <c r="CX37" s="820"/>
      <c r="CY37" s="820"/>
      <c r="CZ37" s="820"/>
      <c r="DA37" s="821"/>
      <c r="DB37" s="819"/>
      <c r="DC37" s="820"/>
      <c r="DD37" s="820"/>
      <c r="DE37" s="820"/>
      <c r="DF37" s="821"/>
      <c r="DG37" s="819"/>
      <c r="DH37" s="820"/>
      <c r="DI37" s="820"/>
      <c r="DJ37" s="820"/>
      <c r="DK37" s="821"/>
      <c r="DL37" s="819"/>
      <c r="DM37" s="820"/>
      <c r="DN37" s="820"/>
      <c r="DO37" s="820"/>
      <c r="DP37" s="821"/>
      <c r="DQ37" s="819"/>
      <c r="DR37" s="820"/>
      <c r="DS37" s="820"/>
      <c r="DT37" s="820"/>
      <c r="DU37" s="821"/>
      <c r="DV37" s="822"/>
      <c r="DW37" s="823"/>
      <c r="DX37" s="823"/>
      <c r="DY37" s="823"/>
      <c r="DZ37" s="824"/>
      <c r="EA37" s="101"/>
    </row>
    <row r="38" spans="1:131" s="100" customFormat="1" ht="26.25" customHeight="1" x14ac:dyDescent="0.2">
      <c r="A38" s="133">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6"/>
      <c r="AL38" s="867"/>
      <c r="AM38" s="867"/>
      <c r="AN38" s="867"/>
      <c r="AO38" s="867"/>
      <c r="AP38" s="867"/>
      <c r="AQ38" s="867"/>
      <c r="AR38" s="867"/>
      <c r="AS38" s="867"/>
      <c r="AT38" s="867"/>
      <c r="AU38" s="867"/>
      <c r="AV38" s="867"/>
      <c r="AW38" s="867"/>
      <c r="AX38" s="867"/>
      <c r="AY38" s="867"/>
      <c r="AZ38" s="868"/>
      <c r="BA38" s="868"/>
      <c r="BB38" s="868"/>
      <c r="BC38" s="868"/>
      <c r="BD38" s="868"/>
      <c r="BE38" s="869"/>
      <c r="BF38" s="869"/>
      <c r="BG38" s="869"/>
      <c r="BH38" s="869"/>
      <c r="BI38" s="870"/>
      <c r="BJ38" s="132"/>
      <c r="BK38" s="132"/>
      <c r="BL38" s="132"/>
      <c r="BM38" s="132"/>
      <c r="BN38" s="132"/>
      <c r="BO38" s="120"/>
      <c r="BP38" s="120"/>
      <c r="BQ38" s="127">
        <v>32</v>
      </c>
      <c r="BR38" s="131"/>
      <c r="BS38" s="806"/>
      <c r="BT38" s="807"/>
      <c r="BU38" s="807"/>
      <c r="BV38" s="807"/>
      <c r="BW38" s="807"/>
      <c r="BX38" s="807"/>
      <c r="BY38" s="807"/>
      <c r="BZ38" s="807"/>
      <c r="CA38" s="807"/>
      <c r="CB38" s="807"/>
      <c r="CC38" s="807"/>
      <c r="CD38" s="807"/>
      <c r="CE38" s="807"/>
      <c r="CF38" s="807"/>
      <c r="CG38" s="808"/>
      <c r="CH38" s="819"/>
      <c r="CI38" s="820"/>
      <c r="CJ38" s="820"/>
      <c r="CK38" s="820"/>
      <c r="CL38" s="821"/>
      <c r="CM38" s="819"/>
      <c r="CN38" s="820"/>
      <c r="CO38" s="820"/>
      <c r="CP38" s="820"/>
      <c r="CQ38" s="821"/>
      <c r="CR38" s="819"/>
      <c r="CS38" s="820"/>
      <c r="CT38" s="820"/>
      <c r="CU38" s="820"/>
      <c r="CV38" s="821"/>
      <c r="CW38" s="819"/>
      <c r="CX38" s="820"/>
      <c r="CY38" s="820"/>
      <c r="CZ38" s="820"/>
      <c r="DA38" s="821"/>
      <c r="DB38" s="819"/>
      <c r="DC38" s="820"/>
      <c r="DD38" s="820"/>
      <c r="DE38" s="820"/>
      <c r="DF38" s="821"/>
      <c r="DG38" s="819"/>
      <c r="DH38" s="820"/>
      <c r="DI38" s="820"/>
      <c r="DJ38" s="820"/>
      <c r="DK38" s="821"/>
      <c r="DL38" s="819"/>
      <c r="DM38" s="820"/>
      <c r="DN38" s="820"/>
      <c r="DO38" s="820"/>
      <c r="DP38" s="821"/>
      <c r="DQ38" s="819"/>
      <c r="DR38" s="820"/>
      <c r="DS38" s="820"/>
      <c r="DT38" s="820"/>
      <c r="DU38" s="821"/>
      <c r="DV38" s="822"/>
      <c r="DW38" s="823"/>
      <c r="DX38" s="823"/>
      <c r="DY38" s="823"/>
      <c r="DZ38" s="824"/>
      <c r="EA38" s="101"/>
    </row>
    <row r="39" spans="1:131" s="100" customFormat="1" ht="26.25" customHeight="1" x14ac:dyDescent="0.2">
      <c r="A39" s="133">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6"/>
      <c r="AL39" s="867"/>
      <c r="AM39" s="867"/>
      <c r="AN39" s="867"/>
      <c r="AO39" s="867"/>
      <c r="AP39" s="867"/>
      <c r="AQ39" s="867"/>
      <c r="AR39" s="867"/>
      <c r="AS39" s="867"/>
      <c r="AT39" s="867"/>
      <c r="AU39" s="867"/>
      <c r="AV39" s="867"/>
      <c r="AW39" s="867"/>
      <c r="AX39" s="867"/>
      <c r="AY39" s="867"/>
      <c r="AZ39" s="868"/>
      <c r="BA39" s="868"/>
      <c r="BB39" s="868"/>
      <c r="BC39" s="868"/>
      <c r="BD39" s="868"/>
      <c r="BE39" s="869"/>
      <c r="BF39" s="869"/>
      <c r="BG39" s="869"/>
      <c r="BH39" s="869"/>
      <c r="BI39" s="870"/>
      <c r="BJ39" s="132"/>
      <c r="BK39" s="132"/>
      <c r="BL39" s="132"/>
      <c r="BM39" s="132"/>
      <c r="BN39" s="132"/>
      <c r="BO39" s="120"/>
      <c r="BP39" s="120"/>
      <c r="BQ39" s="127">
        <v>33</v>
      </c>
      <c r="BR39" s="131"/>
      <c r="BS39" s="806"/>
      <c r="BT39" s="807"/>
      <c r="BU39" s="807"/>
      <c r="BV39" s="807"/>
      <c r="BW39" s="807"/>
      <c r="BX39" s="807"/>
      <c r="BY39" s="807"/>
      <c r="BZ39" s="807"/>
      <c r="CA39" s="807"/>
      <c r="CB39" s="807"/>
      <c r="CC39" s="807"/>
      <c r="CD39" s="807"/>
      <c r="CE39" s="807"/>
      <c r="CF39" s="807"/>
      <c r="CG39" s="808"/>
      <c r="CH39" s="819"/>
      <c r="CI39" s="820"/>
      <c r="CJ39" s="820"/>
      <c r="CK39" s="820"/>
      <c r="CL39" s="821"/>
      <c r="CM39" s="819"/>
      <c r="CN39" s="820"/>
      <c r="CO39" s="820"/>
      <c r="CP39" s="820"/>
      <c r="CQ39" s="821"/>
      <c r="CR39" s="819"/>
      <c r="CS39" s="820"/>
      <c r="CT39" s="820"/>
      <c r="CU39" s="820"/>
      <c r="CV39" s="821"/>
      <c r="CW39" s="819"/>
      <c r="CX39" s="820"/>
      <c r="CY39" s="820"/>
      <c r="CZ39" s="820"/>
      <c r="DA39" s="821"/>
      <c r="DB39" s="819"/>
      <c r="DC39" s="820"/>
      <c r="DD39" s="820"/>
      <c r="DE39" s="820"/>
      <c r="DF39" s="821"/>
      <c r="DG39" s="819"/>
      <c r="DH39" s="820"/>
      <c r="DI39" s="820"/>
      <c r="DJ39" s="820"/>
      <c r="DK39" s="821"/>
      <c r="DL39" s="819"/>
      <c r="DM39" s="820"/>
      <c r="DN39" s="820"/>
      <c r="DO39" s="820"/>
      <c r="DP39" s="821"/>
      <c r="DQ39" s="819"/>
      <c r="DR39" s="820"/>
      <c r="DS39" s="820"/>
      <c r="DT39" s="820"/>
      <c r="DU39" s="821"/>
      <c r="DV39" s="822"/>
      <c r="DW39" s="823"/>
      <c r="DX39" s="823"/>
      <c r="DY39" s="823"/>
      <c r="DZ39" s="824"/>
      <c r="EA39" s="101"/>
    </row>
    <row r="40" spans="1:131" s="100" customFormat="1" ht="26.25" customHeight="1" x14ac:dyDescent="0.2">
      <c r="A40" s="129">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6"/>
      <c r="AL40" s="867"/>
      <c r="AM40" s="867"/>
      <c r="AN40" s="867"/>
      <c r="AO40" s="867"/>
      <c r="AP40" s="867"/>
      <c r="AQ40" s="867"/>
      <c r="AR40" s="867"/>
      <c r="AS40" s="867"/>
      <c r="AT40" s="867"/>
      <c r="AU40" s="867"/>
      <c r="AV40" s="867"/>
      <c r="AW40" s="867"/>
      <c r="AX40" s="867"/>
      <c r="AY40" s="867"/>
      <c r="AZ40" s="868"/>
      <c r="BA40" s="868"/>
      <c r="BB40" s="868"/>
      <c r="BC40" s="868"/>
      <c r="BD40" s="868"/>
      <c r="BE40" s="869"/>
      <c r="BF40" s="869"/>
      <c r="BG40" s="869"/>
      <c r="BH40" s="869"/>
      <c r="BI40" s="870"/>
      <c r="BJ40" s="132"/>
      <c r="BK40" s="132"/>
      <c r="BL40" s="132"/>
      <c r="BM40" s="132"/>
      <c r="BN40" s="132"/>
      <c r="BO40" s="120"/>
      <c r="BP40" s="120"/>
      <c r="BQ40" s="127">
        <v>34</v>
      </c>
      <c r="BR40" s="131"/>
      <c r="BS40" s="806"/>
      <c r="BT40" s="807"/>
      <c r="BU40" s="807"/>
      <c r="BV40" s="807"/>
      <c r="BW40" s="807"/>
      <c r="BX40" s="807"/>
      <c r="BY40" s="807"/>
      <c r="BZ40" s="807"/>
      <c r="CA40" s="807"/>
      <c r="CB40" s="807"/>
      <c r="CC40" s="807"/>
      <c r="CD40" s="807"/>
      <c r="CE40" s="807"/>
      <c r="CF40" s="807"/>
      <c r="CG40" s="808"/>
      <c r="CH40" s="819"/>
      <c r="CI40" s="820"/>
      <c r="CJ40" s="820"/>
      <c r="CK40" s="820"/>
      <c r="CL40" s="821"/>
      <c r="CM40" s="819"/>
      <c r="CN40" s="820"/>
      <c r="CO40" s="820"/>
      <c r="CP40" s="820"/>
      <c r="CQ40" s="821"/>
      <c r="CR40" s="819"/>
      <c r="CS40" s="820"/>
      <c r="CT40" s="820"/>
      <c r="CU40" s="820"/>
      <c r="CV40" s="821"/>
      <c r="CW40" s="819"/>
      <c r="CX40" s="820"/>
      <c r="CY40" s="820"/>
      <c r="CZ40" s="820"/>
      <c r="DA40" s="821"/>
      <c r="DB40" s="819"/>
      <c r="DC40" s="820"/>
      <c r="DD40" s="820"/>
      <c r="DE40" s="820"/>
      <c r="DF40" s="821"/>
      <c r="DG40" s="819"/>
      <c r="DH40" s="820"/>
      <c r="DI40" s="820"/>
      <c r="DJ40" s="820"/>
      <c r="DK40" s="821"/>
      <c r="DL40" s="819"/>
      <c r="DM40" s="820"/>
      <c r="DN40" s="820"/>
      <c r="DO40" s="820"/>
      <c r="DP40" s="821"/>
      <c r="DQ40" s="819"/>
      <c r="DR40" s="820"/>
      <c r="DS40" s="820"/>
      <c r="DT40" s="820"/>
      <c r="DU40" s="821"/>
      <c r="DV40" s="822"/>
      <c r="DW40" s="823"/>
      <c r="DX40" s="823"/>
      <c r="DY40" s="823"/>
      <c r="DZ40" s="824"/>
      <c r="EA40" s="101"/>
    </row>
    <row r="41" spans="1:131" s="100" customFormat="1" ht="26.25" customHeight="1" x14ac:dyDescent="0.2">
      <c r="A41" s="129">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6"/>
      <c r="AL41" s="867"/>
      <c r="AM41" s="867"/>
      <c r="AN41" s="867"/>
      <c r="AO41" s="867"/>
      <c r="AP41" s="867"/>
      <c r="AQ41" s="867"/>
      <c r="AR41" s="867"/>
      <c r="AS41" s="867"/>
      <c r="AT41" s="867"/>
      <c r="AU41" s="867"/>
      <c r="AV41" s="867"/>
      <c r="AW41" s="867"/>
      <c r="AX41" s="867"/>
      <c r="AY41" s="867"/>
      <c r="AZ41" s="868"/>
      <c r="BA41" s="868"/>
      <c r="BB41" s="868"/>
      <c r="BC41" s="868"/>
      <c r="BD41" s="868"/>
      <c r="BE41" s="869"/>
      <c r="BF41" s="869"/>
      <c r="BG41" s="869"/>
      <c r="BH41" s="869"/>
      <c r="BI41" s="870"/>
      <c r="BJ41" s="132"/>
      <c r="BK41" s="132"/>
      <c r="BL41" s="132"/>
      <c r="BM41" s="132"/>
      <c r="BN41" s="132"/>
      <c r="BO41" s="120"/>
      <c r="BP41" s="120"/>
      <c r="BQ41" s="127">
        <v>35</v>
      </c>
      <c r="BR41" s="131"/>
      <c r="BS41" s="806"/>
      <c r="BT41" s="807"/>
      <c r="BU41" s="807"/>
      <c r="BV41" s="807"/>
      <c r="BW41" s="807"/>
      <c r="BX41" s="807"/>
      <c r="BY41" s="807"/>
      <c r="BZ41" s="807"/>
      <c r="CA41" s="807"/>
      <c r="CB41" s="807"/>
      <c r="CC41" s="807"/>
      <c r="CD41" s="807"/>
      <c r="CE41" s="807"/>
      <c r="CF41" s="807"/>
      <c r="CG41" s="808"/>
      <c r="CH41" s="819"/>
      <c r="CI41" s="820"/>
      <c r="CJ41" s="820"/>
      <c r="CK41" s="820"/>
      <c r="CL41" s="821"/>
      <c r="CM41" s="819"/>
      <c r="CN41" s="820"/>
      <c r="CO41" s="820"/>
      <c r="CP41" s="820"/>
      <c r="CQ41" s="821"/>
      <c r="CR41" s="819"/>
      <c r="CS41" s="820"/>
      <c r="CT41" s="820"/>
      <c r="CU41" s="820"/>
      <c r="CV41" s="821"/>
      <c r="CW41" s="819"/>
      <c r="CX41" s="820"/>
      <c r="CY41" s="820"/>
      <c r="CZ41" s="820"/>
      <c r="DA41" s="821"/>
      <c r="DB41" s="819"/>
      <c r="DC41" s="820"/>
      <c r="DD41" s="820"/>
      <c r="DE41" s="820"/>
      <c r="DF41" s="821"/>
      <c r="DG41" s="819"/>
      <c r="DH41" s="820"/>
      <c r="DI41" s="820"/>
      <c r="DJ41" s="820"/>
      <c r="DK41" s="821"/>
      <c r="DL41" s="819"/>
      <c r="DM41" s="820"/>
      <c r="DN41" s="820"/>
      <c r="DO41" s="820"/>
      <c r="DP41" s="821"/>
      <c r="DQ41" s="819"/>
      <c r="DR41" s="820"/>
      <c r="DS41" s="820"/>
      <c r="DT41" s="820"/>
      <c r="DU41" s="821"/>
      <c r="DV41" s="822"/>
      <c r="DW41" s="823"/>
      <c r="DX41" s="823"/>
      <c r="DY41" s="823"/>
      <c r="DZ41" s="824"/>
      <c r="EA41" s="101"/>
    </row>
    <row r="42" spans="1:131" s="100" customFormat="1" ht="26.25" customHeight="1" x14ac:dyDescent="0.2">
      <c r="A42" s="129">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6"/>
      <c r="AL42" s="867"/>
      <c r="AM42" s="867"/>
      <c r="AN42" s="867"/>
      <c r="AO42" s="867"/>
      <c r="AP42" s="867"/>
      <c r="AQ42" s="867"/>
      <c r="AR42" s="867"/>
      <c r="AS42" s="867"/>
      <c r="AT42" s="867"/>
      <c r="AU42" s="867"/>
      <c r="AV42" s="867"/>
      <c r="AW42" s="867"/>
      <c r="AX42" s="867"/>
      <c r="AY42" s="867"/>
      <c r="AZ42" s="868"/>
      <c r="BA42" s="868"/>
      <c r="BB42" s="868"/>
      <c r="BC42" s="868"/>
      <c r="BD42" s="868"/>
      <c r="BE42" s="869"/>
      <c r="BF42" s="869"/>
      <c r="BG42" s="869"/>
      <c r="BH42" s="869"/>
      <c r="BI42" s="870"/>
      <c r="BJ42" s="132"/>
      <c r="BK42" s="132"/>
      <c r="BL42" s="132"/>
      <c r="BM42" s="132"/>
      <c r="BN42" s="132"/>
      <c r="BO42" s="120"/>
      <c r="BP42" s="120"/>
      <c r="BQ42" s="127">
        <v>36</v>
      </c>
      <c r="BR42" s="131"/>
      <c r="BS42" s="806"/>
      <c r="BT42" s="807"/>
      <c r="BU42" s="807"/>
      <c r="BV42" s="807"/>
      <c r="BW42" s="807"/>
      <c r="BX42" s="807"/>
      <c r="BY42" s="807"/>
      <c r="BZ42" s="807"/>
      <c r="CA42" s="807"/>
      <c r="CB42" s="807"/>
      <c r="CC42" s="807"/>
      <c r="CD42" s="807"/>
      <c r="CE42" s="807"/>
      <c r="CF42" s="807"/>
      <c r="CG42" s="808"/>
      <c r="CH42" s="819"/>
      <c r="CI42" s="820"/>
      <c r="CJ42" s="820"/>
      <c r="CK42" s="820"/>
      <c r="CL42" s="821"/>
      <c r="CM42" s="819"/>
      <c r="CN42" s="820"/>
      <c r="CO42" s="820"/>
      <c r="CP42" s="820"/>
      <c r="CQ42" s="821"/>
      <c r="CR42" s="819"/>
      <c r="CS42" s="820"/>
      <c r="CT42" s="820"/>
      <c r="CU42" s="820"/>
      <c r="CV42" s="821"/>
      <c r="CW42" s="819"/>
      <c r="CX42" s="820"/>
      <c r="CY42" s="820"/>
      <c r="CZ42" s="820"/>
      <c r="DA42" s="821"/>
      <c r="DB42" s="819"/>
      <c r="DC42" s="820"/>
      <c r="DD42" s="820"/>
      <c r="DE42" s="820"/>
      <c r="DF42" s="821"/>
      <c r="DG42" s="819"/>
      <c r="DH42" s="820"/>
      <c r="DI42" s="820"/>
      <c r="DJ42" s="820"/>
      <c r="DK42" s="821"/>
      <c r="DL42" s="819"/>
      <c r="DM42" s="820"/>
      <c r="DN42" s="820"/>
      <c r="DO42" s="820"/>
      <c r="DP42" s="821"/>
      <c r="DQ42" s="819"/>
      <c r="DR42" s="820"/>
      <c r="DS42" s="820"/>
      <c r="DT42" s="820"/>
      <c r="DU42" s="821"/>
      <c r="DV42" s="822"/>
      <c r="DW42" s="823"/>
      <c r="DX42" s="823"/>
      <c r="DY42" s="823"/>
      <c r="DZ42" s="824"/>
      <c r="EA42" s="101"/>
    </row>
    <row r="43" spans="1:131" s="100" customFormat="1" ht="26.25" customHeight="1" x14ac:dyDescent="0.2">
      <c r="A43" s="129">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6"/>
      <c r="AL43" s="867"/>
      <c r="AM43" s="867"/>
      <c r="AN43" s="867"/>
      <c r="AO43" s="867"/>
      <c r="AP43" s="867"/>
      <c r="AQ43" s="867"/>
      <c r="AR43" s="867"/>
      <c r="AS43" s="867"/>
      <c r="AT43" s="867"/>
      <c r="AU43" s="867"/>
      <c r="AV43" s="867"/>
      <c r="AW43" s="867"/>
      <c r="AX43" s="867"/>
      <c r="AY43" s="867"/>
      <c r="AZ43" s="868"/>
      <c r="BA43" s="868"/>
      <c r="BB43" s="868"/>
      <c r="BC43" s="868"/>
      <c r="BD43" s="868"/>
      <c r="BE43" s="869"/>
      <c r="BF43" s="869"/>
      <c r="BG43" s="869"/>
      <c r="BH43" s="869"/>
      <c r="BI43" s="870"/>
      <c r="BJ43" s="132"/>
      <c r="BK43" s="132"/>
      <c r="BL43" s="132"/>
      <c r="BM43" s="132"/>
      <c r="BN43" s="132"/>
      <c r="BO43" s="120"/>
      <c r="BP43" s="120"/>
      <c r="BQ43" s="127">
        <v>37</v>
      </c>
      <c r="BR43" s="131"/>
      <c r="BS43" s="806"/>
      <c r="BT43" s="807"/>
      <c r="BU43" s="807"/>
      <c r="BV43" s="807"/>
      <c r="BW43" s="807"/>
      <c r="BX43" s="807"/>
      <c r="BY43" s="807"/>
      <c r="BZ43" s="807"/>
      <c r="CA43" s="807"/>
      <c r="CB43" s="807"/>
      <c r="CC43" s="807"/>
      <c r="CD43" s="807"/>
      <c r="CE43" s="807"/>
      <c r="CF43" s="807"/>
      <c r="CG43" s="808"/>
      <c r="CH43" s="819"/>
      <c r="CI43" s="820"/>
      <c r="CJ43" s="820"/>
      <c r="CK43" s="820"/>
      <c r="CL43" s="821"/>
      <c r="CM43" s="819"/>
      <c r="CN43" s="820"/>
      <c r="CO43" s="820"/>
      <c r="CP43" s="820"/>
      <c r="CQ43" s="821"/>
      <c r="CR43" s="819"/>
      <c r="CS43" s="820"/>
      <c r="CT43" s="820"/>
      <c r="CU43" s="820"/>
      <c r="CV43" s="821"/>
      <c r="CW43" s="819"/>
      <c r="CX43" s="820"/>
      <c r="CY43" s="820"/>
      <c r="CZ43" s="820"/>
      <c r="DA43" s="821"/>
      <c r="DB43" s="819"/>
      <c r="DC43" s="820"/>
      <c r="DD43" s="820"/>
      <c r="DE43" s="820"/>
      <c r="DF43" s="821"/>
      <c r="DG43" s="819"/>
      <c r="DH43" s="820"/>
      <c r="DI43" s="820"/>
      <c r="DJ43" s="820"/>
      <c r="DK43" s="821"/>
      <c r="DL43" s="819"/>
      <c r="DM43" s="820"/>
      <c r="DN43" s="820"/>
      <c r="DO43" s="820"/>
      <c r="DP43" s="821"/>
      <c r="DQ43" s="819"/>
      <c r="DR43" s="820"/>
      <c r="DS43" s="820"/>
      <c r="DT43" s="820"/>
      <c r="DU43" s="821"/>
      <c r="DV43" s="822"/>
      <c r="DW43" s="823"/>
      <c r="DX43" s="823"/>
      <c r="DY43" s="823"/>
      <c r="DZ43" s="824"/>
      <c r="EA43" s="101"/>
    </row>
    <row r="44" spans="1:131" s="100" customFormat="1" ht="26.25" customHeight="1" x14ac:dyDescent="0.2">
      <c r="A44" s="129">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6"/>
      <c r="AL44" s="867"/>
      <c r="AM44" s="867"/>
      <c r="AN44" s="867"/>
      <c r="AO44" s="867"/>
      <c r="AP44" s="867"/>
      <c r="AQ44" s="867"/>
      <c r="AR44" s="867"/>
      <c r="AS44" s="867"/>
      <c r="AT44" s="867"/>
      <c r="AU44" s="867"/>
      <c r="AV44" s="867"/>
      <c r="AW44" s="867"/>
      <c r="AX44" s="867"/>
      <c r="AY44" s="867"/>
      <c r="AZ44" s="868"/>
      <c r="BA44" s="868"/>
      <c r="BB44" s="868"/>
      <c r="BC44" s="868"/>
      <c r="BD44" s="868"/>
      <c r="BE44" s="869"/>
      <c r="BF44" s="869"/>
      <c r="BG44" s="869"/>
      <c r="BH44" s="869"/>
      <c r="BI44" s="870"/>
      <c r="BJ44" s="132"/>
      <c r="BK44" s="132"/>
      <c r="BL44" s="132"/>
      <c r="BM44" s="132"/>
      <c r="BN44" s="132"/>
      <c r="BO44" s="120"/>
      <c r="BP44" s="120"/>
      <c r="BQ44" s="127">
        <v>38</v>
      </c>
      <c r="BR44" s="131"/>
      <c r="BS44" s="806"/>
      <c r="BT44" s="807"/>
      <c r="BU44" s="807"/>
      <c r="BV44" s="807"/>
      <c r="BW44" s="807"/>
      <c r="BX44" s="807"/>
      <c r="BY44" s="807"/>
      <c r="BZ44" s="807"/>
      <c r="CA44" s="807"/>
      <c r="CB44" s="807"/>
      <c r="CC44" s="807"/>
      <c r="CD44" s="807"/>
      <c r="CE44" s="807"/>
      <c r="CF44" s="807"/>
      <c r="CG44" s="808"/>
      <c r="CH44" s="819"/>
      <c r="CI44" s="820"/>
      <c r="CJ44" s="820"/>
      <c r="CK44" s="820"/>
      <c r="CL44" s="821"/>
      <c r="CM44" s="819"/>
      <c r="CN44" s="820"/>
      <c r="CO44" s="820"/>
      <c r="CP44" s="820"/>
      <c r="CQ44" s="821"/>
      <c r="CR44" s="819"/>
      <c r="CS44" s="820"/>
      <c r="CT44" s="820"/>
      <c r="CU44" s="820"/>
      <c r="CV44" s="821"/>
      <c r="CW44" s="819"/>
      <c r="CX44" s="820"/>
      <c r="CY44" s="820"/>
      <c r="CZ44" s="820"/>
      <c r="DA44" s="821"/>
      <c r="DB44" s="819"/>
      <c r="DC44" s="820"/>
      <c r="DD44" s="820"/>
      <c r="DE44" s="820"/>
      <c r="DF44" s="821"/>
      <c r="DG44" s="819"/>
      <c r="DH44" s="820"/>
      <c r="DI44" s="820"/>
      <c r="DJ44" s="820"/>
      <c r="DK44" s="821"/>
      <c r="DL44" s="819"/>
      <c r="DM44" s="820"/>
      <c r="DN44" s="820"/>
      <c r="DO44" s="820"/>
      <c r="DP44" s="821"/>
      <c r="DQ44" s="819"/>
      <c r="DR44" s="820"/>
      <c r="DS44" s="820"/>
      <c r="DT44" s="820"/>
      <c r="DU44" s="821"/>
      <c r="DV44" s="822"/>
      <c r="DW44" s="823"/>
      <c r="DX44" s="823"/>
      <c r="DY44" s="823"/>
      <c r="DZ44" s="824"/>
      <c r="EA44" s="101"/>
    </row>
    <row r="45" spans="1:131" s="100" customFormat="1" ht="26.25" customHeight="1" x14ac:dyDescent="0.2">
      <c r="A45" s="129">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6"/>
      <c r="AL45" s="867"/>
      <c r="AM45" s="867"/>
      <c r="AN45" s="867"/>
      <c r="AO45" s="867"/>
      <c r="AP45" s="867"/>
      <c r="AQ45" s="867"/>
      <c r="AR45" s="867"/>
      <c r="AS45" s="867"/>
      <c r="AT45" s="867"/>
      <c r="AU45" s="867"/>
      <c r="AV45" s="867"/>
      <c r="AW45" s="867"/>
      <c r="AX45" s="867"/>
      <c r="AY45" s="867"/>
      <c r="AZ45" s="868"/>
      <c r="BA45" s="868"/>
      <c r="BB45" s="868"/>
      <c r="BC45" s="868"/>
      <c r="BD45" s="868"/>
      <c r="BE45" s="869"/>
      <c r="BF45" s="869"/>
      <c r="BG45" s="869"/>
      <c r="BH45" s="869"/>
      <c r="BI45" s="870"/>
      <c r="BJ45" s="132"/>
      <c r="BK45" s="132"/>
      <c r="BL45" s="132"/>
      <c r="BM45" s="132"/>
      <c r="BN45" s="132"/>
      <c r="BO45" s="120"/>
      <c r="BP45" s="120"/>
      <c r="BQ45" s="127">
        <v>39</v>
      </c>
      <c r="BR45" s="131"/>
      <c r="BS45" s="806"/>
      <c r="BT45" s="807"/>
      <c r="BU45" s="807"/>
      <c r="BV45" s="807"/>
      <c r="BW45" s="807"/>
      <c r="BX45" s="807"/>
      <c r="BY45" s="807"/>
      <c r="BZ45" s="807"/>
      <c r="CA45" s="807"/>
      <c r="CB45" s="807"/>
      <c r="CC45" s="807"/>
      <c r="CD45" s="807"/>
      <c r="CE45" s="807"/>
      <c r="CF45" s="807"/>
      <c r="CG45" s="808"/>
      <c r="CH45" s="819"/>
      <c r="CI45" s="820"/>
      <c r="CJ45" s="820"/>
      <c r="CK45" s="820"/>
      <c r="CL45" s="821"/>
      <c r="CM45" s="819"/>
      <c r="CN45" s="820"/>
      <c r="CO45" s="820"/>
      <c r="CP45" s="820"/>
      <c r="CQ45" s="821"/>
      <c r="CR45" s="819"/>
      <c r="CS45" s="820"/>
      <c r="CT45" s="820"/>
      <c r="CU45" s="820"/>
      <c r="CV45" s="821"/>
      <c r="CW45" s="819"/>
      <c r="CX45" s="820"/>
      <c r="CY45" s="820"/>
      <c r="CZ45" s="820"/>
      <c r="DA45" s="821"/>
      <c r="DB45" s="819"/>
      <c r="DC45" s="820"/>
      <c r="DD45" s="820"/>
      <c r="DE45" s="820"/>
      <c r="DF45" s="821"/>
      <c r="DG45" s="819"/>
      <c r="DH45" s="820"/>
      <c r="DI45" s="820"/>
      <c r="DJ45" s="820"/>
      <c r="DK45" s="821"/>
      <c r="DL45" s="819"/>
      <c r="DM45" s="820"/>
      <c r="DN45" s="820"/>
      <c r="DO45" s="820"/>
      <c r="DP45" s="821"/>
      <c r="DQ45" s="819"/>
      <c r="DR45" s="820"/>
      <c r="DS45" s="820"/>
      <c r="DT45" s="820"/>
      <c r="DU45" s="821"/>
      <c r="DV45" s="822"/>
      <c r="DW45" s="823"/>
      <c r="DX45" s="823"/>
      <c r="DY45" s="823"/>
      <c r="DZ45" s="824"/>
      <c r="EA45" s="101"/>
    </row>
    <row r="46" spans="1:131" s="100" customFormat="1" ht="26.25" customHeight="1" x14ac:dyDescent="0.2">
      <c r="A46" s="129">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6"/>
      <c r="AL46" s="867"/>
      <c r="AM46" s="867"/>
      <c r="AN46" s="867"/>
      <c r="AO46" s="867"/>
      <c r="AP46" s="867"/>
      <c r="AQ46" s="867"/>
      <c r="AR46" s="867"/>
      <c r="AS46" s="867"/>
      <c r="AT46" s="867"/>
      <c r="AU46" s="867"/>
      <c r="AV46" s="867"/>
      <c r="AW46" s="867"/>
      <c r="AX46" s="867"/>
      <c r="AY46" s="867"/>
      <c r="AZ46" s="868"/>
      <c r="BA46" s="868"/>
      <c r="BB46" s="868"/>
      <c r="BC46" s="868"/>
      <c r="BD46" s="868"/>
      <c r="BE46" s="869"/>
      <c r="BF46" s="869"/>
      <c r="BG46" s="869"/>
      <c r="BH46" s="869"/>
      <c r="BI46" s="870"/>
      <c r="BJ46" s="132"/>
      <c r="BK46" s="132"/>
      <c r="BL46" s="132"/>
      <c r="BM46" s="132"/>
      <c r="BN46" s="132"/>
      <c r="BO46" s="120"/>
      <c r="BP46" s="120"/>
      <c r="BQ46" s="127">
        <v>40</v>
      </c>
      <c r="BR46" s="131"/>
      <c r="BS46" s="806"/>
      <c r="BT46" s="807"/>
      <c r="BU46" s="807"/>
      <c r="BV46" s="807"/>
      <c r="BW46" s="807"/>
      <c r="BX46" s="807"/>
      <c r="BY46" s="807"/>
      <c r="BZ46" s="807"/>
      <c r="CA46" s="807"/>
      <c r="CB46" s="807"/>
      <c r="CC46" s="807"/>
      <c r="CD46" s="807"/>
      <c r="CE46" s="807"/>
      <c r="CF46" s="807"/>
      <c r="CG46" s="808"/>
      <c r="CH46" s="819"/>
      <c r="CI46" s="820"/>
      <c r="CJ46" s="820"/>
      <c r="CK46" s="820"/>
      <c r="CL46" s="821"/>
      <c r="CM46" s="819"/>
      <c r="CN46" s="820"/>
      <c r="CO46" s="820"/>
      <c r="CP46" s="820"/>
      <c r="CQ46" s="821"/>
      <c r="CR46" s="819"/>
      <c r="CS46" s="820"/>
      <c r="CT46" s="820"/>
      <c r="CU46" s="820"/>
      <c r="CV46" s="821"/>
      <c r="CW46" s="819"/>
      <c r="CX46" s="820"/>
      <c r="CY46" s="820"/>
      <c r="CZ46" s="820"/>
      <c r="DA46" s="821"/>
      <c r="DB46" s="819"/>
      <c r="DC46" s="820"/>
      <c r="DD46" s="820"/>
      <c r="DE46" s="820"/>
      <c r="DF46" s="821"/>
      <c r="DG46" s="819"/>
      <c r="DH46" s="820"/>
      <c r="DI46" s="820"/>
      <c r="DJ46" s="820"/>
      <c r="DK46" s="821"/>
      <c r="DL46" s="819"/>
      <c r="DM46" s="820"/>
      <c r="DN46" s="820"/>
      <c r="DO46" s="820"/>
      <c r="DP46" s="821"/>
      <c r="DQ46" s="819"/>
      <c r="DR46" s="820"/>
      <c r="DS46" s="820"/>
      <c r="DT46" s="820"/>
      <c r="DU46" s="821"/>
      <c r="DV46" s="822"/>
      <c r="DW46" s="823"/>
      <c r="DX46" s="823"/>
      <c r="DY46" s="823"/>
      <c r="DZ46" s="824"/>
      <c r="EA46" s="101"/>
    </row>
    <row r="47" spans="1:131" s="100" customFormat="1" ht="26.25" customHeight="1" x14ac:dyDescent="0.2">
      <c r="A47" s="129">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6"/>
      <c r="AL47" s="867"/>
      <c r="AM47" s="867"/>
      <c r="AN47" s="867"/>
      <c r="AO47" s="867"/>
      <c r="AP47" s="867"/>
      <c r="AQ47" s="867"/>
      <c r="AR47" s="867"/>
      <c r="AS47" s="867"/>
      <c r="AT47" s="867"/>
      <c r="AU47" s="867"/>
      <c r="AV47" s="867"/>
      <c r="AW47" s="867"/>
      <c r="AX47" s="867"/>
      <c r="AY47" s="867"/>
      <c r="AZ47" s="868"/>
      <c r="BA47" s="868"/>
      <c r="BB47" s="868"/>
      <c r="BC47" s="868"/>
      <c r="BD47" s="868"/>
      <c r="BE47" s="869"/>
      <c r="BF47" s="869"/>
      <c r="BG47" s="869"/>
      <c r="BH47" s="869"/>
      <c r="BI47" s="870"/>
      <c r="BJ47" s="132"/>
      <c r="BK47" s="132"/>
      <c r="BL47" s="132"/>
      <c r="BM47" s="132"/>
      <c r="BN47" s="132"/>
      <c r="BO47" s="120"/>
      <c r="BP47" s="120"/>
      <c r="BQ47" s="127">
        <v>41</v>
      </c>
      <c r="BR47" s="131"/>
      <c r="BS47" s="806"/>
      <c r="BT47" s="807"/>
      <c r="BU47" s="807"/>
      <c r="BV47" s="807"/>
      <c r="BW47" s="807"/>
      <c r="BX47" s="807"/>
      <c r="BY47" s="807"/>
      <c r="BZ47" s="807"/>
      <c r="CA47" s="807"/>
      <c r="CB47" s="807"/>
      <c r="CC47" s="807"/>
      <c r="CD47" s="807"/>
      <c r="CE47" s="807"/>
      <c r="CF47" s="807"/>
      <c r="CG47" s="808"/>
      <c r="CH47" s="819"/>
      <c r="CI47" s="820"/>
      <c r="CJ47" s="820"/>
      <c r="CK47" s="820"/>
      <c r="CL47" s="821"/>
      <c r="CM47" s="819"/>
      <c r="CN47" s="820"/>
      <c r="CO47" s="820"/>
      <c r="CP47" s="820"/>
      <c r="CQ47" s="821"/>
      <c r="CR47" s="819"/>
      <c r="CS47" s="820"/>
      <c r="CT47" s="820"/>
      <c r="CU47" s="820"/>
      <c r="CV47" s="821"/>
      <c r="CW47" s="819"/>
      <c r="CX47" s="820"/>
      <c r="CY47" s="820"/>
      <c r="CZ47" s="820"/>
      <c r="DA47" s="821"/>
      <c r="DB47" s="819"/>
      <c r="DC47" s="820"/>
      <c r="DD47" s="820"/>
      <c r="DE47" s="820"/>
      <c r="DF47" s="821"/>
      <c r="DG47" s="819"/>
      <c r="DH47" s="820"/>
      <c r="DI47" s="820"/>
      <c r="DJ47" s="820"/>
      <c r="DK47" s="821"/>
      <c r="DL47" s="819"/>
      <c r="DM47" s="820"/>
      <c r="DN47" s="820"/>
      <c r="DO47" s="820"/>
      <c r="DP47" s="821"/>
      <c r="DQ47" s="819"/>
      <c r="DR47" s="820"/>
      <c r="DS47" s="820"/>
      <c r="DT47" s="820"/>
      <c r="DU47" s="821"/>
      <c r="DV47" s="822"/>
      <c r="DW47" s="823"/>
      <c r="DX47" s="823"/>
      <c r="DY47" s="823"/>
      <c r="DZ47" s="824"/>
      <c r="EA47" s="101"/>
    </row>
    <row r="48" spans="1:131" s="100" customFormat="1" ht="26.25" customHeight="1" x14ac:dyDescent="0.2">
      <c r="A48" s="129">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6"/>
      <c r="AL48" s="867"/>
      <c r="AM48" s="867"/>
      <c r="AN48" s="867"/>
      <c r="AO48" s="867"/>
      <c r="AP48" s="867"/>
      <c r="AQ48" s="867"/>
      <c r="AR48" s="867"/>
      <c r="AS48" s="867"/>
      <c r="AT48" s="867"/>
      <c r="AU48" s="867"/>
      <c r="AV48" s="867"/>
      <c r="AW48" s="867"/>
      <c r="AX48" s="867"/>
      <c r="AY48" s="867"/>
      <c r="AZ48" s="868"/>
      <c r="BA48" s="868"/>
      <c r="BB48" s="868"/>
      <c r="BC48" s="868"/>
      <c r="BD48" s="868"/>
      <c r="BE48" s="869"/>
      <c r="BF48" s="869"/>
      <c r="BG48" s="869"/>
      <c r="BH48" s="869"/>
      <c r="BI48" s="870"/>
      <c r="BJ48" s="132"/>
      <c r="BK48" s="132"/>
      <c r="BL48" s="132"/>
      <c r="BM48" s="132"/>
      <c r="BN48" s="132"/>
      <c r="BO48" s="120"/>
      <c r="BP48" s="120"/>
      <c r="BQ48" s="127">
        <v>42</v>
      </c>
      <c r="BR48" s="131"/>
      <c r="BS48" s="806"/>
      <c r="BT48" s="807"/>
      <c r="BU48" s="807"/>
      <c r="BV48" s="807"/>
      <c r="BW48" s="807"/>
      <c r="BX48" s="807"/>
      <c r="BY48" s="807"/>
      <c r="BZ48" s="807"/>
      <c r="CA48" s="807"/>
      <c r="CB48" s="807"/>
      <c r="CC48" s="807"/>
      <c r="CD48" s="807"/>
      <c r="CE48" s="807"/>
      <c r="CF48" s="807"/>
      <c r="CG48" s="808"/>
      <c r="CH48" s="819"/>
      <c r="CI48" s="820"/>
      <c r="CJ48" s="820"/>
      <c r="CK48" s="820"/>
      <c r="CL48" s="821"/>
      <c r="CM48" s="819"/>
      <c r="CN48" s="820"/>
      <c r="CO48" s="820"/>
      <c r="CP48" s="820"/>
      <c r="CQ48" s="821"/>
      <c r="CR48" s="819"/>
      <c r="CS48" s="820"/>
      <c r="CT48" s="820"/>
      <c r="CU48" s="820"/>
      <c r="CV48" s="821"/>
      <c r="CW48" s="819"/>
      <c r="CX48" s="820"/>
      <c r="CY48" s="820"/>
      <c r="CZ48" s="820"/>
      <c r="DA48" s="821"/>
      <c r="DB48" s="819"/>
      <c r="DC48" s="820"/>
      <c r="DD48" s="820"/>
      <c r="DE48" s="820"/>
      <c r="DF48" s="821"/>
      <c r="DG48" s="819"/>
      <c r="DH48" s="820"/>
      <c r="DI48" s="820"/>
      <c r="DJ48" s="820"/>
      <c r="DK48" s="821"/>
      <c r="DL48" s="819"/>
      <c r="DM48" s="820"/>
      <c r="DN48" s="820"/>
      <c r="DO48" s="820"/>
      <c r="DP48" s="821"/>
      <c r="DQ48" s="819"/>
      <c r="DR48" s="820"/>
      <c r="DS48" s="820"/>
      <c r="DT48" s="820"/>
      <c r="DU48" s="821"/>
      <c r="DV48" s="822"/>
      <c r="DW48" s="823"/>
      <c r="DX48" s="823"/>
      <c r="DY48" s="823"/>
      <c r="DZ48" s="824"/>
      <c r="EA48" s="101"/>
    </row>
    <row r="49" spans="1:131" s="100" customFormat="1" ht="26.25" customHeight="1" x14ac:dyDescent="0.2">
      <c r="A49" s="129">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6"/>
      <c r="AL49" s="867"/>
      <c r="AM49" s="867"/>
      <c r="AN49" s="867"/>
      <c r="AO49" s="867"/>
      <c r="AP49" s="867"/>
      <c r="AQ49" s="867"/>
      <c r="AR49" s="867"/>
      <c r="AS49" s="867"/>
      <c r="AT49" s="867"/>
      <c r="AU49" s="867"/>
      <c r="AV49" s="867"/>
      <c r="AW49" s="867"/>
      <c r="AX49" s="867"/>
      <c r="AY49" s="867"/>
      <c r="AZ49" s="868"/>
      <c r="BA49" s="868"/>
      <c r="BB49" s="868"/>
      <c r="BC49" s="868"/>
      <c r="BD49" s="868"/>
      <c r="BE49" s="869"/>
      <c r="BF49" s="869"/>
      <c r="BG49" s="869"/>
      <c r="BH49" s="869"/>
      <c r="BI49" s="870"/>
      <c r="BJ49" s="132"/>
      <c r="BK49" s="132"/>
      <c r="BL49" s="132"/>
      <c r="BM49" s="132"/>
      <c r="BN49" s="132"/>
      <c r="BO49" s="120"/>
      <c r="BP49" s="120"/>
      <c r="BQ49" s="127">
        <v>43</v>
      </c>
      <c r="BR49" s="131"/>
      <c r="BS49" s="806"/>
      <c r="BT49" s="807"/>
      <c r="BU49" s="807"/>
      <c r="BV49" s="807"/>
      <c r="BW49" s="807"/>
      <c r="BX49" s="807"/>
      <c r="BY49" s="807"/>
      <c r="BZ49" s="807"/>
      <c r="CA49" s="807"/>
      <c r="CB49" s="807"/>
      <c r="CC49" s="807"/>
      <c r="CD49" s="807"/>
      <c r="CE49" s="807"/>
      <c r="CF49" s="807"/>
      <c r="CG49" s="808"/>
      <c r="CH49" s="819"/>
      <c r="CI49" s="820"/>
      <c r="CJ49" s="820"/>
      <c r="CK49" s="820"/>
      <c r="CL49" s="821"/>
      <c r="CM49" s="819"/>
      <c r="CN49" s="820"/>
      <c r="CO49" s="820"/>
      <c r="CP49" s="820"/>
      <c r="CQ49" s="821"/>
      <c r="CR49" s="819"/>
      <c r="CS49" s="820"/>
      <c r="CT49" s="820"/>
      <c r="CU49" s="820"/>
      <c r="CV49" s="821"/>
      <c r="CW49" s="819"/>
      <c r="CX49" s="820"/>
      <c r="CY49" s="820"/>
      <c r="CZ49" s="820"/>
      <c r="DA49" s="821"/>
      <c r="DB49" s="819"/>
      <c r="DC49" s="820"/>
      <c r="DD49" s="820"/>
      <c r="DE49" s="820"/>
      <c r="DF49" s="821"/>
      <c r="DG49" s="819"/>
      <c r="DH49" s="820"/>
      <c r="DI49" s="820"/>
      <c r="DJ49" s="820"/>
      <c r="DK49" s="821"/>
      <c r="DL49" s="819"/>
      <c r="DM49" s="820"/>
      <c r="DN49" s="820"/>
      <c r="DO49" s="820"/>
      <c r="DP49" s="821"/>
      <c r="DQ49" s="819"/>
      <c r="DR49" s="820"/>
      <c r="DS49" s="820"/>
      <c r="DT49" s="820"/>
      <c r="DU49" s="821"/>
      <c r="DV49" s="822"/>
      <c r="DW49" s="823"/>
      <c r="DX49" s="823"/>
      <c r="DY49" s="823"/>
      <c r="DZ49" s="824"/>
      <c r="EA49" s="101"/>
    </row>
    <row r="50" spans="1:131" s="100" customFormat="1" ht="26.25" customHeight="1" x14ac:dyDescent="0.2">
      <c r="A50" s="129">
        <v>23</v>
      </c>
      <c r="B50" s="809"/>
      <c r="C50" s="810"/>
      <c r="D50" s="810"/>
      <c r="E50" s="810"/>
      <c r="F50" s="810"/>
      <c r="G50" s="810"/>
      <c r="H50" s="810"/>
      <c r="I50" s="810"/>
      <c r="J50" s="810"/>
      <c r="K50" s="810"/>
      <c r="L50" s="810"/>
      <c r="M50" s="810"/>
      <c r="N50" s="810"/>
      <c r="O50" s="810"/>
      <c r="P50" s="811"/>
      <c r="Q50" s="871"/>
      <c r="R50" s="872"/>
      <c r="S50" s="872"/>
      <c r="T50" s="872"/>
      <c r="U50" s="872"/>
      <c r="V50" s="872"/>
      <c r="W50" s="872"/>
      <c r="X50" s="872"/>
      <c r="Y50" s="872"/>
      <c r="Z50" s="872"/>
      <c r="AA50" s="872"/>
      <c r="AB50" s="872"/>
      <c r="AC50" s="872"/>
      <c r="AD50" s="872"/>
      <c r="AE50" s="873"/>
      <c r="AF50" s="815"/>
      <c r="AG50" s="816"/>
      <c r="AH50" s="816"/>
      <c r="AI50" s="816"/>
      <c r="AJ50" s="817"/>
      <c r="AK50" s="874"/>
      <c r="AL50" s="872"/>
      <c r="AM50" s="872"/>
      <c r="AN50" s="872"/>
      <c r="AO50" s="872"/>
      <c r="AP50" s="872"/>
      <c r="AQ50" s="872"/>
      <c r="AR50" s="872"/>
      <c r="AS50" s="872"/>
      <c r="AT50" s="872"/>
      <c r="AU50" s="872"/>
      <c r="AV50" s="872"/>
      <c r="AW50" s="872"/>
      <c r="AX50" s="872"/>
      <c r="AY50" s="872"/>
      <c r="AZ50" s="875"/>
      <c r="BA50" s="875"/>
      <c r="BB50" s="875"/>
      <c r="BC50" s="875"/>
      <c r="BD50" s="875"/>
      <c r="BE50" s="869"/>
      <c r="BF50" s="869"/>
      <c r="BG50" s="869"/>
      <c r="BH50" s="869"/>
      <c r="BI50" s="870"/>
      <c r="BJ50" s="132"/>
      <c r="BK50" s="132"/>
      <c r="BL50" s="132"/>
      <c r="BM50" s="132"/>
      <c r="BN50" s="132"/>
      <c r="BO50" s="120"/>
      <c r="BP50" s="120"/>
      <c r="BQ50" s="127">
        <v>44</v>
      </c>
      <c r="BR50" s="131"/>
      <c r="BS50" s="806"/>
      <c r="BT50" s="807"/>
      <c r="BU50" s="807"/>
      <c r="BV50" s="807"/>
      <c r="BW50" s="807"/>
      <c r="BX50" s="807"/>
      <c r="BY50" s="807"/>
      <c r="BZ50" s="807"/>
      <c r="CA50" s="807"/>
      <c r="CB50" s="807"/>
      <c r="CC50" s="807"/>
      <c r="CD50" s="807"/>
      <c r="CE50" s="807"/>
      <c r="CF50" s="807"/>
      <c r="CG50" s="808"/>
      <c r="CH50" s="819"/>
      <c r="CI50" s="820"/>
      <c r="CJ50" s="820"/>
      <c r="CK50" s="820"/>
      <c r="CL50" s="821"/>
      <c r="CM50" s="819"/>
      <c r="CN50" s="820"/>
      <c r="CO50" s="820"/>
      <c r="CP50" s="820"/>
      <c r="CQ50" s="821"/>
      <c r="CR50" s="819"/>
      <c r="CS50" s="820"/>
      <c r="CT50" s="820"/>
      <c r="CU50" s="820"/>
      <c r="CV50" s="821"/>
      <c r="CW50" s="819"/>
      <c r="CX50" s="820"/>
      <c r="CY50" s="820"/>
      <c r="CZ50" s="820"/>
      <c r="DA50" s="821"/>
      <c r="DB50" s="819"/>
      <c r="DC50" s="820"/>
      <c r="DD50" s="820"/>
      <c r="DE50" s="820"/>
      <c r="DF50" s="821"/>
      <c r="DG50" s="819"/>
      <c r="DH50" s="820"/>
      <c r="DI50" s="820"/>
      <c r="DJ50" s="820"/>
      <c r="DK50" s="821"/>
      <c r="DL50" s="819"/>
      <c r="DM50" s="820"/>
      <c r="DN50" s="820"/>
      <c r="DO50" s="820"/>
      <c r="DP50" s="821"/>
      <c r="DQ50" s="819"/>
      <c r="DR50" s="820"/>
      <c r="DS50" s="820"/>
      <c r="DT50" s="820"/>
      <c r="DU50" s="821"/>
      <c r="DV50" s="822"/>
      <c r="DW50" s="823"/>
      <c r="DX50" s="823"/>
      <c r="DY50" s="823"/>
      <c r="DZ50" s="824"/>
      <c r="EA50" s="101"/>
    </row>
    <row r="51" spans="1:131" s="100" customFormat="1" ht="26.25" customHeight="1" x14ac:dyDescent="0.2">
      <c r="A51" s="129">
        <v>24</v>
      </c>
      <c r="B51" s="809"/>
      <c r="C51" s="810"/>
      <c r="D51" s="810"/>
      <c r="E51" s="810"/>
      <c r="F51" s="810"/>
      <c r="G51" s="810"/>
      <c r="H51" s="810"/>
      <c r="I51" s="810"/>
      <c r="J51" s="810"/>
      <c r="K51" s="810"/>
      <c r="L51" s="810"/>
      <c r="M51" s="810"/>
      <c r="N51" s="810"/>
      <c r="O51" s="810"/>
      <c r="P51" s="811"/>
      <c r="Q51" s="871"/>
      <c r="R51" s="872"/>
      <c r="S51" s="872"/>
      <c r="T51" s="872"/>
      <c r="U51" s="872"/>
      <c r="V51" s="872"/>
      <c r="W51" s="872"/>
      <c r="X51" s="872"/>
      <c r="Y51" s="872"/>
      <c r="Z51" s="872"/>
      <c r="AA51" s="872"/>
      <c r="AB51" s="872"/>
      <c r="AC51" s="872"/>
      <c r="AD51" s="872"/>
      <c r="AE51" s="873"/>
      <c r="AF51" s="815"/>
      <c r="AG51" s="816"/>
      <c r="AH51" s="816"/>
      <c r="AI51" s="816"/>
      <c r="AJ51" s="817"/>
      <c r="AK51" s="874"/>
      <c r="AL51" s="872"/>
      <c r="AM51" s="872"/>
      <c r="AN51" s="872"/>
      <c r="AO51" s="872"/>
      <c r="AP51" s="872"/>
      <c r="AQ51" s="872"/>
      <c r="AR51" s="872"/>
      <c r="AS51" s="872"/>
      <c r="AT51" s="872"/>
      <c r="AU51" s="872"/>
      <c r="AV51" s="872"/>
      <c r="AW51" s="872"/>
      <c r="AX51" s="872"/>
      <c r="AY51" s="872"/>
      <c r="AZ51" s="875"/>
      <c r="BA51" s="875"/>
      <c r="BB51" s="875"/>
      <c r="BC51" s="875"/>
      <c r="BD51" s="875"/>
      <c r="BE51" s="869"/>
      <c r="BF51" s="869"/>
      <c r="BG51" s="869"/>
      <c r="BH51" s="869"/>
      <c r="BI51" s="870"/>
      <c r="BJ51" s="132"/>
      <c r="BK51" s="132"/>
      <c r="BL51" s="132"/>
      <c r="BM51" s="132"/>
      <c r="BN51" s="132"/>
      <c r="BO51" s="120"/>
      <c r="BP51" s="120"/>
      <c r="BQ51" s="127">
        <v>45</v>
      </c>
      <c r="BR51" s="131"/>
      <c r="BS51" s="806"/>
      <c r="BT51" s="807"/>
      <c r="BU51" s="807"/>
      <c r="BV51" s="807"/>
      <c r="BW51" s="807"/>
      <c r="BX51" s="807"/>
      <c r="BY51" s="807"/>
      <c r="BZ51" s="807"/>
      <c r="CA51" s="807"/>
      <c r="CB51" s="807"/>
      <c r="CC51" s="807"/>
      <c r="CD51" s="807"/>
      <c r="CE51" s="807"/>
      <c r="CF51" s="807"/>
      <c r="CG51" s="808"/>
      <c r="CH51" s="819"/>
      <c r="CI51" s="820"/>
      <c r="CJ51" s="820"/>
      <c r="CK51" s="820"/>
      <c r="CL51" s="821"/>
      <c r="CM51" s="819"/>
      <c r="CN51" s="820"/>
      <c r="CO51" s="820"/>
      <c r="CP51" s="820"/>
      <c r="CQ51" s="821"/>
      <c r="CR51" s="819"/>
      <c r="CS51" s="820"/>
      <c r="CT51" s="820"/>
      <c r="CU51" s="820"/>
      <c r="CV51" s="821"/>
      <c r="CW51" s="819"/>
      <c r="CX51" s="820"/>
      <c r="CY51" s="820"/>
      <c r="CZ51" s="820"/>
      <c r="DA51" s="821"/>
      <c r="DB51" s="819"/>
      <c r="DC51" s="820"/>
      <c r="DD51" s="820"/>
      <c r="DE51" s="820"/>
      <c r="DF51" s="821"/>
      <c r="DG51" s="819"/>
      <c r="DH51" s="820"/>
      <c r="DI51" s="820"/>
      <c r="DJ51" s="820"/>
      <c r="DK51" s="821"/>
      <c r="DL51" s="819"/>
      <c r="DM51" s="820"/>
      <c r="DN51" s="820"/>
      <c r="DO51" s="820"/>
      <c r="DP51" s="821"/>
      <c r="DQ51" s="819"/>
      <c r="DR51" s="820"/>
      <c r="DS51" s="820"/>
      <c r="DT51" s="820"/>
      <c r="DU51" s="821"/>
      <c r="DV51" s="822"/>
      <c r="DW51" s="823"/>
      <c r="DX51" s="823"/>
      <c r="DY51" s="823"/>
      <c r="DZ51" s="824"/>
      <c r="EA51" s="101"/>
    </row>
    <row r="52" spans="1:131" s="100" customFormat="1" ht="26.25" customHeight="1" x14ac:dyDescent="0.2">
      <c r="A52" s="129">
        <v>25</v>
      </c>
      <c r="B52" s="809"/>
      <c r="C52" s="810"/>
      <c r="D52" s="810"/>
      <c r="E52" s="810"/>
      <c r="F52" s="810"/>
      <c r="G52" s="810"/>
      <c r="H52" s="810"/>
      <c r="I52" s="810"/>
      <c r="J52" s="810"/>
      <c r="K52" s="810"/>
      <c r="L52" s="810"/>
      <c r="M52" s="810"/>
      <c r="N52" s="810"/>
      <c r="O52" s="810"/>
      <c r="P52" s="811"/>
      <c r="Q52" s="871"/>
      <c r="R52" s="872"/>
      <c r="S52" s="872"/>
      <c r="T52" s="872"/>
      <c r="U52" s="872"/>
      <c r="V52" s="872"/>
      <c r="W52" s="872"/>
      <c r="X52" s="872"/>
      <c r="Y52" s="872"/>
      <c r="Z52" s="872"/>
      <c r="AA52" s="872"/>
      <c r="AB52" s="872"/>
      <c r="AC52" s="872"/>
      <c r="AD52" s="872"/>
      <c r="AE52" s="873"/>
      <c r="AF52" s="815"/>
      <c r="AG52" s="816"/>
      <c r="AH52" s="816"/>
      <c r="AI52" s="816"/>
      <c r="AJ52" s="817"/>
      <c r="AK52" s="874"/>
      <c r="AL52" s="872"/>
      <c r="AM52" s="872"/>
      <c r="AN52" s="872"/>
      <c r="AO52" s="872"/>
      <c r="AP52" s="872"/>
      <c r="AQ52" s="872"/>
      <c r="AR52" s="872"/>
      <c r="AS52" s="872"/>
      <c r="AT52" s="872"/>
      <c r="AU52" s="872"/>
      <c r="AV52" s="872"/>
      <c r="AW52" s="872"/>
      <c r="AX52" s="872"/>
      <c r="AY52" s="872"/>
      <c r="AZ52" s="875"/>
      <c r="BA52" s="875"/>
      <c r="BB52" s="875"/>
      <c r="BC52" s="875"/>
      <c r="BD52" s="875"/>
      <c r="BE52" s="869"/>
      <c r="BF52" s="869"/>
      <c r="BG52" s="869"/>
      <c r="BH52" s="869"/>
      <c r="BI52" s="870"/>
      <c r="BJ52" s="132"/>
      <c r="BK52" s="132"/>
      <c r="BL52" s="132"/>
      <c r="BM52" s="132"/>
      <c r="BN52" s="132"/>
      <c r="BO52" s="120"/>
      <c r="BP52" s="120"/>
      <c r="BQ52" s="127">
        <v>46</v>
      </c>
      <c r="BR52" s="131"/>
      <c r="BS52" s="806"/>
      <c r="BT52" s="807"/>
      <c r="BU52" s="807"/>
      <c r="BV52" s="807"/>
      <c r="BW52" s="807"/>
      <c r="BX52" s="807"/>
      <c r="BY52" s="807"/>
      <c r="BZ52" s="807"/>
      <c r="CA52" s="807"/>
      <c r="CB52" s="807"/>
      <c r="CC52" s="807"/>
      <c r="CD52" s="807"/>
      <c r="CE52" s="807"/>
      <c r="CF52" s="807"/>
      <c r="CG52" s="808"/>
      <c r="CH52" s="819"/>
      <c r="CI52" s="820"/>
      <c r="CJ52" s="820"/>
      <c r="CK52" s="820"/>
      <c r="CL52" s="821"/>
      <c r="CM52" s="819"/>
      <c r="CN52" s="820"/>
      <c r="CO52" s="820"/>
      <c r="CP52" s="820"/>
      <c r="CQ52" s="821"/>
      <c r="CR52" s="819"/>
      <c r="CS52" s="820"/>
      <c r="CT52" s="820"/>
      <c r="CU52" s="820"/>
      <c r="CV52" s="821"/>
      <c r="CW52" s="819"/>
      <c r="CX52" s="820"/>
      <c r="CY52" s="820"/>
      <c r="CZ52" s="820"/>
      <c r="DA52" s="821"/>
      <c r="DB52" s="819"/>
      <c r="DC52" s="820"/>
      <c r="DD52" s="820"/>
      <c r="DE52" s="820"/>
      <c r="DF52" s="821"/>
      <c r="DG52" s="819"/>
      <c r="DH52" s="820"/>
      <c r="DI52" s="820"/>
      <c r="DJ52" s="820"/>
      <c r="DK52" s="821"/>
      <c r="DL52" s="819"/>
      <c r="DM52" s="820"/>
      <c r="DN52" s="820"/>
      <c r="DO52" s="820"/>
      <c r="DP52" s="821"/>
      <c r="DQ52" s="819"/>
      <c r="DR52" s="820"/>
      <c r="DS52" s="820"/>
      <c r="DT52" s="820"/>
      <c r="DU52" s="821"/>
      <c r="DV52" s="822"/>
      <c r="DW52" s="823"/>
      <c r="DX52" s="823"/>
      <c r="DY52" s="823"/>
      <c r="DZ52" s="824"/>
      <c r="EA52" s="101"/>
    </row>
    <row r="53" spans="1:131" s="100" customFormat="1" ht="26.25" customHeight="1" x14ac:dyDescent="0.2">
      <c r="A53" s="129">
        <v>26</v>
      </c>
      <c r="B53" s="809"/>
      <c r="C53" s="810"/>
      <c r="D53" s="810"/>
      <c r="E53" s="810"/>
      <c r="F53" s="810"/>
      <c r="G53" s="810"/>
      <c r="H53" s="810"/>
      <c r="I53" s="810"/>
      <c r="J53" s="810"/>
      <c r="K53" s="810"/>
      <c r="L53" s="810"/>
      <c r="M53" s="810"/>
      <c r="N53" s="810"/>
      <c r="O53" s="810"/>
      <c r="P53" s="811"/>
      <c r="Q53" s="871"/>
      <c r="R53" s="872"/>
      <c r="S53" s="872"/>
      <c r="T53" s="872"/>
      <c r="U53" s="872"/>
      <c r="V53" s="872"/>
      <c r="W53" s="872"/>
      <c r="X53" s="872"/>
      <c r="Y53" s="872"/>
      <c r="Z53" s="872"/>
      <c r="AA53" s="872"/>
      <c r="AB53" s="872"/>
      <c r="AC53" s="872"/>
      <c r="AD53" s="872"/>
      <c r="AE53" s="873"/>
      <c r="AF53" s="815"/>
      <c r="AG53" s="816"/>
      <c r="AH53" s="816"/>
      <c r="AI53" s="816"/>
      <c r="AJ53" s="817"/>
      <c r="AK53" s="874"/>
      <c r="AL53" s="872"/>
      <c r="AM53" s="872"/>
      <c r="AN53" s="872"/>
      <c r="AO53" s="872"/>
      <c r="AP53" s="872"/>
      <c r="AQ53" s="872"/>
      <c r="AR53" s="872"/>
      <c r="AS53" s="872"/>
      <c r="AT53" s="872"/>
      <c r="AU53" s="872"/>
      <c r="AV53" s="872"/>
      <c r="AW53" s="872"/>
      <c r="AX53" s="872"/>
      <c r="AY53" s="872"/>
      <c r="AZ53" s="875"/>
      <c r="BA53" s="875"/>
      <c r="BB53" s="875"/>
      <c r="BC53" s="875"/>
      <c r="BD53" s="875"/>
      <c r="BE53" s="869"/>
      <c r="BF53" s="869"/>
      <c r="BG53" s="869"/>
      <c r="BH53" s="869"/>
      <c r="BI53" s="870"/>
      <c r="BJ53" s="132"/>
      <c r="BK53" s="132"/>
      <c r="BL53" s="132"/>
      <c r="BM53" s="132"/>
      <c r="BN53" s="132"/>
      <c r="BO53" s="120"/>
      <c r="BP53" s="120"/>
      <c r="BQ53" s="127">
        <v>47</v>
      </c>
      <c r="BR53" s="131"/>
      <c r="BS53" s="806"/>
      <c r="BT53" s="807"/>
      <c r="BU53" s="807"/>
      <c r="BV53" s="807"/>
      <c r="BW53" s="807"/>
      <c r="BX53" s="807"/>
      <c r="BY53" s="807"/>
      <c r="BZ53" s="807"/>
      <c r="CA53" s="807"/>
      <c r="CB53" s="807"/>
      <c r="CC53" s="807"/>
      <c r="CD53" s="807"/>
      <c r="CE53" s="807"/>
      <c r="CF53" s="807"/>
      <c r="CG53" s="808"/>
      <c r="CH53" s="819"/>
      <c r="CI53" s="820"/>
      <c r="CJ53" s="820"/>
      <c r="CK53" s="820"/>
      <c r="CL53" s="821"/>
      <c r="CM53" s="819"/>
      <c r="CN53" s="820"/>
      <c r="CO53" s="820"/>
      <c r="CP53" s="820"/>
      <c r="CQ53" s="821"/>
      <c r="CR53" s="819"/>
      <c r="CS53" s="820"/>
      <c r="CT53" s="820"/>
      <c r="CU53" s="820"/>
      <c r="CV53" s="821"/>
      <c r="CW53" s="819"/>
      <c r="CX53" s="820"/>
      <c r="CY53" s="820"/>
      <c r="CZ53" s="820"/>
      <c r="DA53" s="821"/>
      <c r="DB53" s="819"/>
      <c r="DC53" s="820"/>
      <c r="DD53" s="820"/>
      <c r="DE53" s="820"/>
      <c r="DF53" s="821"/>
      <c r="DG53" s="819"/>
      <c r="DH53" s="820"/>
      <c r="DI53" s="820"/>
      <c r="DJ53" s="820"/>
      <c r="DK53" s="821"/>
      <c r="DL53" s="819"/>
      <c r="DM53" s="820"/>
      <c r="DN53" s="820"/>
      <c r="DO53" s="820"/>
      <c r="DP53" s="821"/>
      <c r="DQ53" s="819"/>
      <c r="DR53" s="820"/>
      <c r="DS53" s="820"/>
      <c r="DT53" s="820"/>
      <c r="DU53" s="821"/>
      <c r="DV53" s="822"/>
      <c r="DW53" s="823"/>
      <c r="DX53" s="823"/>
      <c r="DY53" s="823"/>
      <c r="DZ53" s="824"/>
      <c r="EA53" s="101"/>
    </row>
    <row r="54" spans="1:131" s="100" customFormat="1" ht="26.25" customHeight="1" x14ac:dyDescent="0.2">
      <c r="A54" s="129">
        <v>27</v>
      </c>
      <c r="B54" s="809"/>
      <c r="C54" s="810"/>
      <c r="D54" s="810"/>
      <c r="E54" s="810"/>
      <c r="F54" s="810"/>
      <c r="G54" s="810"/>
      <c r="H54" s="810"/>
      <c r="I54" s="810"/>
      <c r="J54" s="810"/>
      <c r="K54" s="810"/>
      <c r="L54" s="810"/>
      <c r="M54" s="810"/>
      <c r="N54" s="810"/>
      <c r="O54" s="810"/>
      <c r="P54" s="811"/>
      <c r="Q54" s="871"/>
      <c r="R54" s="872"/>
      <c r="S54" s="872"/>
      <c r="T54" s="872"/>
      <c r="U54" s="872"/>
      <c r="V54" s="872"/>
      <c r="W54" s="872"/>
      <c r="X54" s="872"/>
      <c r="Y54" s="872"/>
      <c r="Z54" s="872"/>
      <c r="AA54" s="872"/>
      <c r="AB54" s="872"/>
      <c r="AC54" s="872"/>
      <c r="AD54" s="872"/>
      <c r="AE54" s="873"/>
      <c r="AF54" s="815"/>
      <c r="AG54" s="816"/>
      <c r="AH54" s="816"/>
      <c r="AI54" s="816"/>
      <c r="AJ54" s="817"/>
      <c r="AK54" s="874"/>
      <c r="AL54" s="872"/>
      <c r="AM54" s="872"/>
      <c r="AN54" s="872"/>
      <c r="AO54" s="872"/>
      <c r="AP54" s="872"/>
      <c r="AQ54" s="872"/>
      <c r="AR54" s="872"/>
      <c r="AS54" s="872"/>
      <c r="AT54" s="872"/>
      <c r="AU54" s="872"/>
      <c r="AV54" s="872"/>
      <c r="AW54" s="872"/>
      <c r="AX54" s="872"/>
      <c r="AY54" s="872"/>
      <c r="AZ54" s="875"/>
      <c r="BA54" s="875"/>
      <c r="BB54" s="875"/>
      <c r="BC54" s="875"/>
      <c r="BD54" s="875"/>
      <c r="BE54" s="869"/>
      <c r="BF54" s="869"/>
      <c r="BG54" s="869"/>
      <c r="BH54" s="869"/>
      <c r="BI54" s="870"/>
      <c r="BJ54" s="132"/>
      <c r="BK54" s="132"/>
      <c r="BL54" s="132"/>
      <c r="BM54" s="132"/>
      <c r="BN54" s="132"/>
      <c r="BO54" s="120"/>
      <c r="BP54" s="120"/>
      <c r="BQ54" s="127">
        <v>48</v>
      </c>
      <c r="BR54" s="131"/>
      <c r="BS54" s="806"/>
      <c r="BT54" s="807"/>
      <c r="BU54" s="807"/>
      <c r="BV54" s="807"/>
      <c r="BW54" s="807"/>
      <c r="BX54" s="807"/>
      <c r="BY54" s="807"/>
      <c r="BZ54" s="807"/>
      <c r="CA54" s="807"/>
      <c r="CB54" s="807"/>
      <c r="CC54" s="807"/>
      <c r="CD54" s="807"/>
      <c r="CE54" s="807"/>
      <c r="CF54" s="807"/>
      <c r="CG54" s="808"/>
      <c r="CH54" s="819"/>
      <c r="CI54" s="820"/>
      <c r="CJ54" s="820"/>
      <c r="CK54" s="820"/>
      <c r="CL54" s="821"/>
      <c r="CM54" s="819"/>
      <c r="CN54" s="820"/>
      <c r="CO54" s="820"/>
      <c r="CP54" s="820"/>
      <c r="CQ54" s="821"/>
      <c r="CR54" s="819"/>
      <c r="CS54" s="820"/>
      <c r="CT54" s="820"/>
      <c r="CU54" s="820"/>
      <c r="CV54" s="821"/>
      <c r="CW54" s="819"/>
      <c r="CX54" s="820"/>
      <c r="CY54" s="820"/>
      <c r="CZ54" s="820"/>
      <c r="DA54" s="821"/>
      <c r="DB54" s="819"/>
      <c r="DC54" s="820"/>
      <c r="DD54" s="820"/>
      <c r="DE54" s="820"/>
      <c r="DF54" s="821"/>
      <c r="DG54" s="819"/>
      <c r="DH54" s="820"/>
      <c r="DI54" s="820"/>
      <c r="DJ54" s="820"/>
      <c r="DK54" s="821"/>
      <c r="DL54" s="819"/>
      <c r="DM54" s="820"/>
      <c r="DN54" s="820"/>
      <c r="DO54" s="820"/>
      <c r="DP54" s="821"/>
      <c r="DQ54" s="819"/>
      <c r="DR54" s="820"/>
      <c r="DS54" s="820"/>
      <c r="DT54" s="820"/>
      <c r="DU54" s="821"/>
      <c r="DV54" s="822"/>
      <c r="DW54" s="823"/>
      <c r="DX54" s="823"/>
      <c r="DY54" s="823"/>
      <c r="DZ54" s="824"/>
      <c r="EA54" s="101"/>
    </row>
    <row r="55" spans="1:131" s="100" customFormat="1" ht="26.25" customHeight="1" x14ac:dyDescent="0.2">
      <c r="A55" s="129">
        <v>28</v>
      </c>
      <c r="B55" s="809"/>
      <c r="C55" s="810"/>
      <c r="D55" s="810"/>
      <c r="E55" s="810"/>
      <c r="F55" s="810"/>
      <c r="G55" s="810"/>
      <c r="H55" s="810"/>
      <c r="I55" s="810"/>
      <c r="J55" s="810"/>
      <c r="K55" s="810"/>
      <c r="L55" s="810"/>
      <c r="M55" s="810"/>
      <c r="N55" s="810"/>
      <c r="O55" s="810"/>
      <c r="P55" s="811"/>
      <c r="Q55" s="871"/>
      <c r="R55" s="872"/>
      <c r="S55" s="872"/>
      <c r="T55" s="872"/>
      <c r="U55" s="872"/>
      <c r="V55" s="872"/>
      <c r="W55" s="872"/>
      <c r="X55" s="872"/>
      <c r="Y55" s="872"/>
      <c r="Z55" s="872"/>
      <c r="AA55" s="872"/>
      <c r="AB55" s="872"/>
      <c r="AC55" s="872"/>
      <c r="AD55" s="872"/>
      <c r="AE55" s="873"/>
      <c r="AF55" s="815"/>
      <c r="AG55" s="816"/>
      <c r="AH55" s="816"/>
      <c r="AI55" s="816"/>
      <c r="AJ55" s="817"/>
      <c r="AK55" s="874"/>
      <c r="AL55" s="872"/>
      <c r="AM55" s="872"/>
      <c r="AN55" s="872"/>
      <c r="AO55" s="872"/>
      <c r="AP55" s="872"/>
      <c r="AQ55" s="872"/>
      <c r="AR55" s="872"/>
      <c r="AS55" s="872"/>
      <c r="AT55" s="872"/>
      <c r="AU55" s="872"/>
      <c r="AV55" s="872"/>
      <c r="AW55" s="872"/>
      <c r="AX55" s="872"/>
      <c r="AY55" s="872"/>
      <c r="AZ55" s="875"/>
      <c r="BA55" s="875"/>
      <c r="BB55" s="875"/>
      <c r="BC55" s="875"/>
      <c r="BD55" s="875"/>
      <c r="BE55" s="869"/>
      <c r="BF55" s="869"/>
      <c r="BG55" s="869"/>
      <c r="BH55" s="869"/>
      <c r="BI55" s="870"/>
      <c r="BJ55" s="132"/>
      <c r="BK55" s="132"/>
      <c r="BL55" s="132"/>
      <c r="BM55" s="132"/>
      <c r="BN55" s="132"/>
      <c r="BO55" s="120"/>
      <c r="BP55" s="120"/>
      <c r="BQ55" s="127">
        <v>49</v>
      </c>
      <c r="BR55" s="131"/>
      <c r="BS55" s="806"/>
      <c r="BT55" s="807"/>
      <c r="BU55" s="807"/>
      <c r="BV55" s="807"/>
      <c r="BW55" s="807"/>
      <c r="BX55" s="807"/>
      <c r="BY55" s="807"/>
      <c r="BZ55" s="807"/>
      <c r="CA55" s="807"/>
      <c r="CB55" s="807"/>
      <c r="CC55" s="807"/>
      <c r="CD55" s="807"/>
      <c r="CE55" s="807"/>
      <c r="CF55" s="807"/>
      <c r="CG55" s="808"/>
      <c r="CH55" s="819"/>
      <c r="CI55" s="820"/>
      <c r="CJ55" s="820"/>
      <c r="CK55" s="820"/>
      <c r="CL55" s="821"/>
      <c r="CM55" s="819"/>
      <c r="CN55" s="820"/>
      <c r="CO55" s="820"/>
      <c r="CP55" s="820"/>
      <c r="CQ55" s="821"/>
      <c r="CR55" s="819"/>
      <c r="CS55" s="820"/>
      <c r="CT55" s="820"/>
      <c r="CU55" s="820"/>
      <c r="CV55" s="821"/>
      <c r="CW55" s="819"/>
      <c r="CX55" s="820"/>
      <c r="CY55" s="820"/>
      <c r="CZ55" s="820"/>
      <c r="DA55" s="821"/>
      <c r="DB55" s="819"/>
      <c r="DC55" s="820"/>
      <c r="DD55" s="820"/>
      <c r="DE55" s="820"/>
      <c r="DF55" s="821"/>
      <c r="DG55" s="819"/>
      <c r="DH55" s="820"/>
      <c r="DI55" s="820"/>
      <c r="DJ55" s="820"/>
      <c r="DK55" s="821"/>
      <c r="DL55" s="819"/>
      <c r="DM55" s="820"/>
      <c r="DN55" s="820"/>
      <c r="DO55" s="820"/>
      <c r="DP55" s="821"/>
      <c r="DQ55" s="819"/>
      <c r="DR55" s="820"/>
      <c r="DS55" s="820"/>
      <c r="DT55" s="820"/>
      <c r="DU55" s="821"/>
      <c r="DV55" s="822"/>
      <c r="DW55" s="823"/>
      <c r="DX55" s="823"/>
      <c r="DY55" s="823"/>
      <c r="DZ55" s="824"/>
      <c r="EA55" s="101"/>
    </row>
    <row r="56" spans="1:131" s="100" customFormat="1" ht="26.25" customHeight="1" x14ac:dyDescent="0.2">
      <c r="A56" s="129">
        <v>29</v>
      </c>
      <c r="B56" s="809"/>
      <c r="C56" s="810"/>
      <c r="D56" s="810"/>
      <c r="E56" s="810"/>
      <c r="F56" s="810"/>
      <c r="G56" s="810"/>
      <c r="H56" s="810"/>
      <c r="I56" s="810"/>
      <c r="J56" s="810"/>
      <c r="K56" s="810"/>
      <c r="L56" s="810"/>
      <c r="M56" s="810"/>
      <c r="N56" s="810"/>
      <c r="O56" s="810"/>
      <c r="P56" s="811"/>
      <c r="Q56" s="871"/>
      <c r="R56" s="872"/>
      <c r="S56" s="872"/>
      <c r="T56" s="872"/>
      <c r="U56" s="872"/>
      <c r="V56" s="872"/>
      <c r="W56" s="872"/>
      <c r="X56" s="872"/>
      <c r="Y56" s="872"/>
      <c r="Z56" s="872"/>
      <c r="AA56" s="872"/>
      <c r="AB56" s="872"/>
      <c r="AC56" s="872"/>
      <c r="AD56" s="872"/>
      <c r="AE56" s="873"/>
      <c r="AF56" s="815"/>
      <c r="AG56" s="816"/>
      <c r="AH56" s="816"/>
      <c r="AI56" s="816"/>
      <c r="AJ56" s="817"/>
      <c r="AK56" s="874"/>
      <c r="AL56" s="872"/>
      <c r="AM56" s="872"/>
      <c r="AN56" s="872"/>
      <c r="AO56" s="872"/>
      <c r="AP56" s="872"/>
      <c r="AQ56" s="872"/>
      <c r="AR56" s="872"/>
      <c r="AS56" s="872"/>
      <c r="AT56" s="872"/>
      <c r="AU56" s="872"/>
      <c r="AV56" s="872"/>
      <c r="AW56" s="872"/>
      <c r="AX56" s="872"/>
      <c r="AY56" s="872"/>
      <c r="AZ56" s="875"/>
      <c r="BA56" s="875"/>
      <c r="BB56" s="875"/>
      <c r="BC56" s="875"/>
      <c r="BD56" s="875"/>
      <c r="BE56" s="869"/>
      <c r="BF56" s="869"/>
      <c r="BG56" s="869"/>
      <c r="BH56" s="869"/>
      <c r="BI56" s="870"/>
      <c r="BJ56" s="132"/>
      <c r="BK56" s="132"/>
      <c r="BL56" s="132"/>
      <c r="BM56" s="132"/>
      <c r="BN56" s="132"/>
      <c r="BO56" s="120"/>
      <c r="BP56" s="120"/>
      <c r="BQ56" s="127">
        <v>50</v>
      </c>
      <c r="BR56" s="131"/>
      <c r="BS56" s="806"/>
      <c r="BT56" s="807"/>
      <c r="BU56" s="807"/>
      <c r="BV56" s="807"/>
      <c r="BW56" s="807"/>
      <c r="BX56" s="807"/>
      <c r="BY56" s="807"/>
      <c r="BZ56" s="807"/>
      <c r="CA56" s="807"/>
      <c r="CB56" s="807"/>
      <c r="CC56" s="807"/>
      <c r="CD56" s="807"/>
      <c r="CE56" s="807"/>
      <c r="CF56" s="807"/>
      <c r="CG56" s="808"/>
      <c r="CH56" s="819"/>
      <c r="CI56" s="820"/>
      <c r="CJ56" s="820"/>
      <c r="CK56" s="820"/>
      <c r="CL56" s="821"/>
      <c r="CM56" s="819"/>
      <c r="CN56" s="820"/>
      <c r="CO56" s="820"/>
      <c r="CP56" s="820"/>
      <c r="CQ56" s="821"/>
      <c r="CR56" s="819"/>
      <c r="CS56" s="820"/>
      <c r="CT56" s="820"/>
      <c r="CU56" s="820"/>
      <c r="CV56" s="821"/>
      <c r="CW56" s="819"/>
      <c r="CX56" s="820"/>
      <c r="CY56" s="820"/>
      <c r="CZ56" s="820"/>
      <c r="DA56" s="821"/>
      <c r="DB56" s="819"/>
      <c r="DC56" s="820"/>
      <c r="DD56" s="820"/>
      <c r="DE56" s="820"/>
      <c r="DF56" s="821"/>
      <c r="DG56" s="819"/>
      <c r="DH56" s="820"/>
      <c r="DI56" s="820"/>
      <c r="DJ56" s="820"/>
      <c r="DK56" s="821"/>
      <c r="DL56" s="819"/>
      <c r="DM56" s="820"/>
      <c r="DN56" s="820"/>
      <c r="DO56" s="820"/>
      <c r="DP56" s="821"/>
      <c r="DQ56" s="819"/>
      <c r="DR56" s="820"/>
      <c r="DS56" s="820"/>
      <c r="DT56" s="820"/>
      <c r="DU56" s="821"/>
      <c r="DV56" s="822"/>
      <c r="DW56" s="823"/>
      <c r="DX56" s="823"/>
      <c r="DY56" s="823"/>
      <c r="DZ56" s="824"/>
      <c r="EA56" s="101"/>
    </row>
    <row r="57" spans="1:131" s="100" customFormat="1" ht="26.25" customHeight="1" x14ac:dyDescent="0.2">
      <c r="A57" s="129">
        <v>30</v>
      </c>
      <c r="B57" s="809"/>
      <c r="C57" s="810"/>
      <c r="D57" s="810"/>
      <c r="E57" s="810"/>
      <c r="F57" s="810"/>
      <c r="G57" s="810"/>
      <c r="H57" s="810"/>
      <c r="I57" s="810"/>
      <c r="J57" s="810"/>
      <c r="K57" s="810"/>
      <c r="L57" s="810"/>
      <c r="M57" s="810"/>
      <c r="N57" s="810"/>
      <c r="O57" s="810"/>
      <c r="P57" s="811"/>
      <c r="Q57" s="871"/>
      <c r="R57" s="872"/>
      <c r="S57" s="872"/>
      <c r="T57" s="872"/>
      <c r="U57" s="872"/>
      <c r="V57" s="872"/>
      <c r="W57" s="872"/>
      <c r="X57" s="872"/>
      <c r="Y57" s="872"/>
      <c r="Z57" s="872"/>
      <c r="AA57" s="872"/>
      <c r="AB57" s="872"/>
      <c r="AC57" s="872"/>
      <c r="AD57" s="872"/>
      <c r="AE57" s="873"/>
      <c r="AF57" s="815"/>
      <c r="AG57" s="816"/>
      <c r="AH57" s="816"/>
      <c r="AI57" s="816"/>
      <c r="AJ57" s="817"/>
      <c r="AK57" s="874"/>
      <c r="AL57" s="872"/>
      <c r="AM57" s="872"/>
      <c r="AN57" s="872"/>
      <c r="AO57" s="872"/>
      <c r="AP57" s="872"/>
      <c r="AQ57" s="872"/>
      <c r="AR57" s="872"/>
      <c r="AS57" s="872"/>
      <c r="AT57" s="872"/>
      <c r="AU57" s="872"/>
      <c r="AV57" s="872"/>
      <c r="AW57" s="872"/>
      <c r="AX57" s="872"/>
      <c r="AY57" s="872"/>
      <c r="AZ57" s="875"/>
      <c r="BA57" s="875"/>
      <c r="BB57" s="875"/>
      <c r="BC57" s="875"/>
      <c r="BD57" s="875"/>
      <c r="BE57" s="869"/>
      <c r="BF57" s="869"/>
      <c r="BG57" s="869"/>
      <c r="BH57" s="869"/>
      <c r="BI57" s="870"/>
      <c r="BJ57" s="132"/>
      <c r="BK57" s="132"/>
      <c r="BL57" s="132"/>
      <c r="BM57" s="132"/>
      <c r="BN57" s="132"/>
      <c r="BO57" s="120"/>
      <c r="BP57" s="120"/>
      <c r="BQ57" s="127">
        <v>51</v>
      </c>
      <c r="BR57" s="131"/>
      <c r="BS57" s="806"/>
      <c r="BT57" s="807"/>
      <c r="BU57" s="807"/>
      <c r="BV57" s="807"/>
      <c r="BW57" s="807"/>
      <c r="BX57" s="807"/>
      <c r="BY57" s="807"/>
      <c r="BZ57" s="807"/>
      <c r="CA57" s="807"/>
      <c r="CB57" s="807"/>
      <c r="CC57" s="807"/>
      <c r="CD57" s="807"/>
      <c r="CE57" s="807"/>
      <c r="CF57" s="807"/>
      <c r="CG57" s="808"/>
      <c r="CH57" s="819"/>
      <c r="CI57" s="820"/>
      <c r="CJ57" s="820"/>
      <c r="CK57" s="820"/>
      <c r="CL57" s="821"/>
      <c r="CM57" s="819"/>
      <c r="CN57" s="820"/>
      <c r="CO57" s="820"/>
      <c r="CP57" s="820"/>
      <c r="CQ57" s="821"/>
      <c r="CR57" s="819"/>
      <c r="CS57" s="820"/>
      <c r="CT57" s="820"/>
      <c r="CU57" s="820"/>
      <c r="CV57" s="821"/>
      <c r="CW57" s="819"/>
      <c r="CX57" s="820"/>
      <c r="CY57" s="820"/>
      <c r="CZ57" s="820"/>
      <c r="DA57" s="821"/>
      <c r="DB57" s="819"/>
      <c r="DC57" s="820"/>
      <c r="DD57" s="820"/>
      <c r="DE57" s="820"/>
      <c r="DF57" s="821"/>
      <c r="DG57" s="819"/>
      <c r="DH57" s="820"/>
      <c r="DI57" s="820"/>
      <c r="DJ57" s="820"/>
      <c r="DK57" s="821"/>
      <c r="DL57" s="819"/>
      <c r="DM57" s="820"/>
      <c r="DN57" s="820"/>
      <c r="DO57" s="820"/>
      <c r="DP57" s="821"/>
      <c r="DQ57" s="819"/>
      <c r="DR57" s="820"/>
      <c r="DS57" s="820"/>
      <c r="DT57" s="820"/>
      <c r="DU57" s="821"/>
      <c r="DV57" s="822"/>
      <c r="DW57" s="823"/>
      <c r="DX57" s="823"/>
      <c r="DY57" s="823"/>
      <c r="DZ57" s="824"/>
      <c r="EA57" s="101"/>
    </row>
    <row r="58" spans="1:131" s="100" customFormat="1" ht="26.25" customHeight="1" x14ac:dyDescent="0.2">
      <c r="A58" s="129">
        <v>31</v>
      </c>
      <c r="B58" s="809"/>
      <c r="C58" s="810"/>
      <c r="D58" s="810"/>
      <c r="E58" s="810"/>
      <c r="F58" s="810"/>
      <c r="G58" s="810"/>
      <c r="H58" s="810"/>
      <c r="I58" s="810"/>
      <c r="J58" s="810"/>
      <c r="K58" s="810"/>
      <c r="L58" s="810"/>
      <c r="M58" s="810"/>
      <c r="N58" s="810"/>
      <c r="O58" s="810"/>
      <c r="P58" s="811"/>
      <c r="Q58" s="871"/>
      <c r="R58" s="872"/>
      <c r="S58" s="872"/>
      <c r="T58" s="872"/>
      <c r="U58" s="872"/>
      <c r="V58" s="872"/>
      <c r="W58" s="872"/>
      <c r="X58" s="872"/>
      <c r="Y58" s="872"/>
      <c r="Z58" s="872"/>
      <c r="AA58" s="872"/>
      <c r="AB58" s="872"/>
      <c r="AC58" s="872"/>
      <c r="AD58" s="872"/>
      <c r="AE58" s="873"/>
      <c r="AF58" s="815"/>
      <c r="AG58" s="816"/>
      <c r="AH58" s="816"/>
      <c r="AI58" s="816"/>
      <c r="AJ58" s="817"/>
      <c r="AK58" s="874"/>
      <c r="AL58" s="872"/>
      <c r="AM58" s="872"/>
      <c r="AN58" s="872"/>
      <c r="AO58" s="872"/>
      <c r="AP58" s="872"/>
      <c r="AQ58" s="872"/>
      <c r="AR58" s="872"/>
      <c r="AS58" s="872"/>
      <c r="AT58" s="872"/>
      <c r="AU58" s="872"/>
      <c r="AV58" s="872"/>
      <c r="AW58" s="872"/>
      <c r="AX58" s="872"/>
      <c r="AY58" s="872"/>
      <c r="AZ58" s="875"/>
      <c r="BA58" s="875"/>
      <c r="BB58" s="875"/>
      <c r="BC58" s="875"/>
      <c r="BD58" s="875"/>
      <c r="BE58" s="869"/>
      <c r="BF58" s="869"/>
      <c r="BG58" s="869"/>
      <c r="BH58" s="869"/>
      <c r="BI58" s="870"/>
      <c r="BJ58" s="132"/>
      <c r="BK58" s="132"/>
      <c r="BL58" s="132"/>
      <c r="BM58" s="132"/>
      <c r="BN58" s="132"/>
      <c r="BO58" s="120"/>
      <c r="BP58" s="120"/>
      <c r="BQ58" s="127">
        <v>52</v>
      </c>
      <c r="BR58" s="131"/>
      <c r="BS58" s="806"/>
      <c r="BT58" s="807"/>
      <c r="BU58" s="807"/>
      <c r="BV58" s="807"/>
      <c r="BW58" s="807"/>
      <c r="BX58" s="807"/>
      <c r="BY58" s="807"/>
      <c r="BZ58" s="807"/>
      <c r="CA58" s="807"/>
      <c r="CB58" s="807"/>
      <c r="CC58" s="807"/>
      <c r="CD58" s="807"/>
      <c r="CE58" s="807"/>
      <c r="CF58" s="807"/>
      <c r="CG58" s="808"/>
      <c r="CH58" s="819"/>
      <c r="CI58" s="820"/>
      <c r="CJ58" s="820"/>
      <c r="CK58" s="820"/>
      <c r="CL58" s="821"/>
      <c r="CM58" s="819"/>
      <c r="CN58" s="820"/>
      <c r="CO58" s="820"/>
      <c r="CP58" s="820"/>
      <c r="CQ58" s="821"/>
      <c r="CR58" s="819"/>
      <c r="CS58" s="820"/>
      <c r="CT58" s="820"/>
      <c r="CU58" s="820"/>
      <c r="CV58" s="821"/>
      <c r="CW58" s="819"/>
      <c r="CX58" s="820"/>
      <c r="CY58" s="820"/>
      <c r="CZ58" s="820"/>
      <c r="DA58" s="821"/>
      <c r="DB58" s="819"/>
      <c r="DC58" s="820"/>
      <c r="DD58" s="820"/>
      <c r="DE58" s="820"/>
      <c r="DF58" s="821"/>
      <c r="DG58" s="819"/>
      <c r="DH58" s="820"/>
      <c r="DI58" s="820"/>
      <c r="DJ58" s="820"/>
      <c r="DK58" s="821"/>
      <c r="DL58" s="819"/>
      <c r="DM58" s="820"/>
      <c r="DN58" s="820"/>
      <c r="DO58" s="820"/>
      <c r="DP58" s="821"/>
      <c r="DQ58" s="819"/>
      <c r="DR58" s="820"/>
      <c r="DS58" s="820"/>
      <c r="DT58" s="820"/>
      <c r="DU58" s="821"/>
      <c r="DV58" s="822"/>
      <c r="DW58" s="823"/>
      <c r="DX58" s="823"/>
      <c r="DY58" s="823"/>
      <c r="DZ58" s="824"/>
      <c r="EA58" s="101"/>
    </row>
    <row r="59" spans="1:131" s="100" customFormat="1" ht="26.25" customHeight="1" x14ac:dyDescent="0.2">
      <c r="A59" s="129">
        <v>32</v>
      </c>
      <c r="B59" s="809"/>
      <c r="C59" s="810"/>
      <c r="D59" s="810"/>
      <c r="E59" s="810"/>
      <c r="F59" s="810"/>
      <c r="G59" s="810"/>
      <c r="H59" s="810"/>
      <c r="I59" s="810"/>
      <c r="J59" s="810"/>
      <c r="K59" s="810"/>
      <c r="L59" s="810"/>
      <c r="M59" s="810"/>
      <c r="N59" s="810"/>
      <c r="O59" s="810"/>
      <c r="P59" s="811"/>
      <c r="Q59" s="871"/>
      <c r="R59" s="872"/>
      <c r="S59" s="872"/>
      <c r="T59" s="872"/>
      <c r="U59" s="872"/>
      <c r="V59" s="872"/>
      <c r="W59" s="872"/>
      <c r="X59" s="872"/>
      <c r="Y59" s="872"/>
      <c r="Z59" s="872"/>
      <c r="AA59" s="872"/>
      <c r="AB59" s="872"/>
      <c r="AC59" s="872"/>
      <c r="AD59" s="872"/>
      <c r="AE59" s="873"/>
      <c r="AF59" s="815"/>
      <c r="AG59" s="816"/>
      <c r="AH59" s="816"/>
      <c r="AI59" s="816"/>
      <c r="AJ59" s="817"/>
      <c r="AK59" s="874"/>
      <c r="AL59" s="872"/>
      <c r="AM59" s="872"/>
      <c r="AN59" s="872"/>
      <c r="AO59" s="872"/>
      <c r="AP59" s="872"/>
      <c r="AQ59" s="872"/>
      <c r="AR59" s="872"/>
      <c r="AS59" s="872"/>
      <c r="AT59" s="872"/>
      <c r="AU59" s="872"/>
      <c r="AV59" s="872"/>
      <c r="AW59" s="872"/>
      <c r="AX59" s="872"/>
      <c r="AY59" s="872"/>
      <c r="AZ59" s="875"/>
      <c r="BA59" s="875"/>
      <c r="BB59" s="875"/>
      <c r="BC59" s="875"/>
      <c r="BD59" s="875"/>
      <c r="BE59" s="869"/>
      <c r="BF59" s="869"/>
      <c r="BG59" s="869"/>
      <c r="BH59" s="869"/>
      <c r="BI59" s="870"/>
      <c r="BJ59" s="132"/>
      <c r="BK59" s="132"/>
      <c r="BL59" s="132"/>
      <c r="BM59" s="132"/>
      <c r="BN59" s="132"/>
      <c r="BO59" s="120"/>
      <c r="BP59" s="120"/>
      <c r="BQ59" s="127">
        <v>53</v>
      </c>
      <c r="BR59" s="131"/>
      <c r="BS59" s="806"/>
      <c r="BT59" s="807"/>
      <c r="BU59" s="807"/>
      <c r="BV59" s="807"/>
      <c r="BW59" s="807"/>
      <c r="BX59" s="807"/>
      <c r="BY59" s="807"/>
      <c r="BZ59" s="807"/>
      <c r="CA59" s="807"/>
      <c r="CB59" s="807"/>
      <c r="CC59" s="807"/>
      <c r="CD59" s="807"/>
      <c r="CE59" s="807"/>
      <c r="CF59" s="807"/>
      <c r="CG59" s="808"/>
      <c r="CH59" s="819"/>
      <c r="CI59" s="820"/>
      <c r="CJ59" s="820"/>
      <c r="CK59" s="820"/>
      <c r="CL59" s="821"/>
      <c r="CM59" s="819"/>
      <c r="CN59" s="820"/>
      <c r="CO59" s="820"/>
      <c r="CP59" s="820"/>
      <c r="CQ59" s="821"/>
      <c r="CR59" s="819"/>
      <c r="CS59" s="820"/>
      <c r="CT59" s="820"/>
      <c r="CU59" s="820"/>
      <c r="CV59" s="821"/>
      <c r="CW59" s="819"/>
      <c r="CX59" s="820"/>
      <c r="CY59" s="820"/>
      <c r="CZ59" s="820"/>
      <c r="DA59" s="821"/>
      <c r="DB59" s="819"/>
      <c r="DC59" s="820"/>
      <c r="DD59" s="820"/>
      <c r="DE59" s="820"/>
      <c r="DF59" s="821"/>
      <c r="DG59" s="819"/>
      <c r="DH59" s="820"/>
      <c r="DI59" s="820"/>
      <c r="DJ59" s="820"/>
      <c r="DK59" s="821"/>
      <c r="DL59" s="819"/>
      <c r="DM59" s="820"/>
      <c r="DN59" s="820"/>
      <c r="DO59" s="820"/>
      <c r="DP59" s="821"/>
      <c r="DQ59" s="819"/>
      <c r="DR59" s="820"/>
      <c r="DS59" s="820"/>
      <c r="DT59" s="820"/>
      <c r="DU59" s="821"/>
      <c r="DV59" s="822"/>
      <c r="DW59" s="823"/>
      <c r="DX59" s="823"/>
      <c r="DY59" s="823"/>
      <c r="DZ59" s="824"/>
      <c r="EA59" s="101"/>
    </row>
    <row r="60" spans="1:131" s="100" customFormat="1" ht="26.25" customHeight="1" x14ac:dyDescent="0.2">
      <c r="A60" s="129">
        <v>33</v>
      </c>
      <c r="B60" s="809"/>
      <c r="C60" s="810"/>
      <c r="D60" s="810"/>
      <c r="E60" s="810"/>
      <c r="F60" s="810"/>
      <c r="G60" s="810"/>
      <c r="H60" s="810"/>
      <c r="I60" s="810"/>
      <c r="J60" s="810"/>
      <c r="K60" s="810"/>
      <c r="L60" s="810"/>
      <c r="M60" s="810"/>
      <c r="N60" s="810"/>
      <c r="O60" s="810"/>
      <c r="P60" s="811"/>
      <c r="Q60" s="871"/>
      <c r="R60" s="872"/>
      <c r="S60" s="872"/>
      <c r="T60" s="872"/>
      <c r="U60" s="872"/>
      <c r="V60" s="872"/>
      <c r="W60" s="872"/>
      <c r="X60" s="872"/>
      <c r="Y60" s="872"/>
      <c r="Z60" s="872"/>
      <c r="AA60" s="872"/>
      <c r="AB60" s="872"/>
      <c r="AC60" s="872"/>
      <c r="AD60" s="872"/>
      <c r="AE60" s="873"/>
      <c r="AF60" s="815"/>
      <c r="AG60" s="816"/>
      <c r="AH60" s="816"/>
      <c r="AI60" s="816"/>
      <c r="AJ60" s="817"/>
      <c r="AK60" s="874"/>
      <c r="AL60" s="872"/>
      <c r="AM60" s="872"/>
      <c r="AN60" s="872"/>
      <c r="AO60" s="872"/>
      <c r="AP60" s="872"/>
      <c r="AQ60" s="872"/>
      <c r="AR60" s="872"/>
      <c r="AS60" s="872"/>
      <c r="AT60" s="872"/>
      <c r="AU60" s="872"/>
      <c r="AV60" s="872"/>
      <c r="AW60" s="872"/>
      <c r="AX60" s="872"/>
      <c r="AY60" s="872"/>
      <c r="AZ60" s="875"/>
      <c r="BA60" s="875"/>
      <c r="BB60" s="875"/>
      <c r="BC60" s="875"/>
      <c r="BD60" s="875"/>
      <c r="BE60" s="869"/>
      <c r="BF60" s="869"/>
      <c r="BG60" s="869"/>
      <c r="BH60" s="869"/>
      <c r="BI60" s="870"/>
      <c r="BJ60" s="132"/>
      <c r="BK60" s="132"/>
      <c r="BL60" s="132"/>
      <c r="BM60" s="132"/>
      <c r="BN60" s="132"/>
      <c r="BO60" s="120"/>
      <c r="BP60" s="120"/>
      <c r="BQ60" s="127">
        <v>54</v>
      </c>
      <c r="BR60" s="131"/>
      <c r="BS60" s="806"/>
      <c r="BT60" s="807"/>
      <c r="BU60" s="807"/>
      <c r="BV60" s="807"/>
      <c r="BW60" s="807"/>
      <c r="BX60" s="807"/>
      <c r="BY60" s="807"/>
      <c r="BZ60" s="807"/>
      <c r="CA60" s="807"/>
      <c r="CB60" s="807"/>
      <c r="CC60" s="807"/>
      <c r="CD60" s="807"/>
      <c r="CE60" s="807"/>
      <c r="CF60" s="807"/>
      <c r="CG60" s="808"/>
      <c r="CH60" s="819"/>
      <c r="CI60" s="820"/>
      <c r="CJ60" s="820"/>
      <c r="CK60" s="820"/>
      <c r="CL60" s="821"/>
      <c r="CM60" s="819"/>
      <c r="CN60" s="820"/>
      <c r="CO60" s="820"/>
      <c r="CP60" s="820"/>
      <c r="CQ60" s="821"/>
      <c r="CR60" s="819"/>
      <c r="CS60" s="820"/>
      <c r="CT60" s="820"/>
      <c r="CU60" s="820"/>
      <c r="CV60" s="821"/>
      <c r="CW60" s="819"/>
      <c r="CX60" s="820"/>
      <c r="CY60" s="820"/>
      <c r="CZ60" s="820"/>
      <c r="DA60" s="821"/>
      <c r="DB60" s="819"/>
      <c r="DC60" s="820"/>
      <c r="DD60" s="820"/>
      <c r="DE60" s="820"/>
      <c r="DF60" s="821"/>
      <c r="DG60" s="819"/>
      <c r="DH60" s="820"/>
      <c r="DI60" s="820"/>
      <c r="DJ60" s="820"/>
      <c r="DK60" s="821"/>
      <c r="DL60" s="819"/>
      <c r="DM60" s="820"/>
      <c r="DN60" s="820"/>
      <c r="DO60" s="820"/>
      <c r="DP60" s="821"/>
      <c r="DQ60" s="819"/>
      <c r="DR60" s="820"/>
      <c r="DS60" s="820"/>
      <c r="DT60" s="820"/>
      <c r="DU60" s="821"/>
      <c r="DV60" s="822"/>
      <c r="DW60" s="823"/>
      <c r="DX60" s="823"/>
      <c r="DY60" s="823"/>
      <c r="DZ60" s="824"/>
      <c r="EA60" s="101"/>
    </row>
    <row r="61" spans="1:131" s="100" customFormat="1" ht="26.25" customHeight="1" thickBot="1" x14ac:dyDescent="0.25">
      <c r="A61" s="129">
        <v>34</v>
      </c>
      <c r="B61" s="809"/>
      <c r="C61" s="810"/>
      <c r="D61" s="810"/>
      <c r="E61" s="810"/>
      <c r="F61" s="810"/>
      <c r="G61" s="810"/>
      <c r="H61" s="810"/>
      <c r="I61" s="810"/>
      <c r="J61" s="810"/>
      <c r="K61" s="810"/>
      <c r="L61" s="810"/>
      <c r="M61" s="810"/>
      <c r="N61" s="810"/>
      <c r="O61" s="810"/>
      <c r="P61" s="811"/>
      <c r="Q61" s="871"/>
      <c r="R61" s="872"/>
      <c r="S61" s="872"/>
      <c r="T61" s="872"/>
      <c r="U61" s="872"/>
      <c r="V61" s="872"/>
      <c r="W61" s="872"/>
      <c r="X61" s="872"/>
      <c r="Y61" s="872"/>
      <c r="Z61" s="872"/>
      <c r="AA61" s="872"/>
      <c r="AB61" s="872"/>
      <c r="AC61" s="872"/>
      <c r="AD61" s="872"/>
      <c r="AE61" s="873"/>
      <c r="AF61" s="815"/>
      <c r="AG61" s="816"/>
      <c r="AH61" s="816"/>
      <c r="AI61" s="816"/>
      <c r="AJ61" s="817"/>
      <c r="AK61" s="874"/>
      <c r="AL61" s="872"/>
      <c r="AM61" s="872"/>
      <c r="AN61" s="872"/>
      <c r="AO61" s="872"/>
      <c r="AP61" s="872"/>
      <c r="AQ61" s="872"/>
      <c r="AR61" s="872"/>
      <c r="AS61" s="872"/>
      <c r="AT61" s="872"/>
      <c r="AU61" s="872"/>
      <c r="AV61" s="872"/>
      <c r="AW61" s="872"/>
      <c r="AX61" s="872"/>
      <c r="AY61" s="872"/>
      <c r="AZ61" s="875"/>
      <c r="BA61" s="875"/>
      <c r="BB61" s="875"/>
      <c r="BC61" s="875"/>
      <c r="BD61" s="875"/>
      <c r="BE61" s="869"/>
      <c r="BF61" s="869"/>
      <c r="BG61" s="869"/>
      <c r="BH61" s="869"/>
      <c r="BI61" s="870"/>
      <c r="BJ61" s="132"/>
      <c r="BK61" s="132"/>
      <c r="BL61" s="132"/>
      <c r="BM61" s="132"/>
      <c r="BN61" s="132"/>
      <c r="BO61" s="120"/>
      <c r="BP61" s="120"/>
      <c r="BQ61" s="127">
        <v>55</v>
      </c>
      <c r="BR61" s="131"/>
      <c r="BS61" s="806"/>
      <c r="BT61" s="807"/>
      <c r="BU61" s="807"/>
      <c r="BV61" s="807"/>
      <c r="BW61" s="807"/>
      <c r="BX61" s="807"/>
      <c r="BY61" s="807"/>
      <c r="BZ61" s="807"/>
      <c r="CA61" s="807"/>
      <c r="CB61" s="807"/>
      <c r="CC61" s="807"/>
      <c r="CD61" s="807"/>
      <c r="CE61" s="807"/>
      <c r="CF61" s="807"/>
      <c r="CG61" s="808"/>
      <c r="CH61" s="819"/>
      <c r="CI61" s="820"/>
      <c r="CJ61" s="820"/>
      <c r="CK61" s="820"/>
      <c r="CL61" s="821"/>
      <c r="CM61" s="819"/>
      <c r="CN61" s="820"/>
      <c r="CO61" s="820"/>
      <c r="CP61" s="820"/>
      <c r="CQ61" s="821"/>
      <c r="CR61" s="819"/>
      <c r="CS61" s="820"/>
      <c r="CT61" s="820"/>
      <c r="CU61" s="820"/>
      <c r="CV61" s="821"/>
      <c r="CW61" s="819"/>
      <c r="CX61" s="820"/>
      <c r="CY61" s="820"/>
      <c r="CZ61" s="820"/>
      <c r="DA61" s="821"/>
      <c r="DB61" s="819"/>
      <c r="DC61" s="820"/>
      <c r="DD61" s="820"/>
      <c r="DE61" s="820"/>
      <c r="DF61" s="821"/>
      <c r="DG61" s="819"/>
      <c r="DH61" s="820"/>
      <c r="DI61" s="820"/>
      <c r="DJ61" s="820"/>
      <c r="DK61" s="821"/>
      <c r="DL61" s="819"/>
      <c r="DM61" s="820"/>
      <c r="DN61" s="820"/>
      <c r="DO61" s="820"/>
      <c r="DP61" s="821"/>
      <c r="DQ61" s="819"/>
      <c r="DR61" s="820"/>
      <c r="DS61" s="820"/>
      <c r="DT61" s="820"/>
      <c r="DU61" s="821"/>
      <c r="DV61" s="822"/>
      <c r="DW61" s="823"/>
      <c r="DX61" s="823"/>
      <c r="DY61" s="823"/>
      <c r="DZ61" s="824"/>
      <c r="EA61" s="101"/>
    </row>
    <row r="62" spans="1:131" s="100" customFormat="1" ht="26.25" customHeight="1" x14ac:dyDescent="0.2">
      <c r="A62" s="129">
        <v>35</v>
      </c>
      <c r="B62" s="809"/>
      <c r="C62" s="810"/>
      <c r="D62" s="810"/>
      <c r="E62" s="810"/>
      <c r="F62" s="810"/>
      <c r="G62" s="810"/>
      <c r="H62" s="810"/>
      <c r="I62" s="810"/>
      <c r="J62" s="810"/>
      <c r="K62" s="810"/>
      <c r="L62" s="810"/>
      <c r="M62" s="810"/>
      <c r="N62" s="810"/>
      <c r="O62" s="810"/>
      <c r="P62" s="811"/>
      <c r="Q62" s="871"/>
      <c r="R62" s="872"/>
      <c r="S62" s="872"/>
      <c r="T62" s="872"/>
      <c r="U62" s="872"/>
      <c r="V62" s="872"/>
      <c r="W62" s="872"/>
      <c r="X62" s="872"/>
      <c r="Y62" s="872"/>
      <c r="Z62" s="872"/>
      <c r="AA62" s="872"/>
      <c r="AB62" s="872"/>
      <c r="AC62" s="872"/>
      <c r="AD62" s="872"/>
      <c r="AE62" s="873"/>
      <c r="AF62" s="815"/>
      <c r="AG62" s="816"/>
      <c r="AH62" s="816"/>
      <c r="AI62" s="816"/>
      <c r="AJ62" s="817"/>
      <c r="AK62" s="874"/>
      <c r="AL62" s="872"/>
      <c r="AM62" s="872"/>
      <c r="AN62" s="872"/>
      <c r="AO62" s="872"/>
      <c r="AP62" s="872"/>
      <c r="AQ62" s="872"/>
      <c r="AR62" s="872"/>
      <c r="AS62" s="872"/>
      <c r="AT62" s="872"/>
      <c r="AU62" s="872"/>
      <c r="AV62" s="872"/>
      <c r="AW62" s="872"/>
      <c r="AX62" s="872"/>
      <c r="AY62" s="872"/>
      <c r="AZ62" s="875"/>
      <c r="BA62" s="875"/>
      <c r="BB62" s="875"/>
      <c r="BC62" s="875"/>
      <c r="BD62" s="875"/>
      <c r="BE62" s="869"/>
      <c r="BF62" s="869"/>
      <c r="BG62" s="869"/>
      <c r="BH62" s="869"/>
      <c r="BI62" s="870"/>
      <c r="BJ62" s="876" t="s">
        <v>396</v>
      </c>
      <c r="BK62" s="832"/>
      <c r="BL62" s="832"/>
      <c r="BM62" s="832"/>
      <c r="BN62" s="833"/>
      <c r="BO62" s="120"/>
      <c r="BP62" s="120"/>
      <c r="BQ62" s="127">
        <v>56</v>
      </c>
      <c r="BR62" s="131"/>
      <c r="BS62" s="806"/>
      <c r="BT62" s="807"/>
      <c r="BU62" s="807"/>
      <c r="BV62" s="807"/>
      <c r="BW62" s="807"/>
      <c r="BX62" s="807"/>
      <c r="BY62" s="807"/>
      <c r="BZ62" s="807"/>
      <c r="CA62" s="807"/>
      <c r="CB62" s="807"/>
      <c r="CC62" s="807"/>
      <c r="CD62" s="807"/>
      <c r="CE62" s="807"/>
      <c r="CF62" s="807"/>
      <c r="CG62" s="808"/>
      <c r="CH62" s="819"/>
      <c r="CI62" s="820"/>
      <c r="CJ62" s="820"/>
      <c r="CK62" s="820"/>
      <c r="CL62" s="821"/>
      <c r="CM62" s="819"/>
      <c r="CN62" s="820"/>
      <c r="CO62" s="820"/>
      <c r="CP62" s="820"/>
      <c r="CQ62" s="821"/>
      <c r="CR62" s="819"/>
      <c r="CS62" s="820"/>
      <c r="CT62" s="820"/>
      <c r="CU62" s="820"/>
      <c r="CV62" s="821"/>
      <c r="CW62" s="819"/>
      <c r="CX62" s="820"/>
      <c r="CY62" s="820"/>
      <c r="CZ62" s="820"/>
      <c r="DA62" s="821"/>
      <c r="DB62" s="819"/>
      <c r="DC62" s="820"/>
      <c r="DD62" s="820"/>
      <c r="DE62" s="820"/>
      <c r="DF62" s="821"/>
      <c r="DG62" s="819"/>
      <c r="DH62" s="820"/>
      <c r="DI62" s="820"/>
      <c r="DJ62" s="820"/>
      <c r="DK62" s="821"/>
      <c r="DL62" s="819"/>
      <c r="DM62" s="820"/>
      <c r="DN62" s="820"/>
      <c r="DO62" s="820"/>
      <c r="DP62" s="821"/>
      <c r="DQ62" s="819"/>
      <c r="DR62" s="820"/>
      <c r="DS62" s="820"/>
      <c r="DT62" s="820"/>
      <c r="DU62" s="821"/>
      <c r="DV62" s="822"/>
      <c r="DW62" s="823"/>
      <c r="DX62" s="823"/>
      <c r="DY62" s="823"/>
      <c r="DZ62" s="824"/>
      <c r="EA62" s="101"/>
    </row>
    <row r="63" spans="1:131" s="100" customFormat="1" ht="26.25" customHeight="1" thickBot="1" x14ac:dyDescent="0.25">
      <c r="A63" s="125" t="s">
        <v>374</v>
      </c>
      <c r="B63" s="834" t="s">
        <v>395</v>
      </c>
      <c r="C63" s="835"/>
      <c r="D63" s="835"/>
      <c r="E63" s="835"/>
      <c r="F63" s="835"/>
      <c r="G63" s="835"/>
      <c r="H63" s="835"/>
      <c r="I63" s="835"/>
      <c r="J63" s="835"/>
      <c r="K63" s="835"/>
      <c r="L63" s="835"/>
      <c r="M63" s="835"/>
      <c r="N63" s="835"/>
      <c r="O63" s="835"/>
      <c r="P63" s="836"/>
      <c r="Q63" s="877"/>
      <c r="R63" s="878"/>
      <c r="S63" s="878"/>
      <c r="T63" s="878"/>
      <c r="U63" s="878"/>
      <c r="V63" s="878"/>
      <c r="W63" s="878"/>
      <c r="X63" s="878"/>
      <c r="Y63" s="878"/>
      <c r="Z63" s="878"/>
      <c r="AA63" s="878"/>
      <c r="AB63" s="878"/>
      <c r="AC63" s="878"/>
      <c r="AD63" s="878"/>
      <c r="AE63" s="879"/>
      <c r="AF63" s="880">
        <v>3112</v>
      </c>
      <c r="AG63" s="881"/>
      <c r="AH63" s="881"/>
      <c r="AI63" s="881"/>
      <c r="AJ63" s="882"/>
      <c r="AK63" s="883"/>
      <c r="AL63" s="878"/>
      <c r="AM63" s="878"/>
      <c r="AN63" s="878"/>
      <c r="AO63" s="878"/>
      <c r="AP63" s="881">
        <v>613</v>
      </c>
      <c r="AQ63" s="881"/>
      <c r="AR63" s="881"/>
      <c r="AS63" s="881"/>
      <c r="AT63" s="881"/>
      <c r="AU63" s="881">
        <v>208</v>
      </c>
      <c r="AV63" s="881"/>
      <c r="AW63" s="881"/>
      <c r="AX63" s="881"/>
      <c r="AY63" s="881"/>
      <c r="AZ63" s="887"/>
      <c r="BA63" s="887"/>
      <c r="BB63" s="887"/>
      <c r="BC63" s="887"/>
      <c r="BD63" s="887"/>
      <c r="BE63" s="888"/>
      <c r="BF63" s="888"/>
      <c r="BG63" s="888"/>
      <c r="BH63" s="888"/>
      <c r="BI63" s="889"/>
      <c r="BJ63" s="884" t="s">
        <v>42</v>
      </c>
      <c r="BK63" s="885"/>
      <c r="BL63" s="885"/>
      <c r="BM63" s="885"/>
      <c r="BN63" s="886"/>
      <c r="BO63" s="120"/>
      <c r="BP63" s="120"/>
      <c r="BQ63" s="127">
        <v>57</v>
      </c>
      <c r="BR63" s="131"/>
      <c r="BS63" s="806"/>
      <c r="BT63" s="807"/>
      <c r="BU63" s="807"/>
      <c r="BV63" s="807"/>
      <c r="BW63" s="807"/>
      <c r="BX63" s="807"/>
      <c r="BY63" s="807"/>
      <c r="BZ63" s="807"/>
      <c r="CA63" s="807"/>
      <c r="CB63" s="807"/>
      <c r="CC63" s="807"/>
      <c r="CD63" s="807"/>
      <c r="CE63" s="807"/>
      <c r="CF63" s="807"/>
      <c r="CG63" s="808"/>
      <c r="CH63" s="819"/>
      <c r="CI63" s="820"/>
      <c r="CJ63" s="820"/>
      <c r="CK63" s="820"/>
      <c r="CL63" s="821"/>
      <c r="CM63" s="819"/>
      <c r="CN63" s="820"/>
      <c r="CO63" s="820"/>
      <c r="CP63" s="820"/>
      <c r="CQ63" s="821"/>
      <c r="CR63" s="819"/>
      <c r="CS63" s="820"/>
      <c r="CT63" s="820"/>
      <c r="CU63" s="820"/>
      <c r="CV63" s="821"/>
      <c r="CW63" s="819"/>
      <c r="CX63" s="820"/>
      <c r="CY63" s="820"/>
      <c r="CZ63" s="820"/>
      <c r="DA63" s="821"/>
      <c r="DB63" s="819"/>
      <c r="DC63" s="820"/>
      <c r="DD63" s="820"/>
      <c r="DE63" s="820"/>
      <c r="DF63" s="821"/>
      <c r="DG63" s="819"/>
      <c r="DH63" s="820"/>
      <c r="DI63" s="820"/>
      <c r="DJ63" s="820"/>
      <c r="DK63" s="821"/>
      <c r="DL63" s="819"/>
      <c r="DM63" s="820"/>
      <c r="DN63" s="820"/>
      <c r="DO63" s="820"/>
      <c r="DP63" s="821"/>
      <c r="DQ63" s="819"/>
      <c r="DR63" s="820"/>
      <c r="DS63" s="820"/>
      <c r="DT63" s="820"/>
      <c r="DU63" s="821"/>
      <c r="DV63" s="822"/>
      <c r="DW63" s="823"/>
      <c r="DX63" s="823"/>
      <c r="DY63" s="823"/>
      <c r="DZ63" s="824"/>
      <c r="EA63" s="101"/>
    </row>
    <row r="64" spans="1:131" s="100" customFormat="1" ht="26.25" customHeight="1" x14ac:dyDescent="0.2">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7">
        <v>58</v>
      </c>
      <c r="BR64" s="131"/>
      <c r="BS64" s="806"/>
      <c r="BT64" s="807"/>
      <c r="BU64" s="807"/>
      <c r="BV64" s="807"/>
      <c r="BW64" s="807"/>
      <c r="BX64" s="807"/>
      <c r="BY64" s="807"/>
      <c r="BZ64" s="807"/>
      <c r="CA64" s="807"/>
      <c r="CB64" s="807"/>
      <c r="CC64" s="807"/>
      <c r="CD64" s="807"/>
      <c r="CE64" s="807"/>
      <c r="CF64" s="807"/>
      <c r="CG64" s="808"/>
      <c r="CH64" s="819"/>
      <c r="CI64" s="820"/>
      <c r="CJ64" s="820"/>
      <c r="CK64" s="820"/>
      <c r="CL64" s="821"/>
      <c r="CM64" s="819"/>
      <c r="CN64" s="820"/>
      <c r="CO64" s="820"/>
      <c r="CP64" s="820"/>
      <c r="CQ64" s="821"/>
      <c r="CR64" s="819"/>
      <c r="CS64" s="820"/>
      <c r="CT64" s="820"/>
      <c r="CU64" s="820"/>
      <c r="CV64" s="821"/>
      <c r="CW64" s="819"/>
      <c r="CX64" s="820"/>
      <c r="CY64" s="820"/>
      <c r="CZ64" s="820"/>
      <c r="DA64" s="821"/>
      <c r="DB64" s="819"/>
      <c r="DC64" s="820"/>
      <c r="DD64" s="820"/>
      <c r="DE64" s="820"/>
      <c r="DF64" s="821"/>
      <c r="DG64" s="819"/>
      <c r="DH64" s="820"/>
      <c r="DI64" s="820"/>
      <c r="DJ64" s="820"/>
      <c r="DK64" s="821"/>
      <c r="DL64" s="819"/>
      <c r="DM64" s="820"/>
      <c r="DN64" s="820"/>
      <c r="DO64" s="820"/>
      <c r="DP64" s="821"/>
      <c r="DQ64" s="819"/>
      <c r="DR64" s="820"/>
      <c r="DS64" s="820"/>
      <c r="DT64" s="820"/>
      <c r="DU64" s="821"/>
      <c r="DV64" s="822"/>
      <c r="DW64" s="823"/>
      <c r="DX64" s="823"/>
      <c r="DY64" s="823"/>
      <c r="DZ64" s="824"/>
      <c r="EA64" s="101"/>
    </row>
    <row r="65" spans="1:131" s="100" customFormat="1" ht="26.25" customHeight="1" thickBot="1" x14ac:dyDescent="0.25">
      <c r="A65" s="132" t="s">
        <v>394</v>
      </c>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20"/>
      <c r="BF65" s="120"/>
      <c r="BG65" s="120"/>
      <c r="BH65" s="120"/>
      <c r="BI65" s="120"/>
      <c r="BJ65" s="120"/>
      <c r="BK65" s="120"/>
      <c r="BL65" s="120"/>
      <c r="BM65" s="120"/>
      <c r="BN65" s="120"/>
      <c r="BO65" s="120"/>
      <c r="BP65" s="120"/>
      <c r="BQ65" s="127">
        <v>59</v>
      </c>
      <c r="BR65" s="131"/>
      <c r="BS65" s="806"/>
      <c r="BT65" s="807"/>
      <c r="BU65" s="807"/>
      <c r="BV65" s="807"/>
      <c r="BW65" s="807"/>
      <c r="BX65" s="807"/>
      <c r="BY65" s="807"/>
      <c r="BZ65" s="807"/>
      <c r="CA65" s="807"/>
      <c r="CB65" s="807"/>
      <c r="CC65" s="807"/>
      <c r="CD65" s="807"/>
      <c r="CE65" s="807"/>
      <c r="CF65" s="807"/>
      <c r="CG65" s="808"/>
      <c r="CH65" s="819"/>
      <c r="CI65" s="820"/>
      <c r="CJ65" s="820"/>
      <c r="CK65" s="820"/>
      <c r="CL65" s="821"/>
      <c r="CM65" s="819"/>
      <c r="CN65" s="820"/>
      <c r="CO65" s="820"/>
      <c r="CP65" s="820"/>
      <c r="CQ65" s="821"/>
      <c r="CR65" s="819"/>
      <c r="CS65" s="820"/>
      <c r="CT65" s="820"/>
      <c r="CU65" s="820"/>
      <c r="CV65" s="821"/>
      <c r="CW65" s="819"/>
      <c r="CX65" s="820"/>
      <c r="CY65" s="820"/>
      <c r="CZ65" s="820"/>
      <c r="DA65" s="821"/>
      <c r="DB65" s="819"/>
      <c r="DC65" s="820"/>
      <c r="DD65" s="820"/>
      <c r="DE65" s="820"/>
      <c r="DF65" s="821"/>
      <c r="DG65" s="819"/>
      <c r="DH65" s="820"/>
      <c r="DI65" s="820"/>
      <c r="DJ65" s="820"/>
      <c r="DK65" s="821"/>
      <c r="DL65" s="819"/>
      <c r="DM65" s="820"/>
      <c r="DN65" s="820"/>
      <c r="DO65" s="820"/>
      <c r="DP65" s="821"/>
      <c r="DQ65" s="819"/>
      <c r="DR65" s="820"/>
      <c r="DS65" s="820"/>
      <c r="DT65" s="820"/>
      <c r="DU65" s="821"/>
      <c r="DV65" s="822"/>
      <c r="DW65" s="823"/>
      <c r="DX65" s="823"/>
      <c r="DY65" s="823"/>
      <c r="DZ65" s="824"/>
      <c r="EA65" s="101"/>
    </row>
    <row r="66" spans="1:131" s="100" customFormat="1" ht="26.25" customHeight="1" x14ac:dyDescent="0.2">
      <c r="A66" s="762" t="s">
        <v>393</v>
      </c>
      <c r="B66" s="763"/>
      <c r="C66" s="763"/>
      <c r="D66" s="763"/>
      <c r="E66" s="763"/>
      <c r="F66" s="763"/>
      <c r="G66" s="763"/>
      <c r="H66" s="763"/>
      <c r="I66" s="763"/>
      <c r="J66" s="763"/>
      <c r="K66" s="763"/>
      <c r="L66" s="763"/>
      <c r="M66" s="763"/>
      <c r="N66" s="763"/>
      <c r="O66" s="763"/>
      <c r="P66" s="764"/>
      <c r="Q66" s="768" t="s">
        <v>392</v>
      </c>
      <c r="R66" s="769"/>
      <c r="S66" s="769"/>
      <c r="T66" s="769"/>
      <c r="U66" s="770"/>
      <c r="V66" s="768" t="s">
        <v>391</v>
      </c>
      <c r="W66" s="769"/>
      <c r="X66" s="769"/>
      <c r="Y66" s="769"/>
      <c r="Z66" s="770"/>
      <c r="AA66" s="768" t="s">
        <v>390</v>
      </c>
      <c r="AB66" s="769"/>
      <c r="AC66" s="769"/>
      <c r="AD66" s="769"/>
      <c r="AE66" s="770"/>
      <c r="AF66" s="899" t="s">
        <v>389</v>
      </c>
      <c r="AG66" s="851"/>
      <c r="AH66" s="851"/>
      <c r="AI66" s="851"/>
      <c r="AJ66" s="900"/>
      <c r="AK66" s="768" t="s">
        <v>388</v>
      </c>
      <c r="AL66" s="763"/>
      <c r="AM66" s="763"/>
      <c r="AN66" s="763"/>
      <c r="AO66" s="764"/>
      <c r="AP66" s="768" t="s">
        <v>387</v>
      </c>
      <c r="AQ66" s="769"/>
      <c r="AR66" s="769"/>
      <c r="AS66" s="769"/>
      <c r="AT66" s="770"/>
      <c r="AU66" s="768" t="s">
        <v>386</v>
      </c>
      <c r="AV66" s="769"/>
      <c r="AW66" s="769"/>
      <c r="AX66" s="769"/>
      <c r="AY66" s="770"/>
      <c r="AZ66" s="768" t="s">
        <v>385</v>
      </c>
      <c r="BA66" s="769"/>
      <c r="BB66" s="769"/>
      <c r="BC66" s="769"/>
      <c r="BD66" s="775"/>
      <c r="BE66" s="120"/>
      <c r="BF66" s="120"/>
      <c r="BG66" s="120"/>
      <c r="BH66" s="120"/>
      <c r="BI66" s="120"/>
      <c r="BJ66" s="120"/>
      <c r="BK66" s="120"/>
      <c r="BL66" s="120"/>
      <c r="BM66" s="120"/>
      <c r="BN66" s="120"/>
      <c r="BO66" s="120"/>
      <c r="BP66" s="120"/>
      <c r="BQ66" s="127">
        <v>60</v>
      </c>
      <c r="BR66" s="126"/>
      <c r="BS66" s="890"/>
      <c r="BT66" s="891"/>
      <c r="BU66" s="891"/>
      <c r="BV66" s="891"/>
      <c r="BW66" s="891"/>
      <c r="BX66" s="891"/>
      <c r="BY66" s="891"/>
      <c r="BZ66" s="891"/>
      <c r="CA66" s="891"/>
      <c r="CB66" s="891"/>
      <c r="CC66" s="891"/>
      <c r="CD66" s="891"/>
      <c r="CE66" s="891"/>
      <c r="CF66" s="891"/>
      <c r="CG66" s="892"/>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896"/>
      <c r="DW66" s="897"/>
      <c r="DX66" s="897"/>
      <c r="DY66" s="897"/>
      <c r="DZ66" s="898"/>
      <c r="EA66" s="101"/>
    </row>
    <row r="67" spans="1:131" s="100" customFormat="1" ht="26.25" customHeight="1" thickBot="1" x14ac:dyDescent="0.25">
      <c r="A67" s="765"/>
      <c r="B67" s="766"/>
      <c r="C67" s="766"/>
      <c r="D67" s="766"/>
      <c r="E67" s="766"/>
      <c r="F67" s="766"/>
      <c r="G67" s="766"/>
      <c r="H67" s="766"/>
      <c r="I67" s="766"/>
      <c r="J67" s="766"/>
      <c r="K67" s="766"/>
      <c r="L67" s="766"/>
      <c r="M67" s="766"/>
      <c r="N67" s="766"/>
      <c r="O67" s="766"/>
      <c r="P67" s="767"/>
      <c r="Q67" s="771"/>
      <c r="R67" s="772"/>
      <c r="S67" s="772"/>
      <c r="T67" s="772"/>
      <c r="U67" s="773"/>
      <c r="V67" s="771"/>
      <c r="W67" s="772"/>
      <c r="X67" s="772"/>
      <c r="Y67" s="772"/>
      <c r="Z67" s="773"/>
      <c r="AA67" s="771"/>
      <c r="AB67" s="772"/>
      <c r="AC67" s="772"/>
      <c r="AD67" s="772"/>
      <c r="AE67" s="773"/>
      <c r="AF67" s="901"/>
      <c r="AG67" s="854"/>
      <c r="AH67" s="854"/>
      <c r="AI67" s="854"/>
      <c r="AJ67" s="902"/>
      <c r="AK67" s="903"/>
      <c r="AL67" s="766"/>
      <c r="AM67" s="766"/>
      <c r="AN67" s="766"/>
      <c r="AO67" s="767"/>
      <c r="AP67" s="771"/>
      <c r="AQ67" s="772"/>
      <c r="AR67" s="772"/>
      <c r="AS67" s="772"/>
      <c r="AT67" s="773"/>
      <c r="AU67" s="771"/>
      <c r="AV67" s="772"/>
      <c r="AW67" s="772"/>
      <c r="AX67" s="772"/>
      <c r="AY67" s="773"/>
      <c r="AZ67" s="771"/>
      <c r="BA67" s="772"/>
      <c r="BB67" s="772"/>
      <c r="BC67" s="772"/>
      <c r="BD67" s="777"/>
      <c r="BE67" s="120"/>
      <c r="BF67" s="120"/>
      <c r="BG67" s="120"/>
      <c r="BH67" s="120"/>
      <c r="BI67" s="120"/>
      <c r="BJ67" s="120"/>
      <c r="BK67" s="120"/>
      <c r="BL67" s="120"/>
      <c r="BM67" s="120"/>
      <c r="BN67" s="120"/>
      <c r="BO67" s="120"/>
      <c r="BP67" s="120"/>
      <c r="BQ67" s="127">
        <v>61</v>
      </c>
      <c r="BR67" s="126"/>
      <c r="BS67" s="890"/>
      <c r="BT67" s="891"/>
      <c r="BU67" s="891"/>
      <c r="BV67" s="891"/>
      <c r="BW67" s="891"/>
      <c r="BX67" s="891"/>
      <c r="BY67" s="891"/>
      <c r="BZ67" s="891"/>
      <c r="CA67" s="891"/>
      <c r="CB67" s="891"/>
      <c r="CC67" s="891"/>
      <c r="CD67" s="891"/>
      <c r="CE67" s="891"/>
      <c r="CF67" s="891"/>
      <c r="CG67" s="892"/>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896"/>
      <c r="DW67" s="897"/>
      <c r="DX67" s="897"/>
      <c r="DY67" s="897"/>
      <c r="DZ67" s="898"/>
      <c r="EA67" s="101"/>
    </row>
    <row r="68" spans="1:131" s="100" customFormat="1" ht="26.25" customHeight="1" thickTop="1" x14ac:dyDescent="0.2">
      <c r="A68" s="130">
        <v>1</v>
      </c>
      <c r="B68" s="904" t="s">
        <v>384</v>
      </c>
      <c r="C68" s="905"/>
      <c r="D68" s="905"/>
      <c r="E68" s="905"/>
      <c r="F68" s="905"/>
      <c r="G68" s="905"/>
      <c r="H68" s="905"/>
      <c r="I68" s="905"/>
      <c r="J68" s="905"/>
      <c r="K68" s="905"/>
      <c r="L68" s="905"/>
      <c r="M68" s="905"/>
      <c r="N68" s="905"/>
      <c r="O68" s="905"/>
      <c r="P68" s="906"/>
      <c r="Q68" s="907">
        <v>1568</v>
      </c>
      <c r="R68" s="908"/>
      <c r="S68" s="908"/>
      <c r="T68" s="908"/>
      <c r="U68" s="908"/>
      <c r="V68" s="908">
        <v>1535</v>
      </c>
      <c r="W68" s="908"/>
      <c r="X68" s="908"/>
      <c r="Y68" s="908"/>
      <c r="Z68" s="908"/>
      <c r="AA68" s="908">
        <v>33</v>
      </c>
      <c r="AB68" s="908"/>
      <c r="AC68" s="908"/>
      <c r="AD68" s="908"/>
      <c r="AE68" s="908"/>
      <c r="AF68" s="908">
        <v>33</v>
      </c>
      <c r="AG68" s="908"/>
      <c r="AH68" s="908"/>
      <c r="AI68" s="908"/>
      <c r="AJ68" s="908"/>
      <c r="AK68" s="908">
        <v>31</v>
      </c>
      <c r="AL68" s="908"/>
      <c r="AM68" s="908"/>
      <c r="AN68" s="908"/>
      <c r="AO68" s="908"/>
      <c r="AP68" s="908">
        <v>538</v>
      </c>
      <c r="AQ68" s="908"/>
      <c r="AR68" s="908"/>
      <c r="AS68" s="908"/>
      <c r="AT68" s="908"/>
      <c r="AU68" s="908">
        <v>66</v>
      </c>
      <c r="AV68" s="908"/>
      <c r="AW68" s="908"/>
      <c r="AX68" s="908"/>
      <c r="AY68" s="908"/>
      <c r="AZ68" s="909"/>
      <c r="BA68" s="909"/>
      <c r="BB68" s="909"/>
      <c r="BC68" s="909"/>
      <c r="BD68" s="910"/>
      <c r="BE68" s="120"/>
      <c r="BF68" s="120"/>
      <c r="BG68" s="120"/>
      <c r="BH68" s="120"/>
      <c r="BI68" s="120"/>
      <c r="BJ68" s="120"/>
      <c r="BK68" s="120"/>
      <c r="BL68" s="120"/>
      <c r="BM68" s="120"/>
      <c r="BN68" s="120"/>
      <c r="BO68" s="120"/>
      <c r="BP68" s="120"/>
      <c r="BQ68" s="127">
        <v>62</v>
      </c>
      <c r="BR68" s="126"/>
      <c r="BS68" s="890"/>
      <c r="BT68" s="891"/>
      <c r="BU68" s="891"/>
      <c r="BV68" s="891"/>
      <c r="BW68" s="891"/>
      <c r="BX68" s="891"/>
      <c r="BY68" s="891"/>
      <c r="BZ68" s="891"/>
      <c r="CA68" s="891"/>
      <c r="CB68" s="891"/>
      <c r="CC68" s="891"/>
      <c r="CD68" s="891"/>
      <c r="CE68" s="891"/>
      <c r="CF68" s="891"/>
      <c r="CG68" s="892"/>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896"/>
      <c r="DW68" s="897"/>
      <c r="DX68" s="897"/>
      <c r="DY68" s="897"/>
      <c r="DZ68" s="898"/>
      <c r="EA68" s="101"/>
    </row>
    <row r="69" spans="1:131" s="100" customFormat="1" ht="26.25" customHeight="1" x14ac:dyDescent="0.2">
      <c r="A69" s="129">
        <v>2</v>
      </c>
      <c r="B69" s="911" t="s">
        <v>383</v>
      </c>
      <c r="C69" s="912"/>
      <c r="D69" s="912"/>
      <c r="E69" s="912"/>
      <c r="F69" s="912"/>
      <c r="G69" s="912"/>
      <c r="H69" s="912"/>
      <c r="I69" s="912"/>
      <c r="J69" s="912"/>
      <c r="K69" s="912"/>
      <c r="L69" s="912"/>
      <c r="M69" s="912"/>
      <c r="N69" s="912"/>
      <c r="O69" s="912"/>
      <c r="P69" s="913"/>
      <c r="Q69" s="914">
        <v>53</v>
      </c>
      <c r="R69" s="867"/>
      <c r="S69" s="867"/>
      <c r="T69" s="867"/>
      <c r="U69" s="867"/>
      <c r="V69" s="867">
        <v>52</v>
      </c>
      <c r="W69" s="867"/>
      <c r="X69" s="867"/>
      <c r="Y69" s="867"/>
      <c r="Z69" s="867"/>
      <c r="AA69" s="867">
        <v>0</v>
      </c>
      <c r="AB69" s="867"/>
      <c r="AC69" s="867"/>
      <c r="AD69" s="867"/>
      <c r="AE69" s="867"/>
      <c r="AF69" s="867">
        <v>404</v>
      </c>
      <c r="AG69" s="867"/>
      <c r="AH69" s="867"/>
      <c r="AI69" s="867"/>
      <c r="AJ69" s="867"/>
      <c r="AK69" s="867">
        <v>52</v>
      </c>
      <c r="AL69" s="867"/>
      <c r="AM69" s="867"/>
      <c r="AN69" s="867"/>
      <c r="AO69" s="867"/>
      <c r="AP69" s="915" t="s">
        <v>377</v>
      </c>
      <c r="AQ69" s="916"/>
      <c r="AR69" s="916"/>
      <c r="AS69" s="916"/>
      <c r="AT69" s="866"/>
      <c r="AU69" s="915" t="s">
        <v>377</v>
      </c>
      <c r="AV69" s="916"/>
      <c r="AW69" s="916"/>
      <c r="AX69" s="916"/>
      <c r="AY69" s="866"/>
      <c r="AZ69" s="917"/>
      <c r="BA69" s="917"/>
      <c r="BB69" s="917"/>
      <c r="BC69" s="917"/>
      <c r="BD69" s="918"/>
      <c r="BE69" s="120"/>
      <c r="BF69" s="120"/>
      <c r="BG69" s="120"/>
      <c r="BH69" s="120"/>
      <c r="BI69" s="120"/>
      <c r="BJ69" s="120"/>
      <c r="BK69" s="120"/>
      <c r="BL69" s="120"/>
      <c r="BM69" s="120"/>
      <c r="BN69" s="120"/>
      <c r="BO69" s="120"/>
      <c r="BP69" s="120"/>
      <c r="BQ69" s="127">
        <v>63</v>
      </c>
      <c r="BR69" s="126"/>
      <c r="BS69" s="890"/>
      <c r="BT69" s="891"/>
      <c r="BU69" s="891"/>
      <c r="BV69" s="891"/>
      <c r="BW69" s="891"/>
      <c r="BX69" s="891"/>
      <c r="BY69" s="891"/>
      <c r="BZ69" s="891"/>
      <c r="CA69" s="891"/>
      <c r="CB69" s="891"/>
      <c r="CC69" s="891"/>
      <c r="CD69" s="891"/>
      <c r="CE69" s="891"/>
      <c r="CF69" s="891"/>
      <c r="CG69" s="892"/>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896"/>
      <c r="DW69" s="897"/>
      <c r="DX69" s="897"/>
      <c r="DY69" s="897"/>
      <c r="DZ69" s="898"/>
      <c r="EA69" s="101"/>
    </row>
    <row r="70" spans="1:131" s="100" customFormat="1" ht="26.25" customHeight="1" x14ac:dyDescent="0.2">
      <c r="A70" s="129">
        <v>3</v>
      </c>
      <c r="B70" s="911" t="s">
        <v>382</v>
      </c>
      <c r="C70" s="912"/>
      <c r="D70" s="912"/>
      <c r="E70" s="912"/>
      <c r="F70" s="912"/>
      <c r="G70" s="912"/>
      <c r="H70" s="912"/>
      <c r="I70" s="912"/>
      <c r="J70" s="912"/>
      <c r="K70" s="912"/>
      <c r="L70" s="912"/>
      <c r="M70" s="912"/>
      <c r="N70" s="912"/>
      <c r="O70" s="912"/>
      <c r="P70" s="913"/>
      <c r="Q70" s="914">
        <v>106</v>
      </c>
      <c r="R70" s="867"/>
      <c r="S70" s="867"/>
      <c r="T70" s="867"/>
      <c r="U70" s="867"/>
      <c r="V70" s="867">
        <v>97</v>
      </c>
      <c r="W70" s="867"/>
      <c r="X70" s="867"/>
      <c r="Y70" s="867"/>
      <c r="Z70" s="867"/>
      <c r="AA70" s="867">
        <v>9</v>
      </c>
      <c r="AB70" s="867"/>
      <c r="AC70" s="867"/>
      <c r="AD70" s="867"/>
      <c r="AE70" s="867"/>
      <c r="AF70" s="867">
        <v>9</v>
      </c>
      <c r="AG70" s="867"/>
      <c r="AH70" s="867"/>
      <c r="AI70" s="867"/>
      <c r="AJ70" s="867"/>
      <c r="AK70" s="915" t="s">
        <v>377</v>
      </c>
      <c r="AL70" s="916"/>
      <c r="AM70" s="916"/>
      <c r="AN70" s="916"/>
      <c r="AO70" s="866"/>
      <c r="AP70" s="915" t="s">
        <v>377</v>
      </c>
      <c r="AQ70" s="916"/>
      <c r="AR70" s="916"/>
      <c r="AS70" s="916"/>
      <c r="AT70" s="866"/>
      <c r="AU70" s="915" t="s">
        <v>377</v>
      </c>
      <c r="AV70" s="916"/>
      <c r="AW70" s="916"/>
      <c r="AX70" s="916"/>
      <c r="AY70" s="866"/>
      <c r="AZ70" s="917"/>
      <c r="BA70" s="917"/>
      <c r="BB70" s="917"/>
      <c r="BC70" s="917"/>
      <c r="BD70" s="918"/>
      <c r="BE70" s="120"/>
      <c r="BF70" s="120"/>
      <c r="BG70" s="120"/>
      <c r="BH70" s="120"/>
      <c r="BI70" s="120"/>
      <c r="BJ70" s="120"/>
      <c r="BK70" s="120"/>
      <c r="BL70" s="120"/>
      <c r="BM70" s="120"/>
      <c r="BN70" s="120"/>
      <c r="BO70" s="120"/>
      <c r="BP70" s="120"/>
      <c r="BQ70" s="127">
        <v>64</v>
      </c>
      <c r="BR70" s="126"/>
      <c r="BS70" s="890"/>
      <c r="BT70" s="891"/>
      <c r="BU70" s="891"/>
      <c r="BV70" s="891"/>
      <c r="BW70" s="891"/>
      <c r="BX70" s="891"/>
      <c r="BY70" s="891"/>
      <c r="BZ70" s="891"/>
      <c r="CA70" s="891"/>
      <c r="CB70" s="891"/>
      <c r="CC70" s="891"/>
      <c r="CD70" s="891"/>
      <c r="CE70" s="891"/>
      <c r="CF70" s="891"/>
      <c r="CG70" s="892"/>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896"/>
      <c r="DW70" s="897"/>
      <c r="DX70" s="897"/>
      <c r="DY70" s="897"/>
      <c r="DZ70" s="898"/>
      <c r="EA70" s="101"/>
    </row>
    <row r="71" spans="1:131" s="100" customFormat="1" ht="26.25" customHeight="1" x14ac:dyDescent="0.2">
      <c r="A71" s="129">
        <v>4</v>
      </c>
      <c r="B71" s="911" t="s">
        <v>381</v>
      </c>
      <c r="C71" s="912"/>
      <c r="D71" s="912"/>
      <c r="E71" s="912"/>
      <c r="F71" s="912"/>
      <c r="G71" s="912"/>
      <c r="H71" s="912"/>
      <c r="I71" s="912"/>
      <c r="J71" s="912"/>
      <c r="K71" s="912"/>
      <c r="L71" s="912"/>
      <c r="M71" s="912"/>
      <c r="N71" s="912"/>
      <c r="O71" s="912"/>
      <c r="P71" s="913"/>
      <c r="Q71" s="914">
        <v>94</v>
      </c>
      <c r="R71" s="867"/>
      <c r="S71" s="867"/>
      <c r="T71" s="867"/>
      <c r="U71" s="867"/>
      <c r="V71" s="867">
        <v>86</v>
      </c>
      <c r="W71" s="867"/>
      <c r="X71" s="867"/>
      <c r="Y71" s="867"/>
      <c r="Z71" s="867"/>
      <c r="AA71" s="867">
        <v>8</v>
      </c>
      <c r="AB71" s="867"/>
      <c r="AC71" s="867"/>
      <c r="AD71" s="867"/>
      <c r="AE71" s="867"/>
      <c r="AF71" s="867">
        <v>8</v>
      </c>
      <c r="AG71" s="867"/>
      <c r="AH71" s="867"/>
      <c r="AI71" s="867"/>
      <c r="AJ71" s="867"/>
      <c r="AK71" s="867">
        <v>9</v>
      </c>
      <c r="AL71" s="867"/>
      <c r="AM71" s="867"/>
      <c r="AN71" s="867"/>
      <c r="AO71" s="867"/>
      <c r="AP71" s="915" t="s">
        <v>377</v>
      </c>
      <c r="AQ71" s="916"/>
      <c r="AR71" s="916"/>
      <c r="AS71" s="916"/>
      <c r="AT71" s="866"/>
      <c r="AU71" s="915" t="s">
        <v>377</v>
      </c>
      <c r="AV71" s="916"/>
      <c r="AW71" s="916"/>
      <c r="AX71" s="916"/>
      <c r="AY71" s="866"/>
      <c r="AZ71" s="917"/>
      <c r="BA71" s="917"/>
      <c r="BB71" s="917"/>
      <c r="BC71" s="917"/>
      <c r="BD71" s="918"/>
      <c r="BE71" s="120"/>
      <c r="BF71" s="120"/>
      <c r="BG71" s="120"/>
      <c r="BH71" s="120"/>
      <c r="BI71" s="120"/>
      <c r="BJ71" s="120"/>
      <c r="BK71" s="120"/>
      <c r="BL71" s="120"/>
      <c r="BM71" s="120"/>
      <c r="BN71" s="120"/>
      <c r="BO71" s="120"/>
      <c r="BP71" s="120"/>
      <c r="BQ71" s="127">
        <v>65</v>
      </c>
      <c r="BR71" s="126"/>
      <c r="BS71" s="890"/>
      <c r="BT71" s="891"/>
      <c r="BU71" s="891"/>
      <c r="BV71" s="891"/>
      <c r="BW71" s="891"/>
      <c r="BX71" s="891"/>
      <c r="BY71" s="891"/>
      <c r="BZ71" s="891"/>
      <c r="CA71" s="891"/>
      <c r="CB71" s="891"/>
      <c r="CC71" s="891"/>
      <c r="CD71" s="891"/>
      <c r="CE71" s="891"/>
      <c r="CF71" s="891"/>
      <c r="CG71" s="892"/>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896"/>
      <c r="DW71" s="897"/>
      <c r="DX71" s="897"/>
      <c r="DY71" s="897"/>
      <c r="DZ71" s="898"/>
      <c r="EA71" s="101"/>
    </row>
    <row r="72" spans="1:131" s="100" customFormat="1" ht="26.25" customHeight="1" x14ac:dyDescent="0.2">
      <c r="A72" s="129">
        <v>5</v>
      </c>
      <c r="B72" s="911" t="s">
        <v>380</v>
      </c>
      <c r="C72" s="912"/>
      <c r="D72" s="912"/>
      <c r="E72" s="912"/>
      <c r="F72" s="912"/>
      <c r="G72" s="912"/>
      <c r="H72" s="912"/>
      <c r="I72" s="912"/>
      <c r="J72" s="912"/>
      <c r="K72" s="912"/>
      <c r="L72" s="912"/>
      <c r="M72" s="912"/>
      <c r="N72" s="912"/>
      <c r="O72" s="912"/>
      <c r="P72" s="913"/>
      <c r="Q72" s="914">
        <v>237427</v>
      </c>
      <c r="R72" s="867"/>
      <c r="S72" s="867"/>
      <c r="T72" s="867"/>
      <c r="U72" s="867"/>
      <c r="V72" s="867">
        <v>231302</v>
      </c>
      <c r="W72" s="867"/>
      <c r="X72" s="867"/>
      <c r="Y72" s="867"/>
      <c r="Z72" s="867"/>
      <c r="AA72" s="867">
        <v>6125</v>
      </c>
      <c r="AB72" s="867"/>
      <c r="AC72" s="867"/>
      <c r="AD72" s="867"/>
      <c r="AE72" s="867"/>
      <c r="AF72" s="867">
        <v>6125</v>
      </c>
      <c r="AG72" s="867"/>
      <c r="AH72" s="867"/>
      <c r="AI72" s="867"/>
      <c r="AJ72" s="867"/>
      <c r="AK72" s="867">
        <v>1029</v>
      </c>
      <c r="AL72" s="867"/>
      <c r="AM72" s="867"/>
      <c r="AN72" s="867"/>
      <c r="AO72" s="867"/>
      <c r="AP72" s="915" t="s">
        <v>377</v>
      </c>
      <c r="AQ72" s="916"/>
      <c r="AR72" s="916"/>
      <c r="AS72" s="916"/>
      <c r="AT72" s="866"/>
      <c r="AU72" s="915" t="s">
        <v>377</v>
      </c>
      <c r="AV72" s="916"/>
      <c r="AW72" s="916"/>
      <c r="AX72" s="916"/>
      <c r="AY72" s="866"/>
      <c r="AZ72" s="917"/>
      <c r="BA72" s="917"/>
      <c r="BB72" s="917"/>
      <c r="BC72" s="917"/>
      <c r="BD72" s="918"/>
      <c r="BE72" s="120"/>
      <c r="BF72" s="120"/>
      <c r="BG72" s="120"/>
      <c r="BH72" s="120"/>
      <c r="BI72" s="120"/>
      <c r="BJ72" s="120"/>
      <c r="BK72" s="120"/>
      <c r="BL72" s="120"/>
      <c r="BM72" s="120"/>
      <c r="BN72" s="120"/>
      <c r="BO72" s="120"/>
      <c r="BP72" s="120"/>
      <c r="BQ72" s="127">
        <v>66</v>
      </c>
      <c r="BR72" s="126"/>
      <c r="BS72" s="890"/>
      <c r="BT72" s="891"/>
      <c r="BU72" s="891"/>
      <c r="BV72" s="891"/>
      <c r="BW72" s="891"/>
      <c r="BX72" s="891"/>
      <c r="BY72" s="891"/>
      <c r="BZ72" s="891"/>
      <c r="CA72" s="891"/>
      <c r="CB72" s="891"/>
      <c r="CC72" s="891"/>
      <c r="CD72" s="891"/>
      <c r="CE72" s="891"/>
      <c r="CF72" s="891"/>
      <c r="CG72" s="892"/>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896"/>
      <c r="DW72" s="897"/>
      <c r="DX72" s="897"/>
      <c r="DY72" s="897"/>
      <c r="DZ72" s="898"/>
      <c r="EA72" s="101"/>
    </row>
    <row r="73" spans="1:131" s="100" customFormat="1" ht="26.25" customHeight="1" x14ac:dyDescent="0.2">
      <c r="A73" s="129">
        <v>6</v>
      </c>
      <c r="B73" s="911" t="s">
        <v>379</v>
      </c>
      <c r="C73" s="912"/>
      <c r="D73" s="912"/>
      <c r="E73" s="912"/>
      <c r="F73" s="912"/>
      <c r="G73" s="912"/>
      <c r="H73" s="912"/>
      <c r="I73" s="912"/>
      <c r="J73" s="912"/>
      <c r="K73" s="912"/>
      <c r="L73" s="912"/>
      <c r="M73" s="912"/>
      <c r="N73" s="912"/>
      <c r="O73" s="912"/>
      <c r="P73" s="913"/>
      <c r="Q73" s="914">
        <v>6833</v>
      </c>
      <c r="R73" s="867"/>
      <c r="S73" s="867"/>
      <c r="T73" s="867"/>
      <c r="U73" s="867"/>
      <c r="V73" s="867">
        <v>5904</v>
      </c>
      <c r="W73" s="867"/>
      <c r="X73" s="867"/>
      <c r="Y73" s="867"/>
      <c r="Z73" s="867"/>
      <c r="AA73" s="867">
        <v>929</v>
      </c>
      <c r="AB73" s="867"/>
      <c r="AC73" s="867"/>
      <c r="AD73" s="867"/>
      <c r="AE73" s="867"/>
      <c r="AF73" s="867">
        <v>929</v>
      </c>
      <c r="AG73" s="867"/>
      <c r="AH73" s="867"/>
      <c r="AI73" s="867"/>
      <c r="AJ73" s="867"/>
      <c r="AK73" s="867">
        <v>830</v>
      </c>
      <c r="AL73" s="867"/>
      <c r="AM73" s="867"/>
      <c r="AN73" s="867"/>
      <c r="AO73" s="867"/>
      <c r="AP73" s="915" t="s">
        <v>377</v>
      </c>
      <c r="AQ73" s="916"/>
      <c r="AR73" s="916"/>
      <c r="AS73" s="916"/>
      <c r="AT73" s="866"/>
      <c r="AU73" s="915" t="s">
        <v>377</v>
      </c>
      <c r="AV73" s="916"/>
      <c r="AW73" s="916"/>
      <c r="AX73" s="916"/>
      <c r="AY73" s="866"/>
      <c r="AZ73" s="917"/>
      <c r="BA73" s="917"/>
      <c r="BB73" s="917"/>
      <c r="BC73" s="917"/>
      <c r="BD73" s="918"/>
      <c r="BE73" s="120"/>
      <c r="BF73" s="120"/>
      <c r="BG73" s="120"/>
      <c r="BH73" s="120"/>
      <c r="BI73" s="120"/>
      <c r="BJ73" s="120"/>
      <c r="BK73" s="120"/>
      <c r="BL73" s="120"/>
      <c r="BM73" s="120"/>
      <c r="BN73" s="120"/>
      <c r="BO73" s="120"/>
      <c r="BP73" s="120"/>
      <c r="BQ73" s="127">
        <v>67</v>
      </c>
      <c r="BR73" s="126"/>
      <c r="BS73" s="890"/>
      <c r="BT73" s="891"/>
      <c r="BU73" s="891"/>
      <c r="BV73" s="891"/>
      <c r="BW73" s="891"/>
      <c r="BX73" s="891"/>
      <c r="BY73" s="891"/>
      <c r="BZ73" s="891"/>
      <c r="CA73" s="891"/>
      <c r="CB73" s="891"/>
      <c r="CC73" s="891"/>
      <c r="CD73" s="891"/>
      <c r="CE73" s="891"/>
      <c r="CF73" s="891"/>
      <c r="CG73" s="892"/>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896"/>
      <c r="DW73" s="897"/>
      <c r="DX73" s="897"/>
      <c r="DY73" s="897"/>
      <c r="DZ73" s="898"/>
      <c r="EA73" s="101"/>
    </row>
    <row r="74" spans="1:131" s="100" customFormat="1" ht="26.25" customHeight="1" x14ac:dyDescent="0.2">
      <c r="A74" s="129">
        <v>7</v>
      </c>
      <c r="B74" s="911" t="s">
        <v>378</v>
      </c>
      <c r="C74" s="912"/>
      <c r="D74" s="912"/>
      <c r="E74" s="912"/>
      <c r="F74" s="912"/>
      <c r="G74" s="912"/>
      <c r="H74" s="912"/>
      <c r="I74" s="912"/>
      <c r="J74" s="912"/>
      <c r="K74" s="912"/>
      <c r="L74" s="912"/>
      <c r="M74" s="912"/>
      <c r="N74" s="912"/>
      <c r="O74" s="912"/>
      <c r="P74" s="913"/>
      <c r="Q74" s="914">
        <v>167</v>
      </c>
      <c r="R74" s="867"/>
      <c r="S74" s="867"/>
      <c r="T74" s="867"/>
      <c r="U74" s="867"/>
      <c r="V74" s="867">
        <v>140</v>
      </c>
      <c r="W74" s="867"/>
      <c r="X74" s="867"/>
      <c r="Y74" s="867"/>
      <c r="Z74" s="867"/>
      <c r="AA74" s="867">
        <v>27</v>
      </c>
      <c r="AB74" s="867"/>
      <c r="AC74" s="867"/>
      <c r="AD74" s="867"/>
      <c r="AE74" s="867"/>
      <c r="AF74" s="867">
        <v>27</v>
      </c>
      <c r="AG74" s="867"/>
      <c r="AH74" s="867"/>
      <c r="AI74" s="867"/>
      <c r="AJ74" s="867"/>
      <c r="AK74" s="867">
        <v>23</v>
      </c>
      <c r="AL74" s="867"/>
      <c r="AM74" s="867"/>
      <c r="AN74" s="867"/>
      <c r="AO74" s="867"/>
      <c r="AP74" s="915" t="s">
        <v>377</v>
      </c>
      <c r="AQ74" s="916"/>
      <c r="AR74" s="916"/>
      <c r="AS74" s="916"/>
      <c r="AT74" s="866"/>
      <c r="AU74" s="915" t="s">
        <v>377</v>
      </c>
      <c r="AV74" s="916"/>
      <c r="AW74" s="916"/>
      <c r="AX74" s="916"/>
      <c r="AY74" s="866"/>
      <c r="AZ74" s="917"/>
      <c r="BA74" s="917"/>
      <c r="BB74" s="917"/>
      <c r="BC74" s="917"/>
      <c r="BD74" s="918"/>
      <c r="BE74" s="120"/>
      <c r="BF74" s="120"/>
      <c r="BG74" s="120"/>
      <c r="BH74" s="120"/>
      <c r="BI74" s="120"/>
      <c r="BJ74" s="120"/>
      <c r="BK74" s="120"/>
      <c r="BL74" s="120"/>
      <c r="BM74" s="120"/>
      <c r="BN74" s="120"/>
      <c r="BO74" s="120"/>
      <c r="BP74" s="120"/>
      <c r="BQ74" s="127">
        <v>68</v>
      </c>
      <c r="BR74" s="126"/>
      <c r="BS74" s="890"/>
      <c r="BT74" s="891"/>
      <c r="BU74" s="891"/>
      <c r="BV74" s="891"/>
      <c r="BW74" s="891"/>
      <c r="BX74" s="891"/>
      <c r="BY74" s="891"/>
      <c r="BZ74" s="891"/>
      <c r="CA74" s="891"/>
      <c r="CB74" s="891"/>
      <c r="CC74" s="891"/>
      <c r="CD74" s="891"/>
      <c r="CE74" s="891"/>
      <c r="CF74" s="891"/>
      <c r="CG74" s="892"/>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896"/>
      <c r="DW74" s="897"/>
      <c r="DX74" s="897"/>
      <c r="DY74" s="897"/>
      <c r="DZ74" s="898"/>
      <c r="EA74" s="101"/>
    </row>
    <row r="75" spans="1:131" s="100" customFormat="1" ht="26.25" customHeight="1" x14ac:dyDescent="0.2">
      <c r="A75" s="129">
        <v>8</v>
      </c>
      <c r="B75" s="911" t="s">
        <v>376</v>
      </c>
      <c r="C75" s="912"/>
      <c r="D75" s="912"/>
      <c r="E75" s="912"/>
      <c r="F75" s="912"/>
      <c r="G75" s="912"/>
      <c r="H75" s="912"/>
      <c r="I75" s="912"/>
      <c r="J75" s="912"/>
      <c r="K75" s="912"/>
      <c r="L75" s="912"/>
      <c r="M75" s="912"/>
      <c r="N75" s="912"/>
      <c r="O75" s="912"/>
      <c r="P75" s="913"/>
      <c r="Q75" s="919">
        <v>441</v>
      </c>
      <c r="R75" s="916"/>
      <c r="S75" s="916"/>
      <c r="T75" s="916"/>
      <c r="U75" s="866"/>
      <c r="V75" s="915">
        <v>475</v>
      </c>
      <c r="W75" s="916"/>
      <c r="X75" s="916"/>
      <c r="Y75" s="916"/>
      <c r="Z75" s="866"/>
      <c r="AA75" s="915">
        <v>-33</v>
      </c>
      <c r="AB75" s="916"/>
      <c r="AC75" s="916"/>
      <c r="AD75" s="916"/>
      <c r="AE75" s="866"/>
      <c r="AF75" s="915">
        <v>597</v>
      </c>
      <c r="AG75" s="916"/>
      <c r="AH75" s="916"/>
      <c r="AI75" s="916"/>
      <c r="AJ75" s="866"/>
      <c r="AK75" s="915">
        <v>475</v>
      </c>
      <c r="AL75" s="916"/>
      <c r="AM75" s="916"/>
      <c r="AN75" s="916"/>
      <c r="AO75" s="866"/>
      <c r="AP75" s="915">
        <v>2141</v>
      </c>
      <c r="AQ75" s="916"/>
      <c r="AR75" s="916"/>
      <c r="AS75" s="916"/>
      <c r="AT75" s="866"/>
      <c r="AU75" s="915">
        <v>370</v>
      </c>
      <c r="AV75" s="916"/>
      <c r="AW75" s="916"/>
      <c r="AX75" s="916"/>
      <c r="AY75" s="866"/>
      <c r="AZ75" s="917"/>
      <c r="BA75" s="917"/>
      <c r="BB75" s="917"/>
      <c r="BC75" s="917"/>
      <c r="BD75" s="918"/>
      <c r="BE75" s="120"/>
      <c r="BF75" s="120"/>
      <c r="BG75" s="120"/>
      <c r="BH75" s="120"/>
      <c r="BI75" s="120"/>
      <c r="BJ75" s="120"/>
      <c r="BK75" s="120"/>
      <c r="BL75" s="120"/>
      <c r="BM75" s="120"/>
      <c r="BN75" s="120"/>
      <c r="BO75" s="120"/>
      <c r="BP75" s="120"/>
      <c r="BQ75" s="127">
        <v>69</v>
      </c>
      <c r="BR75" s="126"/>
      <c r="BS75" s="890"/>
      <c r="BT75" s="891"/>
      <c r="BU75" s="891"/>
      <c r="BV75" s="891"/>
      <c r="BW75" s="891"/>
      <c r="BX75" s="891"/>
      <c r="BY75" s="891"/>
      <c r="BZ75" s="891"/>
      <c r="CA75" s="891"/>
      <c r="CB75" s="891"/>
      <c r="CC75" s="891"/>
      <c r="CD75" s="891"/>
      <c r="CE75" s="891"/>
      <c r="CF75" s="891"/>
      <c r="CG75" s="892"/>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896"/>
      <c r="DW75" s="897"/>
      <c r="DX75" s="897"/>
      <c r="DY75" s="897"/>
      <c r="DZ75" s="898"/>
      <c r="EA75" s="101"/>
    </row>
    <row r="76" spans="1:131" s="100" customFormat="1" ht="26.25" customHeight="1" x14ac:dyDescent="0.2">
      <c r="A76" s="129">
        <v>9</v>
      </c>
      <c r="B76" s="911"/>
      <c r="C76" s="912"/>
      <c r="D76" s="912"/>
      <c r="E76" s="912"/>
      <c r="F76" s="912"/>
      <c r="G76" s="912"/>
      <c r="H76" s="912"/>
      <c r="I76" s="912"/>
      <c r="J76" s="912"/>
      <c r="K76" s="912"/>
      <c r="L76" s="912"/>
      <c r="M76" s="912"/>
      <c r="N76" s="912"/>
      <c r="O76" s="912"/>
      <c r="P76" s="913"/>
      <c r="Q76" s="919"/>
      <c r="R76" s="916"/>
      <c r="S76" s="916"/>
      <c r="T76" s="916"/>
      <c r="U76" s="866"/>
      <c r="V76" s="915"/>
      <c r="W76" s="916"/>
      <c r="X76" s="916"/>
      <c r="Y76" s="916"/>
      <c r="Z76" s="866"/>
      <c r="AA76" s="915"/>
      <c r="AB76" s="916"/>
      <c r="AC76" s="916"/>
      <c r="AD76" s="916"/>
      <c r="AE76" s="866"/>
      <c r="AF76" s="915"/>
      <c r="AG76" s="916"/>
      <c r="AH76" s="916"/>
      <c r="AI76" s="916"/>
      <c r="AJ76" s="866"/>
      <c r="AK76" s="915"/>
      <c r="AL76" s="916"/>
      <c r="AM76" s="916"/>
      <c r="AN76" s="916"/>
      <c r="AO76" s="866"/>
      <c r="AP76" s="915"/>
      <c r="AQ76" s="916"/>
      <c r="AR76" s="916"/>
      <c r="AS76" s="916"/>
      <c r="AT76" s="866"/>
      <c r="AU76" s="915"/>
      <c r="AV76" s="916"/>
      <c r="AW76" s="916"/>
      <c r="AX76" s="916"/>
      <c r="AY76" s="866"/>
      <c r="AZ76" s="917"/>
      <c r="BA76" s="917"/>
      <c r="BB76" s="917"/>
      <c r="BC76" s="917"/>
      <c r="BD76" s="918"/>
      <c r="BE76" s="120"/>
      <c r="BF76" s="120"/>
      <c r="BG76" s="120"/>
      <c r="BH76" s="120"/>
      <c r="BI76" s="120"/>
      <c r="BJ76" s="120"/>
      <c r="BK76" s="120"/>
      <c r="BL76" s="120"/>
      <c r="BM76" s="120"/>
      <c r="BN76" s="120"/>
      <c r="BO76" s="120"/>
      <c r="BP76" s="120"/>
      <c r="BQ76" s="127">
        <v>70</v>
      </c>
      <c r="BR76" s="126"/>
      <c r="BS76" s="890"/>
      <c r="BT76" s="891"/>
      <c r="BU76" s="891"/>
      <c r="BV76" s="891"/>
      <c r="BW76" s="891"/>
      <c r="BX76" s="891"/>
      <c r="BY76" s="891"/>
      <c r="BZ76" s="891"/>
      <c r="CA76" s="891"/>
      <c r="CB76" s="891"/>
      <c r="CC76" s="891"/>
      <c r="CD76" s="891"/>
      <c r="CE76" s="891"/>
      <c r="CF76" s="891"/>
      <c r="CG76" s="892"/>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896"/>
      <c r="DW76" s="897"/>
      <c r="DX76" s="897"/>
      <c r="DY76" s="897"/>
      <c r="DZ76" s="898"/>
      <c r="EA76" s="101"/>
    </row>
    <row r="77" spans="1:131" s="100" customFormat="1" ht="26.25" customHeight="1" x14ac:dyDescent="0.2">
      <c r="A77" s="129">
        <v>10</v>
      </c>
      <c r="B77" s="911"/>
      <c r="C77" s="912"/>
      <c r="D77" s="912"/>
      <c r="E77" s="912"/>
      <c r="F77" s="912"/>
      <c r="G77" s="912"/>
      <c r="H77" s="912"/>
      <c r="I77" s="912"/>
      <c r="J77" s="912"/>
      <c r="K77" s="912"/>
      <c r="L77" s="912"/>
      <c r="M77" s="912"/>
      <c r="N77" s="912"/>
      <c r="O77" s="912"/>
      <c r="P77" s="913"/>
      <c r="Q77" s="919"/>
      <c r="R77" s="916"/>
      <c r="S77" s="916"/>
      <c r="T77" s="916"/>
      <c r="U77" s="866"/>
      <c r="V77" s="915"/>
      <c r="W77" s="916"/>
      <c r="X77" s="916"/>
      <c r="Y77" s="916"/>
      <c r="Z77" s="866"/>
      <c r="AA77" s="915"/>
      <c r="AB77" s="916"/>
      <c r="AC77" s="916"/>
      <c r="AD77" s="916"/>
      <c r="AE77" s="866"/>
      <c r="AF77" s="915"/>
      <c r="AG77" s="916"/>
      <c r="AH77" s="916"/>
      <c r="AI77" s="916"/>
      <c r="AJ77" s="866"/>
      <c r="AK77" s="915"/>
      <c r="AL77" s="916"/>
      <c r="AM77" s="916"/>
      <c r="AN77" s="916"/>
      <c r="AO77" s="866"/>
      <c r="AP77" s="915"/>
      <c r="AQ77" s="916"/>
      <c r="AR77" s="916"/>
      <c r="AS77" s="916"/>
      <c r="AT77" s="866"/>
      <c r="AU77" s="915"/>
      <c r="AV77" s="916"/>
      <c r="AW77" s="916"/>
      <c r="AX77" s="916"/>
      <c r="AY77" s="866"/>
      <c r="AZ77" s="917"/>
      <c r="BA77" s="917"/>
      <c r="BB77" s="917"/>
      <c r="BC77" s="917"/>
      <c r="BD77" s="918"/>
      <c r="BE77" s="120"/>
      <c r="BF77" s="120"/>
      <c r="BG77" s="120"/>
      <c r="BH77" s="120"/>
      <c r="BI77" s="120"/>
      <c r="BJ77" s="120"/>
      <c r="BK77" s="120"/>
      <c r="BL77" s="120"/>
      <c r="BM77" s="120"/>
      <c r="BN77" s="120"/>
      <c r="BO77" s="120"/>
      <c r="BP77" s="120"/>
      <c r="BQ77" s="127">
        <v>71</v>
      </c>
      <c r="BR77" s="126"/>
      <c r="BS77" s="890"/>
      <c r="BT77" s="891"/>
      <c r="BU77" s="891"/>
      <c r="BV77" s="891"/>
      <c r="BW77" s="891"/>
      <c r="BX77" s="891"/>
      <c r="BY77" s="891"/>
      <c r="BZ77" s="891"/>
      <c r="CA77" s="891"/>
      <c r="CB77" s="891"/>
      <c r="CC77" s="891"/>
      <c r="CD77" s="891"/>
      <c r="CE77" s="891"/>
      <c r="CF77" s="891"/>
      <c r="CG77" s="892"/>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896"/>
      <c r="DW77" s="897"/>
      <c r="DX77" s="897"/>
      <c r="DY77" s="897"/>
      <c r="DZ77" s="898"/>
      <c r="EA77" s="101"/>
    </row>
    <row r="78" spans="1:131" s="100" customFormat="1" ht="26.25" customHeight="1" x14ac:dyDescent="0.2">
      <c r="A78" s="129">
        <v>11</v>
      </c>
      <c r="B78" s="911"/>
      <c r="C78" s="912"/>
      <c r="D78" s="912"/>
      <c r="E78" s="912"/>
      <c r="F78" s="912"/>
      <c r="G78" s="912"/>
      <c r="H78" s="912"/>
      <c r="I78" s="912"/>
      <c r="J78" s="912"/>
      <c r="K78" s="912"/>
      <c r="L78" s="912"/>
      <c r="M78" s="912"/>
      <c r="N78" s="912"/>
      <c r="O78" s="912"/>
      <c r="P78" s="913"/>
      <c r="Q78" s="914"/>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917"/>
      <c r="BA78" s="917"/>
      <c r="BB78" s="917"/>
      <c r="BC78" s="917"/>
      <c r="BD78" s="918"/>
      <c r="BE78" s="120"/>
      <c r="BF78" s="120"/>
      <c r="BG78" s="120"/>
      <c r="BH78" s="120"/>
      <c r="BI78" s="120"/>
      <c r="BJ78" s="118"/>
      <c r="BK78" s="118"/>
      <c r="BL78" s="118"/>
      <c r="BM78" s="118"/>
      <c r="BN78" s="118"/>
      <c r="BO78" s="120"/>
      <c r="BP78" s="120"/>
      <c r="BQ78" s="127">
        <v>72</v>
      </c>
      <c r="BR78" s="126"/>
      <c r="BS78" s="890"/>
      <c r="BT78" s="891"/>
      <c r="BU78" s="891"/>
      <c r="BV78" s="891"/>
      <c r="BW78" s="891"/>
      <c r="BX78" s="891"/>
      <c r="BY78" s="891"/>
      <c r="BZ78" s="891"/>
      <c r="CA78" s="891"/>
      <c r="CB78" s="891"/>
      <c r="CC78" s="891"/>
      <c r="CD78" s="891"/>
      <c r="CE78" s="891"/>
      <c r="CF78" s="891"/>
      <c r="CG78" s="892"/>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896"/>
      <c r="DW78" s="897"/>
      <c r="DX78" s="897"/>
      <c r="DY78" s="897"/>
      <c r="DZ78" s="898"/>
      <c r="EA78" s="101"/>
    </row>
    <row r="79" spans="1:131" s="100" customFormat="1" ht="26.25" customHeight="1" x14ac:dyDescent="0.2">
      <c r="A79" s="129">
        <v>12</v>
      </c>
      <c r="B79" s="911"/>
      <c r="C79" s="912"/>
      <c r="D79" s="912"/>
      <c r="E79" s="912"/>
      <c r="F79" s="912"/>
      <c r="G79" s="912"/>
      <c r="H79" s="912"/>
      <c r="I79" s="912"/>
      <c r="J79" s="912"/>
      <c r="K79" s="912"/>
      <c r="L79" s="912"/>
      <c r="M79" s="912"/>
      <c r="N79" s="912"/>
      <c r="O79" s="912"/>
      <c r="P79" s="913"/>
      <c r="Q79" s="914"/>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917"/>
      <c r="BA79" s="917"/>
      <c r="BB79" s="917"/>
      <c r="BC79" s="917"/>
      <c r="BD79" s="918"/>
      <c r="BE79" s="120"/>
      <c r="BF79" s="120"/>
      <c r="BG79" s="120"/>
      <c r="BH79" s="120"/>
      <c r="BI79" s="120"/>
      <c r="BJ79" s="118"/>
      <c r="BK79" s="118"/>
      <c r="BL79" s="118"/>
      <c r="BM79" s="118"/>
      <c r="BN79" s="118"/>
      <c r="BO79" s="120"/>
      <c r="BP79" s="120"/>
      <c r="BQ79" s="127">
        <v>73</v>
      </c>
      <c r="BR79" s="126"/>
      <c r="BS79" s="890"/>
      <c r="BT79" s="891"/>
      <c r="BU79" s="891"/>
      <c r="BV79" s="891"/>
      <c r="BW79" s="891"/>
      <c r="BX79" s="891"/>
      <c r="BY79" s="891"/>
      <c r="BZ79" s="891"/>
      <c r="CA79" s="891"/>
      <c r="CB79" s="891"/>
      <c r="CC79" s="891"/>
      <c r="CD79" s="891"/>
      <c r="CE79" s="891"/>
      <c r="CF79" s="891"/>
      <c r="CG79" s="892"/>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896"/>
      <c r="DW79" s="897"/>
      <c r="DX79" s="897"/>
      <c r="DY79" s="897"/>
      <c r="DZ79" s="898"/>
      <c r="EA79" s="101"/>
    </row>
    <row r="80" spans="1:131" s="100" customFormat="1" ht="26.25" customHeight="1" x14ac:dyDescent="0.2">
      <c r="A80" s="129">
        <v>13</v>
      </c>
      <c r="B80" s="911"/>
      <c r="C80" s="912"/>
      <c r="D80" s="912"/>
      <c r="E80" s="912"/>
      <c r="F80" s="912"/>
      <c r="G80" s="912"/>
      <c r="H80" s="912"/>
      <c r="I80" s="912"/>
      <c r="J80" s="912"/>
      <c r="K80" s="912"/>
      <c r="L80" s="912"/>
      <c r="M80" s="912"/>
      <c r="N80" s="912"/>
      <c r="O80" s="912"/>
      <c r="P80" s="913"/>
      <c r="Q80" s="914"/>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917"/>
      <c r="BA80" s="917"/>
      <c r="BB80" s="917"/>
      <c r="BC80" s="917"/>
      <c r="BD80" s="918"/>
      <c r="BE80" s="120"/>
      <c r="BF80" s="120"/>
      <c r="BG80" s="120"/>
      <c r="BH80" s="120"/>
      <c r="BI80" s="120"/>
      <c r="BJ80" s="120"/>
      <c r="BK80" s="120"/>
      <c r="BL80" s="120"/>
      <c r="BM80" s="120"/>
      <c r="BN80" s="120"/>
      <c r="BO80" s="120"/>
      <c r="BP80" s="120"/>
      <c r="BQ80" s="127">
        <v>74</v>
      </c>
      <c r="BR80" s="126"/>
      <c r="BS80" s="890"/>
      <c r="BT80" s="891"/>
      <c r="BU80" s="891"/>
      <c r="BV80" s="891"/>
      <c r="BW80" s="891"/>
      <c r="BX80" s="891"/>
      <c r="BY80" s="891"/>
      <c r="BZ80" s="891"/>
      <c r="CA80" s="891"/>
      <c r="CB80" s="891"/>
      <c r="CC80" s="891"/>
      <c r="CD80" s="891"/>
      <c r="CE80" s="891"/>
      <c r="CF80" s="891"/>
      <c r="CG80" s="892"/>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896"/>
      <c r="DW80" s="897"/>
      <c r="DX80" s="897"/>
      <c r="DY80" s="897"/>
      <c r="DZ80" s="898"/>
      <c r="EA80" s="101"/>
    </row>
    <row r="81" spans="1:131" s="100" customFormat="1" ht="26.25" customHeight="1" x14ac:dyDescent="0.2">
      <c r="A81" s="129">
        <v>14</v>
      </c>
      <c r="B81" s="911"/>
      <c r="C81" s="912"/>
      <c r="D81" s="912"/>
      <c r="E81" s="912"/>
      <c r="F81" s="912"/>
      <c r="G81" s="912"/>
      <c r="H81" s="912"/>
      <c r="I81" s="912"/>
      <c r="J81" s="912"/>
      <c r="K81" s="912"/>
      <c r="L81" s="912"/>
      <c r="M81" s="912"/>
      <c r="N81" s="912"/>
      <c r="O81" s="912"/>
      <c r="P81" s="913"/>
      <c r="Q81" s="914"/>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917"/>
      <c r="BA81" s="917"/>
      <c r="BB81" s="917"/>
      <c r="BC81" s="917"/>
      <c r="BD81" s="918"/>
      <c r="BE81" s="120"/>
      <c r="BF81" s="120"/>
      <c r="BG81" s="120"/>
      <c r="BH81" s="120"/>
      <c r="BI81" s="120"/>
      <c r="BJ81" s="120"/>
      <c r="BK81" s="120"/>
      <c r="BL81" s="120"/>
      <c r="BM81" s="120"/>
      <c r="BN81" s="120"/>
      <c r="BO81" s="120"/>
      <c r="BP81" s="120"/>
      <c r="BQ81" s="127">
        <v>75</v>
      </c>
      <c r="BR81" s="126"/>
      <c r="BS81" s="890"/>
      <c r="BT81" s="891"/>
      <c r="BU81" s="891"/>
      <c r="BV81" s="891"/>
      <c r="BW81" s="891"/>
      <c r="BX81" s="891"/>
      <c r="BY81" s="891"/>
      <c r="BZ81" s="891"/>
      <c r="CA81" s="891"/>
      <c r="CB81" s="891"/>
      <c r="CC81" s="891"/>
      <c r="CD81" s="891"/>
      <c r="CE81" s="891"/>
      <c r="CF81" s="891"/>
      <c r="CG81" s="892"/>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896"/>
      <c r="DW81" s="897"/>
      <c r="DX81" s="897"/>
      <c r="DY81" s="897"/>
      <c r="DZ81" s="898"/>
      <c r="EA81" s="101"/>
    </row>
    <row r="82" spans="1:131" s="100" customFormat="1" ht="26.25" customHeight="1" x14ac:dyDescent="0.2">
      <c r="A82" s="129">
        <v>15</v>
      </c>
      <c r="B82" s="911"/>
      <c r="C82" s="912"/>
      <c r="D82" s="912"/>
      <c r="E82" s="912"/>
      <c r="F82" s="912"/>
      <c r="G82" s="912"/>
      <c r="H82" s="912"/>
      <c r="I82" s="912"/>
      <c r="J82" s="912"/>
      <c r="K82" s="912"/>
      <c r="L82" s="912"/>
      <c r="M82" s="912"/>
      <c r="N82" s="912"/>
      <c r="O82" s="912"/>
      <c r="P82" s="913"/>
      <c r="Q82" s="914"/>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917"/>
      <c r="BA82" s="917"/>
      <c r="BB82" s="917"/>
      <c r="BC82" s="917"/>
      <c r="BD82" s="918"/>
      <c r="BE82" s="120"/>
      <c r="BF82" s="120"/>
      <c r="BG82" s="120"/>
      <c r="BH82" s="120"/>
      <c r="BI82" s="120"/>
      <c r="BJ82" s="120"/>
      <c r="BK82" s="120"/>
      <c r="BL82" s="120"/>
      <c r="BM82" s="120"/>
      <c r="BN82" s="120"/>
      <c r="BO82" s="120"/>
      <c r="BP82" s="120"/>
      <c r="BQ82" s="127">
        <v>76</v>
      </c>
      <c r="BR82" s="126"/>
      <c r="BS82" s="890"/>
      <c r="BT82" s="891"/>
      <c r="BU82" s="891"/>
      <c r="BV82" s="891"/>
      <c r="BW82" s="891"/>
      <c r="BX82" s="891"/>
      <c r="BY82" s="891"/>
      <c r="BZ82" s="891"/>
      <c r="CA82" s="891"/>
      <c r="CB82" s="891"/>
      <c r="CC82" s="891"/>
      <c r="CD82" s="891"/>
      <c r="CE82" s="891"/>
      <c r="CF82" s="891"/>
      <c r="CG82" s="892"/>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896"/>
      <c r="DW82" s="897"/>
      <c r="DX82" s="897"/>
      <c r="DY82" s="897"/>
      <c r="DZ82" s="898"/>
      <c r="EA82" s="101"/>
    </row>
    <row r="83" spans="1:131" s="100" customFormat="1" ht="26.25" customHeight="1" x14ac:dyDescent="0.2">
      <c r="A83" s="129">
        <v>16</v>
      </c>
      <c r="B83" s="911"/>
      <c r="C83" s="912"/>
      <c r="D83" s="912"/>
      <c r="E83" s="912"/>
      <c r="F83" s="912"/>
      <c r="G83" s="912"/>
      <c r="H83" s="912"/>
      <c r="I83" s="912"/>
      <c r="J83" s="912"/>
      <c r="K83" s="912"/>
      <c r="L83" s="912"/>
      <c r="M83" s="912"/>
      <c r="N83" s="912"/>
      <c r="O83" s="912"/>
      <c r="P83" s="913"/>
      <c r="Q83" s="914"/>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917"/>
      <c r="BA83" s="917"/>
      <c r="BB83" s="917"/>
      <c r="BC83" s="917"/>
      <c r="BD83" s="918"/>
      <c r="BE83" s="120"/>
      <c r="BF83" s="120"/>
      <c r="BG83" s="120"/>
      <c r="BH83" s="120"/>
      <c r="BI83" s="120"/>
      <c r="BJ83" s="120"/>
      <c r="BK83" s="120"/>
      <c r="BL83" s="120"/>
      <c r="BM83" s="120"/>
      <c r="BN83" s="120"/>
      <c r="BO83" s="120"/>
      <c r="BP83" s="120"/>
      <c r="BQ83" s="127">
        <v>77</v>
      </c>
      <c r="BR83" s="126"/>
      <c r="BS83" s="890"/>
      <c r="BT83" s="891"/>
      <c r="BU83" s="891"/>
      <c r="BV83" s="891"/>
      <c r="BW83" s="891"/>
      <c r="BX83" s="891"/>
      <c r="BY83" s="891"/>
      <c r="BZ83" s="891"/>
      <c r="CA83" s="891"/>
      <c r="CB83" s="891"/>
      <c r="CC83" s="891"/>
      <c r="CD83" s="891"/>
      <c r="CE83" s="891"/>
      <c r="CF83" s="891"/>
      <c r="CG83" s="892"/>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896"/>
      <c r="DW83" s="897"/>
      <c r="DX83" s="897"/>
      <c r="DY83" s="897"/>
      <c r="DZ83" s="898"/>
      <c r="EA83" s="101"/>
    </row>
    <row r="84" spans="1:131" s="100" customFormat="1" ht="26.25" customHeight="1" x14ac:dyDescent="0.2">
      <c r="A84" s="129">
        <v>17</v>
      </c>
      <c r="B84" s="911"/>
      <c r="C84" s="912"/>
      <c r="D84" s="912"/>
      <c r="E84" s="912"/>
      <c r="F84" s="912"/>
      <c r="G84" s="912"/>
      <c r="H84" s="912"/>
      <c r="I84" s="912"/>
      <c r="J84" s="912"/>
      <c r="K84" s="912"/>
      <c r="L84" s="912"/>
      <c r="M84" s="912"/>
      <c r="N84" s="912"/>
      <c r="O84" s="912"/>
      <c r="P84" s="913"/>
      <c r="Q84" s="914"/>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917"/>
      <c r="BA84" s="917"/>
      <c r="BB84" s="917"/>
      <c r="BC84" s="917"/>
      <c r="BD84" s="918"/>
      <c r="BE84" s="120"/>
      <c r="BF84" s="120"/>
      <c r="BG84" s="120"/>
      <c r="BH84" s="120"/>
      <c r="BI84" s="120"/>
      <c r="BJ84" s="120"/>
      <c r="BK84" s="120"/>
      <c r="BL84" s="120"/>
      <c r="BM84" s="120"/>
      <c r="BN84" s="120"/>
      <c r="BO84" s="120"/>
      <c r="BP84" s="120"/>
      <c r="BQ84" s="127">
        <v>78</v>
      </c>
      <c r="BR84" s="126"/>
      <c r="BS84" s="890"/>
      <c r="BT84" s="891"/>
      <c r="BU84" s="891"/>
      <c r="BV84" s="891"/>
      <c r="BW84" s="891"/>
      <c r="BX84" s="891"/>
      <c r="BY84" s="891"/>
      <c r="BZ84" s="891"/>
      <c r="CA84" s="891"/>
      <c r="CB84" s="891"/>
      <c r="CC84" s="891"/>
      <c r="CD84" s="891"/>
      <c r="CE84" s="891"/>
      <c r="CF84" s="891"/>
      <c r="CG84" s="892"/>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896"/>
      <c r="DW84" s="897"/>
      <c r="DX84" s="897"/>
      <c r="DY84" s="897"/>
      <c r="DZ84" s="898"/>
      <c r="EA84" s="101"/>
    </row>
    <row r="85" spans="1:131" s="100" customFormat="1" ht="26.25" customHeight="1" x14ac:dyDescent="0.2">
      <c r="A85" s="129">
        <v>18</v>
      </c>
      <c r="B85" s="911"/>
      <c r="C85" s="912"/>
      <c r="D85" s="912"/>
      <c r="E85" s="912"/>
      <c r="F85" s="912"/>
      <c r="G85" s="912"/>
      <c r="H85" s="912"/>
      <c r="I85" s="912"/>
      <c r="J85" s="912"/>
      <c r="K85" s="912"/>
      <c r="L85" s="912"/>
      <c r="M85" s="912"/>
      <c r="N85" s="912"/>
      <c r="O85" s="912"/>
      <c r="P85" s="913"/>
      <c r="Q85" s="914"/>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917"/>
      <c r="BA85" s="917"/>
      <c r="BB85" s="917"/>
      <c r="BC85" s="917"/>
      <c r="BD85" s="918"/>
      <c r="BE85" s="120"/>
      <c r="BF85" s="120"/>
      <c r="BG85" s="120"/>
      <c r="BH85" s="120"/>
      <c r="BI85" s="120"/>
      <c r="BJ85" s="120"/>
      <c r="BK85" s="120"/>
      <c r="BL85" s="120"/>
      <c r="BM85" s="120"/>
      <c r="BN85" s="120"/>
      <c r="BO85" s="120"/>
      <c r="BP85" s="120"/>
      <c r="BQ85" s="127">
        <v>79</v>
      </c>
      <c r="BR85" s="126"/>
      <c r="BS85" s="890"/>
      <c r="BT85" s="891"/>
      <c r="BU85" s="891"/>
      <c r="BV85" s="891"/>
      <c r="BW85" s="891"/>
      <c r="BX85" s="891"/>
      <c r="BY85" s="891"/>
      <c r="BZ85" s="891"/>
      <c r="CA85" s="891"/>
      <c r="CB85" s="891"/>
      <c r="CC85" s="891"/>
      <c r="CD85" s="891"/>
      <c r="CE85" s="891"/>
      <c r="CF85" s="891"/>
      <c r="CG85" s="892"/>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896"/>
      <c r="DW85" s="897"/>
      <c r="DX85" s="897"/>
      <c r="DY85" s="897"/>
      <c r="DZ85" s="898"/>
      <c r="EA85" s="101"/>
    </row>
    <row r="86" spans="1:131" s="100" customFormat="1" ht="26.25" customHeight="1" x14ac:dyDescent="0.2">
      <c r="A86" s="129">
        <v>19</v>
      </c>
      <c r="B86" s="911"/>
      <c r="C86" s="912"/>
      <c r="D86" s="912"/>
      <c r="E86" s="912"/>
      <c r="F86" s="912"/>
      <c r="G86" s="912"/>
      <c r="H86" s="912"/>
      <c r="I86" s="912"/>
      <c r="J86" s="912"/>
      <c r="K86" s="912"/>
      <c r="L86" s="912"/>
      <c r="M86" s="912"/>
      <c r="N86" s="912"/>
      <c r="O86" s="912"/>
      <c r="P86" s="913"/>
      <c r="Q86" s="914"/>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917"/>
      <c r="BA86" s="917"/>
      <c r="BB86" s="917"/>
      <c r="BC86" s="917"/>
      <c r="BD86" s="918"/>
      <c r="BE86" s="120"/>
      <c r="BF86" s="120"/>
      <c r="BG86" s="120"/>
      <c r="BH86" s="120"/>
      <c r="BI86" s="120"/>
      <c r="BJ86" s="120"/>
      <c r="BK86" s="120"/>
      <c r="BL86" s="120"/>
      <c r="BM86" s="120"/>
      <c r="BN86" s="120"/>
      <c r="BO86" s="120"/>
      <c r="BP86" s="120"/>
      <c r="BQ86" s="127">
        <v>80</v>
      </c>
      <c r="BR86" s="126"/>
      <c r="BS86" s="890"/>
      <c r="BT86" s="891"/>
      <c r="BU86" s="891"/>
      <c r="BV86" s="891"/>
      <c r="BW86" s="891"/>
      <c r="BX86" s="891"/>
      <c r="BY86" s="891"/>
      <c r="BZ86" s="891"/>
      <c r="CA86" s="891"/>
      <c r="CB86" s="891"/>
      <c r="CC86" s="891"/>
      <c r="CD86" s="891"/>
      <c r="CE86" s="891"/>
      <c r="CF86" s="891"/>
      <c r="CG86" s="892"/>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896"/>
      <c r="DW86" s="897"/>
      <c r="DX86" s="897"/>
      <c r="DY86" s="897"/>
      <c r="DZ86" s="898"/>
      <c r="EA86" s="101"/>
    </row>
    <row r="87" spans="1:131" s="100" customFormat="1" ht="26.25" customHeight="1" x14ac:dyDescent="0.2">
      <c r="A87" s="128">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120"/>
      <c r="BF87" s="120"/>
      <c r="BG87" s="120"/>
      <c r="BH87" s="120"/>
      <c r="BI87" s="120"/>
      <c r="BJ87" s="120"/>
      <c r="BK87" s="120"/>
      <c r="BL87" s="120"/>
      <c r="BM87" s="120"/>
      <c r="BN87" s="120"/>
      <c r="BO87" s="120"/>
      <c r="BP87" s="120"/>
      <c r="BQ87" s="127">
        <v>81</v>
      </c>
      <c r="BR87" s="126"/>
      <c r="BS87" s="890"/>
      <c r="BT87" s="891"/>
      <c r="BU87" s="891"/>
      <c r="BV87" s="891"/>
      <c r="BW87" s="891"/>
      <c r="BX87" s="891"/>
      <c r="BY87" s="891"/>
      <c r="BZ87" s="891"/>
      <c r="CA87" s="891"/>
      <c r="CB87" s="891"/>
      <c r="CC87" s="891"/>
      <c r="CD87" s="891"/>
      <c r="CE87" s="891"/>
      <c r="CF87" s="891"/>
      <c r="CG87" s="892"/>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896"/>
      <c r="DW87" s="897"/>
      <c r="DX87" s="897"/>
      <c r="DY87" s="897"/>
      <c r="DZ87" s="898"/>
      <c r="EA87" s="101"/>
    </row>
    <row r="88" spans="1:131" s="100" customFormat="1" ht="26.25" customHeight="1" thickBot="1" x14ac:dyDescent="0.25">
      <c r="A88" s="125" t="s">
        <v>374</v>
      </c>
      <c r="B88" s="834" t="s">
        <v>375</v>
      </c>
      <c r="C88" s="835"/>
      <c r="D88" s="835"/>
      <c r="E88" s="835"/>
      <c r="F88" s="835"/>
      <c r="G88" s="835"/>
      <c r="H88" s="835"/>
      <c r="I88" s="835"/>
      <c r="J88" s="835"/>
      <c r="K88" s="835"/>
      <c r="L88" s="835"/>
      <c r="M88" s="835"/>
      <c r="N88" s="835"/>
      <c r="O88" s="835"/>
      <c r="P88" s="836"/>
      <c r="Q88" s="877"/>
      <c r="R88" s="878"/>
      <c r="S88" s="878"/>
      <c r="T88" s="878"/>
      <c r="U88" s="878"/>
      <c r="V88" s="878"/>
      <c r="W88" s="878"/>
      <c r="X88" s="878"/>
      <c r="Y88" s="878"/>
      <c r="Z88" s="878"/>
      <c r="AA88" s="878"/>
      <c r="AB88" s="878"/>
      <c r="AC88" s="878"/>
      <c r="AD88" s="878"/>
      <c r="AE88" s="878"/>
      <c r="AF88" s="881">
        <v>8132</v>
      </c>
      <c r="AG88" s="881"/>
      <c r="AH88" s="881"/>
      <c r="AI88" s="881"/>
      <c r="AJ88" s="881"/>
      <c r="AK88" s="878"/>
      <c r="AL88" s="878"/>
      <c r="AM88" s="878"/>
      <c r="AN88" s="878"/>
      <c r="AO88" s="878"/>
      <c r="AP88" s="881">
        <v>2679</v>
      </c>
      <c r="AQ88" s="881"/>
      <c r="AR88" s="881"/>
      <c r="AS88" s="881"/>
      <c r="AT88" s="881"/>
      <c r="AU88" s="881">
        <v>436</v>
      </c>
      <c r="AV88" s="881"/>
      <c r="AW88" s="881"/>
      <c r="AX88" s="881"/>
      <c r="AY88" s="881"/>
      <c r="AZ88" s="888"/>
      <c r="BA88" s="888"/>
      <c r="BB88" s="888"/>
      <c r="BC88" s="888"/>
      <c r="BD88" s="889"/>
      <c r="BE88" s="120"/>
      <c r="BF88" s="120"/>
      <c r="BG88" s="120"/>
      <c r="BH88" s="120"/>
      <c r="BI88" s="120"/>
      <c r="BJ88" s="120"/>
      <c r="BK88" s="120"/>
      <c r="BL88" s="120"/>
      <c r="BM88" s="120"/>
      <c r="BN88" s="120"/>
      <c r="BO88" s="120"/>
      <c r="BP88" s="120"/>
      <c r="BQ88" s="127">
        <v>82</v>
      </c>
      <c r="BR88" s="126"/>
      <c r="BS88" s="890"/>
      <c r="BT88" s="891"/>
      <c r="BU88" s="891"/>
      <c r="BV88" s="891"/>
      <c r="BW88" s="891"/>
      <c r="BX88" s="891"/>
      <c r="BY88" s="891"/>
      <c r="BZ88" s="891"/>
      <c r="CA88" s="891"/>
      <c r="CB88" s="891"/>
      <c r="CC88" s="891"/>
      <c r="CD88" s="891"/>
      <c r="CE88" s="891"/>
      <c r="CF88" s="891"/>
      <c r="CG88" s="892"/>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896"/>
      <c r="DW88" s="897"/>
      <c r="DX88" s="897"/>
      <c r="DY88" s="897"/>
      <c r="DZ88" s="898"/>
      <c r="EA88" s="101"/>
    </row>
    <row r="89" spans="1:131" s="100" customFormat="1" ht="26.25" hidden="1" customHeight="1" x14ac:dyDescent="0.2">
      <c r="A89" s="124"/>
      <c r="B89" s="123"/>
      <c r="C89" s="123"/>
      <c r="D89" s="123"/>
      <c r="E89" s="123"/>
      <c r="F89" s="123"/>
      <c r="G89" s="123"/>
      <c r="H89" s="123"/>
      <c r="I89" s="123"/>
      <c r="J89" s="123"/>
      <c r="K89" s="123"/>
      <c r="L89" s="123"/>
      <c r="M89" s="123"/>
      <c r="N89" s="123"/>
      <c r="O89" s="123"/>
      <c r="P89" s="123"/>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c r="AY89" s="122"/>
      <c r="AZ89" s="121"/>
      <c r="BA89" s="121"/>
      <c r="BB89" s="121"/>
      <c r="BC89" s="121"/>
      <c r="BD89" s="121"/>
      <c r="BE89" s="120"/>
      <c r="BF89" s="120"/>
      <c r="BG89" s="120"/>
      <c r="BH89" s="120"/>
      <c r="BI89" s="120"/>
      <c r="BJ89" s="120"/>
      <c r="BK89" s="120"/>
      <c r="BL89" s="120"/>
      <c r="BM89" s="120"/>
      <c r="BN89" s="120"/>
      <c r="BO89" s="120"/>
      <c r="BP89" s="120"/>
      <c r="BQ89" s="127">
        <v>83</v>
      </c>
      <c r="BR89" s="126"/>
      <c r="BS89" s="890"/>
      <c r="BT89" s="891"/>
      <c r="BU89" s="891"/>
      <c r="BV89" s="891"/>
      <c r="BW89" s="891"/>
      <c r="BX89" s="891"/>
      <c r="BY89" s="891"/>
      <c r="BZ89" s="891"/>
      <c r="CA89" s="891"/>
      <c r="CB89" s="891"/>
      <c r="CC89" s="891"/>
      <c r="CD89" s="891"/>
      <c r="CE89" s="891"/>
      <c r="CF89" s="891"/>
      <c r="CG89" s="892"/>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896"/>
      <c r="DW89" s="897"/>
      <c r="DX89" s="897"/>
      <c r="DY89" s="897"/>
      <c r="DZ89" s="898"/>
      <c r="EA89" s="101"/>
    </row>
    <row r="90" spans="1:131" s="100" customFormat="1" ht="26.25" hidden="1" customHeight="1" x14ac:dyDescent="0.2">
      <c r="A90" s="124"/>
      <c r="B90" s="123"/>
      <c r="C90" s="123"/>
      <c r="D90" s="123"/>
      <c r="E90" s="123"/>
      <c r="F90" s="123"/>
      <c r="G90" s="123"/>
      <c r="H90" s="123"/>
      <c r="I90" s="123"/>
      <c r="J90" s="123"/>
      <c r="K90" s="123"/>
      <c r="L90" s="123"/>
      <c r="M90" s="123"/>
      <c r="N90" s="123"/>
      <c r="O90" s="123"/>
      <c r="P90" s="123"/>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c r="AY90" s="122"/>
      <c r="AZ90" s="121"/>
      <c r="BA90" s="121"/>
      <c r="BB90" s="121"/>
      <c r="BC90" s="121"/>
      <c r="BD90" s="121"/>
      <c r="BE90" s="120"/>
      <c r="BF90" s="120"/>
      <c r="BG90" s="120"/>
      <c r="BH90" s="120"/>
      <c r="BI90" s="120"/>
      <c r="BJ90" s="120"/>
      <c r="BK90" s="120"/>
      <c r="BL90" s="120"/>
      <c r="BM90" s="120"/>
      <c r="BN90" s="120"/>
      <c r="BO90" s="120"/>
      <c r="BP90" s="120"/>
      <c r="BQ90" s="127">
        <v>84</v>
      </c>
      <c r="BR90" s="126"/>
      <c r="BS90" s="890"/>
      <c r="BT90" s="891"/>
      <c r="BU90" s="891"/>
      <c r="BV90" s="891"/>
      <c r="BW90" s="891"/>
      <c r="BX90" s="891"/>
      <c r="BY90" s="891"/>
      <c r="BZ90" s="891"/>
      <c r="CA90" s="891"/>
      <c r="CB90" s="891"/>
      <c r="CC90" s="891"/>
      <c r="CD90" s="891"/>
      <c r="CE90" s="891"/>
      <c r="CF90" s="891"/>
      <c r="CG90" s="892"/>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896"/>
      <c r="DW90" s="897"/>
      <c r="DX90" s="897"/>
      <c r="DY90" s="897"/>
      <c r="DZ90" s="898"/>
      <c r="EA90" s="101"/>
    </row>
    <row r="91" spans="1:131" s="100" customFormat="1" ht="26.25" hidden="1" customHeight="1" x14ac:dyDescent="0.2">
      <c r="A91" s="124"/>
      <c r="B91" s="123"/>
      <c r="C91" s="123"/>
      <c r="D91" s="123"/>
      <c r="E91" s="123"/>
      <c r="F91" s="123"/>
      <c r="G91" s="123"/>
      <c r="H91" s="123"/>
      <c r="I91" s="123"/>
      <c r="J91" s="123"/>
      <c r="K91" s="123"/>
      <c r="L91" s="123"/>
      <c r="M91" s="123"/>
      <c r="N91" s="123"/>
      <c r="O91" s="123"/>
      <c r="P91" s="123"/>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1"/>
      <c r="BA91" s="121"/>
      <c r="BB91" s="121"/>
      <c r="BC91" s="121"/>
      <c r="BD91" s="121"/>
      <c r="BE91" s="120"/>
      <c r="BF91" s="120"/>
      <c r="BG91" s="120"/>
      <c r="BH91" s="120"/>
      <c r="BI91" s="120"/>
      <c r="BJ91" s="120"/>
      <c r="BK91" s="120"/>
      <c r="BL91" s="120"/>
      <c r="BM91" s="120"/>
      <c r="BN91" s="120"/>
      <c r="BO91" s="120"/>
      <c r="BP91" s="120"/>
      <c r="BQ91" s="127">
        <v>85</v>
      </c>
      <c r="BR91" s="126"/>
      <c r="BS91" s="890"/>
      <c r="BT91" s="891"/>
      <c r="BU91" s="891"/>
      <c r="BV91" s="891"/>
      <c r="BW91" s="891"/>
      <c r="BX91" s="891"/>
      <c r="BY91" s="891"/>
      <c r="BZ91" s="891"/>
      <c r="CA91" s="891"/>
      <c r="CB91" s="891"/>
      <c r="CC91" s="891"/>
      <c r="CD91" s="891"/>
      <c r="CE91" s="891"/>
      <c r="CF91" s="891"/>
      <c r="CG91" s="892"/>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896"/>
      <c r="DW91" s="897"/>
      <c r="DX91" s="897"/>
      <c r="DY91" s="897"/>
      <c r="DZ91" s="898"/>
      <c r="EA91" s="101"/>
    </row>
    <row r="92" spans="1:131" s="100" customFormat="1" ht="26.25" hidden="1" customHeight="1" x14ac:dyDescent="0.2">
      <c r="A92" s="124"/>
      <c r="B92" s="123"/>
      <c r="C92" s="123"/>
      <c r="D92" s="123"/>
      <c r="E92" s="123"/>
      <c r="F92" s="123"/>
      <c r="G92" s="123"/>
      <c r="H92" s="123"/>
      <c r="I92" s="123"/>
      <c r="J92" s="123"/>
      <c r="K92" s="123"/>
      <c r="L92" s="123"/>
      <c r="M92" s="123"/>
      <c r="N92" s="123"/>
      <c r="O92" s="123"/>
      <c r="P92" s="123"/>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c r="AY92" s="122"/>
      <c r="AZ92" s="121"/>
      <c r="BA92" s="121"/>
      <c r="BB92" s="121"/>
      <c r="BC92" s="121"/>
      <c r="BD92" s="121"/>
      <c r="BE92" s="120"/>
      <c r="BF92" s="120"/>
      <c r="BG92" s="120"/>
      <c r="BH92" s="120"/>
      <c r="BI92" s="120"/>
      <c r="BJ92" s="120"/>
      <c r="BK92" s="120"/>
      <c r="BL92" s="120"/>
      <c r="BM92" s="120"/>
      <c r="BN92" s="120"/>
      <c r="BO92" s="120"/>
      <c r="BP92" s="120"/>
      <c r="BQ92" s="127">
        <v>86</v>
      </c>
      <c r="BR92" s="126"/>
      <c r="BS92" s="890"/>
      <c r="BT92" s="891"/>
      <c r="BU92" s="891"/>
      <c r="BV92" s="891"/>
      <c r="BW92" s="891"/>
      <c r="BX92" s="891"/>
      <c r="BY92" s="891"/>
      <c r="BZ92" s="891"/>
      <c r="CA92" s="891"/>
      <c r="CB92" s="891"/>
      <c r="CC92" s="891"/>
      <c r="CD92" s="891"/>
      <c r="CE92" s="891"/>
      <c r="CF92" s="891"/>
      <c r="CG92" s="892"/>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896"/>
      <c r="DW92" s="897"/>
      <c r="DX92" s="897"/>
      <c r="DY92" s="897"/>
      <c r="DZ92" s="898"/>
      <c r="EA92" s="101"/>
    </row>
    <row r="93" spans="1:131" s="100" customFormat="1" ht="26.25" hidden="1" customHeight="1" x14ac:dyDescent="0.2">
      <c r="A93" s="124"/>
      <c r="B93" s="123"/>
      <c r="C93" s="123"/>
      <c r="D93" s="123"/>
      <c r="E93" s="123"/>
      <c r="F93" s="123"/>
      <c r="G93" s="123"/>
      <c r="H93" s="123"/>
      <c r="I93" s="123"/>
      <c r="J93" s="123"/>
      <c r="K93" s="123"/>
      <c r="L93" s="123"/>
      <c r="M93" s="123"/>
      <c r="N93" s="123"/>
      <c r="O93" s="123"/>
      <c r="P93" s="123"/>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2"/>
      <c r="AW93" s="122"/>
      <c r="AX93" s="122"/>
      <c r="AY93" s="122"/>
      <c r="AZ93" s="121"/>
      <c r="BA93" s="121"/>
      <c r="BB93" s="121"/>
      <c r="BC93" s="121"/>
      <c r="BD93" s="121"/>
      <c r="BE93" s="120"/>
      <c r="BF93" s="120"/>
      <c r="BG93" s="120"/>
      <c r="BH93" s="120"/>
      <c r="BI93" s="120"/>
      <c r="BJ93" s="120"/>
      <c r="BK93" s="120"/>
      <c r="BL93" s="120"/>
      <c r="BM93" s="120"/>
      <c r="BN93" s="120"/>
      <c r="BO93" s="120"/>
      <c r="BP93" s="120"/>
      <c r="BQ93" s="127">
        <v>87</v>
      </c>
      <c r="BR93" s="126"/>
      <c r="BS93" s="890"/>
      <c r="BT93" s="891"/>
      <c r="BU93" s="891"/>
      <c r="BV93" s="891"/>
      <c r="BW93" s="891"/>
      <c r="BX93" s="891"/>
      <c r="BY93" s="891"/>
      <c r="BZ93" s="891"/>
      <c r="CA93" s="891"/>
      <c r="CB93" s="891"/>
      <c r="CC93" s="891"/>
      <c r="CD93" s="891"/>
      <c r="CE93" s="891"/>
      <c r="CF93" s="891"/>
      <c r="CG93" s="892"/>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896"/>
      <c r="DW93" s="897"/>
      <c r="DX93" s="897"/>
      <c r="DY93" s="897"/>
      <c r="DZ93" s="898"/>
      <c r="EA93" s="101"/>
    </row>
    <row r="94" spans="1:131" s="100" customFormat="1" ht="26.25" hidden="1" customHeight="1" x14ac:dyDescent="0.2">
      <c r="A94" s="124"/>
      <c r="B94" s="123"/>
      <c r="C94" s="123"/>
      <c r="D94" s="123"/>
      <c r="E94" s="123"/>
      <c r="F94" s="123"/>
      <c r="G94" s="123"/>
      <c r="H94" s="123"/>
      <c r="I94" s="123"/>
      <c r="J94" s="123"/>
      <c r="K94" s="123"/>
      <c r="L94" s="123"/>
      <c r="M94" s="123"/>
      <c r="N94" s="123"/>
      <c r="O94" s="123"/>
      <c r="P94" s="123"/>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c r="AT94" s="122"/>
      <c r="AU94" s="122"/>
      <c r="AV94" s="122"/>
      <c r="AW94" s="122"/>
      <c r="AX94" s="122"/>
      <c r="AY94" s="122"/>
      <c r="AZ94" s="121"/>
      <c r="BA94" s="121"/>
      <c r="BB94" s="121"/>
      <c r="BC94" s="121"/>
      <c r="BD94" s="121"/>
      <c r="BE94" s="120"/>
      <c r="BF94" s="120"/>
      <c r="BG94" s="120"/>
      <c r="BH94" s="120"/>
      <c r="BI94" s="120"/>
      <c r="BJ94" s="120"/>
      <c r="BK94" s="120"/>
      <c r="BL94" s="120"/>
      <c r="BM94" s="120"/>
      <c r="BN94" s="120"/>
      <c r="BO94" s="120"/>
      <c r="BP94" s="120"/>
      <c r="BQ94" s="127">
        <v>88</v>
      </c>
      <c r="BR94" s="126"/>
      <c r="BS94" s="890"/>
      <c r="BT94" s="891"/>
      <c r="BU94" s="891"/>
      <c r="BV94" s="891"/>
      <c r="BW94" s="891"/>
      <c r="BX94" s="891"/>
      <c r="BY94" s="891"/>
      <c r="BZ94" s="891"/>
      <c r="CA94" s="891"/>
      <c r="CB94" s="891"/>
      <c r="CC94" s="891"/>
      <c r="CD94" s="891"/>
      <c r="CE94" s="891"/>
      <c r="CF94" s="891"/>
      <c r="CG94" s="892"/>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896"/>
      <c r="DW94" s="897"/>
      <c r="DX94" s="897"/>
      <c r="DY94" s="897"/>
      <c r="DZ94" s="898"/>
      <c r="EA94" s="101"/>
    </row>
    <row r="95" spans="1:131" s="100" customFormat="1" ht="26.25" hidden="1" customHeight="1" x14ac:dyDescent="0.2">
      <c r="A95" s="124"/>
      <c r="B95" s="123"/>
      <c r="C95" s="123"/>
      <c r="D95" s="123"/>
      <c r="E95" s="123"/>
      <c r="F95" s="123"/>
      <c r="G95" s="123"/>
      <c r="H95" s="123"/>
      <c r="I95" s="123"/>
      <c r="J95" s="123"/>
      <c r="K95" s="123"/>
      <c r="L95" s="123"/>
      <c r="M95" s="123"/>
      <c r="N95" s="123"/>
      <c r="O95" s="123"/>
      <c r="P95" s="123"/>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1"/>
      <c r="BA95" s="121"/>
      <c r="BB95" s="121"/>
      <c r="BC95" s="121"/>
      <c r="BD95" s="121"/>
      <c r="BE95" s="120"/>
      <c r="BF95" s="120"/>
      <c r="BG95" s="120"/>
      <c r="BH95" s="120"/>
      <c r="BI95" s="120"/>
      <c r="BJ95" s="120"/>
      <c r="BK95" s="120"/>
      <c r="BL95" s="120"/>
      <c r="BM95" s="120"/>
      <c r="BN95" s="120"/>
      <c r="BO95" s="120"/>
      <c r="BP95" s="120"/>
      <c r="BQ95" s="127">
        <v>89</v>
      </c>
      <c r="BR95" s="126"/>
      <c r="BS95" s="890"/>
      <c r="BT95" s="891"/>
      <c r="BU95" s="891"/>
      <c r="BV95" s="891"/>
      <c r="BW95" s="891"/>
      <c r="BX95" s="891"/>
      <c r="BY95" s="891"/>
      <c r="BZ95" s="891"/>
      <c r="CA95" s="891"/>
      <c r="CB95" s="891"/>
      <c r="CC95" s="891"/>
      <c r="CD95" s="891"/>
      <c r="CE95" s="891"/>
      <c r="CF95" s="891"/>
      <c r="CG95" s="892"/>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896"/>
      <c r="DW95" s="897"/>
      <c r="DX95" s="897"/>
      <c r="DY95" s="897"/>
      <c r="DZ95" s="898"/>
      <c r="EA95" s="101"/>
    </row>
    <row r="96" spans="1:131" s="100" customFormat="1" ht="26.25" hidden="1" customHeight="1" x14ac:dyDescent="0.2">
      <c r="A96" s="124"/>
      <c r="B96" s="123"/>
      <c r="C96" s="123"/>
      <c r="D96" s="123"/>
      <c r="E96" s="123"/>
      <c r="F96" s="123"/>
      <c r="G96" s="123"/>
      <c r="H96" s="123"/>
      <c r="I96" s="123"/>
      <c r="J96" s="123"/>
      <c r="K96" s="123"/>
      <c r="L96" s="123"/>
      <c r="M96" s="123"/>
      <c r="N96" s="123"/>
      <c r="O96" s="123"/>
      <c r="P96" s="123"/>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1"/>
      <c r="BA96" s="121"/>
      <c r="BB96" s="121"/>
      <c r="BC96" s="121"/>
      <c r="BD96" s="121"/>
      <c r="BE96" s="120"/>
      <c r="BF96" s="120"/>
      <c r="BG96" s="120"/>
      <c r="BH96" s="120"/>
      <c r="BI96" s="120"/>
      <c r="BJ96" s="120"/>
      <c r="BK96" s="120"/>
      <c r="BL96" s="120"/>
      <c r="BM96" s="120"/>
      <c r="BN96" s="120"/>
      <c r="BO96" s="120"/>
      <c r="BP96" s="120"/>
      <c r="BQ96" s="127">
        <v>90</v>
      </c>
      <c r="BR96" s="126"/>
      <c r="BS96" s="890"/>
      <c r="BT96" s="891"/>
      <c r="BU96" s="891"/>
      <c r="BV96" s="891"/>
      <c r="BW96" s="891"/>
      <c r="BX96" s="891"/>
      <c r="BY96" s="891"/>
      <c r="BZ96" s="891"/>
      <c r="CA96" s="891"/>
      <c r="CB96" s="891"/>
      <c r="CC96" s="891"/>
      <c r="CD96" s="891"/>
      <c r="CE96" s="891"/>
      <c r="CF96" s="891"/>
      <c r="CG96" s="892"/>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896"/>
      <c r="DW96" s="897"/>
      <c r="DX96" s="897"/>
      <c r="DY96" s="897"/>
      <c r="DZ96" s="898"/>
      <c r="EA96" s="101"/>
    </row>
    <row r="97" spans="1:131" s="100" customFormat="1" ht="26.25" hidden="1" customHeight="1" x14ac:dyDescent="0.2">
      <c r="A97" s="124"/>
      <c r="B97" s="123"/>
      <c r="C97" s="123"/>
      <c r="D97" s="123"/>
      <c r="E97" s="123"/>
      <c r="F97" s="123"/>
      <c r="G97" s="123"/>
      <c r="H97" s="123"/>
      <c r="I97" s="123"/>
      <c r="J97" s="123"/>
      <c r="K97" s="123"/>
      <c r="L97" s="123"/>
      <c r="M97" s="123"/>
      <c r="N97" s="123"/>
      <c r="O97" s="123"/>
      <c r="P97" s="123"/>
      <c r="Q97" s="122"/>
      <c r="R97" s="122"/>
      <c r="S97" s="122"/>
      <c r="T97" s="122"/>
      <c r="U97" s="122"/>
      <c r="V97" s="122"/>
      <c r="W97" s="122"/>
      <c r="X97" s="122"/>
      <c r="Y97" s="122"/>
      <c r="Z97" s="122"/>
      <c r="AA97" s="122"/>
      <c r="AB97" s="122"/>
      <c r="AC97" s="122"/>
      <c r="AD97" s="122"/>
      <c r="AE97" s="122"/>
      <c r="AF97" s="122"/>
      <c r="AG97" s="122"/>
      <c r="AH97" s="122"/>
      <c r="AI97" s="122"/>
      <c r="AJ97" s="122"/>
      <c r="AK97" s="122"/>
      <c r="AL97" s="122"/>
      <c r="AM97" s="122"/>
      <c r="AN97" s="122"/>
      <c r="AO97" s="122"/>
      <c r="AP97" s="122"/>
      <c r="AQ97" s="122"/>
      <c r="AR97" s="122"/>
      <c r="AS97" s="122"/>
      <c r="AT97" s="122"/>
      <c r="AU97" s="122"/>
      <c r="AV97" s="122"/>
      <c r="AW97" s="122"/>
      <c r="AX97" s="122"/>
      <c r="AY97" s="122"/>
      <c r="AZ97" s="121"/>
      <c r="BA97" s="121"/>
      <c r="BB97" s="121"/>
      <c r="BC97" s="121"/>
      <c r="BD97" s="121"/>
      <c r="BE97" s="120"/>
      <c r="BF97" s="120"/>
      <c r="BG97" s="120"/>
      <c r="BH97" s="120"/>
      <c r="BI97" s="120"/>
      <c r="BJ97" s="120"/>
      <c r="BK97" s="120"/>
      <c r="BL97" s="120"/>
      <c r="BM97" s="120"/>
      <c r="BN97" s="120"/>
      <c r="BO97" s="120"/>
      <c r="BP97" s="120"/>
      <c r="BQ97" s="127">
        <v>91</v>
      </c>
      <c r="BR97" s="126"/>
      <c r="BS97" s="890"/>
      <c r="BT97" s="891"/>
      <c r="BU97" s="891"/>
      <c r="BV97" s="891"/>
      <c r="BW97" s="891"/>
      <c r="BX97" s="891"/>
      <c r="BY97" s="891"/>
      <c r="BZ97" s="891"/>
      <c r="CA97" s="891"/>
      <c r="CB97" s="891"/>
      <c r="CC97" s="891"/>
      <c r="CD97" s="891"/>
      <c r="CE97" s="891"/>
      <c r="CF97" s="891"/>
      <c r="CG97" s="892"/>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896"/>
      <c r="DW97" s="897"/>
      <c r="DX97" s="897"/>
      <c r="DY97" s="897"/>
      <c r="DZ97" s="898"/>
      <c r="EA97" s="101"/>
    </row>
    <row r="98" spans="1:131" s="100" customFormat="1" ht="26.25" hidden="1" customHeight="1" x14ac:dyDescent="0.2">
      <c r="A98" s="124"/>
      <c r="B98" s="123"/>
      <c r="C98" s="123"/>
      <c r="D98" s="123"/>
      <c r="E98" s="123"/>
      <c r="F98" s="123"/>
      <c r="G98" s="123"/>
      <c r="H98" s="123"/>
      <c r="I98" s="123"/>
      <c r="J98" s="123"/>
      <c r="K98" s="123"/>
      <c r="L98" s="123"/>
      <c r="M98" s="123"/>
      <c r="N98" s="123"/>
      <c r="O98" s="123"/>
      <c r="P98" s="123"/>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2"/>
      <c r="AY98" s="122"/>
      <c r="AZ98" s="121"/>
      <c r="BA98" s="121"/>
      <c r="BB98" s="121"/>
      <c r="BC98" s="121"/>
      <c r="BD98" s="121"/>
      <c r="BE98" s="120"/>
      <c r="BF98" s="120"/>
      <c r="BG98" s="120"/>
      <c r="BH98" s="120"/>
      <c r="BI98" s="120"/>
      <c r="BJ98" s="120"/>
      <c r="BK98" s="120"/>
      <c r="BL98" s="120"/>
      <c r="BM98" s="120"/>
      <c r="BN98" s="120"/>
      <c r="BO98" s="120"/>
      <c r="BP98" s="120"/>
      <c r="BQ98" s="127">
        <v>92</v>
      </c>
      <c r="BR98" s="126"/>
      <c r="BS98" s="890"/>
      <c r="BT98" s="891"/>
      <c r="BU98" s="891"/>
      <c r="BV98" s="891"/>
      <c r="BW98" s="891"/>
      <c r="BX98" s="891"/>
      <c r="BY98" s="891"/>
      <c r="BZ98" s="891"/>
      <c r="CA98" s="891"/>
      <c r="CB98" s="891"/>
      <c r="CC98" s="891"/>
      <c r="CD98" s="891"/>
      <c r="CE98" s="891"/>
      <c r="CF98" s="891"/>
      <c r="CG98" s="892"/>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896"/>
      <c r="DW98" s="897"/>
      <c r="DX98" s="897"/>
      <c r="DY98" s="897"/>
      <c r="DZ98" s="898"/>
      <c r="EA98" s="101"/>
    </row>
    <row r="99" spans="1:131" s="100" customFormat="1" ht="26.25" hidden="1" customHeight="1" x14ac:dyDescent="0.2">
      <c r="A99" s="124"/>
      <c r="B99" s="123"/>
      <c r="C99" s="123"/>
      <c r="D99" s="123"/>
      <c r="E99" s="123"/>
      <c r="F99" s="123"/>
      <c r="G99" s="123"/>
      <c r="H99" s="123"/>
      <c r="I99" s="123"/>
      <c r="J99" s="123"/>
      <c r="K99" s="123"/>
      <c r="L99" s="123"/>
      <c r="M99" s="123"/>
      <c r="N99" s="123"/>
      <c r="O99" s="123"/>
      <c r="P99" s="123"/>
      <c r="Q99" s="122"/>
      <c r="R99" s="122"/>
      <c r="S99" s="122"/>
      <c r="T99" s="122"/>
      <c r="U99" s="122"/>
      <c r="V99" s="122"/>
      <c r="W99" s="122"/>
      <c r="X99" s="122"/>
      <c r="Y99" s="122"/>
      <c r="Z99" s="122"/>
      <c r="AA99" s="122"/>
      <c r="AB99" s="122"/>
      <c r="AC99" s="122"/>
      <c r="AD99" s="122"/>
      <c r="AE99" s="122"/>
      <c r="AF99" s="122"/>
      <c r="AG99" s="122"/>
      <c r="AH99" s="122"/>
      <c r="AI99" s="122"/>
      <c r="AJ99" s="122"/>
      <c r="AK99" s="122"/>
      <c r="AL99" s="122"/>
      <c r="AM99" s="122"/>
      <c r="AN99" s="122"/>
      <c r="AO99" s="122"/>
      <c r="AP99" s="122"/>
      <c r="AQ99" s="122"/>
      <c r="AR99" s="122"/>
      <c r="AS99" s="122"/>
      <c r="AT99" s="122"/>
      <c r="AU99" s="122"/>
      <c r="AV99" s="122"/>
      <c r="AW99" s="122"/>
      <c r="AX99" s="122"/>
      <c r="AY99" s="122"/>
      <c r="AZ99" s="121"/>
      <c r="BA99" s="121"/>
      <c r="BB99" s="121"/>
      <c r="BC99" s="121"/>
      <c r="BD99" s="121"/>
      <c r="BE99" s="120"/>
      <c r="BF99" s="120"/>
      <c r="BG99" s="120"/>
      <c r="BH99" s="120"/>
      <c r="BI99" s="120"/>
      <c r="BJ99" s="120"/>
      <c r="BK99" s="120"/>
      <c r="BL99" s="120"/>
      <c r="BM99" s="120"/>
      <c r="BN99" s="120"/>
      <c r="BO99" s="120"/>
      <c r="BP99" s="120"/>
      <c r="BQ99" s="127">
        <v>93</v>
      </c>
      <c r="BR99" s="126"/>
      <c r="BS99" s="890"/>
      <c r="BT99" s="891"/>
      <c r="BU99" s="891"/>
      <c r="BV99" s="891"/>
      <c r="BW99" s="891"/>
      <c r="BX99" s="891"/>
      <c r="BY99" s="891"/>
      <c r="BZ99" s="891"/>
      <c r="CA99" s="891"/>
      <c r="CB99" s="891"/>
      <c r="CC99" s="891"/>
      <c r="CD99" s="891"/>
      <c r="CE99" s="891"/>
      <c r="CF99" s="891"/>
      <c r="CG99" s="892"/>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896"/>
      <c r="DW99" s="897"/>
      <c r="DX99" s="897"/>
      <c r="DY99" s="897"/>
      <c r="DZ99" s="898"/>
      <c r="EA99" s="101"/>
    </row>
    <row r="100" spans="1:131" s="100" customFormat="1" ht="26.25" hidden="1" customHeight="1" x14ac:dyDescent="0.2">
      <c r="A100" s="124"/>
      <c r="B100" s="123"/>
      <c r="C100" s="123"/>
      <c r="D100" s="123"/>
      <c r="E100" s="123"/>
      <c r="F100" s="123"/>
      <c r="G100" s="123"/>
      <c r="H100" s="123"/>
      <c r="I100" s="123"/>
      <c r="J100" s="123"/>
      <c r="K100" s="123"/>
      <c r="L100" s="123"/>
      <c r="M100" s="123"/>
      <c r="N100" s="123"/>
      <c r="O100" s="123"/>
      <c r="P100" s="123"/>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1"/>
      <c r="BA100" s="121"/>
      <c r="BB100" s="121"/>
      <c r="BC100" s="121"/>
      <c r="BD100" s="121"/>
      <c r="BE100" s="120"/>
      <c r="BF100" s="120"/>
      <c r="BG100" s="120"/>
      <c r="BH100" s="120"/>
      <c r="BI100" s="120"/>
      <c r="BJ100" s="120"/>
      <c r="BK100" s="120"/>
      <c r="BL100" s="120"/>
      <c r="BM100" s="120"/>
      <c r="BN100" s="120"/>
      <c r="BO100" s="120"/>
      <c r="BP100" s="120"/>
      <c r="BQ100" s="127">
        <v>94</v>
      </c>
      <c r="BR100" s="126"/>
      <c r="BS100" s="890"/>
      <c r="BT100" s="891"/>
      <c r="BU100" s="891"/>
      <c r="BV100" s="891"/>
      <c r="BW100" s="891"/>
      <c r="BX100" s="891"/>
      <c r="BY100" s="891"/>
      <c r="BZ100" s="891"/>
      <c r="CA100" s="891"/>
      <c r="CB100" s="891"/>
      <c r="CC100" s="891"/>
      <c r="CD100" s="891"/>
      <c r="CE100" s="891"/>
      <c r="CF100" s="891"/>
      <c r="CG100" s="892"/>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896"/>
      <c r="DW100" s="897"/>
      <c r="DX100" s="897"/>
      <c r="DY100" s="897"/>
      <c r="DZ100" s="898"/>
      <c r="EA100" s="101"/>
    </row>
    <row r="101" spans="1:131" s="100" customFormat="1" ht="26.25" hidden="1" customHeight="1" x14ac:dyDescent="0.2">
      <c r="A101" s="124"/>
      <c r="B101" s="123"/>
      <c r="C101" s="123"/>
      <c r="D101" s="123"/>
      <c r="E101" s="123"/>
      <c r="F101" s="123"/>
      <c r="G101" s="123"/>
      <c r="H101" s="123"/>
      <c r="I101" s="123"/>
      <c r="J101" s="123"/>
      <c r="K101" s="123"/>
      <c r="L101" s="123"/>
      <c r="M101" s="123"/>
      <c r="N101" s="123"/>
      <c r="O101" s="123"/>
      <c r="P101" s="123"/>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1"/>
      <c r="BA101" s="121"/>
      <c r="BB101" s="121"/>
      <c r="BC101" s="121"/>
      <c r="BD101" s="121"/>
      <c r="BE101" s="120"/>
      <c r="BF101" s="120"/>
      <c r="BG101" s="120"/>
      <c r="BH101" s="120"/>
      <c r="BI101" s="120"/>
      <c r="BJ101" s="120"/>
      <c r="BK101" s="120"/>
      <c r="BL101" s="120"/>
      <c r="BM101" s="120"/>
      <c r="BN101" s="120"/>
      <c r="BO101" s="120"/>
      <c r="BP101" s="120"/>
      <c r="BQ101" s="127">
        <v>95</v>
      </c>
      <c r="BR101" s="126"/>
      <c r="BS101" s="890"/>
      <c r="BT101" s="891"/>
      <c r="BU101" s="891"/>
      <c r="BV101" s="891"/>
      <c r="BW101" s="891"/>
      <c r="BX101" s="891"/>
      <c r="BY101" s="891"/>
      <c r="BZ101" s="891"/>
      <c r="CA101" s="891"/>
      <c r="CB101" s="891"/>
      <c r="CC101" s="891"/>
      <c r="CD101" s="891"/>
      <c r="CE101" s="891"/>
      <c r="CF101" s="891"/>
      <c r="CG101" s="892"/>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896"/>
      <c r="DW101" s="897"/>
      <c r="DX101" s="897"/>
      <c r="DY101" s="897"/>
      <c r="DZ101" s="898"/>
      <c r="EA101" s="101"/>
    </row>
    <row r="102" spans="1:131" s="100" customFormat="1" ht="26.25" customHeight="1" thickBot="1" x14ac:dyDescent="0.25">
      <c r="A102" s="124"/>
      <c r="B102" s="123"/>
      <c r="C102" s="123"/>
      <c r="D102" s="123"/>
      <c r="E102" s="123"/>
      <c r="F102" s="123"/>
      <c r="G102" s="123"/>
      <c r="H102" s="123"/>
      <c r="I102" s="123"/>
      <c r="J102" s="123"/>
      <c r="K102" s="123"/>
      <c r="L102" s="123"/>
      <c r="M102" s="123"/>
      <c r="N102" s="123"/>
      <c r="O102" s="123"/>
      <c r="P102" s="123"/>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1"/>
      <c r="BA102" s="121"/>
      <c r="BB102" s="121"/>
      <c r="BC102" s="121"/>
      <c r="BD102" s="121"/>
      <c r="BE102" s="120"/>
      <c r="BF102" s="120"/>
      <c r="BG102" s="120"/>
      <c r="BH102" s="120"/>
      <c r="BI102" s="120"/>
      <c r="BJ102" s="120"/>
      <c r="BK102" s="120"/>
      <c r="BL102" s="120"/>
      <c r="BM102" s="120"/>
      <c r="BN102" s="120"/>
      <c r="BO102" s="120"/>
      <c r="BP102" s="120"/>
      <c r="BQ102" s="125" t="s">
        <v>374</v>
      </c>
      <c r="BR102" s="834" t="s">
        <v>373</v>
      </c>
      <c r="BS102" s="835"/>
      <c r="BT102" s="835"/>
      <c r="BU102" s="835"/>
      <c r="BV102" s="835"/>
      <c r="BW102" s="835"/>
      <c r="BX102" s="835"/>
      <c r="BY102" s="835"/>
      <c r="BZ102" s="835"/>
      <c r="CA102" s="835"/>
      <c r="CB102" s="835"/>
      <c r="CC102" s="835"/>
      <c r="CD102" s="835"/>
      <c r="CE102" s="835"/>
      <c r="CF102" s="835"/>
      <c r="CG102" s="836"/>
      <c r="CH102" s="932"/>
      <c r="CI102" s="933"/>
      <c r="CJ102" s="933"/>
      <c r="CK102" s="933"/>
      <c r="CL102" s="934"/>
      <c r="CM102" s="932"/>
      <c r="CN102" s="933"/>
      <c r="CO102" s="933"/>
      <c r="CP102" s="933"/>
      <c r="CQ102" s="934"/>
      <c r="CR102" s="927">
        <v>107</v>
      </c>
      <c r="CS102" s="885"/>
      <c r="CT102" s="885"/>
      <c r="CU102" s="885"/>
      <c r="CV102" s="928"/>
      <c r="CW102" s="927" t="s">
        <v>372</v>
      </c>
      <c r="CX102" s="885"/>
      <c r="CY102" s="885"/>
      <c r="CZ102" s="885"/>
      <c r="DA102" s="928"/>
      <c r="DB102" s="927">
        <v>30</v>
      </c>
      <c r="DC102" s="885"/>
      <c r="DD102" s="885"/>
      <c r="DE102" s="885"/>
      <c r="DF102" s="928"/>
      <c r="DG102" s="927" t="s">
        <v>372</v>
      </c>
      <c r="DH102" s="885"/>
      <c r="DI102" s="885"/>
      <c r="DJ102" s="885"/>
      <c r="DK102" s="928"/>
      <c r="DL102" s="927" t="s">
        <v>372</v>
      </c>
      <c r="DM102" s="885"/>
      <c r="DN102" s="885"/>
      <c r="DO102" s="885"/>
      <c r="DP102" s="928"/>
      <c r="DQ102" s="927" t="s">
        <v>372</v>
      </c>
      <c r="DR102" s="885"/>
      <c r="DS102" s="885"/>
      <c r="DT102" s="885"/>
      <c r="DU102" s="928"/>
      <c r="DV102" s="946"/>
      <c r="DW102" s="947"/>
      <c r="DX102" s="947"/>
      <c r="DY102" s="947"/>
      <c r="DZ102" s="948"/>
      <c r="EA102" s="101"/>
    </row>
    <row r="103" spans="1:131" s="100" customFormat="1" ht="26.25" customHeight="1" x14ac:dyDescent="0.2">
      <c r="A103" s="124"/>
      <c r="B103" s="123"/>
      <c r="C103" s="123"/>
      <c r="D103" s="123"/>
      <c r="E103" s="123"/>
      <c r="F103" s="123"/>
      <c r="G103" s="123"/>
      <c r="H103" s="123"/>
      <c r="I103" s="123"/>
      <c r="J103" s="123"/>
      <c r="K103" s="123"/>
      <c r="L103" s="123"/>
      <c r="M103" s="123"/>
      <c r="N103" s="123"/>
      <c r="O103" s="123"/>
      <c r="P103" s="123"/>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1"/>
      <c r="BA103" s="121"/>
      <c r="BB103" s="121"/>
      <c r="BC103" s="121"/>
      <c r="BD103" s="121"/>
      <c r="BE103" s="120"/>
      <c r="BF103" s="120"/>
      <c r="BG103" s="120"/>
      <c r="BH103" s="120"/>
      <c r="BI103" s="120"/>
      <c r="BJ103" s="120"/>
      <c r="BK103" s="120"/>
      <c r="BL103" s="120"/>
      <c r="BM103" s="120"/>
      <c r="BN103" s="120"/>
      <c r="BO103" s="120"/>
      <c r="BP103" s="120"/>
      <c r="BQ103" s="949" t="s">
        <v>371</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101"/>
    </row>
    <row r="104" spans="1:131" s="100" customFormat="1" ht="26.25" customHeight="1" x14ac:dyDescent="0.2">
      <c r="A104" s="124"/>
      <c r="B104" s="123"/>
      <c r="C104" s="123"/>
      <c r="D104" s="123"/>
      <c r="E104" s="123"/>
      <c r="F104" s="123"/>
      <c r="G104" s="123"/>
      <c r="H104" s="123"/>
      <c r="I104" s="123"/>
      <c r="J104" s="123"/>
      <c r="K104" s="123"/>
      <c r="L104" s="123"/>
      <c r="M104" s="123"/>
      <c r="N104" s="123"/>
      <c r="O104" s="123"/>
      <c r="P104" s="123"/>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2"/>
      <c r="AL104" s="122"/>
      <c r="AM104" s="122"/>
      <c r="AN104" s="122"/>
      <c r="AO104" s="122"/>
      <c r="AP104" s="122"/>
      <c r="AQ104" s="122"/>
      <c r="AR104" s="122"/>
      <c r="AS104" s="122"/>
      <c r="AT104" s="122"/>
      <c r="AU104" s="122"/>
      <c r="AV104" s="122"/>
      <c r="AW104" s="122"/>
      <c r="AX104" s="122"/>
      <c r="AY104" s="122"/>
      <c r="AZ104" s="121"/>
      <c r="BA104" s="121"/>
      <c r="BB104" s="121"/>
      <c r="BC104" s="121"/>
      <c r="BD104" s="121"/>
      <c r="BE104" s="120"/>
      <c r="BF104" s="120"/>
      <c r="BG104" s="120"/>
      <c r="BH104" s="120"/>
      <c r="BI104" s="120"/>
      <c r="BJ104" s="120"/>
      <c r="BK104" s="120"/>
      <c r="BL104" s="120"/>
      <c r="BM104" s="120"/>
      <c r="BN104" s="120"/>
      <c r="BO104" s="120"/>
      <c r="BP104" s="120"/>
      <c r="BQ104" s="950" t="s">
        <v>370</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101"/>
    </row>
    <row r="105" spans="1:131" s="100" customFormat="1" ht="11.25" customHeight="1" x14ac:dyDescent="0.2">
      <c r="A105" s="120"/>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118"/>
      <c r="CW105" s="118"/>
      <c r="CX105" s="118"/>
      <c r="CY105" s="118"/>
      <c r="CZ105" s="118"/>
      <c r="DA105" s="118"/>
      <c r="DB105" s="118"/>
      <c r="DC105" s="118"/>
      <c r="DD105" s="118"/>
      <c r="DE105" s="118"/>
      <c r="DF105" s="118"/>
      <c r="DG105" s="118"/>
      <c r="DH105" s="118"/>
      <c r="DI105" s="118"/>
      <c r="DJ105" s="118"/>
      <c r="DK105" s="118"/>
      <c r="DL105" s="118"/>
      <c r="DM105" s="118"/>
      <c r="DN105" s="118"/>
      <c r="DO105" s="118"/>
      <c r="DP105" s="118"/>
      <c r="DQ105" s="118"/>
      <c r="DR105" s="118"/>
      <c r="DS105" s="118"/>
      <c r="DT105" s="118"/>
      <c r="DU105" s="118"/>
      <c r="DV105" s="118"/>
      <c r="DW105" s="118"/>
      <c r="DX105" s="118"/>
      <c r="DY105" s="118"/>
      <c r="DZ105" s="118"/>
      <c r="EA105" s="101"/>
    </row>
    <row r="106" spans="1:131" s="100" customFormat="1" ht="11.25" customHeight="1" x14ac:dyDescent="0.2">
      <c r="A106" s="119"/>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19"/>
      <c r="AY106" s="119"/>
      <c r="AZ106" s="119"/>
      <c r="BA106" s="119"/>
      <c r="BB106" s="119"/>
      <c r="BC106" s="119"/>
      <c r="BD106" s="119"/>
      <c r="BE106" s="119"/>
      <c r="BF106" s="119"/>
      <c r="BG106" s="119"/>
      <c r="BH106" s="119"/>
      <c r="BI106" s="119"/>
      <c r="BJ106" s="119"/>
      <c r="BK106" s="119"/>
      <c r="BL106" s="119"/>
      <c r="BM106" s="119"/>
      <c r="BN106" s="119"/>
      <c r="BO106" s="119"/>
      <c r="BP106" s="119"/>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K106" s="118"/>
      <c r="CL106" s="118"/>
      <c r="CM106" s="118"/>
      <c r="CN106" s="118"/>
      <c r="CO106" s="118"/>
      <c r="CP106" s="118"/>
      <c r="CQ106" s="118"/>
      <c r="CR106" s="118"/>
      <c r="CS106" s="118"/>
      <c r="CT106" s="118"/>
      <c r="CU106" s="118"/>
      <c r="CV106" s="118"/>
      <c r="CW106" s="118"/>
      <c r="CX106" s="118"/>
      <c r="CY106" s="118"/>
      <c r="CZ106" s="118"/>
      <c r="DA106" s="118"/>
      <c r="DB106" s="118"/>
      <c r="DC106" s="118"/>
      <c r="DD106" s="118"/>
      <c r="DE106" s="118"/>
      <c r="DF106" s="118"/>
      <c r="DG106" s="118"/>
      <c r="DH106" s="118"/>
      <c r="DI106" s="118"/>
      <c r="DJ106" s="118"/>
      <c r="DK106" s="118"/>
      <c r="DL106" s="118"/>
      <c r="DM106" s="118"/>
      <c r="DN106" s="118"/>
      <c r="DO106" s="118"/>
      <c r="DP106" s="118"/>
      <c r="DQ106" s="118"/>
      <c r="DR106" s="118"/>
      <c r="DS106" s="118"/>
      <c r="DT106" s="118"/>
      <c r="DU106" s="118"/>
      <c r="DV106" s="118"/>
      <c r="DW106" s="118"/>
      <c r="DX106" s="118"/>
      <c r="DY106" s="118"/>
      <c r="DZ106" s="118"/>
      <c r="EA106" s="101"/>
    </row>
    <row r="107" spans="1:131" s="101" customFormat="1" ht="26.25" customHeight="1" thickBot="1" x14ac:dyDescent="0.25">
      <c r="A107" s="117" t="s">
        <v>369</v>
      </c>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7" t="s">
        <v>368</v>
      </c>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16"/>
      <c r="CV107" s="116"/>
      <c r="CW107" s="116"/>
      <c r="CX107" s="116"/>
      <c r="CY107" s="116"/>
      <c r="CZ107" s="116"/>
      <c r="DA107" s="116"/>
      <c r="DB107" s="116"/>
      <c r="DC107" s="116"/>
      <c r="DD107" s="116"/>
      <c r="DE107" s="116"/>
      <c r="DF107" s="116"/>
      <c r="DG107" s="116"/>
      <c r="DH107" s="116"/>
      <c r="DI107" s="116"/>
      <c r="DJ107" s="116"/>
      <c r="DK107" s="116"/>
      <c r="DL107" s="116"/>
      <c r="DM107" s="116"/>
      <c r="DN107" s="116"/>
      <c r="DO107" s="116"/>
      <c r="DP107" s="116"/>
      <c r="DQ107" s="116"/>
      <c r="DR107" s="116"/>
      <c r="DS107" s="116"/>
      <c r="DT107" s="116"/>
      <c r="DU107" s="116"/>
      <c r="DV107" s="116"/>
      <c r="DW107" s="116"/>
      <c r="DX107" s="116"/>
      <c r="DY107" s="116"/>
      <c r="DZ107" s="116"/>
    </row>
    <row r="108" spans="1:131" s="101" customFormat="1" ht="26.25" customHeight="1" x14ac:dyDescent="0.2">
      <c r="A108" s="951" t="s">
        <v>367</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366</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101" customFormat="1" ht="26.25" customHeight="1" x14ac:dyDescent="0.2">
      <c r="A109" s="954" t="s">
        <v>365</v>
      </c>
      <c r="B109" s="936"/>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7"/>
      <c r="AA109" s="935" t="s">
        <v>342</v>
      </c>
      <c r="AB109" s="936"/>
      <c r="AC109" s="936"/>
      <c r="AD109" s="936"/>
      <c r="AE109" s="937"/>
      <c r="AF109" s="935" t="s">
        <v>203</v>
      </c>
      <c r="AG109" s="936"/>
      <c r="AH109" s="936"/>
      <c r="AI109" s="936"/>
      <c r="AJ109" s="937"/>
      <c r="AK109" s="935" t="s">
        <v>204</v>
      </c>
      <c r="AL109" s="936"/>
      <c r="AM109" s="936"/>
      <c r="AN109" s="936"/>
      <c r="AO109" s="937"/>
      <c r="AP109" s="935" t="s">
        <v>341</v>
      </c>
      <c r="AQ109" s="936"/>
      <c r="AR109" s="936"/>
      <c r="AS109" s="936"/>
      <c r="AT109" s="938"/>
      <c r="AU109" s="954" t="s">
        <v>365</v>
      </c>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7"/>
      <c r="BQ109" s="935" t="s">
        <v>342</v>
      </c>
      <c r="BR109" s="936"/>
      <c r="BS109" s="936"/>
      <c r="BT109" s="936"/>
      <c r="BU109" s="937"/>
      <c r="BV109" s="935" t="s">
        <v>203</v>
      </c>
      <c r="BW109" s="936"/>
      <c r="BX109" s="936"/>
      <c r="BY109" s="936"/>
      <c r="BZ109" s="937"/>
      <c r="CA109" s="935" t="s">
        <v>204</v>
      </c>
      <c r="CB109" s="936"/>
      <c r="CC109" s="936"/>
      <c r="CD109" s="936"/>
      <c r="CE109" s="937"/>
      <c r="CF109" s="945" t="s">
        <v>341</v>
      </c>
      <c r="CG109" s="945"/>
      <c r="CH109" s="945"/>
      <c r="CI109" s="945"/>
      <c r="CJ109" s="945"/>
      <c r="CK109" s="935" t="s">
        <v>343</v>
      </c>
      <c r="CL109" s="936"/>
      <c r="CM109" s="936"/>
      <c r="CN109" s="936"/>
      <c r="CO109" s="936"/>
      <c r="CP109" s="936"/>
      <c r="CQ109" s="936"/>
      <c r="CR109" s="936"/>
      <c r="CS109" s="936"/>
      <c r="CT109" s="936"/>
      <c r="CU109" s="936"/>
      <c r="CV109" s="936"/>
      <c r="CW109" s="936"/>
      <c r="CX109" s="936"/>
      <c r="CY109" s="936"/>
      <c r="CZ109" s="936"/>
      <c r="DA109" s="936"/>
      <c r="DB109" s="936"/>
      <c r="DC109" s="936"/>
      <c r="DD109" s="936"/>
      <c r="DE109" s="936"/>
      <c r="DF109" s="937"/>
      <c r="DG109" s="935" t="s">
        <v>342</v>
      </c>
      <c r="DH109" s="936"/>
      <c r="DI109" s="936"/>
      <c r="DJ109" s="936"/>
      <c r="DK109" s="937"/>
      <c r="DL109" s="935" t="s">
        <v>203</v>
      </c>
      <c r="DM109" s="936"/>
      <c r="DN109" s="936"/>
      <c r="DO109" s="936"/>
      <c r="DP109" s="937"/>
      <c r="DQ109" s="935" t="s">
        <v>204</v>
      </c>
      <c r="DR109" s="936"/>
      <c r="DS109" s="936"/>
      <c r="DT109" s="936"/>
      <c r="DU109" s="937"/>
      <c r="DV109" s="935" t="s">
        <v>341</v>
      </c>
      <c r="DW109" s="936"/>
      <c r="DX109" s="936"/>
      <c r="DY109" s="936"/>
      <c r="DZ109" s="938"/>
    </row>
    <row r="110" spans="1:131" s="101" customFormat="1" ht="26.25" customHeight="1" x14ac:dyDescent="0.2">
      <c r="A110" s="955" t="s">
        <v>364</v>
      </c>
      <c r="B110" s="956"/>
      <c r="C110" s="956"/>
      <c r="D110" s="956"/>
      <c r="E110" s="956"/>
      <c r="F110" s="956"/>
      <c r="G110" s="956"/>
      <c r="H110" s="956"/>
      <c r="I110" s="956"/>
      <c r="J110" s="956"/>
      <c r="K110" s="956"/>
      <c r="L110" s="956"/>
      <c r="M110" s="956"/>
      <c r="N110" s="956"/>
      <c r="O110" s="956"/>
      <c r="P110" s="956"/>
      <c r="Q110" s="956"/>
      <c r="R110" s="956"/>
      <c r="S110" s="956"/>
      <c r="T110" s="956"/>
      <c r="U110" s="956"/>
      <c r="V110" s="956"/>
      <c r="W110" s="956"/>
      <c r="X110" s="956"/>
      <c r="Y110" s="956"/>
      <c r="Z110" s="957"/>
      <c r="AA110" s="958">
        <v>253930</v>
      </c>
      <c r="AB110" s="959"/>
      <c r="AC110" s="959"/>
      <c r="AD110" s="959"/>
      <c r="AE110" s="960"/>
      <c r="AF110" s="961">
        <v>278748</v>
      </c>
      <c r="AG110" s="959"/>
      <c r="AH110" s="959"/>
      <c r="AI110" s="959"/>
      <c r="AJ110" s="960"/>
      <c r="AK110" s="961">
        <v>299711</v>
      </c>
      <c r="AL110" s="959"/>
      <c r="AM110" s="959"/>
      <c r="AN110" s="959"/>
      <c r="AO110" s="960"/>
      <c r="AP110" s="962">
        <v>14.3</v>
      </c>
      <c r="AQ110" s="963"/>
      <c r="AR110" s="963"/>
      <c r="AS110" s="963"/>
      <c r="AT110" s="964"/>
      <c r="AU110" s="965" t="s">
        <v>363</v>
      </c>
      <c r="AV110" s="966"/>
      <c r="AW110" s="966"/>
      <c r="AX110" s="966"/>
      <c r="AY110" s="966"/>
      <c r="AZ110" s="981" t="s">
        <v>362</v>
      </c>
      <c r="BA110" s="956"/>
      <c r="BB110" s="956"/>
      <c r="BC110" s="956"/>
      <c r="BD110" s="956"/>
      <c r="BE110" s="956"/>
      <c r="BF110" s="956"/>
      <c r="BG110" s="956"/>
      <c r="BH110" s="956"/>
      <c r="BI110" s="956"/>
      <c r="BJ110" s="956"/>
      <c r="BK110" s="956"/>
      <c r="BL110" s="956"/>
      <c r="BM110" s="956"/>
      <c r="BN110" s="956"/>
      <c r="BO110" s="956"/>
      <c r="BP110" s="957"/>
      <c r="BQ110" s="982">
        <v>3729060</v>
      </c>
      <c r="BR110" s="983"/>
      <c r="BS110" s="983"/>
      <c r="BT110" s="983"/>
      <c r="BU110" s="983"/>
      <c r="BV110" s="983">
        <v>3666535</v>
      </c>
      <c r="BW110" s="983"/>
      <c r="BX110" s="983"/>
      <c r="BY110" s="983"/>
      <c r="BZ110" s="983"/>
      <c r="CA110" s="983">
        <v>3577647</v>
      </c>
      <c r="CB110" s="983"/>
      <c r="CC110" s="983"/>
      <c r="CD110" s="983"/>
      <c r="CE110" s="983"/>
      <c r="CF110" s="984">
        <v>170.3</v>
      </c>
      <c r="CG110" s="985"/>
      <c r="CH110" s="985"/>
      <c r="CI110" s="985"/>
      <c r="CJ110" s="985"/>
      <c r="CK110" s="986" t="s">
        <v>339</v>
      </c>
      <c r="CL110" s="987"/>
      <c r="CM110" s="992" t="s">
        <v>338</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82" t="s">
        <v>42</v>
      </c>
      <c r="DH110" s="983"/>
      <c r="DI110" s="983"/>
      <c r="DJ110" s="983"/>
      <c r="DK110" s="983"/>
      <c r="DL110" s="983" t="s">
        <v>42</v>
      </c>
      <c r="DM110" s="983"/>
      <c r="DN110" s="983"/>
      <c r="DO110" s="983"/>
      <c r="DP110" s="983"/>
      <c r="DQ110" s="983" t="s">
        <v>42</v>
      </c>
      <c r="DR110" s="983"/>
      <c r="DS110" s="983"/>
      <c r="DT110" s="983"/>
      <c r="DU110" s="983"/>
      <c r="DV110" s="995" t="s">
        <v>42</v>
      </c>
      <c r="DW110" s="995"/>
      <c r="DX110" s="995"/>
      <c r="DY110" s="995"/>
      <c r="DZ110" s="996"/>
    </row>
    <row r="111" spans="1:131" s="101" customFormat="1" ht="26.25" customHeight="1" x14ac:dyDescent="0.2">
      <c r="A111" s="997" t="s">
        <v>361</v>
      </c>
      <c r="B111" s="998"/>
      <c r="C111" s="998"/>
      <c r="D111" s="998"/>
      <c r="E111" s="998"/>
      <c r="F111" s="998"/>
      <c r="G111" s="998"/>
      <c r="H111" s="998"/>
      <c r="I111" s="998"/>
      <c r="J111" s="998"/>
      <c r="K111" s="998"/>
      <c r="L111" s="998"/>
      <c r="M111" s="998"/>
      <c r="N111" s="998"/>
      <c r="O111" s="998"/>
      <c r="P111" s="998"/>
      <c r="Q111" s="998"/>
      <c r="R111" s="998"/>
      <c r="S111" s="998"/>
      <c r="T111" s="998"/>
      <c r="U111" s="998"/>
      <c r="V111" s="998"/>
      <c r="W111" s="998"/>
      <c r="X111" s="998"/>
      <c r="Y111" s="998"/>
      <c r="Z111" s="999"/>
      <c r="AA111" s="974" t="s">
        <v>42</v>
      </c>
      <c r="AB111" s="975"/>
      <c r="AC111" s="975"/>
      <c r="AD111" s="975"/>
      <c r="AE111" s="976"/>
      <c r="AF111" s="977" t="s">
        <v>42</v>
      </c>
      <c r="AG111" s="975"/>
      <c r="AH111" s="975"/>
      <c r="AI111" s="975"/>
      <c r="AJ111" s="976"/>
      <c r="AK111" s="977" t="s">
        <v>42</v>
      </c>
      <c r="AL111" s="975"/>
      <c r="AM111" s="975"/>
      <c r="AN111" s="975"/>
      <c r="AO111" s="976"/>
      <c r="AP111" s="978" t="s">
        <v>42</v>
      </c>
      <c r="AQ111" s="979"/>
      <c r="AR111" s="979"/>
      <c r="AS111" s="979"/>
      <c r="AT111" s="980"/>
      <c r="AU111" s="967"/>
      <c r="AV111" s="968"/>
      <c r="AW111" s="968"/>
      <c r="AX111" s="968"/>
      <c r="AY111" s="968"/>
      <c r="AZ111" s="971" t="s">
        <v>360</v>
      </c>
      <c r="BA111" s="972"/>
      <c r="BB111" s="972"/>
      <c r="BC111" s="972"/>
      <c r="BD111" s="972"/>
      <c r="BE111" s="972"/>
      <c r="BF111" s="972"/>
      <c r="BG111" s="972"/>
      <c r="BH111" s="972"/>
      <c r="BI111" s="972"/>
      <c r="BJ111" s="972"/>
      <c r="BK111" s="972"/>
      <c r="BL111" s="972"/>
      <c r="BM111" s="972"/>
      <c r="BN111" s="972"/>
      <c r="BO111" s="972"/>
      <c r="BP111" s="973"/>
      <c r="BQ111" s="944">
        <v>4997</v>
      </c>
      <c r="BR111" s="929"/>
      <c r="BS111" s="929"/>
      <c r="BT111" s="929"/>
      <c r="BU111" s="929"/>
      <c r="BV111" s="929">
        <v>4273</v>
      </c>
      <c r="BW111" s="929"/>
      <c r="BX111" s="929"/>
      <c r="BY111" s="929"/>
      <c r="BZ111" s="929"/>
      <c r="CA111" s="929">
        <v>3739</v>
      </c>
      <c r="CB111" s="929"/>
      <c r="CC111" s="929"/>
      <c r="CD111" s="929"/>
      <c r="CE111" s="929"/>
      <c r="CF111" s="939">
        <v>0.2</v>
      </c>
      <c r="CG111" s="940"/>
      <c r="CH111" s="940"/>
      <c r="CI111" s="940"/>
      <c r="CJ111" s="940"/>
      <c r="CK111" s="988"/>
      <c r="CL111" s="989"/>
      <c r="CM111" s="941" t="s">
        <v>336</v>
      </c>
      <c r="CN111" s="942"/>
      <c r="CO111" s="942"/>
      <c r="CP111" s="942"/>
      <c r="CQ111" s="942"/>
      <c r="CR111" s="942"/>
      <c r="CS111" s="942"/>
      <c r="CT111" s="942"/>
      <c r="CU111" s="942"/>
      <c r="CV111" s="942"/>
      <c r="CW111" s="942"/>
      <c r="CX111" s="942"/>
      <c r="CY111" s="942"/>
      <c r="CZ111" s="942"/>
      <c r="DA111" s="942"/>
      <c r="DB111" s="942"/>
      <c r="DC111" s="942"/>
      <c r="DD111" s="942"/>
      <c r="DE111" s="942"/>
      <c r="DF111" s="943"/>
      <c r="DG111" s="944" t="s">
        <v>42</v>
      </c>
      <c r="DH111" s="929"/>
      <c r="DI111" s="929"/>
      <c r="DJ111" s="929"/>
      <c r="DK111" s="929"/>
      <c r="DL111" s="929" t="s">
        <v>42</v>
      </c>
      <c r="DM111" s="929"/>
      <c r="DN111" s="929"/>
      <c r="DO111" s="929"/>
      <c r="DP111" s="929"/>
      <c r="DQ111" s="929" t="s">
        <v>42</v>
      </c>
      <c r="DR111" s="929"/>
      <c r="DS111" s="929"/>
      <c r="DT111" s="929"/>
      <c r="DU111" s="929"/>
      <c r="DV111" s="930" t="s">
        <v>42</v>
      </c>
      <c r="DW111" s="930"/>
      <c r="DX111" s="930"/>
      <c r="DY111" s="930"/>
      <c r="DZ111" s="931"/>
    </row>
    <row r="112" spans="1:131" s="101" customFormat="1" ht="26.25" customHeight="1" x14ac:dyDescent="0.2">
      <c r="A112" s="1007" t="s">
        <v>359</v>
      </c>
      <c r="B112" s="1008"/>
      <c r="C112" s="972" t="s">
        <v>358</v>
      </c>
      <c r="D112" s="972"/>
      <c r="E112" s="972"/>
      <c r="F112" s="972"/>
      <c r="G112" s="972"/>
      <c r="H112" s="972"/>
      <c r="I112" s="972"/>
      <c r="J112" s="972"/>
      <c r="K112" s="972"/>
      <c r="L112" s="972"/>
      <c r="M112" s="972"/>
      <c r="N112" s="972"/>
      <c r="O112" s="972"/>
      <c r="P112" s="972"/>
      <c r="Q112" s="972"/>
      <c r="R112" s="972"/>
      <c r="S112" s="972"/>
      <c r="T112" s="972"/>
      <c r="U112" s="972"/>
      <c r="V112" s="972"/>
      <c r="W112" s="972"/>
      <c r="X112" s="972"/>
      <c r="Y112" s="972"/>
      <c r="Z112" s="973"/>
      <c r="AA112" s="1006" t="s">
        <v>42</v>
      </c>
      <c r="AB112" s="1001"/>
      <c r="AC112" s="1001"/>
      <c r="AD112" s="1001"/>
      <c r="AE112" s="1002"/>
      <c r="AF112" s="1000" t="s">
        <v>42</v>
      </c>
      <c r="AG112" s="1001"/>
      <c r="AH112" s="1001"/>
      <c r="AI112" s="1001"/>
      <c r="AJ112" s="1002"/>
      <c r="AK112" s="1000" t="s">
        <v>42</v>
      </c>
      <c r="AL112" s="1001"/>
      <c r="AM112" s="1001"/>
      <c r="AN112" s="1001"/>
      <c r="AO112" s="1002"/>
      <c r="AP112" s="1003" t="s">
        <v>42</v>
      </c>
      <c r="AQ112" s="1004"/>
      <c r="AR112" s="1004"/>
      <c r="AS112" s="1004"/>
      <c r="AT112" s="1005"/>
      <c r="AU112" s="967"/>
      <c r="AV112" s="968"/>
      <c r="AW112" s="968"/>
      <c r="AX112" s="968"/>
      <c r="AY112" s="968"/>
      <c r="AZ112" s="971" t="s">
        <v>357</v>
      </c>
      <c r="BA112" s="972"/>
      <c r="BB112" s="972"/>
      <c r="BC112" s="972"/>
      <c r="BD112" s="972"/>
      <c r="BE112" s="972"/>
      <c r="BF112" s="972"/>
      <c r="BG112" s="972"/>
      <c r="BH112" s="972"/>
      <c r="BI112" s="972"/>
      <c r="BJ112" s="972"/>
      <c r="BK112" s="972"/>
      <c r="BL112" s="972"/>
      <c r="BM112" s="972"/>
      <c r="BN112" s="972"/>
      <c r="BO112" s="972"/>
      <c r="BP112" s="973"/>
      <c r="BQ112" s="944">
        <v>227141</v>
      </c>
      <c r="BR112" s="929"/>
      <c r="BS112" s="929"/>
      <c r="BT112" s="929"/>
      <c r="BU112" s="929"/>
      <c r="BV112" s="929">
        <v>213283</v>
      </c>
      <c r="BW112" s="929"/>
      <c r="BX112" s="929"/>
      <c r="BY112" s="929"/>
      <c r="BZ112" s="929"/>
      <c r="CA112" s="929">
        <v>207592</v>
      </c>
      <c r="CB112" s="929"/>
      <c r="CC112" s="929"/>
      <c r="CD112" s="929"/>
      <c r="CE112" s="929"/>
      <c r="CF112" s="939">
        <v>9.9</v>
      </c>
      <c r="CG112" s="940"/>
      <c r="CH112" s="940"/>
      <c r="CI112" s="940"/>
      <c r="CJ112" s="940"/>
      <c r="CK112" s="988"/>
      <c r="CL112" s="989"/>
      <c r="CM112" s="941" t="s">
        <v>356</v>
      </c>
      <c r="CN112" s="942"/>
      <c r="CO112" s="942"/>
      <c r="CP112" s="942"/>
      <c r="CQ112" s="942"/>
      <c r="CR112" s="942"/>
      <c r="CS112" s="942"/>
      <c r="CT112" s="942"/>
      <c r="CU112" s="942"/>
      <c r="CV112" s="942"/>
      <c r="CW112" s="942"/>
      <c r="CX112" s="942"/>
      <c r="CY112" s="942"/>
      <c r="CZ112" s="942"/>
      <c r="DA112" s="942"/>
      <c r="DB112" s="942"/>
      <c r="DC112" s="942"/>
      <c r="DD112" s="942"/>
      <c r="DE112" s="942"/>
      <c r="DF112" s="943"/>
      <c r="DG112" s="944" t="s">
        <v>42</v>
      </c>
      <c r="DH112" s="929"/>
      <c r="DI112" s="929"/>
      <c r="DJ112" s="929"/>
      <c r="DK112" s="929"/>
      <c r="DL112" s="929" t="s">
        <v>42</v>
      </c>
      <c r="DM112" s="929"/>
      <c r="DN112" s="929"/>
      <c r="DO112" s="929"/>
      <c r="DP112" s="929"/>
      <c r="DQ112" s="929" t="s">
        <v>42</v>
      </c>
      <c r="DR112" s="929"/>
      <c r="DS112" s="929"/>
      <c r="DT112" s="929"/>
      <c r="DU112" s="929"/>
      <c r="DV112" s="930" t="s">
        <v>42</v>
      </c>
      <c r="DW112" s="930"/>
      <c r="DX112" s="930"/>
      <c r="DY112" s="930"/>
      <c r="DZ112" s="931"/>
    </row>
    <row r="113" spans="1:130" s="101" customFormat="1" ht="26.25" customHeight="1" x14ac:dyDescent="0.2">
      <c r="A113" s="1009"/>
      <c r="B113" s="1010"/>
      <c r="C113" s="972" t="s">
        <v>355</v>
      </c>
      <c r="D113" s="972"/>
      <c r="E113" s="972"/>
      <c r="F113" s="972"/>
      <c r="G113" s="972"/>
      <c r="H113" s="972"/>
      <c r="I113" s="972"/>
      <c r="J113" s="972"/>
      <c r="K113" s="972"/>
      <c r="L113" s="972"/>
      <c r="M113" s="972"/>
      <c r="N113" s="972"/>
      <c r="O113" s="972"/>
      <c r="P113" s="972"/>
      <c r="Q113" s="972"/>
      <c r="R113" s="972"/>
      <c r="S113" s="972"/>
      <c r="T113" s="972"/>
      <c r="U113" s="972"/>
      <c r="V113" s="972"/>
      <c r="W113" s="972"/>
      <c r="X113" s="972"/>
      <c r="Y113" s="972"/>
      <c r="Z113" s="973"/>
      <c r="AA113" s="974">
        <v>18824</v>
      </c>
      <c r="AB113" s="975"/>
      <c r="AC113" s="975"/>
      <c r="AD113" s="975"/>
      <c r="AE113" s="976"/>
      <c r="AF113" s="977">
        <v>20009</v>
      </c>
      <c r="AG113" s="975"/>
      <c r="AH113" s="975"/>
      <c r="AI113" s="975"/>
      <c r="AJ113" s="976"/>
      <c r="AK113" s="977">
        <v>16010</v>
      </c>
      <c r="AL113" s="975"/>
      <c r="AM113" s="975"/>
      <c r="AN113" s="975"/>
      <c r="AO113" s="976"/>
      <c r="AP113" s="978">
        <v>0.8</v>
      </c>
      <c r="AQ113" s="979"/>
      <c r="AR113" s="979"/>
      <c r="AS113" s="979"/>
      <c r="AT113" s="980"/>
      <c r="AU113" s="967"/>
      <c r="AV113" s="968"/>
      <c r="AW113" s="968"/>
      <c r="AX113" s="968"/>
      <c r="AY113" s="968"/>
      <c r="AZ113" s="971" t="s">
        <v>354</v>
      </c>
      <c r="BA113" s="972"/>
      <c r="BB113" s="972"/>
      <c r="BC113" s="972"/>
      <c r="BD113" s="972"/>
      <c r="BE113" s="972"/>
      <c r="BF113" s="972"/>
      <c r="BG113" s="972"/>
      <c r="BH113" s="972"/>
      <c r="BI113" s="972"/>
      <c r="BJ113" s="972"/>
      <c r="BK113" s="972"/>
      <c r="BL113" s="972"/>
      <c r="BM113" s="972"/>
      <c r="BN113" s="972"/>
      <c r="BO113" s="972"/>
      <c r="BP113" s="973"/>
      <c r="BQ113" s="944">
        <v>522350</v>
      </c>
      <c r="BR113" s="929"/>
      <c r="BS113" s="929"/>
      <c r="BT113" s="929"/>
      <c r="BU113" s="929"/>
      <c r="BV113" s="929">
        <v>480490</v>
      </c>
      <c r="BW113" s="929"/>
      <c r="BX113" s="929"/>
      <c r="BY113" s="929"/>
      <c r="BZ113" s="929"/>
      <c r="CA113" s="929">
        <v>436158</v>
      </c>
      <c r="CB113" s="929"/>
      <c r="CC113" s="929"/>
      <c r="CD113" s="929"/>
      <c r="CE113" s="929"/>
      <c r="CF113" s="939">
        <v>20.8</v>
      </c>
      <c r="CG113" s="940"/>
      <c r="CH113" s="940"/>
      <c r="CI113" s="940"/>
      <c r="CJ113" s="940"/>
      <c r="CK113" s="988"/>
      <c r="CL113" s="989"/>
      <c r="CM113" s="941" t="s">
        <v>353</v>
      </c>
      <c r="CN113" s="942"/>
      <c r="CO113" s="942"/>
      <c r="CP113" s="942"/>
      <c r="CQ113" s="942"/>
      <c r="CR113" s="942"/>
      <c r="CS113" s="942"/>
      <c r="CT113" s="942"/>
      <c r="CU113" s="942"/>
      <c r="CV113" s="942"/>
      <c r="CW113" s="942"/>
      <c r="CX113" s="942"/>
      <c r="CY113" s="942"/>
      <c r="CZ113" s="942"/>
      <c r="DA113" s="942"/>
      <c r="DB113" s="942"/>
      <c r="DC113" s="942"/>
      <c r="DD113" s="942"/>
      <c r="DE113" s="942"/>
      <c r="DF113" s="943"/>
      <c r="DG113" s="1006" t="s">
        <v>42</v>
      </c>
      <c r="DH113" s="1001"/>
      <c r="DI113" s="1001"/>
      <c r="DJ113" s="1001"/>
      <c r="DK113" s="1002"/>
      <c r="DL113" s="1000" t="s">
        <v>42</v>
      </c>
      <c r="DM113" s="1001"/>
      <c r="DN113" s="1001"/>
      <c r="DO113" s="1001"/>
      <c r="DP113" s="1002"/>
      <c r="DQ113" s="1000" t="s">
        <v>42</v>
      </c>
      <c r="DR113" s="1001"/>
      <c r="DS113" s="1001"/>
      <c r="DT113" s="1001"/>
      <c r="DU113" s="1002"/>
      <c r="DV113" s="1003" t="s">
        <v>42</v>
      </c>
      <c r="DW113" s="1004"/>
      <c r="DX113" s="1004"/>
      <c r="DY113" s="1004"/>
      <c r="DZ113" s="1005"/>
    </row>
    <row r="114" spans="1:130" s="101" customFormat="1" ht="26.25" customHeight="1" x14ac:dyDescent="0.2">
      <c r="A114" s="1009"/>
      <c r="B114" s="1010"/>
      <c r="C114" s="972" t="s">
        <v>352</v>
      </c>
      <c r="D114" s="972"/>
      <c r="E114" s="972"/>
      <c r="F114" s="972"/>
      <c r="G114" s="972"/>
      <c r="H114" s="972"/>
      <c r="I114" s="972"/>
      <c r="J114" s="972"/>
      <c r="K114" s="972"/>
      <c r="L114" s="972"/>
      <c r="M114" s="972"/>
      <c r="N114" s="972"/>
      <c r="O114" s="972"/>
      <c r="P114" s="972"/>
      <c r="Q114" s="972"/>
      <c r="R114" s="972"/>
      <c r="S114" s="972"/>
      <c r="T114" s="972"/>
      <c r="U114" s="972"/>
      <c r="V114" s="972"/>
      <c r="W114" s="972"/>
      <c r="X114" s="972"/>
      <c r="Y114" s="972"/>
      <c r="Z114" s="973"/>
      <c r="AA114" s="1006">
        <v>44660</v>
      </c>
      <c r="AB114" s="1001"/>
      <c r="AC114" s="1001"/>
      <c r="AD114" s="1001"/>
      <c r="AE114" s="1002"/>
      <c r="AF114" s="1000">
        <v>51295</v>
      </c>
      <c r="AG114" s="1001"/>
      <c r="AH114" s="1001"/>
      <c r="AI114" s="1001"/>
      <c r="AJ114" s="1002"/>
      <c r="AK114" s="1000">
        <v>51974</v>
      </c>
      <c r="AL114" s="1001"/>
      <c r="AM114" s="1001"/>
      <c r="AN114" s="1001"/>
      <c r="AO114" s="1002"/>
      <c r="AP114" s="1003">
        <v>2.5</v>
      </c>
      <c r="AQ114" s="1004"/>
      <c r="AR114" s="1004"/>
      <c r="AS114" s="1004"/>
      <c r="AT114" s="1005"/>
      <c r="AU114" s="967"/>
      <c r="AV114" s="968"/>
      <c r="AW114" s="968"/>
      <c r="AX114" s="968"/>
      <c r="AY114" s="968"/>
      <c r="AZ114" s="971" t="s">
        <v>351</v>
      </c>
      <c r="BA114" s="972"/>
      <c r="BB114" s="972"/>
      <c r="BC114" s="972"/>
      <c r="BD114" s="972"/>
      <c r="BE114" s="972"/>
      <c r="BF114" s="972"/>
      <c r="BG114" s="972"/>
      <c r="BH114" s="972"/>
      <c r="BI114" s="972"/>
      <c r="BJ114" s="972"/>
      <c r="BK114" s="972"/>
      <c r="BL114" s="972"/>
      <c r="BM114" s="972"/>
      <c r="BN114" s="972"/>
      <c r="BO114" s="972"/>
      <c r="BP114" s="973"/>
      <c r="BQ114" s="944">
        <v>1898665</v>
      </c>
      <c r="BR114" s="929"/>
      <c r="BS114" s="929"/>
      <c r="BT114" s="929"/>
      <c r="BU114" s="929"/>
      <c r="BV114" s="929">
        <v>1878779</v>
      </c>
      <c r="BW114" s="929"/>
      <c r="BX114" s="929"/>
      <c r="BY114" s="929"/>
      <c r="BZ114" s="929"/>
      <c r="CA114" s="929">
        <v>1832090</v>
      </c>
      <c r="CB114" s="929"/>
      <c r="CC114" s="929"/>
      <c r="CD114" s="929"/>
      <c r="CE114" s="929"/>
      <c r="CF114" s="939">
        <v>87.2</v>
      </c>
      <c r="CG114" s="940"/>
      <c r="CH114" s="940"/>
      <c r="CI114" s="940"/>
      <c r="CJ114" s="940"/>
      <c r="CK114" s="988"/>
      <c r="CL114" s="989"/>
      <c r="CM114" s="941" t="s">
        <v>328</v>
      </c>
      <c r="CN114" s="942"/>
      <c r="CO114" s="942"/>
      <c r="CP114" s="942"/>
      <c r="CQ114" s="942"/>
      <c r="CR114" s="942"/>
      <c r="CS114" s="942"/>
      <c r="CT114" s="942"/>
      <c r="CU114" s="942"/>
      <c r="CV114" s="942"/>
      <c r="CW114" s="942"/>
      <c r="CX114" s="942"/>
      <c r="CY114" s="942"/>
      <c r="CZ114" s="942"/>
      <c r="DA114" s="942"/>
      <c r="DB114" s="942"/>
      <c r="DC114" s="942"/>
      <c r="DD114" s="942"/>
      <c r="DE114" s="942"/>
      <c r="DF114" s="943"/>
      <c r="DG114" s="1006" t="s">
        <v>42</v>
      </c>
      <c r="DH114" s="1001"/>
      <c r="DI114" s="1001"/>
      <c r="DJ114" s="1001"/>
      <c r="DK114" s="1002"/>
      <c r="DL114" s="1000" t="s">
        <v>42</v>
      </c>
      <c r="DM114" s="1001"/>
      <c r="DN114" s="1001"/>
      <c r="DO114" s="1001"/>
      <c r="DP114" s="1002"/>
      <c r="DQ114" s="1000" t="s">
        <v>42</v>
      </c>
      <c r="DR114" s="1001"/>
      <c r="DS114" s="1001"/>
      <c r="DT114" s="1001"/>
      <c r="DU114" s="1002"/>
      <c r="DV114" s="1003" t="s">
        <v>42</v>
      </c>
      <c r="DW114" s="1004"/>
      <c r="DX114" s="1004"/>
      <c r="DY114" s="1004"/>
      <c r="DZ114" s="1005"/>
    </row>
    <row r="115" spans="1:130" s="101" customFormat="1" ht="26.25" customHeight="1" x14ac:dyDescent="0.2">
      <c r="A115" s="1009"/>
      <c r="B115" s="1010"/>
      <c r="C115" s="972" t="s">
        <v>350</v>
      </c>
      <c r="D115" s="972"/>
      <c r="E115" s="972"/>
      <c r="F115" s="972"/>
      <c r="G115" s="972"/>
      <c r="H115" s="972"/>
      <c r="I115" s="972"/>
      <c r="J115" s="972"/>
      <c r="K115" s="972"/>
      <c r="L115" s="972"/>
      <c r="M115" s="972"/>
      <c r="N115" s="972"/>
      <c r="O115" s="972"/>
      <c r="P115" s="972"/>
      <c r="Q115" s="972"/>
      <c r="R115" s="972"/>
      <c r="S115" s="972"/>
      <c r="T115" s="972"/>
      <c r="U115" s="972"/>
      <c r="V115" s="972"/>
      <c r="W115" s="972"/>
      <c r="X115" s="972"/>
      <c r="Y115" s="972"/>
      <c r="Z115" s="973"/>
      <c r="AA115" s="974">
        <v>591</v>
      </c>
      <c r="AB115" s="975"/>
      <c r="AC115" s="975"/>
      <c r="AD115" s="975"/>
      <c r="AE115" s="976"/>
      <c r="AF115" s="977">
        <v>586</v>
      </c>
      <c r="AG115" s="975"/>
      <c r="AH115" s="975"/>
      <c r="AI115" s="975"/>
      <c r="AJ115" s="976"/>
      <c r="AK115" s="977">
        <v>580</v>
      </c>
      <c r="AL115" s="975"/>
      <c r="AM115" s="975"/>
      <c r="AN115" s="975"/>
      <c r="AO115" s="976"/>
      <c r="AP115" s="978">
        <v>0</v>
      </c>
      <c r="AQ115" s="979"/>
      <c r="AR115" s="979"/>
      <c r="AS115" s="979"/>
      <c r="AT115" s="980"/>
      <c r="AU115" s="967"/>
      <c r="AV115" s="968"/>
      <c r="AW115" s="968"/>
      <c r="AX115" s="968"/>
      <c r="AY115" s="968"/>
      <c r="AZ115" s="971" t="s">
        <v>349</v>
      </c>
      <c r="BA115" s="972"/>
      <c r="BB115" s="972"/>
      <c r="BC115" s="972"/>
      <c r="BD115" s="972"/>
      <c r="BE115" s="972"/>
      <c r="BF115" s="972"/>
      <c r="BG115" s="972"/>
      <c r="BH115" s="972"/>
      <c r="BI115" s="972"/>
      <c r="BJ115" s="972"/>
      <c r="BK115" s="972"/>
      <c r="BL115" s="972"/>
      <c r="BM115" s="972"/>
      <c r="BN115" s="972"/>
      <c r="BO115" s="972"/>
      <c r="BP115" s="973"/>
      <c r="BQ115" s="944">
        <v>5399</v>
      </c>
      <c r="BR115" s="929"/>
      <c r="BS115" s="929"/>
      <c r="BT115" s="929"/>
      <c r="BU115" s="929"/>
      <c r="BV115" s="929" t="s">
        <v>42</v>
      </c>
      <c r="BW115" s="929"/>
      <c r="BX115" s="929"/>
      <c r="BY115" s="929"/>
      <c r="BZ115" s="929"/>
      <c r="CA115" s="929" t="s">
        <v>42</v>
      </c>
      <c r="CB115" s="929"/>
      <c r="CC115" s="929"/>
      <c r="CD115" s="929"/>
      <c r="CE115" s="929"/>
      <c r="CF115" s="939" t="s">
        <v>42</v>
      </c>
      <c r="CG115" s="940"/>
      <c r="CH115" s="940"/>
      <c r="CI115" s="940"/>
      <c r="CJ115" s="940"/>
      <c r="CK115" s="988"/>
      <c r="CL115" s="989"/>
      <c r="CM115" s="971" t="s">
        <v>348</v>
      </c>
      <c r="CN115" s="1013"/>
      <c r="CO115" s="1013"/>
      <c r="CP115" s="1013"/>
      <c r="CQ115" s="1013"/>
      <c r="CR115" s="1013"/>
      <c r="CS115" s="1013"/>
      <c r="CT115" s="1013"/>
      <c r="CU115" s="1013"/>
      <c r="CV115" s="1013"/>
      <c r="CW115" s="1013"/>
      <c r="CX115" s="1013"/>
      <c r="CY115" s="1013"/>
      <c r="CZ115" s="1013"/>
      <c r="DA115" s="1013"/>
      <c r="DB115" s="1013"/>
      <c r="DC115" s="1013"/>
      <c r="DD115" s="1013"/>
      <c r="DE115" s="1013"/>
      <c r="DF115" s="973"/>
      <c r="DG115" s="1006" t="s">
        <v>42</v>
      </c>
      <c r="DH115" s="1001"/>
      <c r="DI115" s="1001"/>
      <c r="DJ115" s="1001"/>
      <c r="DK115" s="1002"/>
      <c r="DL115" s="1000" t="s">
        <v>42</v>
      </c>
      <c r="DM115" s="1001"/>
      <c r="DN115" s="1001"/>
      <c r="DO115" s="1001"/>
      <c r="DP115" s="1002"/>
      <c r="DQ115" s="1000" t="s">
        <v>42</v>
      </c>
      <c r="DR115" s="1001"/>
      <c r="DS115" s="1001"/>
      <c r="DT115" s="1001"/>
      <c r="DU115" s="1002"/>
      <c r="DV115" s="1003" t="s">
        <v>42</v>
      </c>
      <c r="DW115" s="1004"/>
      <c r="DX115" s="1004"/>
      <c r="DY115" s="1004"/>
      <c r="DZ115" s="1005"/>
    </row>
    <row r="116" spans="1:130" s="101" customFormat="1" ht="26.25" customHeight="1" x14ac:dyDescent="0.2">
      <c r="A116" s="1011"/>
      <c r="B116" s="1012"/>
      <c r="C116" s="1014" t="s">
        <v>347</v>
      </c>
      <c r="D116" s="1014"/>
      <c r="E116" s="1014"/>
      <c r="F116" s="1014"/>
      <c r="G116" s="1014"/>
      <c r="H116" s="1014"/>
      <c r="I116" s="1014"/>
      <c r="J116" s="1014"/>
      <c r="K116" s="1014"/>
      <c r="L116" s="1014"/>
      <c r="M116" s="1014"/>
      <c r="N116" s="1014"/>
      <c r="O116" s="1014"/>
      <c r="P116" s="1014"/>
      <c r="Q116" s="1014"/>
      <c r="R116" s="1014"/>
      <c r="S116" s="1014"/>
      <c r="T116" s="1014"/>
      <c r="U116" s="1014"/>
      <c r="V116" s="1014"/>
      <c r="W116" s="1014"/>
      <c r="X116" s="1014"/>
      <c r="Y116" s="1014"/>
      <c r="Z116" s="1015"/>
      <c r="AA116" s="1006" t="s">
        <v>42</v>
      </c>
      <c r="AB116" s="1001"/>
      <c r="AC116" s="1001"/>
      <c r="AD116" s="1001"/>
      <c r="AE116" s="1002"/>
      <c r="AF116" s="1000" t="s">
        <v>42</v>
      </c>
      <c r="AG116" s="1001"/>
      <c r="AH116" s="1001"/>
      <c r="AI116" s="1001"/>
      <c r="AJ116" s="1002"/>
      <c r="AK116" s="1000" t="s">
        <v>42</v>
      </c>
      <c r="AL116" s="1001"/>
      <c r="AM116" s="1001"/>
      <c r="AN116" s="1001"/>
      <c r="AO116" s="1002"/>
      <c r="AP116" s="1003" t="s">
        <v>42</v>
      </c>
      <c r="AQ116" s="1004"/>
      <c r="AR116" s="1004"/>
      <c r="AS116" s="1004"/>
      <c r="AT116" s="1005"/>
      <c r="AU116" s="967"/>
      <c r="AV116" s="968"/>
      <c r="AW116" s="968"/>
      <c r="AX116" s="968"/>
      <c r="AY116" s="968"/>
      <c r="AZ116" s="1016" t="s">
        <v>346</v>
      </c>
      <c r="BA116" s="1017"/>
      <c r="BB116" s="1017"/>
      <c r="BC116" s="1017"/>
      <c r="BD116" s="1017"/>
      <c r="BE116" s="1017"/>
      <c r="BF116" s="1017"/>
      <c r="BG116" s="1017"/>
      <c r="BH116" s="1017"/>
      <c r="BI116" s="1017"/>
      <c r="BJ116" s="1017"/>
      <c r="BK116" s="1017"/>
      <c r="BL116" s="1017"/>
      <c r="BM116" s="1017"/>
      <c r="BN116" s="1017"/>
      <c r="BO116" s="1017"/>
      <c r="BP116" s="1018"/>
      <c r="BQ116" s="944" t="s">
        <v>42</v>
      </c>
      <c r="BR116" s="929"/>
      <c r="BS116" s="929"/>
      <c r="BT116" s="929"/>
      <c r="BU116" s="929"/>
      <c r="BV116" s="929" t="s">
        <v>42</v>
      </c>
      <c r="BW116" s="929"/>
      <c r="BX116" s="929"/>
      <c r="BY116" s="929"/>
      <c r="BZ116" s="929"/>
      <c r="CA116" s="929" t="s">
        <v>42</v>
      </c>
      <c r="CB116" s="929"/>
      <c r="CC116" s="929"/>
      <c r="CD116" s="929"/>
      <c r="CE116" s="929"/>
      <c r="CF116" s="939" t="s">
        <v>42</v>
      </c>
      <c r="CG116" s="940"/>
      <c r="CH116" s="940"/>
      <c r="CI116" s="940"/>
      <c r="CJ116" s="940"/>
      <c r="CK116" s="988"/>
      <c r="CL116" s="989"/>
      <c r="CM116" s="941" t="s">
        <v>325</v>
      </c>
      <c r="CN116" s="942"/>
      <c r="CO116" s="942"/>
      <c r="CP116" s="942"/>
      <c r="CQ116" s="942"/>
      <c r="CR116" s="942"/>
      <c r="CS116" s="942"/>
      <c r="CT116" s="942"/>
      <c r="CU116" s="942"/>
      <c r="CV116" s="942"/>
      <c r="CW116" s="942"/>
      <c r="CX116" s="942"/>
      <c r="CY116" s="942"/>
      <c r="CZ116" s="942"/>
      <c r="DA116" s="942"/>
      <c r="DB116" s="942"/>
      <c r="DC116" s="942"/>
      <c r="DD116" s="942"/>
      <c r="DE116" s="942"/>
      <c r="DF116" s="943"/>
      <c r="DG116" s="1006">
        <v>4997</v>
      </c>
      <c r="DH116" s="1001"/>
      <c r="DI116" s="1001"/>
      <c r="DJ116" s="1001"/>
      <c r="DK116" s="1002"/>
      <c r="DL116" s="1000">
        <v>4273</v>
      </c>
      <c r="DM116" s="1001"/>
      <c r="DN116" s="1001"/>
      <c r="DO116" s="1001"/>
      <c r="DP116" s="1002"/>
      <c r="DQ116" s="1000">
        <v>3739</v>
      </c>
      <c r="DR116" s="1001"/>
      <c r="DS116" s="1001"/>
      <c r="DT116" s="1001"/>
      <c r="DU116" s="1002"/>
      <c r="DV116" s="1003">
        <v>0.2</v>
      </c>
      <c r="DW116" s="1004"/>
      <c r="DX116" s="1004"/>
      <c r="DY116" s="1004"/>
      <c r="DZ116" s="1005"/>
    </row>
    <row r="117" spans="1:130" s="101" customFormat="1" ht="26.25" customHeight="1" x14ac:dyDescent="0.2">
      <c r="A117" s="954" t="s">
        <v>44</v>
      </c>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1019" t="s">
        <v>345</v>
      </c>
      <c r="Z117" s="937"/>
      <c r="AA117" s="1020">
        <v>318005</v>
      </c>
      <c r="AB117" s="1021"/>
      <c r="AC117" s="1021"/>
      <c r="AD117" s="1021"/>
      <c r="AE117" s="1022"/>
      <c r="AF117" s="1023">
        <v>350638</v>
      </c>
      <c r="AG117" s="1021"/>
      <c r="AH117" s="1021"/>
      <c r="AI117" s="1021"/>
      <c r="AJ117" s="1022"/>
      <c r="AK117" s="1023">
        <v>368275</v>
      </c>
      <c r="AL117" s="1021"/>
      <c r="AM117" s="1021"/>
      <c r="AN117" s="1021"/>
      <c r="AO117" s="1022"/>
      <c r="AP117" s="1024"/>
      <c r="AQ117" s="1025"/>
      <c r="AR117" s="1025"/>
      <c r="AS117" s="1025"/>
      <c r="AT117" s="1026"/>
      <c r="AU117" s="967"/>
      <c r="AV117" s="968"/>
      <c r="AW117" s="968"/>
      <c r="AX117" s="968"/>
      <c r="AY117" s="968"/>
      <c r="AZ117" s="1016" t="s">
        <v>344</v>
      </c>
      <c r="BA117" s="1017"/>
      <c r="BB117" s="1017"/>
      <c r="BC117" s="1017"/>
      <c r="BD117" s="1017"/>
      <c r="BE117" s="1017"/>
      <c r="BF117" s="1017"/>
      <c r="BG117" s="1017"/>
      <c r="BH117" s="1017"/>
      <c r="BI117" s="1017"/>
      <c r="BJ117" s="1017"/>
      <c r="BK117" s="1017"/>
      <c r="BL117" s="1017"/>
      <c r="BM117" s="1017"/>
      <c r="BN117" s="1017"/>
      <c r="BO117" s="1017"/>
      <c r="BP117" s="1018"/>
      <c r="BQ117" s="944" t="s">
        <v>42</v>
      </c>
      <c r="BR117" s="929"/>
      <c r="BS117" s="929"/>
      <c r="BT117" s="929"/>
      <c r="BU117" s="929"/>
      <c r="BV117" s="929" t="s">
        <v>42</v>
      </c>
      <c r="BW117" s="929"/>
      <c r="BX117" s="929"/>
      <c r="BY117" s="929"/>
      <c r="BZ117" s="929"/>
      <c r="CA117" s="929" t="s">
        <v>42</v>
      </c>
      <c r="CB117" s="929"/>
      <c r="CC117" s="929"/>
      <c r="CD117" s="929"/>
      <c r="CE117" s="929"/>
      <c r="CF117" s="939" t="s">
        <v>42</v>
      </c>
      <c r="CG117" s="940"/>
      <c r="CH117" s="940"/>
      <c r="CI117" s="940"/>
      <c r="CJ117" s="940"/>
      <c r="CK117" s="988"/>
      <c r="CL117" s="989"/>
      <c r="CM117" s="941" t="s">
        <v>322</v>
      </c>
      <c r="CN117" s="942"/>
      <c r="CO117" s="942"/>
      <c r="CP117" s="942"/>
      <c r="CQ117" s="942"/>
      <c r="CR117" s="942"/>
      <c r="CS117" s="942"/>
      <c r="CT117" s="942"/>
      <c r="CU117" s="942"/>
      <c r="CV117" s="942"/>
      <c r="CW117" s="942"/>
      <c r="CX117" s="942"/>
      <c r="CY117" s="942"/>
      <c r="CZ117" s="942"/>
      <c r="DA117" s="942"/>
      <c r="DB117" s="942"/>
      <c r="DC117" s="942"/>
      <c r="DD117" s="942"/>
      <c r="DE117" s="942"/>
      <c r="DF117" s="943"/>
      <c r="DG117" s="1006" t="s">
        <v>42</v>
      </c>
      <c r="DH117" s="1001"/>
      <c r="DI117" s="1001"/>
      <c r="DJ117" s="1001"/>
      <c r="DK117" s="1002"/>
      <c r="DL117" s="1000" t="s">
        <v>42</v>
      </c>
      <c r="DM117" s="1001"/>
      <c r="DN117" s="1001"/>
      <c r="DO117" s="1001"/>
      <c r="DP117" s="1002"/>
      <c r="DQ117" s="1000" t="s">
        <v>42</v>
      </c>
      <c r="DR117" s="1001"/>
      <c r="DS117" s="1001"/>
      <c r="DT117" s="1001"/>
      <c r="DU117" s="1002"/>
      <c r="DV117" s="1003" t="s">
        <v>42</v>
      </c>
      <c r="DW117" s="1004"/>
      <c r="DX117" s="1004"/>
      <c r="DY117" s="1004"/>
      <c r="DZ117" s="1005"/>
    </row>
    <row r="118" spans="1:130" s="101" customFormat="1" ht="26.25" customHeight="1" x14ac:dyDescent="0.2">
      <c r="A118" s="954" t="s">
        <v>343</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7"/>
      <c r="AA118" s="935" t="s">
        <v>342</v>
      </c>
      <c r="AB118" s="936"/>
      <c r="AC118" s="936"/>
      <c r="AD118" s="936"/>
      <c r="AE118" s="937"/>
      <c r="AF118" s="935" t="s">
        <v>203</v>
      </c>
      <c r="AG118" s="936"/>
      <c r="AH118" s="936"/>
      <c r="AI118" s="936"/>
      <c r="AJ118" s="937"/>
      <c r="AK118" s="935" t="s">
        <v>204</v>
      </c>
      <c r="AL118" s="936"/>
      <c r="AM118" s="936"/>
      <c r="AN118" s="936"/>
      <c r="AO118" s="937"/>
      <c r="AP118" s="1027" t="s">
        <v>341</v>
      </c>
      <c r="AQ118" s="1028"/>
      <c r="AR118" s="1028"/>
      <c r="AS118" s="1028"/>
      <c r="AT118" s="1029"/>
      <c r="AU118" s="967"/>
      <c r="AV118" s="968"/>
      <c r="AW118" s="968"/>
      <c r="AX118" s="968"/>
      <c r="AY118" s="968"/>
      <c r="AZ118" s="1030" t="s">
        <v>340</v>
      </c>
      <c r="BA118" s="1014"/>
      <c r="BB118" s="1014"/>
      <c r="BC118" s="1014"/>
      <c r="BD118" s="1014"/>
      <c r="BE118" s="1014"/>
      <c r="BF118" s="1014"/>
      <c r="BG118" s="1014"/>
      <c r="BH118" s="1014"/>
      <c r="BI118" s="1014"/>
      <c r="BJ118" s="1014"/>
      <c r="BK118" s="1014"/>
      <c r="BL118" s="1014"/>
      <c r="BM118" s="1014"/>
      <c r="BN118" s="1014"/>
      <c r="BO118" s="1014"/>
      <c r="BP118" s="1015"/>
      <c r="BQ118" s="1033" t="s">
        <v>42</v>
      </c>
      <c r="BR118" s="1031"/>
      <c r="BS118" s="1031"/>
      <c r="BT118" s="1031"/>
      <c r="BU118" s="1031"/>
      <c r="BV118" s="1031" t="s">
        <v>42</v>
      </c>
      <c r="BW118" s="1031"/>
      <c r="BX118" s="1031"/>
      <c r="BY118" s="1031"/>
      <c r="BZ118" s="1031"/>
      <c r="CA118" s="1031" t="s">
        <v>42</v>
      </c>
      <c r="CB118" s="1031"/>
      <c r="CC118" s="1031"/>
      <c r="CD118" s="1031"/>
      <c r="CE118" s="1031"/>
      <c r="CF118" s="939" t="s">
        <v>42</v>
      </c>
      <c r="CG118" s="940"/>
      <c r="CH118" s="940"/>
      <c r="CI118" s="940"/>
      <c r="CJ118" s="940"/>
      <c r="CK118" s="988"/>
      <c r="CL118" s="989"/>
      <c r="CM118" s="941" t="s">
        <v>319</v>
      </c>
      <c r="CN118" s="942"/>
      <c r="CO118" s="942"/>
      <c r="CP118" s="942"/>
      <c r="CQ118" s="942"/>
      <c r="CR118" s="942"/>
      <c r="CS118" s="942"/>
      <c r="CT118" s="942"/>
      <c r="CU118" s="942"/>
      <c r="CV118" s="942"/>
      <c r="CW118" s="942"/>
      <c r="CX118" s="942"/>
      <c r="CY118" s="942"/>
      <c r="CZ118" s="942"/>
      <c r="DA118" s="942"/>
      <c r="DB118" s="942"/>
      <c r="DC118" s="942"/>
      <c r="DD118" s="942"/>
      <c r="DE118" s="942"/>
      <c r="DF118" s="943"/>
      <c r="DG118" s="1006" t="s">
        <v>42</v>
      </c>
      <c r="DH118" s="1001"/>
      <c r="DI118" s="1001"/>
      <c r="DJ118" s="1001"/>
      <c r="DK118" s="1002"/>
      <c r="DL118" s="1000" t="s">
        <v>42</v>
      </c>
      <c r="DM118" s="1001"/>
      <c r="DN118" s="1001"/>
      <c r="DO118" s="1001"/>
      <c r="DP118" s="1002"/>
      <c r="DQ118" s="1000" t="s">
        <v>42</v>
      </c>
      <c r="DR118" s="1001"/>
      <c r="DS118" s="1001"/>
      <c r="DT118" s="1001"/>
      <c r="DU118" s="1002"/>
      <c r="DV118" s="1003" t="s">
        <v>42</v>
      </c>
      <c r="DW118" s="1004"/>
      <c r="DX118" s="1004"/>
      <c r="DY118" s="1004"/>
      <c r="DZ118" s="1005"/>
    </row>
    <row r="119" spans="1:130" s="101" customFormat="1" ht="26.25" customHeight="1" x14ac:dyDescent="0.2">
      <c r="A119" s="1090" t="s">
        <v>339</v>
      </c>
      <c r="B119" s="987"/>
      <c r="C119" s="992" t="s">
        <v>338</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58" t="s">
        <v>42</v>
      </c>
      <c r="AB119" s="959"/>
      <c r="AC119" s="959"/>
      <c r="AD119" s="959"/>
      <c r="AE119" s="960"/>
      <c r="AF119" s="961" t="s">
        <v>42</v>
      </c>
      <c r="AG119" s="959"/>
      <c r="AH119" s="959"/>
      <c r="AI119" s="959"/>
      <c r="AJ119" s="960"/>
      <c r="AK119" s="961" t="s">
        <v>42</v>
      </c>
      <c r="AL119" s="959"/>
      <c r="AM119" s="959"/>
      <c r="AN119" s="959"/>
      <c r="AO119" s="960"/>
      <c r="AP119" s="962" t="s">
        <v>42</v>
      </c>
      <c r="AQ119" s="963"/>
      <c r="AR119" s="963"/>
      <c r="AS119" s="963"/>
      <c r="AT119" s="964"/>
      <c r="AU119" s="969"/>
      <c r="AV119" s="970"/>
      <c r="AW119" s="970"/>
      <c r="AX119" s="970"/>
      <c r="AY119" s="970"/>
      <c r="AZ119" s="115" t="s">
        <v>44</v>
      </c>
      <c r="BA119" s="115"/>
      <c r="BB119" s="115"/>
      <c r="BC119" s="115"/>
      <c r="BD119" s="115"/>
      <c r="BE119" s="115"/>
      <c r="BF119" s="115"/>
      <c r="BG119" s="115"/>
      <c r="BH119" s="115"/>
      <c r="BI119" s="115"/>
      <c r="BJ119" s="115"/>
      <c r="BK119" s="115"/>
      <c r="BL119" s="115"/>
      <c r="BM119" s="115"/>
      <c r="BN119" s="115"/>
      <c r="BO119" s="1019" t="s">
        <v>337</v>
      </c>
      <c r="BP119" s="1032"/>
      <c r="BQ119" s="1033">
        <v>6387612</v>
      </c>
      <c r="BR119" s="1031"/>
      <c r="BS119" s="1031"/>
      <c r="BT119" s="1031"/>
      <c r="BU119" s="1031"/>
      <c r="BV119" s="1031">
        <v>6243360</v>
      </c>
      <c r="BW119" s="1031"/>
      <c r="BX119" s="1031"/>
      <c r="BY119" s="1031"/>
      <c r="BZ119" s="1031"/>
      <c r="CA119" s="1031">
        <v>6057226</v>
      </c>
      <c r="CB119" s="1031"/>
      <c r="CC119" s="1031"/>
      <c r="CD119" s="1031"/>
      <c r="CE119" s="1031"/>
      <c r="CF119" s="1034"/>
      <c r="CG119" s="1035"/>
      <c r="CH119" s="1035"/>
      <c r="CI119" s="1035"/>
      <c r="CJ119" s="1036"/>
      <c r="CK119" s="990"/>
      <c r="CL119" s="991"/>
      <c r="CM119" s="1037" t="s">
        <v>316</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40" t="s">
        <v>42</v>
      </c>
      <c r="DH119" s="1041"/>
      <c r="DI119" s="1041"/>
      <c r="DJ119" s="1041"/>
      <c r="DK119" s="1042"/>
      <c r="DL119" s="1043" t="s">
        <v>42</v>
      </c>
      <c r="DM119" s="1041"/>
      <c r="DN119" s="1041"/>
      <c r="DO119" s="1041"/>
      <c r="DP119" s="1042"/>
      <c r="DQ119" s="1043" t="s">
        <v>42</v>
      </c>
      <c r="DR119" s="1041"/>
      <c r="DS119" s="1041"/>
      <c r="DT119" s="1041"/>
      <c r="DU119" s="1042"/>
      <c r="DV119" s="1044" t="s">
        <v>42</v>
      </c>
      <c r="DW119" s="1045"/>
      <c r="DX119" s="1045"/>
      <c r="DY119" s="1045"/>
      <c r="DZ119" s="1046"/>
    </row>
    <row r="120" spans="1:130" s="101" customFormat="1" ht="26.25" customHeight="1" x14ac:dyDescent="0.2">
      <c r="A120" s="1091"/>
      <c r="B120" s="989"/>
      <c r="C120" s="941" t="s">
        <v>336</v>
      </c>
      <c r="D120" s="942"/>
      <c r="E120" s="942"/>
      <c r="F120" s="942"/>
      <c r="G120" s="942"/>
      <c r="H120" s="942"/>
      <c r="I120" s="942"/>
      <c r="J120" s="942"/>
      <c r="K120" s="942"/>
      <c r="L120" s="942"/>
      <c r="M120" s="942"/>
      <c r="N120" s="942"/>
      <c r="O120" s="942"/>
      <c r="P120" s="942"/>
      <c r="Q120" s="942"/>
      <c r="R120" s="942"/>
      <c r="S120" s="942"/>
      <c r="T120" s="942"/>
      <c r="U120" s="942"/>
      <c r="V120" s="942"/>
      <c r="W120" s="942"/>
      <c r="X120" s="942"/>
      <c r="Y120" s="942"/>
      <c r="Z120" s="943"/>
      <c r="AA120" s="1006" t="s">
        <v>42</v>
      </c>
      <c r="AB120" s="1001"/>
      <c r="AC120" s="1001"/>
      <c r="AD120" s="1001"/>
      <c r="AE120" s="1002"/>
      <c r="AF120" s="1000" t="s">
        <v>42</v>
      </c>
      <c r="AG120" s="1001"/>
      <c r="AH120" s="1001"/>
      <c r="AI120" s="1001"/>
      <c r="AJ120" s="1002"/>
      <c r="AK120" s="1000" t="s">
        <v>42</v>
      </c>
      <c r="AL120" s="1001"/>
      <c r="AM120" s="1001"/>
      <c r="AN120" s="1001"/>
      <c r="AO120" s="1002"/>
      <c r="AP120" s="1003" t="s">
        <v>42</v>
      </c>
      <c r="AQ120" s="1004"/>
      <c r="AR120" s="1004"/>
      <c r="AS120" s="1004"/>
      <c r="AT120" s="1005"/>
      <c r="AU120" s="1047" t="s">
        <v>335</v>
      </c>
      <c r="AV120" s="1048"/>
      <c r="AW120" s="1048"/>
      <c r="AX120" s="1048"/>
      <c r="AY120" s="1049"/>
      <c r="AZ120" s="981" t="s">
        <v>334</v>
      </c>
      <c r="BA120" s="956"/>
      <c r="BB120" s="956"/>
      <c r="BC120" s="956"/>
      <c r="BD120" s="956"/>
      <c r="BE120" s="956"/>
      <c r="BF120" s="956"/>
      <c r="BG120" s="956"/>
      <c r="BH120" s="956"/>
      <c r="BI120" s="956"/>
      <c r="BJ120" s="956"/>
      <c r="BK120" s="956"/>
      <c r="BL120" s="956"/>
      <c r="BM120" s="956"/>
      <c r="BN120" s="956"/>
      <c r="BO120" s="956"/>
      <c r="BP120" s="957"/>
      <c r="BQ120" s="982">
        <v>3117846</v>
      </c>
      <c r="BR120" s="983"/>
      <c r="BS120" s="983"/>
      <c r="BT120" s="983"/>
      <c r="BU120" s="983"/>
      <c r="BV120" s="983">
        <v>3703009</v>
      </c>
      <c r="BW120" s="983"/>
      <c r="BX120" s="983"/>
      <c r="BY120" s="983"/>
      <c r="BZ120" s="983"/>
      <c r="CA120" s="983">
        <v>3695759</v>
      </c>
      <c r="CB120" s="983"/>
      <c r="CC120" s="983"/>
      <c r="CD120" s="983"/>
      <c r="CE120" s="983"/>
      <c r="CF120" s="984">
        <v>175.9</v>
      </c>
      <c r="CG120" s="985"/>
      <c r="CH120" s="985"/>
      <c r="CI120" s="985"/>
      <c r="CJ120" s="985"/>
      <c r="CK120" s="1058" t="s">
        <v>333</v>
      </c>
      <c r="CL120" s="1059"/>
      <c r="CM120" s="1059"/>
      <c r="CN120" s="1059"/>
      <c r="CO120" s="1060"/>
      <c r="CP120" s="1055" t="s">
        <v>332</v>
      </c>
      <c r="CQ120" s="1056"/>
      <c r="CR120" s="1056"/>
      <c r="CS120" s="1056"/>
      <c r="CT120" s="1056"/>
      <c r="CU120" s="1056"/>
      <c r="CV120" s="1056"/>
      <c r="CW120" s="1056"/>
      <c r="CX120" s="1056"/>
      <c r="CY120" s="1056"/>
      <c r="CZ120" s="1056"/>
      <c r="DA120" s="1056"/>
      <c r="DB120" s="1056"/>
      <c r="DC120" s="1056"/>
      <c r="DD120" s="1056"/>
      <c r="DE120" s="1056"/>
      <c r="DF120" s="1057"/>
      <c r="DG120" s="982">
        <v>227141</v>
      </c>
      <c r="DH120" s="983"/>
      <c r="DI120" s="983"/>
      <c r="DJ120" s="983"/>
      <c r="DK120" s="983"/>
      <c r="DL120" s="983">
        <v>213283</v>
      </c>
      <c r="DM120" s="983"/>
      <c r="DN120" s="983"/>
      <c r="DO120" s="983"/>
      <c r="DP120" s="983"/>
      <c r="DQ120" s="983">
        <v>207592</v>
      </c>
      <c r="DR120" s="983"/>
      <c r="DS120" s="983"/>
      <c r="DT120" s="983"/>
      <c r="DU120" s="983"/>
      <c r="DV120" s="995">
        <v>9.9</v>
      </c>
      <c r="DW120" s="995"/>
      <c r="DX120" s="995"/>
      <c r="DY120" s="995"/>
      <c r="DZ120" s="996"/>
    </row>
    <row r="121" spans="1:130" s="101" customFormat="1" ht="26.25" customHeight="1" x14ac:dyDescent="0.2">
      <c r="A121" s="1091"/>
      <c r="B121" s="989"/>
      <c r="C121" s="1016" t="s">
        <v>331</v>
      </c>
      <c r="D121" s="1017"/>
      <c r="E121" s="1017"/>
      <c r="F121" s="1017"/>
      <c r="G121" s="1017"/>
      <c r="H121" s="1017"/>
      <c r="I121" s="1017"/>
      <c r="J121" s="1017"/>
      <c r="K121" s="1017"/>
      <c r="L121" s="1017"/>
      <c r="M121" s="1017"/>
      <c r="N121" s="1017"/>
      <c r="O121" s="1017"/>
      <c r="P121" s="1017"/>
      <c r="Q121" s="1017"/>
      <c r="R121" s="1017"/>
      <c r="S121" s="1017"/>
      <c r="T121" s="1017"/>
      <c r="U121" s="1017"/>
      <c r="V121" s="1017"/>
      <c r="W121" s="1017"/>
      <c r="X121" s="1017"/>
      <c r="Y121" s="1017"/>
      <c r="Z121" s="1018"/>
      <c r="AA121" s="1006" t="s">
        <v>42</v>
      </c>
      <c r="AB121" s="1001"/>
      <c r="AC121" s="1001"/>
      <c r="AD121" s="1001"/>
      <c r="AE121" s="1002"/>
      <c r="AF121" s="1000" t="s">
        <v>42</v>
      </c>
      <c r="AG121" s="1001"/>
      <c r="AH121" s="1001"/>
      <c r="AI121" s="1001"/>
      <c r="AJ121" s="1002"/>
      <c r="AK121" s="1000" t="s">
        <v>42</v>
      </c>
      <c r="AL121" s="1001"/>
      <c r="AM121" s="1001"/>
      <c r="AN121" s="1001"/>
      <c r="AO121" s="1002"/>
      <c r="AP121" s="1003" t="s">
        <v>42</v>
      </c>
      <c r="AQ121" s="1004"/>
      <c r="AR121" s="1004"/>
      <c r="AS121" s="1004"/>
      <c r="AT121" s="1005"/>
      <c r="AU121" s="1050"/>
      <c r="AV121" s="1051"/>
      <c r="AW121" s="1051"/>
      <c r="AX121" s="1051"/>
      <c r="AY121" s="1052"/>
      <c r="AZ121" s="971" t="s">
        <v>330</v>
      </c>
      <c r="BA121" s="972"/>
      <c r="BB121" s="972"/>
      <c r="BC121" s="972"/>
      <c r="BD121" s="972"/>
      <c r="BE121" s="972"/>
      <c r="BF121" s="972"/>
      <c r="BG121" s="972"/>
      <c r="BH121" s="972"/>
      <c r="BI121" s="972"/>
      <c r="BJ121" s="972"/>
      <c r="BK121" s="972"/>
      <c r="BL121" s="972"/>
      <c r="BM121" s="972"/>
      <c r="BN121" s="972"/>
      <c r="BO121" s="972"/>
      <c r="BP121" s="973"/>
      <c r="BQ121" s="944">
        <v>425086</v>
      </c>
      <c r="BR121" s="929"/>
      <c r="BS121" s="929"/>
      <c r="BT121" s="929"/>
      <c r="BU121" s="929"/>
      <c r="BV121" s="929">
        <v>354306</v>
      </c>
      <c r="BW121" s="929"/>
      <c r="BX121" s="929"/>
      <c r="BY121" s="929"/>
      <c r="BZ121" s="929"/>
      <c r="CA121" s="929">
        <v>306063</v>
      </c>
      <c r="CB121" s="929"/>
      <c r="CC121" s="929"/>
      <c r="CD121" s="929"/>
      <c r="CE121" s="929"/>
      <c r="CF121" s="939">
        <v>14.6</v>
      </c>
      <c r="CG121" s="940"/>
      <c r="CH121" s="940"/>
      <c r="CI121" s="940"/>
      <c r="CJ121" s="940"/>
      <c r="CK121" s="1061"/>
      <c r="CL121" s="1062"/>
      <c r="CM121" s="1062"/>
      <c r="CN121" s="1062"/>
      <c r="CO121" s="1063"/>
      <c r="CP121" s="1073" t="s">
        <v>329</v>
      </c>
      <c r="CQ121" s="1074"/>
      <c r="CR121" s="1074"/>
      <c r="CS121" s="1074"/>
      <c r="CT121" s="1074"/>
      <c r="CU121" s="1074"/>
      <c r="CV121" s="1074"/>
      <c r="CW121" s="1074"/>
      <c r="CX121" s="1074"/>
      <c r="CY121" s="1074"/>
      <c r="CZ121" s="1074"/>
      <c r="DA121" s="1074"/>
      <c r="DB121" s="1074"/>
      <c r="DC121" s="1074"/>
      <c r="DD121" s="1074"/>
      <c r="DE121" s="1074"/>
      <c r="DF121" s="1075"/>
      <c r="DG121" s="944" t="s">
        <v>42</v>
      </c>
      <c r="DH121" s="929"/>
      <c r="DI121" s="929"/>
      <c r="DJ121" s="929"/>
      <c r="DK121" s="929"/>
      <c r="DL121" s="929" t="s">
        <v>42</v>
      </c>
      <c r="DM121" s="929"/>
      <c r="DN121" s="929"/>
      <c r="DO121" s="929"/>
      <c r="DP121" s="929"/>
      <c r="DQ121" s="929" t="s">
        <v>42</v>
      </c>
      <c r="DR121" s="929"/>
      <c r="DS121" s="929"/>
      <c r="DT121" s="929"/>
      <c r="DU121" s="929"/>
      <c r="DV121" s="930" t="s">
        <v>42</v>
      </c>
      <c r="DW121" s="930"/>
      <c r="DX121" s="930"/>
      <c r="DY121" s="930"/>
      <c r="DZ121" s="931"/>
    </row>
    <row r="122" spans="1:130" s="101" customFormat="1" ht="26.25" customHeight="1" x14ac:dyDescent="0.2">
      <c r="A122" s="1091"/>
      <c r="B122" s="989"/>
      <c r="C122" s="941" t="s">
        <v>328</v>
      </c>
      <c r="D122" s="942"/>
      <c r="E122" s="942"/>
      <c r="F122" s="942"/>
      <c r="G122" s="942"/>
      <c r="H122" s="942"/>
      <c r="I122" s="942"/>
      <c r="J122" s="942"/>
      <c r="K122" s="942"/>
      <c r="L122" s="942"/>
      <c r="M122" s="942"/>
      <c r="N122" s="942"/>
      <c r="O122" s="942"/>
      <c r="P122" s="942"/>
      <c r="Q122" s="942"/>
      <c r="R122" s="942"/>
      <c r="S122" s="942"/>
      <c r="T122" s="942"/>
      <c r="U122" s="942"/>
      <c r="V122" s="942"/>
      <c r="W122" s="942"/>
      <c r="X122" s="942"/>
      <c r="Y122" s="942"/>
      <c r="Z122" s="943"/>
      <c r="AA122" s="1006" t="s">
        <v>42</v>
      </c>
      <c r="AB122" s="1001"/>
      <c r="AC122" s="1001"/>
      <c r="AD122" s="1001"/>
      <c r="AE122" s="1002"/>
      <c r="AF122" s="1000" t="s">
        <v>42</v>
      </c>
      <c r="AG122" s="1001"/>
      <c r="AH122" s="1001"/>
      <c r="AI122" s="1001"/>
      <c r="AJ122" s="1002"/>
      <c r="AK122" s="1000" t="s">
        <v>42</v>
      </c>
      <c r="AL122" s="1001"/>
      <c r="AM122" s="1001"/>
      <c r="AN122" s="1001"/>
      <c r="AO122" s="1002"/>
      <c r="AP122" s="1003" t="s">
        <v>42</v>
      </c>
      <c r="AQ122" s="1004"/>
      <c r="AR122" s="1004"/>
      <c r="AS122" s="1004"/>
      <c r="AT122" s="1005"/>
      <c r="AU122" s="1050"/>
      <c r="AV122" s="1051"/>
      <c r="AW122" s="1051"/>
      <c r="AX122" s="1051"/>
      <c r="AY122" s="1052"/>
      <c r="AZ122" s="1030" t="s">
        <v>327</v>
      </c>
      <c r="BA122" s="1014"/>
      <c r="BB122" s="1014"/>
      <c r="BC122" s="1014"/>
      <c r="BD122" s="1014"/>
      <c r="BE122" s="1014"/>
      <c r="BF122" s="1014"/>
      <c r="BG122" s="1014"/>
      <c r="BH122" s="1014"/>
      <c r="BI122" s="1014"/>
      <c r="BJ122" s="1014"/>
      <c r="BK122" s="1014"/>
      <c r="BL122" s="1014"/>
      <c r="BM122" s="1014"/>
      <c r="BN122" s="1014"/>
      <c r="BO122" s="1014"/>
      <c r="BP122" s="1015"/>
      <c r="BQ122" s="1033">
        <v>3330979</v>
      </c>
      <c r="BR122" s="1031"/>
      <c r="BS122" s="1031"/>
      <c r="BT122" s="1031"/>
      <c r="BU122" s="1031"/>
      <c r="BV122" s="1031">
        <v>3314152</v>
      </c>
      <c r="BW122" s="1031"/>
      <c r="BX122" s="1031"/>
      <c r="BY122" s="1031"/>
      <c r="BZ122" s="1031"/>
      <c r="CA122" s="1031">
        <v>3297123</v>
      </c>
      <c r="CB122" s="1031"/>
      <c r="CC122" s="1031"/>
      <c r="CD122" s="1031"/>
      <c r="CE122" s="1031"/>
      <c r="CF122" s="1071">
        <v>156.9</v>
      </c>
      <c r="CG122" s="1072"/>
      <c r="CH122" s="1072"/>
      <c r="CI122" s="1072"/>
      <c r="CJ122" s="1072"/>
      <c r="CK122" s="1061"/>
      <c r="CL122" s="1062"/>
      <c r="CM122" s="1062"/>
      <c r="CN122" s="1062"/>
      <c r="CO122" s="1063"/>
      <c r="CP122" s="1073" t="s">
        <v>326</v>
      </c>
      <c r="CQ122" s="1074"/>
      <c r="CR122" s="1074"/>
      <c r="CS122" s="1074"/>
      <c r="CT122" s="1074"/>
      <c r="CU122" s="1074"/>
      <c r="CV122" s="1074"/>
      <c r="CW122" s="1074"/>
      <c r="CX122" s="1074"/>
      <c r="CY122" s="1074"/>
      <c r="CZ122" s="1074"/>
      <c r="DA122" s="1074"/>
      <c r="DB122" s="1074"/>
      <c r="DC122" s="1074"/>
      <c r="DD122" s="1074"/>
      <c r="DE122" s="1074"/>
      <c r="DF122" s="1075"/>
      <c r="DG122" s="944" t="s">
        <v>42</v>
      </c>
      <c r="DH122" s="929"/>
      <c r="DI122" s="929"/>
      <c r="DJ122" s="929"/>
      <c r="DK122" s="929"/>
      <c r="DL122" s="929" t="s">
        <v>42</v>
      </c>
      <c r="DM122" s="929"/>
      <c r="DN122" s="929"/>
      <c r="DO122" s="929"/>
      <c r="DP122" s="929"/>
      <c r="DQ122" s="929" t="s">
        <v>42</v>
      </c>
      <c r="DR122" s="929"/>
      <c r="DS122" s="929"/>
      <c r="DT122" s="929"/>
      <c r="DU122" s="929"/>
      <c r="DV122" s="930" t="s">
        <v>42</v>
      </c>
      <c r="DW122" s="930"/>
      <c r="DX122" s="930"/>
      <c r="DY122" s="930"/>
      <c r="DZ122" s="931"/>
    </row>
    <row r="123" spans="1:130" s="101" customFormat="1" ht="26.25" customHeight="1" x14ac:dyDescent="0.2">
      <c r="A123" s="1091"/>
      <c r="B123" s="989"/>
      <c r="C123" s="941" t="s">
        <v>325</v>
      </c>
      <c r="D123" s="942"/>
      <c r="E123" s="942"/>
      <c r="F123" s="942"/>
      <c r="G123" s="942"/>
      <c r="H123" s="942"/>
      <c r="I123" s="942"/>
      <c r="J123" s="942"/>
      <c r="K123" s="942"/>
      <c r="L123" s="942"/>
      <c r="M123" s="942"/>
      <c r="N123" s="942"/>
      <c r="O123" s="942"/>
      <c r="P123" s="942"/>
      <c r="Q123" s="942"/>
      <c r="R123" s="942"/>
      <c r="S123" s="942"/>
      <c r="T123" s="942"/>
      <c r="U123" s="942"/>
      <c r="V123" s="942"/>
      <c r="W123" s="942"/>
      <c r="X123" s="942"/>
      <c r="Y123" s="942"/>
      <c r="Z123" s="943"/>
      <c r="AA123" s="1006">
        <v>591</v>
      </c>
      <c r="AB123" s="1001"/>
      <c r="AC123" s="1001"/>
      <c r="AD123" s="1001"/>
      <c r="AE123" s="1002"/>
      <c r="AF123" s="1000">
        <v>586</v>
      </c>
      <c r="AG123" s="1001"/>
      <c r="AH123" s="1001"/>
      <c r="AI123" s="1001"/>
      <c r="AJ123" s="1002"/>
      <c r="AK123" s="1000">
        <v>580</v>
      </c>
      <c r="AL123" s="1001"/>
      <c r="AM123" s="1001"/>
      <c r="AN123" s="1001"/>
      <c r="AO123" s="1002"/>
      <c r="AP123" s="1003">
        <v>0</v>
      </c>
      <c r="AQ123" s="1004"/>
      <c r="AR123" s="1004"/>
      <c r="AS123" s="1004"/>
      <c r="AT123" s="1005"/>
      <c r="AU123" s="1053"/>
      <c r="AV123" s="1054"/>
      <c r="AW123" s="1054"/>
      <c r="AX123" s="1054"/>
      <c r="AY123" s="1054"/>
      <c r="AZ123" s="115" t="s">
        <v>44</v>
      </c>
      <c r="BA123" s="115"/>
      <c r="BB123" s="115"/>
      <c r="BC123" s="115"/>
      <c r="BD123" s="115"/>
      <c r="BE123" s="115"/>
      <c r="BF123" s="115"/>
      <c r="BG123" s="115"/>
      <c r="BH123" s="115"/>
      <c r="BI123" s="115"/>
      <c r="BJ123" s="115"/>
      <c r="BK123" s="115"/>
      <c r="BL123" s="115"/>
      <c r="BM123" s="115"/>
      <c r="BN123" s="115"/>
      <c r="BO123" s="1019" t="s">
        <v>324</v>
      </c>
      <c r="BP123" s="1032"/>
      <c r="BQ123" s="1088">
        <v>6873911</v>
      </c>
      <c r="BR123" s="1089"/>
      <c r="BS123" s="1089"/>
      <c r="BT123" s="1089"/>
      <c r="BU123" s="1089"/>
      <c r="BV123" s="1089">
        <v>7371467</v>
      </c>
      <c r="BW123" s="1089"/>
      <c r="BX123" s="1089"/>
      <c r="BY123" s="1089"/>
      <c r="BZ123" s="1089"/>
      <c r="CA123" s="1089">
        <v>7298945</v>
      </c>
      <c r="CB123" s="1089"/>
      <c r="CC123" s="1089"/>
      <c r="CD123" s="1089"/>
      <c r="CE123" s="1089"/>
      <c r="CF123" s="1034"/>
      <c r="CG123" s="1035"/>
      <c r="CH123" s="1035"/>
      <c r="CI123" s="1035"/>
      <c r="CJ123" s="1036"/>
      <c r="CK123" s="1061"/>
      <c r="CL123" s="1062"/>
      <c r="CM123" s="1062"/>
      <c r="CN123" s="1062"/>
      <c r="CO123" s="1063"/>
      <c r="CP123" s="1073" t="s">
        <v>323</v>
      </c>
      <c r="CQ123" s="1074"/>
      <c r="CR123" s="1074"/>
      <c r="CS123" s="1074"/>
      <c r="CT123" s="1074"/>
      <c r="CU123" s="1074"/>
      <c r="CV123" s="1074"/>
      <c r="CW123" s="1074"/>
      <c r="CX123" s="1074"/>
      <c r="CY123" s="1074"/>
      <c r="CZ123" s="1074"/>
      <c r="DA123" s="1074"/>
      <c r="DB123" s="1074"/>
      <c r="DC123" s="1074"/>
      <c r="DD123" s="1074"/>
      <c r="DE123" s="1074"/>
      <c r="DF123" s="1075"/>
      <c r="DG123" s="1006" t="s">
        <v>42</v>
      </c>
      <c r="DH123" s="1001"/>
      <c r="DI123" s="1001"/>
      <c r="DJ123" s="1001"/>
      <c r="DK123" s="1002"/>
      <c r="DL123" s="1000" t="s">
        <v>42</v>
      </c>
      <c r="DM123" s="1001"/>
      <c r="DN123" s="1001"/>
      <c r="DO123" s="1001"/>
      <c r="DP123" s="1002"/>
      <c r="DQ123" s="1000" t="s">
        <v>42</v>
      </c>
      <c r="DR123" s="1001"/>
      <c r="DS123" s="1001"/>
      <c r="DT123" s="1001"/>
      <c r="DU123" s="1002"/>
      <c r="DV123" s="1003" t="s">
        <v>42</v>
      </c>
      <c r="DW123" s="1004"/>
      <c r="DX123" s="1004"/>
      <c r="DY123" s="1004"/>
      <c r="DZ123" s="1005"/>
    </row>
    <row r="124" spans="1:130" s="101" customFormat="1" ht="26.25" customHeight="1" thickBot="1" x14ac:dyDescent="0.25">
      <c r="A124" s="1091"/>
      <c r="B124" s="989"/>
      <c r="C124" s="941" t="s">
        <v>322</v>
      </c>
      <c r="D124" s="942"/>
      <c r="E124" s="942"/>
      <c r="F124" s="942"/>
      <c r="G124" s="942"/>
      <c r="H124" s="942"/>
      <c r="I124" s="942"/>
      <c r="J124" s="942"/>
      <c r="K124" s="942"/>
      <c r="L124" s="942"/>
      <c r="M124" s="942"/>
      <c r="N124" s="942"/>
      <c r="O124" s="942"/>
      <c r="P124" s="942"/>
      <c r="Q124" s="942"/>
      <c r="R124" s="942"/>
      <c r="S124" s="942"/>
      <c r="T124" s="942"/>
      <c r="U124" s="942"/>
      <c r="V124" s="942"/>
      <c r="W124" s="942"/>
      <c r="X124" s="942"/>
      <c r="Y124" s="942"/>
      <c r="Z124" s="943"/>
      <c r="AA124" s="1006" t="s">
        <v>42</v>
      </c>
      <c r="AB124" s="1001"/>
      <c r="AC124" s="1001"/>
      <c r="AD124" s="1001"/>
      <c r="AE124" s="1002"/>
      <c r="AF124" s="1000" t="s">
        <v>42</v>
      </c>
      <c r="AG124" s="1001"/>
      <c r="AH124" s="1001"/>
      <c r="AI124" s="1001"/>
      <c r="AJ124" s="1002"/>
      <c r="AK124" s="1000" t="s">
        <v>42</v>
      </c>
      <c r="AL124" s="1001"/>
      <c r="AM124" s="1001"/>
      <c r="AN124" s="1001"/>
      <c r="AO124" s="1002"/>
      <c r="AP124" s="1003" t="s">
        <v>42</v>
      </c>
      <c r="AQ124" s="1004"/>
      <c r="AR124" s="1004"/>
      <c r="AS124" s="1004"/>
      <c r="AT124" s="1005"/>
      <c r="AU124" s="1084" t="s">
        <v>321</v>
      </c>
      <c r="AV124" s="1085"/>
      <c r="AW124" s="1085"/>
      <c r="AX124" s="1085"/>
      <c r="AY124" s="1085"/>
      <c r="AZ124" s="1085"/>
      <c r="BA124" s="1085"/>
      <c r="BB124" s="1085"/>
      <c r="BC124" s="1085"/>
      <c r="BD124" s="1085"/>
      <c r="BE124" s="1085"/>
      <c r="BF124" s="1085"/>
      <c r="BG124" s="1085"/>
      <c r="BH124" s="1085"/>
      <c r="BI124" s="1085"/>
      <c r="BJ124" s="1085"/>
      <c r="BK124" s="1085"/>
      <c r="BL124" s="1085"/>
      <c r="BM124" s="1085"/>
      <c r="BN124" s="1085"/>
      <c r="BO124" s="1085"/>
      <c r="BP124" s="1086"/>
      <c r="BQ124" s="1087" t="s">
        <v>42</v>
      </c>
      <c r="BR124" s="1076"/>
      <c r="BS124" s="1076"/>
      <c r="BT124" s="1076"/>
      <c r="BU124" s="1076"/>
      <c r="BV124" s="1076" t="s">
        <v>42</v>
      </c>
      <c r="BW124" s="1076"/>
      <c r="BX124" s="1076"/>
      <c r="BY124" s="1076"/>
      <c r="BZ124" s="1076"/>
      <c r="CA124" s="1076" t="s">
        <v>42</v>
      </c>
      <c r="CB124" s="1076"/>
      <c r="CC124" s="1076"/>
      <c r="CD124" s="1076"/>
      <c r="CE124" s="1076"/>
      <c r="CF124" s="1077"/>
      <c r="CG124" s="1078"/>
      <c r="CH124" s="1078"/>
      <c r="CI124" s="1078"/>
      <c r="CJ124" s="1079"/>
      <c r="CK124" s="1064"/>
      <c r="CL124" s="1064"/>
      <c r="CM124" s="1064"/>
      <c r="CN124" s="1064"/>
      <c r="CO124" s="1065"/>
      <c r="CP124" s="1073" t="s">
        <v>320</v>
      </c>
      <c r="CQ124" s="1074"/>
      <c r="CR124" s="1074"/>
      <c r="CS124" s="1074"/>
      <c r="CT124" s="1074"/>
      <c r="CU124" s="1074"/>
      <c r="CV124" s="1074"/>
      <c r="CW124" s="1074"/>
      <c r="CX124" s="1074"/>
      <c r="CY124" s="1074"/>
      <c r="CZ124" s="1074"/>
      <c r="DA124" s="1074"/>
      <c r="DB124" s="1074"/>
      <c r="DC124" s="1074"/>
      <c r="DD124" s="1074"/>
      <c r="DE124" s="1074"/>
      <c r="DF124" s="1075"/>
      <c r="DG124" s="1040" t="s">
        <v>42</v>
      </c>
      <c r="DH124" s="1041"/>
      <c r="DI124" s="1041"/>
      <c r="DJ124" s="1041"/>
      <c r="DK124" s="1042"/>
      <c r="DL124" s="1043" t="s">
        <v>42</v>
      </c>
      <c r="DM124" s="1041"/>
      <c r="DN124" s="1041"/>
      <c r="DO124" s="1041"/>
      <c r="DP124" s="1042"/>
      <c r="DQ124" s="1043" t="s">
        <v>42</v>
      </c>
      <c r="DR124" s="1041"/>
      <c r="DS124" s="1041"/>
      <c r="DT124" s="1041"/>
      <c r="DU124" s="1042"/>
      <c r="DV124" s="1044" t="s">
        <v>42</v>
      </c>
      <c r="DW124" s="1045"/>
      <c r="DX124" s="1045"/>
      <c r="DY124" s="1045"/>
      <c r="DZ124" s="1046"/>
    </row>
    <row r="125" spans="1:130" s="101" customFormat="1" ht="26.25" customHeight="1" x14ac:dyDescent="0.2">
      <c r="A125" s="1091"/>
      <c r="B125" s="989"/>
      <c r="C125" s="941" t="s">
        <v>319</v>
      </c>
      <c r="D125" s="942"/>
      <c r="E125" s="942"/>
      <c r="F125" s="942"/>
      <c r="G125" s="942"/>
      <c r="H125" s="942"/>
      <c r="I125" s="942"/>
      <c r="J125" s="942"/>
      <c r="K125" s="942"/>
      <c r="L125" s="942"/>
      <c r="M125" s="942"/>
      <c r="N125" s="942"/>
      <c r="O125" s="942"/>
      <c r="P125" s="942"/>
      <c r="Q125" s="942"/>
      <c r="R125" s="942"/>
      <c r="S125" s="942"/>
      <c r="T125" s="942"/>
      <c r="U125" s="942"/>
      <c r="V125" s="942"/>
      <c r="W125" s="942"/>
      <c r="X125" s="942"/>
      <c r="Y125" s="942"/>
      <c r="Z125" s="943"/>
      <c r="AA125" s="1006" t="s">
        <v>42</v>
      </c>
      <c r="AB125" s="1001"/>
      <c r="AC125" s="1001"/>
      <c r="AD125" s="1001"/>
      <c r="AE125" s="1002"/>
      <c r="AF125" s="1000" t="s">
        <v>42</v>
      </c>
      <c r="AG125" s="1001"/>
      <c r="AH125" s="1001"/>
      <c r="AI125" s="1001"/>
      <c r="AJ125" s="1002"/>
      <c r="AK125" s="1000" t="s">
        <v>42</v>
      </c>
      <c r="AL125" s="1001"/>
      <c r="AM125" s="1001"/>
      <c r="AN125" s="1001"/>
      <c r="AO125" s="1002"/>
      <c r="AP125" s="1003" t="s">
        <v>42</v>
      </c>
      <c r="AQ125" s="1004"/>
      <c r="AR125" s="1004"/>
      <c r="AS125" s="1004"/>
      <c r="AT125" s="1005"/>
      <c r="AU125" s="114"/>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110"/>
      <c r="BR125" s="110"/>
      <c r="BS125" s="110"/>
      <c r="BT125" s="110"/>
      <c r="BU125" s="110"/>
      <c r="BV125" s="110"/>
      <c r="BW125" s="110"/>
      <c r="BX125" s="110"/>
      <c r="BY125" s="110"/>
      <c r="BZ125" s="110"/>
      <c r="CA125" s="110"/>
      <c r="CB125" s="110"/>
      <c r="CC125" s="110"/>
      <c r="CD125" s="110"/>
      <c r="CE125" s="110"/>
      <c r="CF125" s="110"/>
      <c r="CG125" s="110"/>
      <c r="CH125" s="110"/>
      <c r="CI125" s="110"/>
      <c r="CJ125" s="109"/>
      <c r="CK125" s="1066" t="s">
        <v>318</v>
      </c>
      <c r="CL125" s="1059"/>
      <c r="CM125" s="1059"/>
      <c r="CN125" s="1059"/>
      <c r="CO125" s="1060"/>
      <c r="CP125" s="981" t="s">
        <v>317</v>
      </c>
      <c r="CQ125" s="956"/>
      <c r="CR125" s="956"/>
      <c r="CS125" s="956"/>
      <c r="CT125" s="956"/>
      <c r="CU125" s="956"/>
      <c r="CV125" s="956"/>
      <c r="CW125" s="956"/>
      <c r="CX125" s="956"/>
      <c r="CY125" s="956"/>
      <c r="CZ125" s="956"/>
      <c r="DA125" s="956"/>
      <c r="DB125" s="956"/>
      <c r="DC125" s="956"/>
      <c r="DD125" s="956"/>
      <c r="DE125" s="956"/>
      <c r="DF125" s="957"/>
      <c r="DG125" s="982" t="s">
        <v>42</v>
      </c>
      <c r="DH125" s="983"/>
      <c r="DI125" s="983"/>
      <c r="DJ125" s="983"/>
      <c r="DK125" s="983"/>
      <c r="DL125" s="983" t="s">
        <v>42</v>
      </c>
      <c r="DM125" s="983"/>
      <c r="DN125" s="983"/>
      <c r="DO125" s="983"/>
      <c r="DP125" s="983"/>
      <c r="DQ125" s="983" t="s">
        <v>42</v>
      </c>
      <c r="DR125" s="983"/>
      <c r="DS125" s="983"/>
      <c r="DT125" s="983"/>
      <c r="DU125" s="983"/>
      <c r="DV125" s="995" t="s">
        <v>42</v>
      </c>
      <c r="DW125" s="995"/>
      <c r="DX125" s="995"/>
      <c r="DY125" s="995"/>
      <c r="DZ125" s="996"/>
    </row>
    <row r="126" spans="1:130" s="101" customFormat="1" ht="26.25" customHeight="1" thickBot="1" x14ac:dyDescent="0.25">
      <c r="A126" s="1091"/>
      <c r="B126" s="989"/>
      <c r="C126" s="941" t="s">
        <v>316</v>
      </c>
      <c r="D126" s="942"/>
      <c r="E126" s="942"/>
      <c r="F126" s="942"/>
      <c r="G126" s="942"/>
      <c r="H126" s="942"/>
      <c r="I126" s="942"/>
      <c r="J126" s="942"/>
      <c r="K126" s="942"/>
      <c r="L126" s="942"/>
      <c r="M126" s="942"/>
      <c r="N126" s="942"/>
      <c r="O126" s="942"/>
      <c r="P126" s="942"/>
      <c r="Q126" s="942"/>
      <c r="R126" s="942"/>
      <c r="S126" s="942"/>
      <c r="T126" s="942"/>
      <c r="U126" s="942"/>
      <c r="V126" s="942"/>
      <c r="W126" s="942"/>
      <c r="X126" s="942"/>
      <c r="Y126" s="942"/>
      <c r="Z126" s="943"/>
      <c r="AA126" s="1006" t="s">
        <v>42</v>
      </c>
      <c r="AB126" s="1001"/>
      <c r="AC126" s="1001"/>
      <c r="AD126" s="1001"/>
      <c r="AE126" s="1002"/>
      <c r="AF126" s="1000" t="s">
        <v>42</v>
      </c>
      <c r="AG126" s="1001"/>
      <c r="AH126" s="1001"/>
      <c r="AI126" s="1001"/>
      <c r="AJ126" s="1002"/>
      <c r="AK126" s="1000" t="s">
        <v>42</v>
      </c>
      <c r="AL126" s="1001"/>
      <c r="AM126" s="1001"/>
      <c r="AN126" s="1001"/>
      <c r="AO126" s="1002"/>
      <c r="AP126" s="1003" t="s">
        <v>42</v>
      </c>
      <c r="AQ126" s="1004"/>
      <c r="AR126" s="1004"/>
      <c r="AS126" s="1004"/>
      <c r="AT126" s="1005"/>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2"/>
      <c r="BQ126" s="112"/>
      <c r="BR126" s="112"/>
      <c r="BS126" s="112"/>
      <c r="BT126" s="112"/>
      <c r="BU126" s="112"/>
      <c r="BV126" s="112"/>
      <c r="BW126" s="112"/>
      <c r="BX126" s="112"/>
      <c r="BY126" s="112"/>
      <c r="BZ126" s="112"/>
      <c r="CA126" s="112"/>
      <c r="CB126" s="112"/>
      <c r="CC126" s="112"/>
      <c r="CD126" s="111"/>
      <c r="CE126" s="111"/>
      <c r="CF126" s="111"/>
      <c r="CG126" s="110"/>
      <c r="CH126" s="110"/>
      <c r="CI126" s="110"/>
      <c r="CJ126" s="109"/>
      <c r="CK126" s="1067"/>
      <c r="CL126" s="1062"/>
      <c r="CM126" s="1062"/>
      <c r="CN126" s="1062"/>
      <c r="CO126" s="1063"/>
      <c r="CP126" s="971" t="s">
        <v>315</v>
      </c>
      <c r="CQ126" s="972"/>
      <c r="CR126" s="972"/>
      <c r="CS126" s="972"/>
      <c r="CT126" s="972"/>
      <c r="CU126" s="972"/>
      <c r="CV126" s="972"/>
      <c r="CW126" s="972"/>
      <c r="CX126" s="972"/>
      <c r="CY126" s="972"/>
      <c r="CZ126" s="972"/>
      <c r="DA126" s="972"/>
      <c r="DB126" s="972"/>
      <c r="DC126" s="972"/>
      <c r="DD126" s="972"/>
      <c r="DE126" s="972"/>
      <c r="DF126" s="973"/>
      <c r="DG126" s="944" t="s">
        <v>42</v>
      </c>
      <c r="DH126" s="929"/>
      <c r="DI126" s="929"/>
      <c r="DJ126" s="929"/>
      <c r="DK126" s="929"/>
      <c r="DL126" s="929" t="s">
        <v>42</v>
      </c>
      <c r="DM126" s="929"/>
      <c r="DN126" s="929"/>
      <c r="DO126" s="929"/>
      <c r="DP126" s="929"/>
      <c r="DQ126" s="929" t="s">
        <v>42</v>
      </c>
      <c r="DR126" s="929"/>
      <c r="DS126" s="929"/>
      <c r="DT126" s="929"/>
      <c r="DU126" s="929"/>
      <c r="DV126" s="930" t="s">
        <v>42</v>
      </c>
      <c r="DW126" s="930"/>
      <c r="DX126" s="930"/>
      <c r="DY126" s="930"/>
      <c r="DZ126" s="931"/>
    </row>
    <row r="127" spans="1:130" s="101" customFormat="1" ht="26.25" customHeight="1" x14ac:dyDescent="0.2">
      <c r="A127" s="1092"/>
      <c r="B127" s="991"/>
      <c r="C127" s="1037" t="s">
        <v>314</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1006" t="s">
        <v>42</v>
      </c>
      <c r="AB127" s="1001"/>
      <c r="AC127" s="1001"/>
      <c r="AD127" s="1001"/>
      <c r="AE127" s="1002"/>
      <c r="AF127" s="1000" t="s">
        <v>42</v>
      </c>
      <c r="AG127" s="1001"/>
      <c r="AH127" s="1001"/>
      <c r="AI127" s="1001"/>
      <c r="AJ127" s="1002"/>
      <c r="AK127" s="1000" t="s">
        <v>42</v>
      </c>
      <c r="AL127" s="1001"/>
      <c r="AM127" s="1001"/>
      <c r="AN127" s="1001"/>
      <c r="AO127" s="1002"/>
      <c r="AP127" s="1003" t="s">
        <v>42</v>
      </c>
      <c r="AQ127" s="1004"/>
      <c r="AR127" s="1004"/>
      <c r="AS127" s="1004"/>
      <c r="AT127" s="1005"/>
      <c r="AU127" s="112"/>
      <c r="AV127" s="112"/>
      <c r="AW127" s="112"/>
      <c r="AX127" s="1080" t="s">
        <v>313</v>
      </c>
      <c r="AY127" s="1081"/>
      <c r="AZ127" s="1081"/>
      <c r="BA127" s="1081"/>
      <c r="BB127" s="1081"/>
      <c r="BC127" s="1081"/>
      <c r="BD127" s="1081"/>
      <c r="BE127" s="1082"/>
      <c r="BF127" s="1083" t="s">
        <v>312</v>
      </c>
      <c r="BG127" s="1081"/>
      <c r="BH127" s="1081"/>
      <c r="BI127" s="1081"/>
      <c r="BJ127" s="1081"/>
      <c r="BK127" s="1081"/>
      <c r="BL127" s="1082"/>
      <c r="BM127" s="1083" t="s">
        <v>311</v>
      </c>
      <c r="BN127" s="1081"/>
      <c r="BO127" s="1081"/>
      <c r="BP127" s="1081"/>
      <c r="BQ127" s="1081"/>
      <c r="BR127" s="1081"/>
      <c r="BS127" s="1082"/>
      <c r="BT127" s="1083" t="s">
        <v>310</v>
      </c>
      <c r="BU127" s="1081"/>
      <c r="BV127" s="1081"/>
      <c r="BW127" s="1081"/>
      <c r="BX127" s="1081"/>
      <c r="BY127" s="1081"/>
      <c r="BZ127" s="1093"/>
      <c r="CA127" s="112"/>
      <c r="CB127" s="112"/>
      <c r="CC127" s="112"/>
      <c r="CD127" s="111"/>
      <c r="CE127" s="111"/>
      <c r="CF127" s="111"/>
      <c r="CG127" s="110"/>
      <c r="CH127" s="110"/>
      <c r="CI127" s="110"/>
      <c r="CJ127" s="109"/>
      <c r="CK127" s="1067"/>
      <c r="CL127" s="1062"/>
      <c r="CM127" s="1062"/>
      <c r="CN127" s="1062"/>
      <c r="CO127" s="1063"/>
      <c r="CP127" s="971" t="s">
        <v>309</v>
      </c>
      <c r="CQ127" s="972"/>
      <c r="CR127" s="972"/>
      <c r="CS127" s="972"/>
      <c r="CT127" s="972"/>
      <c r="CU127" s="972"/>
      <c r="CV127" s="972"/>
      <c r="CW127" s="972"/>
      <c r="CX127" s="972"/>
      <c r="CY127" s="972"/>
      <c r="CZ127" s="972"/>
      <c r="DA127" s="972"/>
      <c r="DB127" s="972"/>
      <c r="DC127" s="972"/>
      <c r="DD127" s="972"/>
      <c r="DE127" s="972"/>
      <c r="DF127" s="973"/>
      <c r="DG127" s="944" t="s">
        <v>42</v>
      </c>
      <c r="DH127" s="929"/>
      <c r="DI127" s="929"/>
      <c r="DJ127" s="929"/>
      <c r="DK127" s="929"/>
      <c r="DL127" s="929" t="s">
        <v>42</v>
      </c>
      <c r="DM127" s="929"/>
      <c r="DN127" s="929"/>
      <c r="DO127" s="929"/>
      <c r="DP127" s="929"/>
      <c r="DQ127" s="929" t="s">
        <v>42</v>
      </c>
      <c r="DR127" s="929"/>
      <c r="DS127" s="929"/>
      <c r="DT127" s="929"/>
      <c r="DU127" s="929"/>
      <c r="DV127" s="930" t="s">
        <v>42</v>
      </c>
      <c r="DW127" s="930"/>
      <c r="DX127" s="930"/>
      <c r="DY127" s="930"/>
      <c r="DZ127" s="931"/>
    </row>
    <row r="128" spans="1:130" s="101" customFormat="1" ht="26.25" customHeight="1" thickBot="1" x14ac:dyDescent="0.25">
      <c r="A128" s="1094" t="s">
        <v>308</v>
      </c>
      <c r="B128" s="1095"/>
      <c r="C128" s="1095"/>
      <c r="D128" s="1095"/>
      <c r="E128" s="1095"/>
      <c r="F128" s="1095"/>
      <c r="G128" s="1095"/>
      <c r="H128" s="1095"/>
      <c r="I128" s="1095"/>
      <c r="J128" s="1095"/>
      <c r="K128" s="1095"/>
      <c r="L128" s="1095"/>
      <c r="M128" s="1095"/>
      <c r="N128" s="1095"/>
      <c r="O128" s="1095"/>
      <c r="P128" s="1095"/>
      <c r="Q128" s="1095"/>
      <c r="R128" s="1095"/>
      <c r="S128" s="1095"/>
      <c r="T128" s="1095"/>
      <c r="U128" s="1095"/>
      <c r="V128" s="1095"/>
      <c r="W128" s="1096" t="s">
        <v>307</v>
      </c>
      <c r="X128" s="1096"/>
      <c r="Y128" s="1096"/>
      <c r="Z128" s="1097"/>
      <c r="AA128" s="1098">
        <v>40833</v>
      </c>
      <c r="AB128" s="1099"/>
      <c r="AC128" s="1099"/>
      <c r="AD128" s="1099"/>
      <c r="AE128" s="1100"/>
      <c r="AF128" s="1101">
        <v>27670</v>
      </c>
      <c r="AG128" s="1099"/>
      <c r="AH128" s="1099"/>
      <c r="AI128" s="1099"/>
      <c r="AJ128" s="1100"/>
      <c r="AK128" s="1101">
        <v>25018</v>
      </c>
      <c r="AL128" s="1099"/>
      <c r="AM128" s="1099"/>
      <c r="AN128" s="1099"/>
      <c r="AO128" s="1100"/>
      <c r="AP128" s="1102"/>
      <c r="AQ128" s="1103"/>
      <c r="AR128" s="1103"/>
      <c r="AS128" s="1103"/>
      <c r="AT128" s="1104"/>
      <c r="AU128" s="112"/>
      <c r="AV128" s="112"/>
      <c r="AW128" s="112"/>
      <c r="AX128" s="955" t="s">
        <v>306</v>
      </c>
      <c r="AY128" s="956"/>
      <c r="AZ128" s="956"/>
      <c r="BA128" s="956"/>
      <c r="BB128" s="956"/>
      <c r="BC128" s="956"/>
      <c r="BD128" s="956"/>
      <c r="BE128" s="957"/>
      <c r="BF128" s="1105" t="s">
        <v>42</v>
      </c>
      <c r="BG128" s="1106"/>
      <c r="BH128" s="1106"/>
      <c r="BI128" s="1106"/>
      <c r="BJ128" s="1106"/>
      <c r="BK128" s="1106"/>
      <c r="BL128" s="1107"/>
      <c r="BM128" s="1105">
        <v>15</v>
      </c>
      <c r="BN128" s="1106"/>
      <c r="BO128" s="1106"/>
      <c r="BP128" s="1106"/>
      <c r="BQ128" s="1106"/>
      <c r="BR128" s="1106"/>
      <c r="BS128" s="1107"/>
      <c r="BT128" s="1105">
        <v>20</v>
      </c>
      <c r="BU128" s="1106"/>
      <c r="BV128" s="1106"/>
      <c r="BW128" s="1106"/>
      <c r="BX128" s="1106"/>
      <c r="BY128" s="1106"/>
      <c r="BZ128" s="1108"/>
      <c r="CA128" s="111"/>
      <c r="CB128" s="111"/>
      <c r="CC128" s="111"/>
      <c r="CD128" s="111"/>
      <c r="CE128" s="111"/>
      <c r="CF128" s="111"/>
      <c r="CG128" s="110"/>
      <c r="CH128" s="110"/>
      <c r="CI128" s="110"/>
      <c r="CJ128" s="109"/>
      <c r="CK128" s="1068"/>
      <c r="CL128" s="1069"/>
      <c r="CM128" s="1069"/>
      <c r="CN128" s="1069"/>
      <c r="CO128" s="1070"/>
      <c r="CP128" s="1109" t="s">
        <v>305</v>
      </c>
      <c r="CQ128" s="1110"/>
      <c r="CR128" s="1110"/>
      <c r="CS128" s="1110"/>
      <c r="CT128" s="1110"/>
      <c r="CU128" s="1110"/>
      <c r="CV128" s="1110"/>
      <c r="CW128" s="1110"/>
      <c r="CX128" s="1110"/>
      <c r="CY128" s="1110"/>
      <c r="CZ128" s="1110"/>
      <c r="DA128" s="1110"/>
      <c r="DB128" s="1110"/>
      <c r="DC128" s="1110"/>
      <c r="DD128" s="1110"/>
      <c r="DE128" s="1110"/>
      <c r="DF128" s="1111"/>
      <c r="DG128" s="1112">
        <v>5399</v>
      </c>
      <c r="DH128" s="1113"/>
      <c r="DI128" s="1113"/>
      <c r="DJ128" s="1113"/>
      <c r="DK128" s="1113"/>
      <c r="DL128" s="1113" t="s">
        <v>42</v>
      </c>
      <c r="DM128" s="1113"/>
      <c r="DN128" s="1113"/>
      <c r="DO128" s="1113"/>
      <c r="DP128" s="1113"/>
      <c r="DQ128" s="1113" t="s">
        <v>42</v>
      </c>
      <c r="DR128" s="1113"/>
      <c r="DS128" s="1113"/>
      <c r="DT128" s="1113"/>
      <c r="DU128" s="1113"/>
      <c r="DV128" s="1114" t="s">
        <v>42</v>
      </c>
      <c r="DW128" s="1114"/>
      <c r="DX128" s="1114"/>
      <c r="DY128" s="1114"/>
      <c r="DZ128" s="1115"/>
    </row>
    <row r="129" spans="1:131" s="101" customFormat="1" ht="26.25" customHeight="1" x14ac:dyDescent="0.2">
      <c r="A129" s="997" t="s">
        <v>121</v>
      </c>
      <c r="B129" s="998"/>
      <c r="C129" s="998"/>
      <c r="D129" s="998"/>
      <c r="E129" s="998"/>
      <c r="F129" s="998"/>
      <c r="G129" s="998"/>
      <c r="H129" s="998"/>
      <c r="I129" s="998"/>
      <c r="J129" s="998"/>
      <c r="K129" s="998"/>
      <c r="L129" s="998"/>
      <c r="M129" s="998"/>
      <c r="N129" s="998"/>
      <c r="O129" s="998"/>
      <c r="P129" s="998"/>
      <c r="Q129" s="998"/>
      <c r="R129" s="998"/>
      <c r="S129" s="998"/>
      <c r="T129" s="998"/>
      <c r="U129" s="998"/>
      <c r="V129" s="998"/>
      <c r="W129" s="1116" t="s">
        <v>304</v>
      </c>
      <c r="X129" s="1117"/>
      <c r="Y129" s="1117"/>
      <c r="Z129" s="1118"/>
      <c r="AA129" s="1006">
        <v>2374287</v>
      </c>
      <c r="AB129" s="1001"/>
      <c r="AC129" s="1001"/>
      <c r="AD129" s="1001"/>
      <c r="AE129" s="1002"/>
      <c r="AF129" s="1000">
        <v>2353593</v>
      </c>
      <c r="AG129" s="1001"/>
      <c r="AH129" s="1001"/>
      <c r="AI129" s="1001"/>
      <c r="AJ129" s="1002"/>
      <c r="AK129" s="1000">
        <v>2349724</v>
      </c>
      <c r="AL129" s="1001"/>
      <c r="AM129" s="1001"/>
      <c r="AN129" s="1001"/>
      <c r="AO129" s="1002"/>
      <c r="AP129" s="1119"/>
      <c r="AQ129" s="1120"/>
      <c r="AR129" s="1120"/>
      <c r="AS129" s="1120"/>
      <c r="AT129" s="1121"/>
      <c r="AU129" s="108"/>
      <c r="AV129" s="108"/>
      <c r="AW129" s="108"/>
      <c r="AX129" s="1122" t="s">
        <v>303</v>
      </c>
      <c r="AY129" s="972"/>
      <c r="AZ129" s="972"/>
      <c r="BA129" s="972"/>
      <c r="BB129" s="972"/>
      <c r="BC129" s="972"/>
      <c r="BD129" s="972"/>
      <c r="BE129" s="973"/>
      <c r="BF129" s="1123" t="s">
        <v>42</v>
      </c>
      <c r="BG129" s="1124"/>
      <c r="BH129" s="1124"/>
      <c r="BI129" s="1124"/>
      <c r="BJ129" s="1124"/>
      <c r="BK129" s="1124"/>
      <c r="BL129" s="1125"/>
      <c r="BM129" s="1123">
        <v>20</v>
      </c>
      <c r="BN129" s="1124"/>
      <c r="BO129" s="1124"/>
      <c r="BP129" s="1124"/>
      <c r="BQ129" s="1124"/>
      <c r="BR129" s="1124"/>
      <c r="BS129" s="1125"/>
      <c r="BT129" s="1123">
        <v>30</v>
      </c>
      <c r="BU129" s="1126"/>
      <c r="BV129" s="1126"/>
      <c r="BW129" s="1126"/>
      <c r="BX129" s="1126"/>
      <c r="BY129" s="1126"/>
      <c r="BZ129" s="1127"/>
      <c r="CA129" s="103"/>
      <c r="CB129" s="103"/>
      <c r="CC129" s="103"/>
      <c r="CD129" s="103"/>
      <c r="CE129" s="103"/>
      <c r="CF129" s="103"/>
      <c r="CG129" s="103"/>
      <c r="CH129" s="103"/>
      <c r="CI129" s="103"/>
      <c r="CJ129" s="103"/>
      <c r="CK129" s="103"/>
      <c r="CL129" s="103"/>
      <c r="CM129" s="103"/>
      <c r="CN129" s="103"/>
      <c r="CO129" s="103"/>
      <c r="CP129" s="103"/>
      <c r="CQ129" s="103"/>
      <c r="CR129" s="103"/>
      <c r="CS129" s="103"/>
      <c r="CT129" s="103"/>
      <c r="CU129" s="103"/>
      <c r="CV129" s="103"/>
      <c r="CW129" s="103"/>
      <c r="CX129" s="103"/>
      <c r="CY129" s="103"/>
      <c r="CZ129" s="103"/>
      <c r="DA129" s="103"/>
      <c r="DB129" s="103"/>
      <c r="DC129" s="103"/>
      <c r="DD129" s="103"/>
      <c r="DE129" s="103"/>
      <c r="DF129" s="103"/>
      <c r="DG129" s="103"/>
      <c r="DH129" s="103"/>
      <c r="DI129" s="103"/>
      <c r="DJ129" s="103"/>
      <c r="DK129" s="103"/>
      <c r="DL129" s="103"/>
      <c r="DM129" s="103"/>
      <c r="DN129" s="103"/>
      <c r="DO129" s="103"/>
      <c r="DP129" s="105"/>
      <c r="DQ129" s="105"/>
      <c r="DR129" s="105"/>
      <c r="DS129" s="105"/>
      <c r="DT129" s="105"/>
      <c r="DU129" s="105"/>
      <c r="DV129" s="105"/>
      <c r="DW129" s="105"/>
      <c r="DX129" s="105"/>
      <c r="DY129" s="105"/>
      <c r="DZ129" s="102"/>
    </row>
    <row r="130" spans="1:131" s="101" customFormat="1" ht="26.25" customHeight="1" x14ac:dyDescent="0.2">
      <c r="A130" s="997" t="s">
        <v>302</v>
      </c>
      <c r="B130" s="998"/>
      <c r="C130" s="998"/>
      <c r="D130" s="998"/>
      <c r="E130" s="998"/>
      <c r="F130" s="998"/>
      <c r="G130" s="998"/>
      <c r="H130" s="998"/>
      <c r="I130" s="998"/>
      <c r="J130" s="998"/>
      <c r="K130" s="998"/>
      <c r="L130" s="998"/>
      <c r="M130" s="998"/>
      <c r="N130" s="998"/>
      <c r="O130" s="998"/>
      <c r="P130" s="998"/>
      <c r="Q130" s="998"/>
      <c r="R130" s="998"/>
      <c r="S130" s="998"/>
      <c r="T130" s="998"/>
      <c r="U130" s="998"/>
      <c r="V130" s="998"/>
      <c r="W130" s="1116" t="s">
        <v>301</v>
      </c>
      <c r="X130" s="1117"/>
      <c r="Y130" s="1117"/>
      <c r="Z130" s="1118"/>
      <c r="AA130" s="1006">
        <v>233094</v>
      </c>
      <c r="AB130" s="1001"/>
      <c r="AC130" s="1001"/>
      <c r="AD130" s="1001"/>
      <c r="AE130" s="1002"/>
      <c r="AF130" s="1000">
        <v>234922</v>
      </c>
      <c r="AG130" s="1001"/>
      <c r="AH130" s="1001"/>
      <c r="AI130" s="1001"/>
      <c r="AJ130" s="1002"/>
      <c r="AK130" s="1000">
        <v>248801</v>
      </c>
      <c r="AL130" s="1001"/>
      <c r="AM130" s="1001"/>
      <c r="AN130" s="1001"/>
      <c r="AO130" s="1002"/>
      <c r="AP130" s="1119"/>
      <c r="AQ130" s="1120"/>
      <c r="AR130" s="1120"/>
      <c r="AS130" s="1120"/>
      <c r="AT130" s="1121"/>
      <c r="AU130" s="108"/>
      <c r="AV130" s="108"/>
      <c r="AW130" s="108"/>
      <c r="AX130" s="1122" t="s">
        <v>300</v>
      </c>
      <c r="AY130" s="972"/>
      <c r="AZ130" s="972"/>
      <c r="BA130" s="972"/>
      <c r="BB130" s="972"/>
      <c r="BC130" s="972"/>
      <c r="BD130" s="972"/>
      <c r="BE130" s="973"/>
      <c r="BF130" s="1128">
        <v>3.5</v>
      </c>
      <c r="BG130" s="1129"/>
      <c r="BH130" s="1129"/>
      <c r="BI130" s="1129"/>
      <c r="BJ130" s="1129"/>
      <c r="BK130" s="1129"/>
      <c r="BL130" s="1130"/>
      <c r="BM130" s="1128">
        <v>25</v>
      </c>
      <c r="BN130" s="1129"/>
      <c r="BO130" s="1129"/>
      <c r="BP130" s="1129"/>
      <c r="BQ130" s="1129"/>
      <c r="BR130" s="1129"/>
      <c r="BS130" s="1130"/>
      <c r="BT130" s="1128">
        <v>35</v>
      </c>
      <c r="BU130" s="1131"/>
      <c r="BV130" s="1131"/>
      <c r="BW130" s="1131"/>
      <c r="BX130" s="1131"/>
      <c r="BY130" s="1131"/>
      <c r="BZ130" s="1132"/>
      <c r="CA130" s="103"/>
      <c r="CB130" s="103"/>
      <c r="CC130" s="103"/>
      <c r="CD130" s="103"/>
      <c r="CE130" s="103"/>
      <c r="CF130" s="103"/>
      <c r="CG130" s="103"/>
      <c r="CH130" s="103"/>
      <c r="CI130" s="103"/>
      <c r="CJ130" s="103"/>
      <c r="CK130" s="103"/>
      <c r="CL130" s="103"/>
      <c r="CM130" s="103"/>
      <c r="CN130" s="103"/>
      <c r="CO130" s="103"/>
      <c r="CP130" s="103"/>
      <c r="CQ130" s="103"/>
      <c r="CR130" s="103"/>
      <c r="CS130" s="103"/>
      <c r="CT130" s="103"/>
      <c r="CU130" s="103"/>
      <c r="CV130" s="103"/>
      <c r="CW130" s="103"/>
      <c r="CX130" s="103"/>
      <c r="CY130" s="103"/>
      <c r="CZ130" s="103"/>
      <c r="DA130" s="103"/>
      <c r="DB130" s="103"/>
      <c r="DC130" s="103"/>
      <c r="DD130" s="103"/>
      <c r="DE130" s="103"/>
      <c r="DF130" s="103"/>
      <c r="DG130" s="103"/>
      <c r="DH130" s="103"/>
      <c r="DI130" s="103"/>
      <c r="DJ130" s="103"/>
      <c r="DK130" s="103"/>
      <c r="DL130" s="103"/>
      <c r="DM130" s="103"/>
      <c r="DN130" s="103"/>
      <c r="DO130" s="103"/>
      <c r="DP130" s="105"/>
      <c r="DQ130" s="105"/>
      <c r="DR130" s="105"/>
      <c r="DS130" s="105"/>
      <c r="DT130" s="105"/>
      <c r="DU130" s="105"/>
      <c r="DV130" s="105"/>
      <c r="DW130" s="105"/>
      <c r="DX130" s="105"/>
      <c r="DY130" s="105"/>
      <c r="DZ130" s="102"/>
    </row>
    <row r="131" spans="1:131" s="101" customFormat="1" ht="26.25" customHeight="1" thickBot="1" x14ac:dyDescent="0.25">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299</v>
      </c>
      <c r="X131" s="1136"/>
      <c r="Y131" s="1136"/>
      <c r="Z131" s="1137"/>
      <c r="AA131" s="1040">
        <v>2141193</v>
      </c>
      <c r="AB131" s="1041"/>
      <c r="AC131" s="1041"/>
      <c r="AD131" s="1041"/>
      <c r="AE131" s="1042"/>
      <c r="AF131" s="1043">
        <v>2118671</v>
      </c>
      <c r="AG131" s="1041"/>
      <c r="AH131" s="1041"/>
      <c r="AI131" s="1041"/>
      <c r="AJ131" s="1042"/>
      <c r="AK131" s="1043">
        <v>2100923</v>
      </c>
      <c r="AL131" s="1041"/>
      <c r="AM131" s="1041"/>
      <c r="AN131" s="1041"/>
      <c r="AO131" s="1042"/>
      <c r="AP131" s="1138"/>
      <c r="AQ131" s="1139"/>
      <c r="AR131" s="1139"/>
      <c r="AS131" s="1139"/>
      <c r="AT131" s="1140"/>
      <c r="AU131" s="108"/>
      <c r="AV131" s="108"/>
      <c r="AW131" s="108"/>
      <c r="AX131" s="1164" t="s">
        <v>298</v>
      </c>
      <c r="AY131" s="1110"/>
      <c r="AZ131" s="1110"/>
      <c r="BA131" s="1110"/>
      <c r="BB131" s="1110"/>
      <c r="BC131" s="1110"/>
      <c r="BD131" s="1110"/>
      <c r="BE131" s="1111"/>
      <c r="BF131" s="1141" t="s">
        <v>42</v>
      </c>
      <c r="BG131" s="1142"/>
      <c r="BH131" s="1142"/>
      <c r="BI131" s="1142"/>
      <c r="BJ131" s="1142"/>
      <c r="BK131" s="1142"/>
      <c r="BL131" s="1143"/>
      <c r="BM131" s="1141">
        <v>350</v>
      </c>
      <c r="BN131" s="1142"/>
      <c r="BO131" s="1142"/>
      <c r="BP131" s="1142"/>
      <c r="BQ131" s="1142"/>
      <c r="BR131" s="1142"/>
      <c r="BS131" s="1143"/>
      <c r="BT131" s="1144"/>
      <c r="BU131" s="1145"/>
      <c r="BV131" s="1145"/>
      <c r="BW131" s="1145"/>
      <c r="BX131" s="1145"/>
      <c r="BY131" s="1145"/>
      <c r="BZ131" s="1146"/>
      <c r="CA131" s="103"/>
      <c r="CB131" s="103"/>
      <c r="CC131" s="103"/>
      <c r="CD131" s="103"/>
      <c r="CE131" s="103"/>
      <c r="CF131" s="103"/>
      <c r="CG131" s="103"/>
      <c r="CH131" s="103"/>
      <c r="CI131" s="103"/>
      <c r="CJ131" s="103"/>
      <c r="CK131" s="103"/>
      <c r="CL131" s="103"/>
      <c r="CM131" s="103"/>
      <c r="CN131" s="103"/>
      <c r="CO131" s="103"/>
      <c r="CP131" s="103"/>
      <c r="CQ131" s="103"/>
      <c r="CR131" s="103"/>
      <c r="CS131" s="103"/>
      <c r="CT131" s="103"/>
      <c r="CU131" s="103"/>
      <c r="CV131" s="103"/>
      <c r="CW131" s="103"/>
      <c r="CX131" s="103"/>
      <c r="CY131" s="103"/>
      <c r="CZ131" s="103"/>
      <c r="DA131" s="103"/>
      <c r="DB131" s="103"/>
      <c r="DC131" s="103"/>
      <c r="DD131" s="103"/>
      <c r="DE131" s="103"/>
      <c r="DF131" s="103"/>
      <c r="DG131" s="103"/>
      <c r="DH131" s="103"/>
      <c r="DI131" s="103"/>
      <c r="DJ131" s="103"/>
      <c r="DK131" s="103"/>
      <c r="DL131" s="103"/>
      <c r="DM131" s="103"/>
      <c r="DN131" s="103"/>
      <c r="DO131" s="103"/>
      <c r="DP131" s="105"/>
      <c r="DQ131" s="105"/>
      <c r="DR131" s="105"/>
      <c r="DS131" s="105"/>
      <c r="DT131" s="105"/>
      <c r="DU131" s="105"/>
      <c r="DV131" s="105"/>
      <c r="DW131" s="105"/>
      <c r="DX131" s="105"/>
      <c r="DY131" s="105"/>
      <c r="DZ131" s="102"/>
    </row>
    <row r="132" spans="1:131" s="101" customFormat="1" ht="26.25" customHeight="1" x14ac:dyDescent="0.2">
      <c r="A132" s="1147" t="s">
        <v>297</v>
      </c>
      <c r="B132" s="1148"/>
      <c r="C132" s="1148"/>
      <c r="D132" s="1148"/>
      <c r="E132" s="1148"/>
      <c r="F132" s="1148"/>
      <c r="G132" s="1148"/>
      <c r="H132" s="1148"/>
      <c r="I132" s="1148"/>
      <c r="J132" s="1148"/>
      <c r="K132" s="1148"/>
      <c r="L132" s="1148"/>
      <c r="M132" s="1148"/>
      <c r="N132" s="1148"/>
      <c r="O132" s="1148"/>
      <c r="P132" s="1148"/>
      <c r="Q132" s="1148"/>
      <c r="R132" s="1148"/>
      <c r="S132" s="1148"/>
      <c r="T132" s="1148"/>
      <c r="U132" s="1148"/>
      <c r="V132" s="1151" t="s">
        <v>296</v>
      </c>
      <c r="W132" s="1151"/>
      <c r="X132" s="1151"/>
      <c r="Y132" s="1151"/>
      <c r="Z132" s="1152"/>
      <c r="AA132" s="1153">
        <v>2.0585720200000002</v>
      </c>
      <c r="AB132" s="1154"/>
      <c r="AC132" s="1154"/>
      <c r="AD132" s="1154"/>
      <c r="AE132" s="1155"/>
      <c r="AF132" s="1156">
        <v>4.155718373</v>
      </c>
      <c r="AG132" s="1154"/>
      <c r="AH132" s="1154"/>
      <c r="AI132" s="1154"/>
      <c r="AJ132" s="1155"/>
      <c r="AK132" s="1156">
        <v>4.4959286939999998</v>
      </c>
      <c r="AL132" s="1154"/>
      <c r="AM132" s="1154"/>
      <c r="AN132" s="1154"/>
      <c r="AO132" s="1155"/>
      <c r="AP132" s="1034"/>
      <c r="AQ132" s="1035"/>
      <c r="AR132" s="1035"/>
      <c r="AS132" s="1035"/>
      <c r="AT132" s="1157"/>
      <c r="AU132" s="107"/>
      <c r="AV132" s="104"/>
      <c r="AW132" s="104"/>
      <c r="AX132" s="105"/>
      <c r="AY132" s="105"/>
      <c r="AZ132" s="105"/>
      <c r="BA132" s="105"/>
      <c r="BB132" s="105"/>
      <c r="BC132" s="105"/>
      <c r="BD132" s="105"/>
      <c r="BE132" s="105"/>
      <c r="BF132" s="105"/>
      <c r="BG132" s="105"/>
      <c r="BH132" s="105"/>
      <c r="BI132" s="105"/>
      <c r="BJ132" s="105"/>
      <c r="BK132" s="105"/>
      <c r="BL132" s="105"/>
      <c r="BM132" s="105"/>
      <c r="BN132" s="105"/>
      <c r="BO132" s="105"/>
      <c r="BP132" s="105"/>
      <c r="BQ132" s="105"/>
      <c r="BR132" s="105"/>
      <c r="BS132" s="106"/>
      <c r="BT132" s="105"/>
      <c r="BU132" s="105"/>
      <c r="BV132" s="105"/>
      <c r="BW132" s="105"/>
      <c r="BX132" s="105"/>
      <c r="BY132" s="105"/>
      <c r="BZ132" s="105"/>
      <c r="CA132" s="103"/>
      <c r="CB132" s="103"/>
      <c r="CC132" s="103"/>
      <c r="CD132" s="103"/>
      <c r="CE132" s="103"/>
      <c r="CF132" s="103"/>
      <c r="CG132" s="103"/>
      <c r="CH132" s="103"/>
      <c r="CI132" s="103"/>
      <c r="CJ132" s="103"/>
      <c r="CK132" s="103"/>
      <c r="CL132" s="103"/>
      <c r="CM132" s="103"/>
      <c r="CN132" s="103"/>
      <c r="CO132" s="103"/>
      <c r="CP132" s="103"/>
      <c r="CQ132" s="103"/>
      <c r="CR132" s="103"/>
      <c r="CS132" s="103"/>
      <c r="CT132" s="103"/>
      <c r="CU132" s="103"/>
      <c r="CV132" s="103"/>
      <c r="CW132" s="103"/>
      <c r="CX132" s="103"/>
      <c r="CY132" s="103"/>
      <c r="CZ132" s="103"/>
      <c r="DA132" s="103"/>
      <c r="DB132" s="103"/>
      <c r="DC132" s="103"/>
      <c r="DD132" s="103"/>
      <c r="DE132" s="103"/>
      <c r="DF132" s="103"/>
      <c r="DG132" s="103"/>
      <c r="DH132" s="103"/>
      <c r="DI132" s="103"/>
      <c r="DJ132" s="103"/>
      <c r="DK132" s="103"/>
      <c r="DL132" s="103"/>
      <c r="DM132" s="103"/>
      <c r="DN132" s="103"/>
      <c r="DO132" s="103"/>
      <c r="DP132" s="102"/>
      <c r="DQ132" s="102"/>
      <c r="DR132" s="102"/>
      <c r="DS132" s="102"/>
      <c r="DT132" s="102"/>
      <c r="DU132" s="102"/>
      <c r="DV132" s="102"/>
      <c r="DW132" s="102"/>
      <c r="DX132" s="102"/>
      <c r="DY132" s="102"/>
      <c r="DZ132" s="102"/>
    </row>
    <row r="133" spans="1:131" s="101" customFormat="1" ht="26.25" customHeight="1" thickBot="1" x14ac:dyDescent="0.25">
      <c r="A133" s="1149"/>
      <c r="B133" s="1150"/>
      <c r="C133" s="1150"/>
      <c r="D133" s="1150"/>
      <c r="E133" s="1150"/>
      <c r="F133" s="1150"/>
      <c r="G133" s="1150"/>
      <c r="H133" s="1150"/>
      <c r="I133" s="1150"/>
      <c r="J133" s="1150"/>
      <c r="K133" s="1150"/>
      <c r="L133" s="1150"/>
      <c r="M133" s="1150"/>
      <c r="N133" s="1150"/>
      <c r="O133" s="1150"/>
      <c r="P133" s="1150"/>
      <c r="Q133" s="1150"/>
      <c r="R133" s="1150"/>
      <c r="S133" s="1150"/>
      <c r="T133" s="1150"/>
      <c r="U133" s="1150"/>
      <c r="V133" s="1158" t="s">
        <v>295</v>
      </c>
      <c r="W133" s="1158"/>
      <c r="X133" s="1158"/>
      <c r="Y133" s="1158"/>
      <c r="Z133" s="1159"/>
      <c r="AA133" s="1160">
        <v>2.4</v>
      </c>
      <c r="AB133" s="1161"/>
      <c r="AC133" s="1161"/>
      <c r="AD133" s="1161"/>
      <c r="AE133" s="1162"/>
      <c r="AF133" s="1160">
        <v>2.2999999999999998</v>
      </c>
      <c r="AG133" s="1161"/>
      <c r="AH133" s="1161"/>
      <c r="AI133" s="1161"/>
      <c r="AJ133" s="1162"/>
      <c r="AK133" s="1160">
        <v>3.5</v>
      </c>
      <c r="AL133" s="1161"/>
      <c r="AM133" s="1161"/>
      <c r="AN133" s="1161"/>
      <c r="AO133" s="1162"/>
      <c r="AP133" s="1077"/>
      <c r="AQ133" s="1078"/>
      <c r="AR133" s="1078"/>
      <c r="AS133" s="1078"/>
      <c r="AT133" s="1163"/>
      <c r="AU133" s="104"/>
      <c r="AV133" s="104"/>
      <c r="AW133" s="104"/>
      <c r="AX133" s="104"/>
      <c r="AY133" s="104"/>
      <c r="AZ133" s="104"/>
      <c r="BA133" s="104"/>
      <c r="BB133" s="104"/>
      <c r="BC133" s="104"/>
      <c r="BD133" s="104"/>
      <c r="BE133" s="104"/>
      <c r="BF133" s="104"/>
      <c r="BG133" s="104"/>
      <c r="BH133" s="104"/>
      <c r="BI133" s="104"/>
      <c r="BJ133" s="104"/>
      <c r="BK133" s="104"/>
      <c r="BL133" s="104"/>
      <c r="BM133" s="104"/>
      <c r="BN133" s="103"/>
      <c r="BO133" s="103"/>
      <c r="BP133" s="103"/>
      <c r="BQ133" s="103"/>
      <c r="BR133" s="103"/>
      <c r="BS133" s="103"/>
      <c r="BT133" s="103"/>
      <c r="BU133" s="103"/>
      <c r="BV133" s="103"/>
      <c r="BW133" s="103"/>
      <c r="BX133" s="103"/>
      <c r="BY133" s="103"/>
      <c r="BZ133" s="103"/>
      <c r="CA133" s="103"/>
      <c r="CB133" s="103"/>
      <c r="CC133" s="103"/>
      <c r="CD133" s="103"/>
      <c r="CE133" s="103"/>
      <c r="CF133" s="103"/>
      <c r="CG133" s="103"/>
      <c r="CH133" s="103"/>
      <c r="CI133" s="103"/>
      <c r="CJ133" s="103"/>
      <c r="CK133" s="103"/>
      <c r="CL133" s="103"/>
      <c r="CM133" s="103"/>
      <c r="CN133" s="103"/>
      <c r="CO133" s="103"/>
      <c r="CP133" s="103"/>
      <c r="CQ133" s="103"/>
      <c r="CR133" s="103"/>
      <c r="CS133" s="103"/>
      <c r="CT133" s="103"/>
      <c r="CU133" s="103"/>
      <c r="CV133" s="103"/>
      <c r="CW133" s="103"/>
      <c r="CX133" s="103"/>
      <c r="CY133" s="103"/>
      <c r="CZ133" s="103"/>
      <c r="DA133" s="103"/>
      <c r="DB133" s="103"/>
      <c r="DC133" s="103"/>
      <c r="DD133" s="103"/>
      <c r="DE133" s="103"/>
      <c r="DF133" s="103"/>
      <c r="DG133" s="103"/>
      <c r="DH133" s="103"/>
      <c r="DI133" s="103"/>
      <c r="DJ133" s="103"/>
      <c r="DK133" s="103"/>
      <c r="DL133" s="103"/>
      <c r="DM133" s="103"/>
      <c r="DN133" s="103"/>
      <c r="DO133" s="103"/>
      <c r="DP133" s="102"/>
      <c r="DQ133" s="102"/>
      <c r="DR133" s="102"/>
      <c r="DS133" s="102"/>
      <c r="DT133" s="102"/>
      <c r="DU133" s="102"/>
      <c r="DV133" s="102"/>
      <c r="DW133" s="102"/>
      <c r="DX133" s="102"/>
      <c r="DY133" s="102"/>
      <c r="DZ133" s="102"/>
    </row>
    <row r="134" spans="1:131" s="100" customFormat="1" ht="11.25" customHeight="1" x14ac:dyDescent="0.2">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104"/>
      <c r="AV134" s="104"/>
      <c r="AW134" s="104"/>
      <c r="AX134" s="104"/>
      <c r="AY134" s="104"/>
      <c r="AZ134" s="104"/>
      <c r="BA134" s="104"/>
      <c r="BB134" s="104"/>
      <c r="BC134" s="104"/>
      <c r="BD134" s="104"/>
      <c r="BE134" s="104"/>
      <c r="BF134" s="104"/>
      <c r="BG134" s="104"/>
      <c r="BH134" s="104"/>
      <c r="BI134" s="104"/>
      <c r="BJ134" s="104"/>
      <c r="BK134" s="104"/>
      <c r="BL134" s="104"/>
      <c r="BM134" s="104"/>
      <c r="BN134" s="103"/>
      <c r="BO134" s="103"/>
      <c r="BP134" s="103"/>
      <c r="BQ134" s="103"/>
      <c r="BR134" s="103"/>
      <c r="BS134" s="103"/>
      <c r="BT134" s="103"/>
      <c r="BU134" s="103"/>
      <c r="BV134" s="103"/>
      <c r="BW134" s="103"/>
      <c r="BX134" s="103"/>
      <c r="BY134" s="103"/>
      <c r="BZ134" s="103"/>
      <c r="CA134" s="103"/>
      <c r="CB134" s="103"/>
      <c r="CC134" s="103"/>
      <c r="CD134" s="103"/>
      <c r="CE134" s="103"/>
      <c r="CF134" s="103"/>
      <c r="CG134" s="103"/>
      <c r="CH134" s="103"/>
      <c r="CI134" s="103"/>
      <c r="CJ134" s="103"/>
      <c r="CK134" s="103"/>
      <c r="CL134" s="103"/>
      <c r="CM134" s="103"/>
      <c r="CN134" s="103"/>
      <c r="CO134" s="103"/>
      <c r="CP134" s="103"/>
      <c r="CQ134" s="103"/>
      <c r="CR134" s="103"/>
      <c r="CS134" s="103"/>
      <c r="CT134" s="103"/>
      <c r="CU134" s="103"/>
      <c r="CV134" s="103"/>
      <c r="CW134" s="103"/>
      <c r="CX134" s="103"/>
      <c r="CY134" s="103"/>
      <c r="CZ134" s="103"/>
      <c r="DA134" s="103"/>
      <c r="DB134" s="103"/>
      <c r="DC134" s="103"/>
      <c r="DD134" s="103"/>
      <c r="DE134" s="103"/>
      <c r="DF134" s="103"/>
      <c r="DG134" s="103"/>
      <c r="DH134" s="103"/>
      <c r="DI134" s="103"/>
      <c r="DJ134" s="103"/>
      <c r="DK134" s="103"/>
      <c r="DL134" s="103"/>
      <c r="DM134" s="103"/>
      <c r="DN134" s="103"/>
      <c r="DO134" s="103"/>
      <c r="DP134" s="102"/>
      <c r="DQ134" s="102"/>
      <c r="DR134" s="102"/>
      <c r="DS134" s="102"/>
      <c r="DT134" s="102"/>
      <c r="DU134" s="102"/>
      <c r="DV134" s="102"/>
      <c r="DW134" s="102"/>
      <c r="DX134" s="102"/>
      <c r="DY134" s="102"/>
      <c r="DZ134" s="102"/>
      <c r="EA134" s="101"/>
    </row>
    <row r="135" spans="1:131" ht="14.4" hidden="1" x14ac:dyDescent="0.2">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99"/>
      <c r="CT135" s="99"/>
      <c r="CU135" s="99"/>
      <c r="CV135" s="99"/>
      <c r="CW135" s="99"/>
      <c r="CX135" s="99"/>
      <c r="CY135" s="99"/>
      <c r="CZ135" s="99"/>
      <c r="DA135" s="99"/>
      <c r="DB135" s="99"/>
      <c r="DC135" s="99"/>
      <c r="DD135" s="99"/>
      <c r="DE135" s="99"/>
      <c r="DF135" s="99"/>
      <c r="DG135" s="99"/>
      <c r="DH135" s="99"/>
      <c r="DI135" s="99"/>
      <c r="DJ135" s="99"/>
      <c r="DK135" s="99"/>
      <c r="DL135" s="99"/>
      <c r="DM135" s="99"/>
      <c r="DN135" s="99"/>
      <c r="DO135" s="99"/>
      <c r="DP135" s="99"/>
      <c r="DQ135" s="99"/>
      <c r="DR135" s="99"/>
      <c r="DS135" s="99"/>
      <c r="DT135" s="99"/>
      <c r="DU135" s="99"/>
      <c r="DV135" s="99"/>
      <c r="DW135" s="99"/>
      <c r="DX135" s="99"/>
      <c r="DY135" s="99"/>
      <c r="DZ135" s="99"/>
    </row>
    <row r="136" spans="1:131" hidden="1" x14ac:dyDescent="0.2"/>
  </sheetData>
  <sheetProtection algorithmName="SHA-512" hashValue="ThlavJgyTWEJEiVPkDQ/Gj0SBHwZ1gpf1DvXYKnUVsq7ClSFRz3wsyGtyGsrMuJOSYAXlJUYFgxvqV29htmsMg==" saltValue="x1A4N5NpLb55gBlKxFE92g==" spinCount="100000" sheet="1" objects="1" scenarios="1" formatRows="0"/>
  <mergeCells count="2033">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AP118:AT118"/>
    <mergeCell ref="AZ118:BP118"/>
    <mergeCell ref="AZ117:BP117"/>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112:B116"/>
    <mergeCell ref="C112:Z112"/>
    <mergeCell ref="AA112:AE112"/>
    <mergeCell ref="AF112:AJ112"/>
    <mergeCell ref="AK112:AO112"/>
    <mergeCell ref="AP112:AT112"/>
    <mergeCell ref="C115:Z115"/>
    <mergeCell ref="AA115:AE115"/>
    <mergeCell ref="AF115:AJ115"/>
    <mergeCell ref="AK115:AO115"/>
    <mergeCell ref="DV116:DZ116"/>
    <mergeCell ref="DV115:DZ115"/>
    <mergeCell ref="BV112:BZ112"/>
    <mergeCell ref="CA112:CE112"/>
    <mergeCell ref="CF112:CJ112"/>
    <mergeCell ref="CM112:DF112"/>
    <mergeCell ref="DQ114:DU114"/>
    <mergeCell ref="DV114:DZ114"/>
    <mergeCell ref="CF114:CJ114"/>
    <mergeCell ref="CM114:DF114"/>
    <mergeCell ref="CA113:CE113"/>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DL114:DP114"/>
    <mergeCell ref="DL113:DP113"/>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DL102:DP102"/>
    <mergeCell ref="DQ102:DU102"/>
    <mergeCell ref="DV100:DZ100"/>
    <mergeCell ref="BS101:CG101"/>
    <mergeCell ref="CH101:CL101"/>
    <mergeCell ref="CM101:CQ101"/>
    <mergeCell ref="CR101:CV101"/>
    <mergeCell ref="CW101:DA101"/>
    <mergeCell ref="DB101:DF101"/>
    <mergeCell ref="DG101:DK101"/>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DV98:DZ98"/>
    <mergeCell ref="BS99:CG99"/>
    <mergeCell ref="CH99:CL99"/>
    <mergeCell ref="CM99:CQ99"/>
    <mergeCell ref="CR99:CV99"/>
    <mergeCell ref="CW99:DA99"/>
    <mergeCell ref="DB99:DF99"/>
    <mergeCell ref="DG99:DK99"/>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V96:DZ96"/>
    <mergeCell ref="BS97:CG97"/>
    <mergeCell ref="CH97:CL97"/>
    <mergeCell ref="CM97:CQ97"/>
    <mergeCell ref="CR97:CV97"/>
    <mergeCell ref="CW97:DA97"/>
    <mergeCell ref="DB97:DF97"/>
    <mergeCell ref="DG97:DK97"/>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4:DZ94"/>
    <mergeCell ref="BS95:CG95"/>
    <mergeCell ref="CH95:CL95"/>
    <mergeCell ref="CM95:CQ95"/>
    <mergeCell ref="CR95:CV95"/>
    <mergeCell ref="CW95:DA95"/>
    <mergeCell ref="DB95:DF95"/>
    <mergeCell ref="DG95:DK95"/>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2:DZ92"/>
    <mergeCell ref="BS93:CG93"/>
    <mergeCell ref="CH93:CL93"/>
    <mergeCell ref="CM93:CQ93"/>
    <mergeCell ref="CR93:CV93"/>
    <mergeCell ref="CW93:DA93"/>
    <mergeCell ref="DB93:DF93"/>
    <mergeCell ref="DG93:DK93"/>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0:DZ90"/>
    <mergeCell ref="BS91:CG91"/>
    <mergeCell ref="CH91:CL91"/>
    <mergeCell ref="CM91:CQ91"/>
    <mergeCell ref="CR91:CV91"/>
    <mergeCell ref="CW91:DA91"/>
    <mergeCell ref="DB91:DF91"/>
    <mergeCell ref="DG91:DK91"/>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AU66:AY67"/>
    <mergeCell ref="AZ66:BD67"/>
    <mergeCell ref="BS66:CG66"/>
    <mergeCell ref="CH66:CL66"/>
    <mergeCell ref="CM66:CQ66"/>
    <mergeCell ref="AF62:AJ62"/>
    <mergeCell ref="AK62:AO62"/>
    <mergeCell ref="AP62:AT62"/>
    <mergeCell ref="AU62:AY62"/>
    <mergeCell ref="AZ62:BD62"/>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B64:DF64"/>
    <mergeCell ref="DG64:DK64"/>
    <mergeCell ref="CH63:CL63"/>
    <mergeCell ref="CM63:CQ63"/>
    <mergeCell ref="CR63:CV63"/>
    <mergeCell ref="CW63:DA63"/>
    <mergeCell ref="DB63:DF63"/>
    <mergeCell ref="DG63:DK63"/>
    <mergeCell ref="V61:Z61"/>
    <mergeCell ref="BS64:CG64"/>
    <mergeCell ref="CH64:CL64"/>
    <mergeCell ref="CM64:CQ64"/>
    <mergeCell ref="CR64:CV64"/>
    <mergeCell ref="CW64:DA64"/>
    <mergeCell ref="AP63:AT63"/>
    <mergeCell ref="AU63:AY63"/>
    <mergeCell ref="AZ63:BD63"/>
    <mergeCell ref="BE63:BI63"/>
    <mergeCell ref="CW62:DA62"/>
    <mergeCell ref="DB62:DF62"/>
    <mergeCell ref="DG62:DK62"/>
    <mergeCell ref="DV59:DZ59"/>
    <mergeCell ref="DV60:DZ60"/>
    <mergeCell ref="AK59:AO59"/>
    <mergeCell ref="AP59:AT59"/>
    <mergeCell ref="AU59:AY59"/>
    <mergeCell ref="AZ59:BD59"/>
    <mergeCell ref="DL60:DP60"/>
    <mergeCell ref="DB60:DF60"/>
    <mergeCell ref="DG60:DK60"/>
    <mergeCell ref="BS59:CG59"/>
    <mergeCell ref="BJ63:BN63"/>
    <mergeCell ref="BS63:CG63"/>
    <mergeCell ref="CR61:CV61"/>
    <mergeCell ref="CW61:DA61"/>
    <mergeCell ref="DB61:DF61"/>
    <mergeCell ref="DG61:DK61"/>
    <mergeCell ref="AF61:AJ61"/>
    <mergeCell ref="DL61:DP61"/>
    <mergeCell ref="DQ61:DU61"/>
    <mergeCell ref="AU61:AY61"/>
    <mergeCell ref="AZ61:BD61"/>
    <mergeCell ref="BE61:BI61"/>
    <mergeCell ref="BS61:CG61"/>
    <mergeCell ref="CH61:CL61"/>
    <mergeCell ref="CM61:CQ61"/>
    <mergeCell ref="DL63:DP63"/>
    <mergeCell ref="DQ63:DU63"/>
    <mergeCell ref="DV63:DZ63"/>
    <mergeCell ref="B62:P62"/>
    <mergeCell ref="Q62:U62"/>
    <mergeCell ref="V62:Z62"/>
    <mergeCell ref="AA62:AE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3:AJ63"/>
    <mergeCell ref="AK63:AO63"/>
    <mergeCell ref="B60:P60"/>
    <mergeCell ref="Q60:U60"/>
    <mergeCell ref="V60:Z60"/>
    <mergeCell ref="AA60:AE60"/>
    <mergeCell ref="AF60:AJ60"/>
    <mergeCell ref="BE59:BI59"/>
    <mergeCell ref="CM58:CQ58"/>
    <mergeCell ref="DB59:DF59"/>
    <mergeCell ref="DG59:DK59"/>
    <mergeCell ref="DL59:DP59"/>
    <mergeCell ref="DQ59:DU59"/>
    <mergeCell ref="DL57:DP57"/>
    <mergeCell ref="DQ57:DU57"/>
    <mergeCell ref="CR57:CV57"/>
    <mergeCell ref="CW57:DA57"/>
    <mergeCell ref="DB57:DF57"/>
    <mergeCell ref="AK61:AO61"/>
    <mergeCell ref="AP61:AT61"/>
    <mergeCell ref="CH60:CL60"/>
    <mergeCell ref="CM60:CQ60"/>
    <mergeCell ref="CR60:CV60"/>
    <mergeCell ref="CW60:DA60"/>
    <mergeCell ref="AK60:AO60"/>
    <mergeCell ref="B59:P59"/>
    <mergeCell ref="Q59:U59"/>
    <mergeCell ref="V59:Z59"/>
    <mergeCell ref="DQ60:DU60"/>
    <mergeCell ref="B61:P61"/>
    <mergeCell ref="Q61:U61"/>
    <mergeCell ref="AA59:AE59"/>
    <mergeCell ref="AF59:AJ59"/>
    <mergeCell ref="AA61:AE61"/>
    <mergeCell ref="Q58:U58"/>
    <mergeCell ref="V58:Z58"/>
    <mergeCell ref="AA58:AE58"/>
    <mergeCell ref="AF58:AJ58"/>
    <mergeCell ref="AK58:AO58"/>
    <mergeCell ref="AP58:AT58"/>
    <mergeCell ref="CH57:CL57"/>
    <mergeCell ref="CM57:CQ57"/>
    <mergeCell ref="CH59:CL59"/>
    <mergeCell ref="CM59:CQ59"/>
    <mergeCell ref="CR59:CV59"/>
    <mergeCell ref="CW59:DA59"/>
    <mergeCell ref="AP60:AT60"/>
    <mergeCell ref="AU60:AY60"/>
    <mergeCell ref="AZ60:BD60"/>
    <mergeCell ref="BE60:BI60"/>
    <mergeCell ref="BS60:CG60"/>
    <mergeCell ref="B57:P57"/>
    <mergeCell ref="Q57:U57"/>
    <mergeCell ref="V57:Z57"/>
    <mergeCell ref="AA57:AE57"/>
    <mergeCell ref="AF57:AJ57"/>
    <mergeCell ref="BE56:BI56"/>
    <mergeCell ref="AU58:AY58"/>
    <mergeCell ref="AZ58:BD58"/>
    <mergeCell ref="BE58:BI58"/>
    <mergeCell ref="BS58:CG58"/>
    <mergeCell ref="CH58:CL58"/>
    <mergeCell ref="DB56:DF56"/>
    <mergeCell ref="BS56:CG56"/>
    <mergeCell ref="CH56:CL56"/>
    <mergeCell ref="CM56:CQ56"/>
    <mergeCell ref="CR56:CV56"/>
    <mergeCell ref="DV58:DZ58"/>
    <mergeCell ref="CR58:CV58"/>
    <mergeCell ref="CW58:DA58"/>
    <mergeCell ref="DB58:DF58"/>
    <mergeCell ref="DG58:DK58"/>
    <mergeCell ref="DL58:DP58"/>
    <mergeCell ref="DQ58:DU58"/>
    <mergeCell ref="DG57:DK57"/>
    <mergeCell ref="AK57:AO57"/>
    <mergeCell ref="AP57:AT57"/>
    <mergeCell ref="AU57:AY57"/>
    <mergeCell ref="AZ57:BD57"/>
    <mergeCell ref="BE57:BI57"/>
    <mergeCell ref="BS57:CG57"/>
    <mergeCell ref="DV57:DZ57"/>
    <mergeCell ref="B58:P58"/>
    <mergeCell ref="AZ56:BD56"/>
    <mergeCell ref="CR55:CV55"/>
    <mergeCell ref="CW55:DA55"/>
    <mergeCell ref="DB55:DF55"/>
    <mergeCell ref="DG55:DK55"/>
    <mergeCell ref="DL55:DP55"/>
    <mergeCell ref="CW56:DA56"/>
    <mergeCell ref="DV55:DZ55"/>
    <mergeCell ref="B56:P56"/>
    <mergeCell ref="Q56:U56"/>
    <mergeCell ref="V56:Z56"/>
    <mergeCell ref="AA56:AE56"/>
    <mergeCell ref="AF56:AJ56"/>
    <mergeCell ref="AK56:AO56"/>
    <mergeCell ref="AP56:AT56"/>
    <mergeCell ref="AU56:AY56"/>
    <mergeCell ref="DG56:DK56"/>
    <mergeCell ref="DL56:DP56"/>
    <mergeCell ref="DQ56:DU56"/>
    <mergeCell ref="DV56:DZ56"/>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DG7:DK7"/>
    <mergeCell ref="DL7:DP7"/>
    <mergeCell ref="DQ7:DU7"/>
    <mergeCell ref="AK7:AO7"/>
    <mergeCell ref="AP7:AT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CFB4E-8D89-4823-8663-E1A78252037F}">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15</v>
      </c>
    </row>
    <row r="98" spans="24:120" ht="13.2" hidden="1" x14ac:dyDescent="0.2">
      <c r="CS98" s="6"/>
      <c r="CX98" s="6"/>
      <c r="DC98" s="6"/>
      <c r="DH98" s="6"/>
    </row>
    <row r="99" spans="24:120" ht="13.2" hidden="1" x14ac:dyDescent="0.2">
      <c r="CS99" s="6"/>
      <c r="CX99" s="6"/>
      <c r="DC99" s="6"/>
      <c r="DH99" s="6"/>
    </row>
    <row r="100" spans="24:120" ht="13.2" hidden="1" x14ac:dyDescent="0.2"/>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NpCyT/nBXgViJdhw4Q261tbwd5O6ZrzyuKXYn8HYCMKyLLqqRKli3mZkE9iVD7rqUmqbvB+MOc1Hp/yj4LO7ZA==" saltValue="1TXr6UAJTHrR5eufMTjZ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C3C40-7A34-459D-819F-D160EB880F1B}">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mkmLLSBX2KhqirQGMPp1GJrrZ/EQH1jztQyQMBYmplqR1O/ec0QSHgeaC2ZFmOpNMzIwmxMVd8u7HLS3zYKZAA==" saltValue="vUCtfzFPBp8yuwpddmX4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12DA-584E-476B-BE40-61E0E0629446}">
  <sheetPr>
    <pageSetUpPr fitToPage="1"/>
  </sheetPr>
  <dimension ref="A1:AZ74"/>
  <sheetViews>
    <sheetView showGridLines="0" view="pageBreakPreview" workbookViewId="0"/>
  </sheetViews>
  <sheetFormatPr defaultColWidth="0" defaultRowHeight="0" customHeight="1" zeroHeight="1" x14ac:dyDescent="0.2"/>
  <cols>
    <col min="1" max="36" width="2.44140625" style="146" customWidth="1"/>
    <col min="37" max="44" width="17" style="146" customWidth="1"/>
    <col min="45" max="45" width="6.109375" style="148" customWidth="1"/>
    <col min="46" max="46" width="3" style="147" customWidth="1"/>
    <col min="47" max="47" width="19.109375" style="146" hidden="1" customWidth="1"/>
    <col min="48" max="52" width="12.6640625" style="146" hidden="1" customWidth="1"/>
    <col min="53" max="16384" width="8.6640625" style="146" hidden="1"/>
  </cols>
  <sheetData>
    <row r="1" spans="1:46" ht="13.2" x14ac:dyDescent="0.2">
      <c r="AS1" s="149"/>
      <c r="AT1" s="149"/>
    </row>
    <row r="2" spans="1:46" ht="13.2" x14ac:dyDescent="0.2">
      <c r="AS2" s="149"/>
      <c r="AT2" s="149"/>
    </row>
    <row r="3" spans="1:46" ht="13.2" x14ac:dyDescent="0.2">
      <c r="AS3" s="149"/>
      <c r="AT3" s="149"/>
    </row>
    <row r="4" spans="1:46" ht="13.2" x14ac:dyDescent="0.2">
      <c r="AS4" s="149"/>
      <c r="AT4" s="149"/>
    </row>
    <row r="5" spans="1:46" ht="16.2" x14ac:dyDescent="0.2">
      <c r="A5" s="211" t="s">
        <v>481</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238"/>
    </row>
    <row r="6" spans="1:46" ht="13.2" x14ac:dyDescent="0.2">
      <c r="A6" s="147"/>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209" t="s">
        <v>480</v>
      </c>
      <c r="AL6" s="209"/>
      <c r="AM6" s="209"/>
      <c r="AN6" s="209"/>
      <c r="AO6" s="149"/>
      <c r="AP6" s="149"/>
      <c r="AQ6" s="149"/>
      <c r="AR6" s="149"/>
    </row>
    <row r="7" spans="1:46" ht="13.2" x14ac:dyDescent="0.2">
      <c r="A7" s="147"/>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208"/>
      <c r="AL7" s="207"/>
      <c r="AM7" s="207"/>
      <c r="AN7" s="206"/>
      <c r="AO7" s="1183" t="s">
        <v>446</v>
      </c>
      <c r="AP7" s="205"/>
      <c r="AQ7" s="204" t="s">
        <v>462</v>
      </c>
      <c r="AR7" s="203"/>
    </row>
    <row r="8" spans="1:46" ht="13.2" x14ac:dyDescent="0.2">
      <c r="A8" s="147"/>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202"/>
      <c r="AL8" s="201"/>
      <c r="AM8" s="201"/>
      <c r="AN8" s="200"/>
      <c r="AO8" s="1184"/>
      <c r="AP8" s="199" t="s">
        <v>461</v>
      </c>
      <c r="AQ8" s="198" t="s">
        <v>460</v>
      </c>
      <c r="AR8" s="197" t="s">
        <v>459</v>
      </c>
    </row>
    <row r="9" spans="1:46" ht="13.2" x14ac:dyDescent="0.2">
      <c r="A9" s="147"/>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165" t="s">
        <v>479</v>
      </c>
      <c r="AL9" s="1166"/>
      <c r="AM9" s="1166"/>
      <c r="AN9" s="1167"/>
      <c r="AO9" s="237">
        <v>846223</v>
      </c>
      <c r="AP9" s="237">
        <v>131831</v>
      </c>
      <c r="AQ9" s="236">
        <v>116834</v>
      </c>
      <c r="AR9" s="235">
        <v>12.8</v>
      </c>
    </row>
    <row r="10" spans="1:46" ht="13.2" x14ac:dyDescent="0.2">
      <c r="A10" s="147"/>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165" t="s">
        <v>478</v>
      </c>
      <c r="AL10" s="1166"/>
      <c r="AM10" s="1166"/>
      <c r="AN10" s="1167"/>
      <c r="AO10" s="234">
        <v>73750</v>
      </c>
      <c r="AP10" s="234">
        <v>11489</v>
      </c>
      <c r="AQ10" s="233">
        <v>12766</v>
      </c>
      <c r="AR10" s="232">
        <v>-10</v>
      </c>
    </row>
    <row r="11" spans="1:46" ht="13.5" customHeight="1" x14ac:dyDescent="0.2">
      <c r="A11" s="147"/>
      <c r="B11" s="149"/>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165" t="s">
        <v>477</v>
      </c>
      <c r="AL11" s="1166"/>
      <c r="AM11" s="1166"/>
      <c r="AN11" s="1167"/>
      <c r="AO11" s="234">
        <v>131036</v>
      </c>
      <c r="AP11" s="234">
        <v>20414</v>
      </c>
      <c r="AQ11" s="233">
        <v>19336</v>
      </c>
      <c r="AR11" s="232">
        <v>5.6</v>
      </c>
    </row>
    <row r="12" spans="1:46" ht="13.5" customHeight="1" x14ac:dyDescent="0.2">
      <c r="A12" s="147"/>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165" t="s">
        <v>476</v>
      </c>
      <c r="AL12" s="1166"/>
      <c r="AM12" s="1166"/>
      <c r="AN12" s="1167"/>
      <c r="AO12" s="234">
        <v>4742</v>
      </c>
      <c r="AP12" s="234">
        <v>739</v>
      </c>
      <c r="AQ12" s="233">
        <v>1049</v>
      </c>
      <c r="AR12" s="232">
        <v>-29.6</v>
      </c>
    </row>
    <row r="13" spans="1:46" ht="13.5" customHeight="1" x14ac:dyDescent="0.2">
      <c r="A13" s="147"/>
      <c r="B13" s="149"/>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165" t="s">
        <v>475</v>
      </c>
      <c r="AL13" s="1166"/>
      <c r="AM13" s="1166"/>
      <c r="AN13" s="1167"/>
      <c r="AO13" s="234" t="s">
        <v>377</v>
      </c>
      <c r="AP13" s="234" t="s">
        <v>377</v>
      </c>
      <c r="AQ13" s="233" t="s">
        <v>377</v>
      </c>
      <c r="AR13" s="232" t="s">
        <v>377</v>
      </c>
    </row>
    <row r="14" spans="1:46" ht="13.5" customHeight="1" x14ac:dyDescent="0.2">
      <c r="A14" s="147"/>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165" t="s">
        <v>474</v>
      </c>
      <c r="AL14" s="1166"/>
      <c r="AM14" s="1166"/>
      <c r="AN14" s="1167"/>
      <c r="AO14" s="234">
        <v>39463</v>
      </c>
      <c r="AP14" s="234">
        <v>6148</v>
      </c>
      <c r="AQ14" s="233">
        <v>5063</v>
      </c>
      <c r="AR14" s="232">
        <v>21.4</v>
      </c>
    </row>
    <row r="15" spans="1:46" ht="13.5" customHeight="1" x14ac:dyDescent="0.2">
      <c r="A15" s="147"/>
      <c r="B15" s="149"/>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165" t="s">
        <v>473</v>
      </c>
      <c r="AL15" s="1166"/>
      <c r="AM15" s="1166"/>
      <c r="AN15" s="1167"/>
      <c r="AO15" s="234">
        <v>23124</v>
      </c>
      <c r="AP15" s="234">
        <v>3602</v>
      </c>
      <c r="AQ15" s="233">
        <v>3168</v>
      </c>
      <c r="AR15" s="232">
        <v>13.7</v>
      </c>
    </row>
    <row r="16" spans="1:46" ht="13.2" x14ac:dyDescent="0.2">
      <c r="A16" s="147"/>
      <c r="B16" s="149"/>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168" t="s">
        <v>472</v>
      </c>
      <c r="AL16" s="1169"/>
      <c r="AM16" s="1169"/>
      <c r="AN16" s="1170"/>
      <c r="AO16" s="234">
        <v>-102853</v>
      </c>
      <c r="AP16" s="234">
        <v>-16023</v>
      </c>
      <c r="AQ16" s="233">
        <v>-11723</v>
      </c>
      <c r="AR16" s="232">
        <v>36.700000000000003</v>
      </c>
    </row>
    <row r="17" spans="1:46" ht="13.2" x14ac:dyDescent="0.2">
      <c r="A17" s="147"/>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168" t="s">
        <v>44</v>
      </c>
      <c r="AL17" s="1169"/>
      <c r="AM17" s="1169"/>
      <c r="AN17" s="1170"/>
      <c r="AO17" s="234">
        <v>1015485</v>
      </c>
      <c r="AP17" s="234">
        <v>158200</v>
      </c>
      <c r="AQ17" s="233">
        <v>146494</v>
      </c>
      <c r="AR17" s="232">
        <v>8</v>
      </c>
    </row>
    <row r="18" spans="1:46" ht="13.2" x14ac:dyDescent="0.2">
      <c r="A18" s="147"/>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87"/>
      <c r="AR18" s="187"/>
    </row>
    <row r="19" spans="1:46" ht="13.2" x14ac:dyDescent="0.2">
      <c r="A19" s="147"/>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t="s">
        <v>471</v>
      </c>
      <c r="AL19" s="149"/>
      <c r="AM19" s="149"/>
      <c r="AN19" s="149"/>
      <c r="AO19" s="149"/>
      <c r="AP19" s="149"/>
      <c r="AQ19" s="149"/>
      <c r="AR19" s="149"/>
    </row>
    <row r="20" spans="1:46" ht="13.2" x14ac:dyDescent="0.2">
      <c r="A20" s="147"/>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231"/>
      <c r="AL20" s="230"/>
      <c r="AM20" s="230"/>
      <c r="AN20" s="229"/>
      <c r="AO20" s="228" t="s">
        <v>470</v>
      </c>
      <c r="AP20" s="227" t="s">
        <v>469</v>
      </c>
      <c r="AQ20" s="226" t="s">
        <v>468</v>
      </c>
      <c r="AR20" s="225"/>
    </row>
    <row r="21" spans="1:46" s="213" customFormat="1" ht="13.2" x14ac:dyDescent="0.2">
      <c r="A21" s="214"/>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1171" t="s">
        <v>467</v>
      </c>
      <c r="AL21" s="1172"/>
      <c r="AM21" s="1172"/>
      <c r="AN21" s="1173"/>
      <c r="AO21" s="224">
        <v>14.18</v>
      </c>
      <c r="AP21" s="223">
        <v>13.76</v>
      </c>
      <c r="AQ21" s="222">
        <v>0.42</v>
      </c>
      <c r="AR21" s="209"/>
      <c r="AS21" s="219"/>
      <c r="AT21" s="214"/>
    </row>
    <row r="22" spans="1:46" s="213" customFormat="1" ht="13.2" x14ac:dyDescent="0.2">
      <c r="A22" s="214"/>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1171" t="s">
        <v>466</v>
      </c>
      <c r="AL22" s="1172"/>
      <c r="AM22" s="1172"/>
      <c r="AN22" s="1173"/>
      <c r="AO22" s="221">
        <v>94.8</v>
      </c>
      <c r="AP22" s="220">
        <v>94.9</v>
      </c>
      <c r="AQ22" s="194">
        <v>-0.1</v>
      </c>
      <c r="AR22" s="187"/>
      <c r="AS22" s="219"/>
      <c r="AT22" s="214"/>
    </row>
    <row r="23" spans="1:46" s="213" customFormat="1" ht="13.2" x14ac:dyDescent="0.2">
      <c r="A23" s="214"/>
      <c r="B23" s="209"/>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187"/>
      <c r="AQ23" s="187"/>
      <c r="AR23" s="187"/>
      <c r="AS23" s="219"/>
      <c r="AT23" s="214"/>
    </row>
    <row r="24" spans="1:46" s="213" customFormat="1" ht="13.2" x14ac:dyDescent="0.2">
      <c r="A24" s="214"/>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187"/>
      <c r="AQ24" s="187"/>
      <c r="AR24" s="187"/>
      <c r="AS24" s="219"/>
      <c r="AT24" s="214"/>
    </row>
    <row r="25" spans="1:46" s="213" customFormat="1" ht="13.2" x14ac:dyDescent="0.2">
      <c r="A25" s="218"/>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6"/>
      <c r="AQ25" s="216"/>
      <c r="AR25" s="216"/>
      <c r="AS25" s="215"/>
      <c r="AT25" s="214"/>
    </row>
    <row r="26" spans="1:46" s="213" customFormat="1" ht="13.2" x14ac:dyDescent="0.2">
      <c r="A26" s="209" t="s">
        <v>465</v>
      </c>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187"/>
      <c r="AQ26" s="187"/>
      <c r="AR26" s="187"/>
      <c r="AS26" s="209"/>
      <c r="AT26" s="209"/>
    </row>
    <row r="27" spans="1:46" ht="13.2" x14ac:dyDescent="0.2">
      <c r="A27" s="212"/>
      <c r="AO27" s="149"/>
      <c r="AP27" s="149"/>
      <c r="AQ27" s="149"/>
      <c r="AR27" s="149"/>
      <c r="AS27" s="149"/>
      <c r="AT27" s="149"/>
    </row>
    <row r="28" spans="1:46" ht="16.2" x14ac:dyDescent="0.2">
      <c r="A28" s="211" t="s">
        <v>464</v>
      </c>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210"/>
    </row>
    <row r="29" spans="1:46" ht="13.2" x14ac:dyDescent="0.2">
      <c r="A29" s="147"/>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209" t="s">
        <v>463</v>
      </c>
      <c r="AL29" s="209"/>
      <c r="AM29" s="209"/>
      <c r="AN29" s="209"/>
      <c r="AO29" s="149"/>
      <c r="AP29" s="149"/>
      <c r="AQ29" s="149"/>
      <c r="AR29" s="149"/>
      <c r="AS29" s="188"/>
    </row>
    <row r="30" spans="1:46" ht="13.2" x14ac:dyDescent="0.2">
      <c r="A30" s="147"/>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208"/>
      <c r="AL30" s="207"/>
      <c r="AM30" s="207"/>
      <c r="AN30" s="206"/>
      <c r="AO30" s="1183" t="s">
        <v>446</v>
      </c>
      <c r="AP30" s="205"/>
      <c r="AQ30" s="204" t="s">
        <v>462</v>
      </c>
      <c r="AR30" s="203"/>
    </row>
    <row r="31" spans="1:46" ht="13.2" x14ac:dyDescent="0.2">
      <c r="A31" s="147"/>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202"/>
      <c r="AL31" s="201"/>
      <c r="AM31" s="201"/>
      <c r="AN31" s="200"/>
      <c r="AO31" s="1184"/>
      <c r="AP31" s="199" t="s">
        <v>461</v>
      </c>
      <c r="AQ31" s="198" t="s">
        <v>460</v>
      </c>
      <c r="AR31" s="197" t="s">
        <v>459</v>
      </c>
    </row>
    <row r="32" spans="1:46" ht="27" customHeight="1" x14ac:dyDescent="0.2">
      <c r="A32" s="147"/>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177" t="s">
        <v>458</v>
      </c>
      <c r="AL32" s="1178"/>
      <c r="AM32" s="1178"/>
      <c r="AN32" s="1179"/>
      <c r="AO32" s="193">
        <v>299711</v>
      </c>
      <c r="AP32" s="193">
        <v>46691</v>
      </c>
      <c r="AQ32" s="192">
        <v>73591</v>
      </c>
      <c r="AR32" s="191">
        <v>-36.6</v>
      </c>
    </row>
    <row r="33" spans="1:46" ht="13.5" customHeight="1" x14ac:dyDescent="0.2">
      <c r="A33" s="147"/>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177" t="s">
        <v>457</v>
      </c>
      <c r="AL33" s="1178"/>
      <c r="AM33" s="1178"/>
      <c r="AN33" s="1179"/>
      <c r="AO33" s="193" t="s">
        <v>377</v>
      </c>
      <c r="AP33" s="193" t="s">
        <v>377</v>
      </c>
      <c r="AQ33" s="192" t="s">
        <v>377</v>
      </c>
      <c r="AR33" s="191" t="s">
        <v>377</v>
      </c>
    </row>
    <row r="34" spans="1:46" ht="27" customHeight="1" x14ac:dyDescent="0.2">
      <c r="A34" s="147"/>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177" t="s">
        <v>456</v>
      </c>
      <c r="AL34" s="1178"/>
      <c r="AM34" s="1178"/>
      <c r="AN34" s="1179"/>
      <c r="AO34" s="193" t="s">
        <v>377</v>
      </c>
      <c r="AP34" s="193" t="s">
        <v>377</v>
      </c>
      <c r="AQ34" s="192">
        <v>1</v>
      </c>
      <c r="AR34" s="191" t="s">
        <v>377</v>
      </c>
    </row>
    <row r="35" spans="1:46" ht="27" customHeight="1" x14ac:dyDescent="0.2">
      <c r="A35" s="147"/>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177" t="s">
        <v>455</v>
      </c>
      <c r="AL35" s="1178"/>
      <c r="AM35" s="1178"/>
      <c r="AN35" s="1179"/>
      <c r="AO35" s="193">
        <v>16010</v>
      </c>
      <c r="AP35" s="193">
        <v>2494</v>
      </c>
      <c r="AQ35" s="192">
        <v>19214</v>
      </c>
      <c r="AR35" s="191">
        <v>-87</v>
      </c>
    </row>
    <row r="36" spans="1:46" ht="27" customHeight="1" x14ac:dyDescent="0.2">
      <c r="A36" s="147"/>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177" t="s">
        <v>454</v>
      </c>
      <c r="AL36" s="1178"/>
      <c r="AM36" s="1178"/>
      <c r="AN36" s="1179"/>
      <c r="AO36" s="193">
        <v>51974</v>
      </c>
      <c r="AP36" s="193">
        <v>8097</v>
      </c>
      <c r="AQ36" s="192">
        <v>5293</v>
      </c>
      <c r="AR36" s="191">
        <v>53</v>
      </c>
    </row>
    <row r="37" spans="1:46" ht="13.5" customHeight="1" x14ac:dyDescent="0.2">
      <c r="A37" s="147"/>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177" t="s">
        <v>453</v>
      </c>
      <c r="AL37" s="1178"/>
      <c r="AM37" s="1178"/>
      <c r="AN37" s="1179"/>
      <c r="AO37" s="193">
        <v>580</v>
      </c>
      <c r="AP37" s="193">
        <v>90</v>
      </c>
      <c r="AQ37" s="192">
        <v>1256</v>
      </c>
      <c r="AR37" s="191">
        <v>-92.8</v>
      </c>
    </row>
    <row r="38" spans="1:46" ht="27" customHeight="1" x14ac:dyDescent="0.2">
      <c r="A38" s="147"/>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174" t="s">
        <v>452</v>
      </c>
      <c r="AL38" s="1175"/>
      <c r="AM38" s="1175"/>
      <c r="AN38" s="1176"/>
      <c r="AO38" s="196" t="s">
        <v>377</v>
      </c>
      <c r="AP38" s="196" t="s">
        <v>377</v>
      </c>
      <c r="AQ38" s="195">
        <v>9</v>
      </c>
      <c r="AR38" s="194" t="s">
        <v>377</v>
      </c>
      <c r="AS38" s="188"/>
    </row>
    <row r="39" spans="1:46" ht="13.2" x14ac:dyDescent="0.2">
      <c r="A39" s="147"/>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174" t="s">
        <v>451</v>
      </c>
      <c r="AL39" s="1175"/>
      <c r="AM39" s="1175"/>
      <c r="AN39" s="1176"/>
      <c r="AO39" s="193">
        <v>-25018</v>
      </c>
      <c r="AP39" s="193">
        <v>-3897</v>
      </c>
      <c r="AQ39" s="192">
        <v>-3572</v>
      </c>
      <c r="AR39" s="191">
        <v>9.1</v>
      </c>
      <c r="AS39" s="188"/>
    </row>
    <row r="40" spans="1:46" ht="27" customHeight="1" x14ac:dyDescent="0.2">
      <c r="A40" s="147"/>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177" t="s">
        <v>450</v>
      </c>
      <c r="AL40" s="1178"/>
      <c r="AM40" s="1178"/>
      <c r="AN40" s="1179"/>
      <c r="AO40" s="193">
        <v>-248801</v>
      </c>
      <c r="AP40" s="193">
        <v>-38760</v>
      </c>
      <c r="AQ40" s="192">
        <v>-65248</v>
      </c>
      <c r="AR40" s="191">
        <v>-40.6</v>
      </c>
      <c r="AS40" s="188"/>
    </row>
    <row r="41" spans="1:46" ht="13.2" x14ac:dyDescent="0.2">
      <c r="A41" s="147"/>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180" t="s">
        <v>210</v>
      </c>
      <c r="AL41" s="1181"/>
      <c r="AM41" s="1181"/>
      <c r="AN41" s="1182"/>
      <c r="AO41" s="193">
        <v>94456</v>
      </c>
      <c r="AP41" s="193">
        <v>14715</v>
      </c>
      <c r="AQ41" s="192">
        <v>30545</v>
      </c>
      <c r="AR41" s="191">
        <v>-51.8</v>
      </c>
      <c r="AS41" s="188"/>
    </row>
    <row r="42" spans="1:46" ht="13.2" x14ac:dyDescent="0.2">
      <c r="A42" s="147"/>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90" t="s">
        <v>449</v>
      </c>
      <c r="AL42" s="149"/>
      <c r="AM42" s="149"/>
      <c r="AN42" s="149"/>
      <c r="AO42" s="149"/>
      <c r="AP42" s="149"/>
      <c r="AQ42" s="187"/>
      <c r="AR42" s="187"/>
      <c r="AS42" s="188"/>
    </row>
    <row r="43" spans="1:46" ht="13.2" x14ac:dyDescent="0.2">
      <c r="A43" s="147"/>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89"/>
      <c r="AQ43" s="187"/>
      <c r="AR43" s="149"/>
      <c r="AS43" s="188"/>
    </row>
    <row r="44" spans="1:46" ht="13.2" x14ac:dyDescent="0.2">
      <c r="A44" s="147"/>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87"/>
      <c r="AR44" s="149"/>
    </row>
    <row r="45" spans="1:46" ht="13.2"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6"/>
      <c r="AR45" s="185"/>
      <c r="AS45" s="185"/>
      <c r="AT45" s="149"/>
    </row>
    <row r="46" spans="1:46" ht="13.2" x14ac:dyDescent="0.2">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49"/>
    </row>
    <row r="47" spans="1:46" ht="17.25" customHeight="1" x14ac:dyDescent="0.2">
      <c r="A47" s="184" t="s">
        <v>448</v>
      </c>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row>
    <row r="48" spans="1:46" ht="13.2" x14ac:dyDescent="0.2">
      <c r="A48" s="147"/>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82" t="s">
        <v>447</v>
      </c>
      <c r="AL48" s="182"/>
      <c r="AM48" s="182"/>
      <c r="AN48" s="182"/>
      <c r="AO48" s="182"/>
      <c r="AP48" s="182"/>
      <c r="AQ48" s="183"/>
      <c r="AR48" s="182"/>
    </row>
    <row r="49" spans="1:44" ht="13.5" customHeight="1" x14ac:dyDescent="0.2">
      <c r="A49" s="147"/>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68"/>
      <c r="AL49" s="174"/>
      <c r="AM49" s="1185" t="s">
        <v>446</v>
      </c>
      <c r="AN49" s="1187" t="s">
        <v>445</v>
      </c>
      <c r="AO49" s="1188"/>
      <c r="AP49" s="1188"/>
      <c r="AQ49" s="1188"/>
      <c r="AR49" s="1189"/>
    </row>
    <row r="50" spans="1:44" ht="13.2" x14ac:dyDescent="0.2">
      <c r="A50" s="147"/>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81"/>
      <c r="AL50" s="180"/>
      <c r="AM50" s="1186"/>
      <c r="AN50" s="179" t="s">
        <v>444</v>
      </c>
      <c r="AO50" s="178" t="s">
        <v>443</v>
      </c>
      <c r="AP50" s="177" t="s">
        <v>442</v>
      </c>
      <c r="AQ50" s="176" t="s">
        <v>441</v>
      </c>
      <c r="AR50" s="175" t="s">
        <v>440</v>
      </c>
    </row>
    <row r="51" spans="1:44" ht="13.2" x14ac:dyDescent="0.2">
      <c r="A51" s="147"/>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68" t="s">
        <v>439</v>
      </c>
      <c r="AL51" s="174"/>
      <c r="AM51" s="173">
        <v>729188</v>
      </c>
      <c r="AN51" s="172">
        <v>108867</v>
      </c>
      <c r="AO51" s="171">
        <v>32.1</v>
      </c>
      <c r="AP51" s="170">
        <v>119685</v>
      </c>
      <c r="AQ51" s="169">
        <v>0</v>
      </c>
      <c r="AR51" s="161">
        <v>32.1</v>
      </c>
    </row>
    <row r="52" spans="1:44" ht="13.2" x14ac:dyDescent="0.2">
      <c r="A52" s="147"/>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60"/>
      <c r="AL52" s="159" t="s">
        <v>433</v>
      </c>
      <c r="AM52" s="158">
        <v>305541</v>
      </c>
      <c r="AN52" s="157">
        <v>45617</v>
      </c>
      <c r="AO52" s="156">
        <v>52.5</v>
      </c>
      <c r="AP52" s="155">
        <v>68464</v>
      </c>
      <c r="AQ52" s="154">
        <v>18.399999999999999</v>
      </c>
      <c r="AR52" s="153">
        <v>34.1</v>
      </c>
    </row>
    <row r="53" spans="1:44" ht="13.2" x14ac:dyDescent="0.2">
      <c r="A53" s="147"/>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68" t="s">
        <v>438</v>
      </c>
      <c r="AL53" s="174"/>
      <c r="AM53" s="173">
        <v>884871</v>
      </c>
      <c r="AN53" s="172">
        <v>133264</v>
      </c>
      <c r="AO53" s="171">
        <v>22.4</v>
      </c>
      <c r="AP53" s="170">
        <v>109920</v>
      </c>
      <c r="AQ53" s="169">
        <v>-8.1999999999999993</v>
      </c>
      <c r="AR53" s="161">
        <v>30.6</v>
      </c>
    </row>
    <row r="54" spans="1:44" ht="13.2" x14ac:dyDescent="0.2">
      <c r="A54" s="147"/>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60"/>
      <c r="AL54" s="159" t="s">
        <v>433</v>
      </c>
      <c r="AM54" s="158">
        <v>489862</v>
      </c>
      <c r="AN54" s="157">
        <v>73774</v>
      </c>
      <c r="AO54" s="156">
        <v>61.7</v>
      </c>
      <c r="AP54" s="155">
        <v>62739</v>
      </c>
      <c r="AQ54" s="154">
        <v>-8.4</v>
      </c>
      <c r="AR54" s="153">
        <v>70.099999999999994</v>
      </c>
    </row>
    <row r="55" spans="1:44" ht="13.2" x14ac:dyDescent="0.2">
      <c r="A55" s="147"/>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68" t="s">
        <v>437</v>
      </c>
      <c r="AL55" s="174"/>
      <c r="AM55" s="173">
        <v>707904</v>
      </c>
      <c r="AN55" s="172">
        <v>107339</v>
      </c>
      <c r="AO55" s="171">
        <v>-19.5</v>
      </c>
      <c r="AP55" s="170">
        <v>119882</v>
      </c>
      <c r="AQ55" s="169">
        <v>9.1</v>
      </c>
      <c r="AR55" s="161">
        <v>-28.6</v>
      </c>
    </row>
    <row r="56" spans="1:44" ht="13.2" x14ac:dyDescent="0.2">
      <c r="A56" s="147"/>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60"/>
      <c r="AL56" s="159" t="s">
        <v>433</v>
      </c>
      <c r="AM56" s="158">
        <v>381459</v>
      </c>
      <c r="AN56" s="157">
        <v>57841</v>
      </c>
      <c r="AO56" s="156">
        <v>-21.6</v>
      </c>
      <c r="AP56" s="155">
        <v>66481</v>
      </c>
      <c r="AQ56" s="154">
        <v>6</v>
      </c>
      <c r="AR56" s="153">
        <v>-27.6</v>
      </c>
    </row>
    <row r="57" spans="1:44" ht="13.2" x14ac:dyDescent="0.2">
      <c r="A57" s="147"/>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68" t="s">
        <v>436</v>
      </c>
      <c r="AL57" s="174"/>
      <c r="AM57" s="173">
        <v>543476</v>
      </c>
      <c r="AN57" s="172">
        <v>83637</v>
      </c>
      <c r="AO57" s="171">
        <v>-22.1</v>
      </c>
      <c r="AP57" s="170">
        <v>116162</v>
      </c>
      <c r="AQ57" s="169">
        <v>-3.1</v>
      </c>
      <c r="AR57" s="161">
        <v>-19</v>
      </c>
    </row>
    <row r="58" spans="1:44" ht="13.2" x14ac:dyDescent="0.2">
      <c r="A58" s="147"/>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60"/>
      <c r="AL58" s="159" t="s">
        <v>433</v>
      </c>
      <c r="AM58" s="158">
        <v>445944</v>
      </c>
      <c r="AN58" s="157">
        <v>68628</v>
      </c>
      <c r="AO58" s="156">
        <v>18.600000000000001</v>
      </c>
      <c r="AP58" s="155">
        <v>61562</v>
      </c>
      <c r="AQ58" s="154">
        <v>-7.4</v>
      </c>
      <c r="AR58" s="153">
        <v>26</v>
      </c>
    </row>
    <row r="59" spans="1:44" ht="13.2" x14ac:dyDescent="0.2">
      <c r="A59" s="147"/>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68" t="s">
        <v>435</v>
      </c>
      <c r="AL59" s="174"/>
      <c r="AM59" s="173">
        <v>689253</v>
      </c>
      <c r="AN59" s="172">
        <v>107377</v>
      </c>
      <c r="AO59" s="171">
        <v>28.4</v>
      </c>
      <c r="AP59" s="170">
        <v>121449</v>
      </c>
      <c r="AQ59" s="169">
        <v>4.5999999999999996</v>
      </c>
      <c r="AR59" s="161">
        <v>23.8</v>
      </c>
    </row>
    <row r="60" spans="1:44" ht="13.2" x14ac:dyDescent="0.2">
      <c r="A60" s="147"/>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60"/>
      <c r="AL60" s="159" t="s">
        <v>433</v>
      </c>
      <c r="AM60" s="158">
        <v>380111</v>
      </c>
      <c r="AN60" s="157">
        <v>59217</v>
      </c>
      <c r="AO60" s="156">
        <v>-13.7</v>
      </c>
      <c r="AP60" s="155">
        <v>62922</v>
      </c>
      <c r="AQ60" s="154">
        <v>2.2000000000000002</v>
      </c>
      <c r="AR60" s="153">
        <v>-15.9</v>
      </c>
    </row>
    <row r="61" spans="1:44" ht="13.2" x14ac:dyDescent="0.2">
      <c r="A61" s="147"/>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68" t="s">
        <v>434</v>
      </c>
      <c r="AL61" s="167"/>
      <c r="AM61" s="166">
        <v>710938</v>
      </c>
      <c r="AN61" s="165">
        <v>108097</v>
      </c>
      <c r="AO61" s="164">
        <v>8.3000000000000007</v>
      </c>
      <c r="AP61" s="163">
        <v>117420</v>
      </c>
      <c r="AQ61" s="162">
        <v>0.5</v>
      </c>
      <c r="AR61" s="161">
        <v>7.8</v>
      </c>
    </row>
    <row r="62" spans="1:44" ht="13.2" x14ac:dyDescent="0.2">
      <c r="A62" s="147"/>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60"/>
      <c r="AL62" s="159" t="s">
        <v>433</v>
      </c>
      <c r="AM62" s="158">
        <v>400583</v>
      </c>
      <c r="AN62" s="157">
        <v>61015</v>
      </c>
      <c r="AO62" s="156">
        <v>19.5</v>
      </c>
      <c r="AP62" s="155">
        <v>64434</v>
      </c>
      <c r="AQ62" s="154">
        <v>2.2000000000000002</v>
      </c>
      <c r="AR62" s="153">
        <v>17.3</v>
      </c>
    </row>
    <row r="63" spans="1:44" ht="13.2" x14ac:dyDescent="0.2">
      <c r="A63" s="147"/>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row>
    <row r="64" spans="1:44" ht="13.2" x14ac:dyDescent="0.2">
      <c r="A64" s="147"/>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row>
    <row r="65" spans="1:46" ht="13.2" x14ac:dyDescent="0.2">
      <c r="A65" s="147"/>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row>
    <row r="66" spans="1:46" ht="13.2" x14ac:dyDescent="0.2">
      <c r="A66" s="152"/>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0"/>
    </row>
    <row r="67" spans="1:46" ht="13.5" hidden="1" customHeight="1" x14ac:dyDescent="0.2">
      <c r="AK67" s="149"/>
      <c r="AL67" s="149"/>
      <c r="AM67" s="149"/>
      <c r="AN67" s="149"/>
      <c r="AO67" s="149"/>
      <c r="AP67" s="149"/>
      <c r="AQ67" s="149"/>
      <c r="AR67" s="149"/>
      <c r="AS67" s="149"/>
      <c r="AT67" s="149"/>
    </row>
    <row r="68" spans="1:46" ht="13.5" hidden="1" customHeight="1" x14ac:dyDescent="0.2">
      <c r="AK68" s="149"/>
      <c r="AL68" s="149"/>
      <c r="AM68" s="149"/>
      <c r="AN68" s="149"/>
      <c r="AO68" s="149"/>
      <c r="AP68" s="149"/>
      <c r="AQ68" s="149"/>
      <c r="AR68" s="149"/>
    </row>
    <row r="69" spans="1:46" ht="13.5" hidden="1" customHeight="1" x14ac:dyDescent="0.2">
      <c r="AK69" s="149"/>
      <c r="AL69" s="149"/>
      <c r="AM69" s="149"/>
      <c r="AN69" s="149"/>
      <c r="AO69" s="149"/>
      <c r="AP69" s="149"/>
      <c r="AQ69" s="149"/>
      <c r="AR69" s="149"/>
    </row>
    <row r="70" spans="1:46" ht="13.2" hidden="1" x14ac:dyDescent="0.2">
      <c r="AK70" s="149"/>
      <c r="AL70" s="149"/>
      <c r="AM70" s="149"/>
      <c r="AN70" s="149"/>
      <c r="AO70" s="149"/>
      <c r="AP70" s="149"/>
      <c r="AQ70" s="149"/>
      <c r="AR70" s="149"/>
    </row>
    <row r="71" spans="1:46" ht="13.2" hidden="1" x14ac:dyDescent="0.2">
      <c r="AK71" s="149"/>
      <c r="AL71" s="149"/>
      <c r="AM71" s="149"/>
      <c r="AN71" s="149"/>
      <c r="AO71" s="149"/>
      <c r="AP71" s="149"/>
      <c r="AQ71" s="149"/>
      <c r="AR71" s="149"/>
    </row>
    <row r="72" spans="1:46" ht="13.2" hidden="1" x14ac:dyDescent="0.2">
      <c r="AK72" s="149"/>
      <c r="AL72" s="149"/>
      <c r="AM72" s="149"/>
      <c r="AN72" s="149"/>
      <c r="AO72" s="149"/>
      <c r="AP72" s="149"/>
      <c r="AQ72" s="149"/>
      <c r="AR72" s="149"/>
    </row>
    <row r="73" spans="1:46" ht="13.2" hidden="1" x14ac:dyDescent="0.2">
      <c r="AK73" s="149"/>
      <c r="AL73" s="149"/>
      <c r="AM73" s="149"/>
      <c r="AN73" s="149"/>
      <c r="AO73" s="149"/>
      <c r="AP73" s="149"/>
      <c r="AQ73" s="149"/>
      <c r="AR73" s="149"/>
    </row>
    <row r="74" spans="1:46" ht="13.2" hidden="1" x14ac:dyDescent="0.2"/>
  </sheetData>
  <sheetProtection algorithmName="SHA-512" hashValue="Y+fmdZN3sHjgtm/kdmmjFvSjpfZPEsjj8eORAX+R8SOZSmszICC8Qb1lr4T+DZsF9wr3xqH5pvfmODXKGv4lGA==" saltValue="fE0tVKmdPQyymV6XKLfH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55812-79BE-4B09-9E94-B034064E0095}">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6"/>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8tZl1M8zUNwHdkNLlybNlYgE9+KHtBOWYYZig9m7vse8hY4DifJT6zc4nK3SluymHuU1t88plKJpbC8PvwkU9g==" saltValue="9orZc5wxMod2kh0gSG7x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BAB83-FCD9-4FD8-A93E-907BF21AADC2}">
  <sheetPr>
    <pageSetUpPr fitToPage="1"/>
  </sheetPr>
  <dimension ref="A1:EL132"/>
  <sheetViews>
    <sheetView showGridLines="0" zoomScale="85" zoomScaleNormal="85" zoomScaleSheetLayoutView="55" workbookViewId="0"/>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76e+zx4PjWaQK8ogFbzzApZ4GhGY3k/DuwAVtRtTDxx/BPygW8Vx+oVYIo/a1pt9WE97quWIr+JbDXH1Vp9keQ==" saltValue="oXYTOMo2UdZ7FZH/HZBJ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79FCE-8F70-4205-820F-705AE8DE9AEB}">
  <sheetPr>
    <pageSetUpPr fitToPage="1"/>
  </sheetPr>
  <dimension ref="B1:J53"/>
  <sheetViews>
    <sheetView showGridLines="0" zoomScaleSheetLayoutView="100" workbookViewId="0"/>
  </sheetViews>
  <sheetFormatPr defaultColWidth="0" defaultRowHeight="0" customHeight="1" zeroHeight="1" x14ac:dyDescent="0.2"/>
  <cols>
    <col min="1" max="1" width="8.21875" style="239" customWidth="1"/>
    <col min="2" max="16" width="14.6640625" style="239" customWidth="1"/>
    <col min="17"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59"/>
      <c r="C45" s="259"/>
      <c r="D45" s="259"/>
      <c r="E45" s="259"/>
      <c r="F45" s="259"/>
      <c r="G45" s="259"/>
      <c r="H45" s="259"/>
      <c r="I45" s="259"/>
      <c r="J45" s="258" t="s">
        <v>488</v>
      </c>
    </row>
    <row r="46" spans="2:10" ht="29.25" customHeight="1" thickBot="1" x14ac:dyDescent="0.25">
      <c r="B46" s="257" t="s">
        <v>67</v>
      </c>
      <c r="C46" s="256"/>
      <c r="D46" s="256"/>
      <c r="E46" s="255" t="s">
        <v>487</v>
      </c>
      <c r="F46" s="254" t="s">
        <v>4</v>
      </c>
      <c r="G46" s="253" t="s">
        <v>5</v>
      </c>
      <c r="H46" s="253" t="s">
        <v>6</v>
      </c>
      <c r="I46" s="253" t="s">
        <v>7</v>
      </c>
      <c r="J46" s="252" t="s">
        <v>8</v>
      </c>
    </row>
    <row r="47" spans="2:10" ht="57.75" customHeight="1" x14ac:dyDescent="0.2">
      <c r="B47" s="251"/>
      <c r="C47" s="1190" t="s">
        <v>486</v>
      </c>
      <c r="D47" s="1190"/>
      <c r="E47" s="1191"/>
      <c r="F47" s="250">
        <v>47.33</v>
      </c>
      <c r="G47" s="249">
        <v>52.17</v>
      </c>
      <c r="H47" s="249">
        <v>59.14</v>
      </c>
      <c r="I47" s="249">
        <v>70.62</v>
      </c>
      <c r="J47" s="248">
        <v>74.790000000000006</v>
      </c>
    </row>
    <row r="48" spans="2:10" ht="57.75" customHeight="1" x14ac:dyDescent="0.2">
      <c r="B48" s="247"/>
      <c r="C48" s="1192" t="s">
        <v>485</v>
      </c>
      <c r="D48" s="1192"/>
      <c r="E48" s="1193"/>
      <c r="F48" s="246">
        <v>8.32</v>
      </c>
      <c r="G48" s="245">
        <v>8.7100000000000009</v>
      </c>
      <c r="H48" s="245">
        <v>7.32</v>
      </c>
      <c r="I48" s="245">
        <v>8.09</v>
      </c>
      <c r="J48" s="244">
        <v>5.69</v>
      </c>
    </row>
    <row r="49" spans="2:10" ht="57.75" customHeight="1" thickBot="1" x14ac:dyDescent="0.25">
      <c r="B49" s="243"/>
      <c r="C49" s="1194" t="s">
        <v>484</v>
      </c>
      <c r="D49" s="1194"/>
      <c r="E49" s="1195"/>
      <c r="F49" s="242">
        <v>0.93</v>
      </c>
      <c r="G49" s="241">
        <v>1.55</v>
      </c>
      <c r="H49" s="241" t="s">
        <v>483</v>
      </c>
      <c r="I49" s="241">
        <v>7</v>
      </c>
      <c r="J49" s="240" t="s">
        <v>482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AWzUpDs1waonq7KMlOjib2x5/oGvvT7xvAz/18QeddEkkfKSQygF7D6PE5AUJLPiXcro8DLyNvoz1P05g5vVDg==" saltValue="GExRg9jvGbGsok4zq83d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39829-4177-485D-9317-BBFF1B4793F8}">
  <sheetPr>
    <pageSetUpPr fitToPage="1"/>
  </sheetPr>
  <dimension ref="A1:P45"/>
  <sheetViews>
    <sheetView showGridLines="0" zoomScaleSheetLayoutView="100" workbookViewId="0"/>
  </sheetViews>
  <sheetFormatPr defaultColWidth="0" defaultRowHeight="0" customHeight="1" zeroHeight="1" x14ac:dyDescent="0.2"/>
  <cols>
    <col min="1" max="1" width="6.6640625" style="260" customWidth="1"/>
    <col min="2" max="2" width="11" style="260" customWidth="1"/>
    <col min="3" max="3" width="17" style="260" customWidth="1"/>
    <col min="4" max="5" width="16.6640625" style="260" customWidth="1"/>
    <col min="6" max="15" width="15" style="260" customWidth="1"/>
    <col min="16" max="16" width="24" style="260" customWidth="1"/>
    <col min="17" max="16384" width="0" style="260" hidden="1"/>
  </cols>
  <sheetData>
    <row r="1" spans="1:16" ht="16.5" customHeight="1" x14ac:dyDescent="0.2">
      <c r="A1" s="261"/>
      <c r="B1" s="261"/>
      <c r="C1" s="261"/>
      <c r="D1" s="261"/>
      <c r="E1" s="261"/>
      <c r="F1" s="261"/>
      <c r="G1" s="261"/>
      <c r="H1" s="261"/>
      <c r="I1" s="261"/>
      <c r="J1" s="261"/>
      <c r="K1" s="261"/>
      <c r="L1" s="261"/>
      <c r="M1" s="261"/>
      <c r="N1" s="261"/>
      <c r="O1" s="261"/>
      <c r="P1" s="261"/>
    </row>
    <row r="2" spans="1:16" ht="16.5" customHeight="1" x14ac:dyDescent="0.2">
      <c r="A2" s="261"/>
      <c r="B2" s="261"/>
      <c r="C2" s="261"/>
      <c r="D2" s="261"/>
      <c r="E2" s="261"/>
      <c r="F2" s="261"/>
      <c r="G2" s="261"/>
      <c r="H2" s="261"/>
      <c r="I2" s="261"/>
      <c r="J2" s="261"/>
      <c r="K2" s="261"/>
      <c r="L2" s="261"/>
      <c r="M2" s="261"/>
      <c r="N2" s="261"/>
      <c r="O2" s="261"/>
      <c r="P2" s="261"/>
    </row>
    <row r="3" spans="1:16" ht="16.5" customHeight="1" x14ac:dyDescent="0.2">
      <c r="A3" s="261"/>
      <c r="B3" s="261"/>
      <c r="C3" s="261"/>
      <c r="D3" s="261"/>
      <c r="E3" s="261"/>
      <c r="F3" s="261"/>
      <c r="G3" s="261"/>
      <c r="H3" s="261"/>
      <c r="I3" s="261"/>
      <c r="J3" s="261"/>
      <c r="K3" s="261"/>
      <c r="L3" s="261"/>
      <c r="M3" s="261"/>
      <c r="N3" s="261"/>
      <c r="O3" s="261"/>
      <c r="P3" s="261"/>
    </row>
    <row r="4" spans="1:16" ht="16.5" customHeight="1" x14ac:dyDescent="0.2">
      <c r="A4" s="261"/>
      <c r="B4" s="261"/>
      <c r="C4" s="261"/>
      <c r="D4" s="261"/>
      <c r="E4" s="261"/>
      <c r="F4" s="261"/>
      <c r="G4" s="261"/>
      <c r="H4" s="261"/>
      <c r="I4" s="261"/>
      <c r="J4" s="261"/>
      <c r="K4" s="261"/>
      <c r="L4" s="261"/>
      <c r="M4" s="261"/>
      <c r="N4" s="261"/>
      <c r="O4" s="261"/>
      <c r="P4" s="261"/>
    </row>
    <row r="5" spans="1:16" ht="16.5" customHeight="1" x14ac:dyDescent="0.2">
      <c r="A5" s="261"/>
      <c r="B5" s="261"/>
      <c r="C5" s="261"/>
      <c r="D5" s="261"/>
      <c r="E5" s="261"/>
      <c r="F5" s="261"/>
      <c r="G5" s="261"/>
      <c r="H5" s="261"/>
      <c r="I5" s="261"/>
      <c r="J5" s="261"/>
      <c r="K5" s="261"/>
      <c r="L5" s="261"/>
      <c r="M5" s="261"/>
      <c r="N5" s="261"/>
      <c r="O5" s="261"/>
      <c r="P5" s="261"/>
    </row>
    <row r="6" spans="1:16" ht="16.5" customHeight="1" x14ac:dyDescent="0.2">
      <c r="A6" s="261"/>
      <c r="B6" s="261"/>
      <c r="C6" s="261"/>
      <c r="D6" s="261"/>
      <c r="E6" s="261"/>
      <c r="F6" s="261"/>
      <c r="G6" s="261"/>
      <c r="H6" s="261"/>
      <c r="I6" s="261"/>
      <c r="J6" s="261"/>
      <c r="K6" s="261"/>
      <c r="L6" s="261"/>
      <c r="M6" s="261"/>
      <c r="N6" s="261"/>
      <c r="O6" s="261"/>
      <c r="P6" s="261"/>
    </row>
    <row r="7" spans="1:16" ht="16.5" customHeight="1" x14ac:dyDescent="0.2">
      <c r="A7" s="261"/>
      <c r="B7" s="261"/>
      <c r="C7" s="261"/>
      <c r="D7" s="261"/>
      <c r="E7" s="261"/>
      <c r="F7" s="261"/>
      <c r="G7" s="261"/>
      <c r="H7" s="261"/>
      <c r="I7" s="261"/>
      <c r="J7" s="261"/>
      <c r="K7" s="261"/>
      <c r="L7" s="261"/>
      <c r="M7" s="261"/>
      <c r="N7" s="261"/>
      <c r="O7" s="261"/>
      <c r="P7" s="261"/>
    </row>
    <row r="8" spans="1:16" ht="16.5" customHeight="1" x14ac:dyDescent="0.2">
      <c r="A8" s="261"/>
      <c r="B8" s="261"/>
      <c r="C8" s="261"/>
      <c r="D8" s="261"/>
      <c r="E8" s="261"/>
      <c r="F8" s="261"/>
      <c r="G8" s="261"/>
      <c r="H8" s="261"/>
      <c r="I8" s="261"/>
      <c r="J8" s="261"/>
      <c r="K8" s="261"/>
      <c r="L8" s="261"/>
      <c r="M8" s="261"/>
      <c r="N8" s="261"/>
      <c r="O8" s="261"/>
      <c r="P8" s="261"/>
    </row>
    <row r="9" spans="1:16" ht="16.5" customHeight="1" x14ac:dyDescent="0.2">
      <c r="A9" s="261"/>
      <c r="B9" s="261"/>
      <c r="C9" s="261"/>
      <c r="D9" s="261"/>
      <c r="E9" s="261"/>
      <c r="F9" s="261"/>
      <c r="G9" s="261"/>
      <c r="H9" s="261"/>
      <c r="I9" s="261"/>
      <c r="J9" s="261"/>
      <c r="K9" s="261"/>
      <c r="L9" s="261"/>
      <c r="M9" s="261"/>
      <c r="N9" s="261"/>
      <c r="O9" s="261"/>
      <c r="P9" s="261"/>
    </row>
    <row r="10" spans="1:16" ht="16.5" customHeight="1" x14ac:dyDescent="0.2">
      <c r="A10" s="261"/>
      <c r="B10" s="261"/>
      <c r="C10" s="261"/>
      <c r="D10" s="261"/>
      <c r="E10" s="261"/>
      <c r="F10" s="261"/>
      <c r="G10" s="261"/>
      <c r="H10" s="261"/>
      <c r="I10" s="261"/>
      <c r="J10" s="261"/>
      <c r="K10" s="261"/>
      <c r="L10" s="261"/>
      <c r="M10" s="261"/>
      <c r="N10" s="261"/>
      <c r="O10" s="261"/>
      <c r="P10" s="261"/>
    </row>
    <row r="11" spans="1:16" ht="16.5" customHeight="1" x14ac:dyDescent="0.2">
      <c r="A11" s="261"/>
      <c r="B11" s="261"/>
      <c r="C11" s="261"/>
      <c r="D11" s="261"/>
      <c r="E11" s="261"/>
      <c r="F11" s="261"/>
      <c r="G11" s="261"/>
      <c r="H11" s="261"/>
      <c r="I11" s="261"/>
      <c r="J11" s="261"/>
      <c r="K11" s="261"/>
      <c r="L11" s="261"/>
      <c r="M11" s="261"/>
      <c r="N11" s="261"/>
      <c r="O11" s="261"/>
      <c r="P11" s="261"/>
    </row>
    <row r="12" spans="1:16" ht="16.5" customHeight="1" x14ac:dyDescent="0.2">
      <c r="A12" s="261"/>
      <c r="B12" s="261"/>
      <c r="C12" s="261"/>
      <c r="D12" s="261"/>
      <c r="E12" s="261"/>
      <c r="F12" s="261"/>
      <c r="G12" s="261"/>
      <c r="H12" s="261"/>
      <c r="I12" s="261"/>
      <c r="J12" s="261"/>
      <c r="K12" s="261"/>
      <c r="L12" s="261"/>
      <c r="M12" s="261"/>
      <c r="N12" s="261"/>
      <c r="O12" s="261"/>
      <c r="P12" s="261"/>
    </row>
    <row r="13" spans="1:16" ht="16.5" customHeight="1" x14ac:dyDescent="0.2">
      <c r="A13" s="261"/>
      <c r="B13" s="261"/>
      <c r="C13" s="261"/>
      <c r="D13" s="261"/>
      <c r="E13" s="261"/>
      <c r="F13" s="261"/>
      <c r="G13" s="261"/>
      <c r="H13" s="261"/>
      <c r="I13" s="261"/>
      <c r="J13" s="261"/>
      <c r="K13" s="261"/>
      <c r="L13" s="261"/>
      <c r="M13" s="261"/>
      <c r="N13" s="261"/>
      <c r="O13" s="261"/>
      <c r="P13" s="261"/>
    </row>
    <row r="14" spans="1:16" ht="16.5" customHeight="1" x14ac:dyDescent="0.2">
      <c r="A14" s="261"/>
      <c r="B14" s="261"/>
      <c r="C14" s="261"/>
      <c r="D14" s="261"/>
      <c r="E14" s="261"/>
      <c r="F14" s="261"/>
      <c r="G14" s="261"/>
      <c r="H14" s="261"/>
      <c r="I14" s="261"/>
      <c r="J14" s="261"/>
      <c r="K14" s="261"/>
      <c r="L14" s="261"/>
      <c r="M14" s="261"/>
      <c r="N14" s="261"/>
      <c r="O14" s="261"/>
      <c r="P14" s="261"/>
    </row>
    <row r="15" spans="1:16" ht="16.5" customHeight="1" x14ac:dyDescent="0.2">
      <c r="A15" s="261"/>
      <c r="B15" s="261"/>
      <c r="C15" s="261"/>
      <c r="D15" s="261"/>
      <c r="E15" s="261"/>
      <c r="F15" s="261"/>
      <c r="G15" s="261"/>
      <c r="H15" s="261"/>
      <c r="I15" s="261"/>
      <c r="J15" s="261"/>
      <c r="K15" s="261"/>
      <c r="L15" s="261"/>
      <c r="M15" s="261"/>
      <c r="N15" s="261"/>
      <c r="O15" s="261"/>
      <c r="P15" s="261"/>
    </row>
    <row r="16" spans="1:16" ht="16.5" customHeight="1" x14ac:dyDescent="0.2">
      <c r="A16" s="261"/>
      <c r="B16" s="261"/>
      <c r="C16" s="261"/>
      <c r="D16" s="261"/>
      <c r="E16" s="261"/>
      <c r="F16" s="261"/>
      <c r="G16" s="261"/>
      <c r="H16" s="261"/>
      <c r="I16" s="261"/>
      <c r="J16" s="261"/>
      <c r="K16" s="261"/>
      <c r="L16" s="261"/>
      <c r="M16" s="261"/>
      <c r="N16" s="261"/>
      <c r="O16" s="261"/>
      <c r="P16" s="261"/>
    </row>
    <row r="17" spans="1:16" ht="16.5" customHeight="1" x14ac:dyDescent="0.2">
      <c r="A17" s="261"/>
      <c r="B17" s="261"/>
      <c r="C17" s="261"/>
      <c r="D17" s="261"/>
      <c r="E17" s="261"/>
      <c r="F17" s="261"/>
      <c r="G17" s="261"/>
      <c r="H17" s="261"/>
      <c r="I17" s="261"/>
      <c r="J17" s="261"/>
      <c r="K17" s="261"/>
      <c r="L17" s="261"/>
      <c r="M17" s="261"/>
      <c r="N17" s="261"/>
      <c r="O17" s="261"/>
      <c r="P17" s="261"/>
    </row>
    <row r="18" spans="1:16" ht="16.5" customHeight="1" x14ac:dyDescent="0.2">
      <c r="A18" s="261"/>
      <c r="B18" s="261"/>
      <c r="C18" s="261"/>
      <c r="D18" s="261"/>
      <c r="E18" s="261"/>
      <c r="F18" s="261"/>
      <c r="G18" s="261"/>
      <c r="H18" s="261"/>
      <c r="I18" s="261"/>
      <c r="J18" s="261"/>
      <c r="K18" s="261"/>
      <c r="L18" s="261"/>
      <c r="M18" s="261"/>
      <c r="N18" s="261"/>
      <c r="O18" s="261"/>
      <c r="P18" s="261"/>
    </row>
    <row r="19" spans="1:16" ht="16.5" customHeight="1" x14ac:dyDescent="0.2">
      <c r="A19" s="261"/>
      <c r="B19" s="261"/>
      <c r="C19" s="261"/>
      <c r="D19" s="261"/>
      <c r="E19" s="261"/>
      <c r="F19" s="261"/>
      <c r="G19" s="261"/>
      <c r="H19" s="261"/>
      <c r="I19" s="261"/>
      <c r="J19" s="261"/>
      <c r="K19" s="261"/>
      <c r="L19" s="261"/>
      <c r="M19" s="261"/>
      <c r="N19" s="261"/>
      <c r="O19" s="261"/>
      <c r="P19" s="261"/>
    </row>
    <row r="20" spans="1:16" ht="16.5" customHeight="1" x14ac:dyDescent="0.2">
      <c r="A20" s="261"/>
      <c r="B20" s="261"/>
      <c r="C20" s="261"/>
      <c r="D20" s="261"/>
      <c r="E20" s="261"/>
      <c r="F20" s="261"/>
      <c r="G20" s="261"/>
      <c r="H20" s="261"/>
      <c r="I20" s="261"/>
      <c r="J20" s="261"/>
      <c r="K20" s="261"/>
      <c r="L20" s="261"/>
      <c r="M20" s="261"/>
      <c r="N20" s="261"/>
      <c r="O20" s="261"/>
      <c r="P20" s="261"/>
    </row>
    <row r="21" spans="1:16" ht="16.5" customHeight="1" x14ac:dyDescent="0.2">
      <c r="A21" s="261"/>
      <c r="B21" s="261"/>
      <c r="C21" s="261"/>
      <c r="D21" s="261"/>
      <c r="E21" s="261"/>
      <c r="F21" s="261"/>
      <c r="G21" s="261"/>
      <c r="H21" s="261"/>
      <c r="I21" s="261"/>
      <c r="J21" s="261"/>
      <c r="K21" s="261"/>
      <c r="L21" s="261"/>
      <c r="M21" s="261"/>
      <c r="N21" s="261"/>
      <c r="O21" s="261"/>
      <c r="P21" s="261"/>
    </row>
    <row r="22" spans="1:16" ht="16.5" customHeight="1" x14ac:dyDescent="0.2">
      <c r="A22" s="261"/>
      <c r="B22" s="261"/>
      <c r="C22" s="261"/>
      <c r="D22" s="261"/>
      <c r="E22" s="261"/>
      <c r="F22" s="261"/>
      <c r="G22" s="261"/>
      <c r="H22" s="261"/>
      <c r="I22" s="261"/>
      <c r="J22" s="261"/>
      <c r="K22" s="261"/>
      <c r="L22" s="261"/>
      <c r="M22" s="261"/>
      <c r="N22" s="261"/>
      <c r="O22" s="261"/>
      <c r="P22" s="261"/>
    </row>
    <row r="23" spans="1:16" ht="16.5" customHeight="1" x14ac:dyDescent="0.2">
      <c r="A23" s="261"/>
      <c r="B23" s="261"/>
      <c r="C23" s="261"/>
      <c r="D23" s="261"/>
      <c r="E23" s="261"/>
      <c r="F23" s="261"/>
      <c r="G23" s="261"/>
      <c r="H23" s="261"/>
      <c r="I23" s="261"/>
      <c r="J23" s="261"/>
      <c r="K23" s="261"/>
      <c r="L23" s="261"/>
      <c r="M23" s="261"/>
      <c r="N23" s="261"/>
      <c r="O23" s="261"/>
      <c r="P23" s="261"/>
    </row>
    <row r="24" spans="1:16" ht="16.5" customHeight="1" x14ac:dyDescent="0.2">
      <c r="A24" s="261"/>
      <c r="B24" s="261"/>
      <c r="C24" s="261"/>
      <c r="D24" s="261"/>
      <c r="E24" s="261"/>
      <c r="F24" s="261"/>
      <c r="G24" s="261"/>
      <c r="H24" s="261"/>
      <c r="I24" s="261"/>
      <c r="J24" s="261"/>
      <c r="K24" s="261"/>
      <c r="L24" s="261"/>
      <c r="M24" s="261"/>
      <c r="N24" s="261"/>
      <c r="O24" s="261"/>
      <c r="P24" s="261"/>
    </row>
    <row r="25" spans="1:16" ht="16.5" customHeight="1" x14ac:dyDescent="0.2">
      <c r="A25" s="261"/>
      <c r="B25" s="261"/>
      <c r="C25" s="261"/>
      <c r="D25" s="261"/>
      <c r="E25" s="261"/>
      <c r="F25" s="261"/>
      <c r="G25" s="261"/>
      <c r="H25" s="261"/>
      <c r="I25" s="261"/>
      <c r="J25" s="261"/>
      <c r="K25" s="261"/>
      <c r="L25" s="261"/>
      <c r="M25" s="261"/>
      <c r="N25" s="261"/>
      <c r="O25" s="261"/>
      <c r="P25" s="261"/>
    </row>
    <row r="26" spans="1:16" ht="16.5" customHeight="1" x14ac:dyDescent="0.2">
      <c r="A26" s="261"/>
      <c r="B26" s="261"/>
      <c r="C26" s="261"/>
      <c r="D26" s="261"/>
      <c r="E26" s="261"/>
      <c r="F26" s="261"/>
      <c r="G26" s="261"/>
      <c r="H26" s="261"/>
      <c r="I26" s="261"/>
      <c r="J26" s="261"/>
      <c r="K26" s="261"/>
      <c r="L26" s="261"/>
      <c r="M26" s="261"/>
      <c r="N26" s="261"/>
      <c r="O26" s="261"/>
      <c r="P26" s="261"/>
    </row>
    <row r="27" spans="1:16" ht="16.5" customHeight="1" x14ac:dyDescent="0.2">
      <c r="A27" s="261"/>
      <c r="B27" s="261"/>
      <c r="C27" s="261"/>
      <c r="D27" s="261"/>
      <c r="E27" s="261"/>
      <c r="F27" s="261"/>
      <c r="G27" s="261"/>
      <c r="H27" s="261"/>
      <c r="I27" s="261"/>
      <c r="J27" s="261"/>
      <c r="K27" s="261"/>
      <c r="L27" s="261"/>
      <c r="M27" s="261"/>
      <c r="N27" s="261"/>
      <c r="O27" s="261"/>
      <c r="P27" s="261"/>
    </row>
    <row r="28" spans="1:16" ht="16.5" customHeight="1" x14ac:dyDescent="0.2">
      <c r="A28" s="261"/>
      <c r="B28" s="261"/>
      <c r="C28" s="261"/>
      <c r="D28" s="261"/>
      <c r="E28" s="261"/>
      <c r="F28" s="261"/>
      <c r="G28" s="261"/>
      <c r="H28" s="261"/>
      <c r="I28" s="261"/>
      <c r="J28" s="261"/>
      <c r="K28" s="261"/>
      <c r="L28" s="261"/>
      <c r="M28" s="261"/>
      <c r="N28" s="261"/>
      <c r="O28" s="261"/>
      <c r="P28" s="261"/>
    </row>
    <row r="29" spans="1:16" ht="16.5" customHeight="1" x14ac:dyDescent="0.2">
      <c r="A29" s="261"/>
      <c r="B29" s="261"/>
      <c r="C29" s="261"/>
      <c r="D29" s="261"/>
      <c r="E29" s="261"/>
      <c r="F29" s="261"/>
      <c r="G29" s="261"/>
      <c r="H29" s="261"/>
      <c r="I29" s="261"/>
      <c r="J29" s="261"/>
      <c r="K29" s="261"/>
      <c r="L29" s="261"/>
      <c r="M29" s="261"/>
      <c r="N29" s="261"/>
      <c r="O29" s="261"/>
      <c r="P29" s="261"/>
    </row>
    <row r="30" spans="1:16" ht="16.5" customHeight="1" x14ac:dyDescent="0.2">
      <c r="A30" s="261"/>
      <c r="B30" s="261"/>
      <c r="C30" s="261"/>
      <c r="D30" s="261"/>
      <c r="E30" s="261"/>
      <c r="F30" s="261"/>
      <c r="G30" s="261"/>
      <c r="H30" s="261"/>
      <c r="I30" s="261"/>
      <c r="J30" s="261"/>
      <c r="K30" s="261"/>
      <c r="L30" s="261"/>
      <c r="M30" s="261"/>
      <c r="N30" s="261"/>
      <c r="O30" s="261"/>
      <c r="P30" s="261"/>
    </row>
    <row r="31" spans="1:16" ht="16.5" customHeight="1" x14ac:dyDescent="0.2">
      <c r="A31" s="261"/>
      <c r="B31" s="261"/>
      <c r="C31" s="261"/>
      <c r="D31" s="261"/>
      <c r="E31" s="261"/>
      <c r="F31" s="261"/>
      <c r="G31" s="261"/>
      <c r="H31" s="261"/>
      <c r="I31" s="261"/>
      <c r="J31" s="261"/>
      <c r="K31" s="261"/>
      <c r="L31" s="261"/>
      <c r="M31" s="261"/>
      <c r="N31" s="261"/>
      <c r="O31" s="261"/>
      <c r="P31" s="261"/>
    </row>
    <row r="32" spans="1:16" ht="31.5" customHeight="1" thickBot="1" x14ac:dyDescent="0.25">
      <c r="A32" s="261"/>
      <c r="B32" s="261"/>
      <c r="C32" s="261"/>
      <c r="D32" s="261"/>
      <c r="E32" s="261"/>
      <c r="F32" s="261"/>
      <c r="G32" s="261"/>
      <c r="H32" s="261"/>
      <c r="I32" s="261"/>
      <c r="J32" s="285" t="s">
        <v>488</v>
      </c>
      <c r="K32" s="261"/>
      <c r="L32" s="261"/>
      <c r="M32" s="261"/>
      <c r="N32" s="261"/>
      <c r="O32" s="261"/>
      <c r="P32" s="261"/>
    </row>
    <row r="33" spans="1:16" ht="39" customHeight="1" thickBot="1" x14ac:dyDescent="0.25">
      <c r="A33" s="261"/>
      <c r="B33" s="284" t="s">
        <v>500</v>
      </c>
      <c r="C33" s="283"/>
      <c r="D33" s="283"/>
      <c r="E33" s="282" t="s">
        <v>487</v>
      </c>
      <c r="F33" s="281" t="s">
        <v>4</v>
      </c>
      <c r="G33" s="280" t="s">
        <v>5</v>
      </c>
      <c r="H33" s="280" t="s">
        <v>6</v>
      </c>
      <c r="I33" s="280" t="s">
        <v>7</v>
      </c>
      <c r="J33" s="279" t="s">
        <v>8</v>
      </c>
      <c r="K33" s="261"/>
      <c r="L33" s="261"/>
      <c r="M33" s="261"/>
      <c r="N33" s="261"/>
      <c r="O33" s="261"/>
      <c r="P33" s="261"/>
    </row>
    <row r="34" spans="1:16" ht="39" customHeight="1" x14ac:dyDescent="0.2">
      <c r="A34" s="261"/>
      <c r="B34" s="278"/>
      <c r="C34" s="1202" t="s">
        <v>499</v>
      </c>
      <c r="D34" s="1202"/>
      <c r="E34" s="1203"/>
      <c r="F34" s="277">
        <v>38.96</v>
      </c>
      <c r="G34" s="276">
        <v>46</v>
      </c>
      <c r="H34" s="276">
        <v>49.26</v>
      </c>
      <c r="I34" s="276">
        <v>53.05</v>
      </c>
      <c r="J34" s="275">
        <v>59.97</v>
      </c>
      <c r="K34" s="261"/>
      <c r="L34" s="261"/>
      <c r="M34" s="261"/>
      <c r="N34" s="261"/>
      <c r="O34" s="261"/>
      <c r="P34" s="261"/>
    </row>
    <row r="35" spans="1:16" ht="39" customHeight="1" x14ac:dyDescent="0.2">
      <c r="A35" s="261"/>
      <c r="B35" s="274"/>
      <c r="C35" s="1196" t="s">
        <v>498</v>
      </c>
      <c r="D35" s="1197"/>
      <c r="E35" s="1198"/>
      <c r="F35" s="272">
        <v>33.61</v>
      </c>
      <c r="G35" s="271">
        <v>35.64</v>
      </c>
      <c r="H35" s="271">
        <v>37.83</v>
      </c>
      <c r="I35" s="271">
        <v>39.369999999999997</v>
      </c>
      <c r="J35" s="270">
        <v>35.24</v>
      </c>
      <c r="K35" s="261"/>
      <c r="L35" s="261"/>
      <c r="M35" s="261"/>
      <c r="N35" s="261"/>
      <c r="O35" s="261"/>
      <c r="P35" s="261"/>
    </row>
    <row r="36" spans="1:16" ht="39" customHeight="1" x14ac:dyDescent="0.2">
      <c r="A36" s="261"/>
      <c r="B36" s="274"/>
      <c r="C36" s="1196" t="s">
        <v>497</v>
      </c>
      <c r="D36" s="1197"/>
      <c r="E36" s="1198"/>
      <c r="F36" s="272">
        <v>21.6</v>
      </c>
      <c r="G36" s="271">
        <v>24.94</v>
      </c>
      <c r="H36" s="271">
        <v>31.23</v>
      </c>
      <c r="I36" s="271">
        <v>32.81</v>
      </c>
      <c r="J36" s="270">
        <v>32.909999999999997</v>
      </c>
      <c r="K36" s="261"/>
      <c r="L36" s="261"/>
      <c r="M36" s="261"/>
      <c r="N36" s="261"/>
      <c r="O36" s="261"/>
      <c r="P36" s="261"/>
    </row>
    <row r="37" spans="1:16" ht="39" customHeight="1" x14ac:dyDescent="0.2">
      <c r="A37" s="261"/>
      <c r="B37" s="274"/>
      <c r="C37" s="1196" t="s">
        <v>496</v>
      </c>
      <c r="D37" s="1197"/>
      <c r="E37" s="1198"/>
      <c r="F37" s="272">
        <v>8.36</v>
      </c>
      <c r="G37" s="271">
        <v>8.75</v>
      </c>
      <c r="H37" s="271">
        <v>7.36</v>
      </c>
      <c r="I37" s="271">
        <v>8.1300000000000008</v>
      </c>
      <c r="J37" s="270">
        <v>5.73</v>
      </c>
      <c r="K37" s="261"/>
      <c r="L37" s="261"/>
      <c r="M37" s="261"/>
      <c r="N37" s="261"/>
      <c r="O37" s="261"/>
      <c r="P37" s="261"/>
    </row>
    <row r="38" spans="1:16" ht="39" customHeight="1" x14ac:dyDescent="0.2">
      <c r="A38" s="261"/>
      <c r="B38" s="274"/>
      <c r="C38" s="1196" t="s">
        <v>495</v>
      </c>
      <c r="D38" s="1197"/>
      <c r="E38" s="1198"/>
      <c r="F38" s="272">
        <v>3.21</v>
      </c>
      <c r="G38" s="271">
        <v>1.21</v>
      </c>
      <c r="H38" s="271">
        <v>3.52</v>
      </c>
      <c r="I38" s="271">
        <v>3.73</v>
      </c>
      <c r="J38" s="270">
        <v>1.74</v>
      </c>
      <c r="K38" s="261"/>
      <c r="L38" s="261"/>
      <c r="M38" s="261"/>
      <c r="N38" s="261"/>
      <c r="O38" s="261"/>
      <c r="P38" s="261"/>
    </row>
    <row r="39" spans="1:16" ht="39" customHeight="1" x14ac:dyDescent="0.2">
      <c r="A39" s="261"/>
      <c r="B39" s="274"/>
      <c r="C39" s="1196" t="s">
        <v>494</v>
      </c>
      <c r="D39" s="1197"/>
      <c r="E39" s="1198"/>
      <c r="F39" s="272">
        <v>0.61</v>
      </c>
      <c r="G39" s="271">
        <v>0.96</v>
      </c>
      <c r="H39" s="271">
        <v>0.62</v>
      </c>
      <c r="I39" s="271">
        <v>0.87</v>
      </c>
      <c r="J39" s="270">
        <v>1.54</v>
      </c>
      <c r="K39" s="261"/>
      <c r="L39" s="261"/>
      <c r="M39" s="261"/>
      <c r="N39" s="261"/>
      <c r="O39" s="261"/>
      <c r="P39" s="261"/>
    </row>
    <row r="40" spans="1:16" ht="39" customHeight="1" x14ac:dyDescent="0.2">
      <c r="A40" s="261"/>
      <c r="B40" s="274"/>
      <c r="C40" s="1196" t="s">
        <v>493</v>
      </c>
      <c r="D40" s="1197"/>
      <c r="E40" s="1198"/>
      <c r="F40" s="272">
        <v>1.46</v>
      </c>
      <c r="G40" s="271">
        <v>0.51</v>
      </c>
      <c r="H40" s="271">
        <v>0.87</v>
      </c>
      <c r="I40" s="271">
        <v>0.95</v>
      </c>
      <c r="J40" s="270">
        <v>0.77</v>
      </c>
      <c r="K40" s="261"/>
      <c r="L40" s="261"/>
      <c r="M40" s="261"/>
      <c r="N40" s="261"/>
      <c r="O40" s="261"/>
      <c r="P40" s="261"/>
    </row>
    <row r="41" spans="1:16" ht="39" customHeight="1" x14ac:dyDescent="0.2">
      <c r="A41" s="261"/>
      <c r="B41" s="274"/>
      <c r="C41" s="1196" t="s">
        <v>492</v>
      </c>
      <c r="D41" s="1197"/>
      <c r="E41" s="1198"/>
      <c r="F41" s="272">
        <v>7.0000000000000007E-2</v>
      </c>
      <c r="G41" s="271">
        <v>0.11</v>
      </c>
      <c r="H41" s="271">
        <v>0.16</v>
      </c>
      <c r="I41" s="271">
        <v>0.19</v>
      </c>
      <c r="J41" s="270">
        <v>0.23</v>
      </c>
      <c r="K41" s="261"/>
      <c r="L41" s="261"/>
      <c r="M41" s="261"/>
      <c r="N41" s="261"/>
      <c r="O41" s="261"/>
      <c r="P41" s="261"/>
    </row>
    <row r="42" spans="1:16" ht="39" customHeight="1" x14ac:dyDescent="0.2">
      <c r="A42" s="261"/>
      <c r="B42" s="273"/>
      <c r="C42" s="1196" t="s">
        <v>491</v>
      </c>
      <c r="D42" s="1197"/>
      <c r="E42" s="1198"/>
      <c r="F42" s="272" t="s">
        <v>377</v>
      </c>
      <c r="G42" s="271" t="s">
        <v>377</v>
      </c>
      <c r="H42" s="271" t="s">
        <v>377</v>
      </c>
      <c r="I42" s="271" t="s">
        <v>377</v>
      </c>
      <c r="J42" s="270" t="s">
        <v>377</v>
      </c>
      <c r="K42" s="261"/>
      <c r="L42" s="261"/>
      <c r="M42" s="261"/>
      <c r="N42" s="261"/>
      <c r="O42" s="261"/>
      <c r="P42" s="261"/>
    </row>
    <row r="43" spans="1:16" ht="39" customHeight="1" thickBot="1" x14ac:dyDescent="0.25">
      <c r="A43" s="261"/>
      <c r="B43" s="269"/>
      <c r="C43" s="1199" t="s">
        <v>490</v>
      </c>
      <c r="D43" s="1200"/>
      <c r="E43" s="1201"/>
      <c r="F43" s="268">
        <v>0.03</v>
      </c>
      <c r="G43" s="267">
        <v>0</v>
      </c>
      <c r="H43" s="267">
        <v>0.01</v>
      </c>
      <c r="I43" s="267">
        <v>0.05</v>
      </c>
      <c r="J43" s="266">
        <v>0.01</v>
      </c>
      <c r="K43" s="261"/>
      <c r="L43" s="261"/>
      <c r="M43" s="261"/>
      <c r="N43" s="261"/>
      <c r="O43" s="261"/>
      <c r="P43" s="261"/>
    </row>
    <row r="44" spans="1:16" ht="39" customHeight="1" x14ac:dyDescent="0.2">
      <c r="A44" s="261"/>
      <c r="B44" s="265" t="s">
        <v>489</v>
      </c>
      <c r="C44" s="264"/>
      <c r="D44" s="263"/>
      <c r="E44" s="263"/>
      <c r="F44" s="262"/>
      <c r="G44" s="262"/>
      <c r="H44" s="262"/>
      <c r="I44" s="262"/>
      <c r="J44" s="262"/>
      <c r="K44" s="261"/>
      <c r="L44" s="261"/>
      <c r="M44" s="261"/>
      <c r="N44" s="261"/>
      <c r="O44" s="261"/>
      <c r="P44" s="261"/>
    </row>
    <row r="45" spans="1:16" ht="18" customHeight="1" x14ac:dyDescent="0.2">
      <c r="A45" s="261"/>
      <c r="B45" s="261"/>
      <c r="C45" s="261"/>
      <c r="D45" s="261"/>
      <c r="E45" s="261"/>
      <c r="F45" s="261"/>
      <c r="G45" s="261"/>
      <c r="H45" s="261"/>
      <c r="I45" s="261"/>
      <c r="J45" s="261"/>
      <c r="K45" s="261"/>
      <c r="L45" s="261"/>
      <c r="M45" s="261"/>
      <c r="N45" s="261"/>
      <c r="O45" s="261"/>
      <c r="P45" s="261"/>
    </row>
  </sheetData>
  <sheetProtection algorithmName="SHA-512" hashValue="UXbfA2rOjDl44ZQq3//J4C328m75/jIFK5T4sW4bU54rxHYViwfEpeRdOL2wIPOZE5qFL/GqbOT/GFTnVjmxDQ==" saltValue="jGc2rLcSTtxnNem0m01R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17920-B3EF-4259-8A9E-BA506EB60432}">
  <sheetPr>
    <pageSetUpPr fitToPage="1"/>
  </sheetPr>
  <dimension ref="A1:U62"/>
  <sheetViews>
    <sheetView showGridLines="0" zoomScaleSheetLayoutView="55" workbookViewId="0"/>
  </sheetViews>
  <sheetFormatPr defaultColWidth="0" defaultRowHeight="0" customHeight="1" zeroHeight="1" x14ac:dyDescent="0.2"/>
  <cols>
    <col min="1" max="1" width="6.6640625" style="286" customWidth="1"/>
    <col min="2" max="3" width="10.88671875" style="286" customWidth="1"/>
    <col min="4" max="4" width="10" style="286" customWidth="1"/>
    <col min="5" max="10" width="11" style="286" customWidth="1"/>
    <col min="11" max="15" width="13.109375" style="286" customWidth="1"/>
    <col min="16" max="21" width="11.44140625" style="286" customWidth="1"/>
    <col min="22" max="16384" width="0" style="286" hidden="1"/>
  </cols>
  <sheetData>
    <row r="1" spans="1:21" ht="13.5" customHeight="1" x14ac:dyDescent="0.2">
      <c r="A1" s="287"/>
      <c r="B1" s="287"/>
      <c r="C1" s="287"/>
      <c r="D1" s="287"/>
      <c r="E1" s="287"/>
      <c r="F1" s="287"/>
      <c r="G1" s="287"/>
      <c r="H1" s="287"/>
      <c r="I1" s="287"/>
      <c r="J1" s="287"/>
      <c r="K1" s="287"/>
      <c r="L1" s="287"/>
      <c r="M1" s="287"/>
      <c r="N1" s="287"/>
      <c r="O1" s="287"/>
      <c r="P1" s="287"/>
      <c r="Q1" s="287"/>
      <c r="R1" s="287"/>
      <c r="S1" s="287"/>
      <c r="T1" s="287"/>
      <c r="U1" s="287"/>
    </row>
    <row r="2" spans="1:21" ht="13.5" customHeight="1" x14ac:dyDescent="0.2">
      <c r="A2" s="287"/>
      <c r="B2" s="287"/>
      <c r="C2" s="287"/>
      <c r="D2" s="287"/>
      <c r="E2" s="287"/>
      <c r="F2" s="287"/>
      <c r="G2" s="287"/>
      <c r="H2" s="287"/>
      <c r="I2" s="287"/>
      <c r="J2" s="287"/>
      <c r="K2" s="287"/>
      <c r="L2" s="287"/>
      <c r="M2" s="287"/>
      <c r="N2" s="287"/>
      <c r="O2" s="287"/>
      <c r="P2" s="287"/>
      <c r="Q2" s="287"/>
      <c r="R2" s="287"/>
      <c r="S2" s="287"/>
      <c r="T2" s="287"/>
      <c r="U2" s="287"/>
    </row>
    <row r="3" spans="1:21" ht="13.5" customHeight="1" x14ac:dyDescent="0.2">
      <c r="A3" s="287"/>
      <c r="B3" s="287"/>
      <c r="C3" s="287"/>
      <c r="D3" s="287"/>
      <c r="E3" s="287"/>
      <c r="F3" s="287"/>
      <c r="G3" s="287"/>
      <c r="H3" s="287"/>
      <c r="I3" s="287"/>
      <c r="J3" s="287"/>
      <c r="K3" s="287"/>
      <c r="L3" s="287"/>
      <c r="M3" s="287"/>
      <c r="N3" s="287"/>
      <c r="O3" s="287"/>
      <c r="P3" s="287"/>
      <c r="Q3" s="287"/>
      <c r="R3" s="287"/>
      <c r="S3" s="287"/>
      <c r="T3" s="287"/>
      <c r="U3" s="287"/>
    </row>
    <row r="4" spans="1:21" ht="13.5" customHeight="1" x14ac:dyDescent="0.2">
      <c r="A4" s="287"/>
      <c r="B4" s="287"/>
      <c r="C4" s="287"/>
      <c r="D4" s="287"/>
      <c r="E4" s="287"/>
      <c r="F4" s="287"/>
      <c r="G4" s="287"/>
      <c r="H4" s="287"/>
      <c r="I4" s="287"/>
      <c r="J4" s="287"/>
      <c r="K4" s="287"/>
      <c r="L4" s="287"/>
      <c r="M4" s="287"/>
      <c r="N4" s="287"/>
      <c r="O4" s="287"/>
      <c r="P4" s="287"/>
      <c r="Q4" s="287"/>
      <c r="R4" s="287"/>
      <c r="S4" s="287"/>
      <c r="T4" s="287"/>
      <c r="U4" s="287"/>
    </row>
    <row r="5" spans="1:21" ht="13.5" customHeight="1" x14ac:dyDescent="0.2">
      <c r="A5" s="287"/>
      <c r="B5" s="287"/>
      <c r="C5" s="287"/>
      <c r="D5" s="287"/>
      <c r="E5" s="287"/>
      <c r="F5" s="287"/>
      <c r="G5" s="287"/>
      <c r="H5" s="287"/>
      <c r="I5" s="287"/>
      <c r="J5" s="287"/>
      <c r="K5" s="287"/>
      <c r="L5" s="287"/>
      <c r="M5" s="287"/>
      <c r="N5" s="287"/>
      <c r="O5" s="287"/>
      <c r="P5" s="287"/>
      <c r="Q5" s="287"/>
      <c r="R5" s="287"/>
      <c r="S5" s="287"/>
      <c r="T5" s="287"/>
      <c r="U5" s="287"/>
    </row>
    <row r="6" spans="1:21" ht="13.5" customHeight="1" x14ac:dyDescent="0.2">
      <c r="A6" s="287"/>
      <c r="B6" s="287"/>
      <c r="C6" s="287"/>
      <c r="D6" s="287"/>
      <c r="E6" s="287"/>
      <c r="F6" s="287"/>
      <c r="G6" s="287"/>
      <c r="H6" s="287"/>
      <c r="I6" s="287"/>
      <c r="J6" s="287"/>
      <c r="K6" s="287"/>
      <c r="L6" s="287"/>
      <c r="M6" s="287"/>
      <c r="N6" s="287"/>
      <c r="O6" s="287"/>
      <c r="P6" s="287"/>
      <c r="Q6" s="287"/>
      <c r="R6" s="287"/>
      <c r="S6" s="287"/>
      <c r="T6" s="287"/>
      <c r="U6" s="287"/>
    </row>
    <row r="7" spans="1:21" ht="13.5" customHeight="1" x14ac:dyDescent="0.2">
      <c r="A7" s="287"/>
      <c r="B7" s="287"/>
      <c r="C7" s="287"/>
      <c r="D7" s="287"/>
      <c r="E7" s="287"/>
      <c r="F7" s="287"/>
      <c r="G7" s="287"/>
      <c r="H7" s="287"/>
      <c r="I7" s="287"/>
      <c r="J7" s="287"/>
      <c r="K7" s="287"/>
      <c r="L7" s="287"/>
      <c r="M7" s="287"/>
      <c r="N7" s="287"/>
      <c r="O7" s="287"/>
      <c r="P7" s="287"/>
      <c r="Q7" s="287"/>
      <c r="R7" s="287"/>
      <c r="S7" s="287"/>
      <c r="T7" s="287"/>
      <c r="U7" s="287"/>
    </row>
    <row r="8" spans="1:21" ht="13.5" customHeight="1" x14ac:dyDescent="0.2">
      <c r="A8" s="287"/>
      <c r="B8" s="287"/>
      <c r="C8" s="287"/>
      <c r="D8" s="287"/>
      <c r="E8" s="287"/>
      <c r="F8" s="287"/>
      <c r="G8" s="287"/>
      <c r="H8" s="287"/>
      <c r="I8" s="287"/>
      <c r="J8" s="287"/>
      <c r="K8" s="287"/>
      <c r="L8" s="287"/>
      <c r="M8" s="287"/>
      <c r="N8" s="287"/>
      <c r="O8" s="287"/>
      <c r="P8" s="287"/>
      <c r="Q8" s="287"/>
      <c r="R8" s="287"/>
      <c r="S8" s="287"/>
      <c r="T8" s="287"/>
      <c r="U8" s="287"/>
    </row>
    <row r="9" spans="1:21" ht="13.5" customHeight="1" x14ac:dyDescent="0.2">
      <c r="A9" s="287"/>
      <c r="B9" s="287"/>
      <c r="C9" s="287"/>
      <c r="D9" s="287"/>
      <c r="E9" s="287"/>
      <c r="F9" s="287"/>
      <c r="G9" s="287"/>
      <c r="H9" s="287"/>
      <c r="I9" s="287"/>
      <c r="J9" s="287"/>
      <c r="K9" s="287"/>
      <c r="L9" s="287"/>
      <c r="M9" s="287"/>
      <c r="N9" s="287"/>
      <c r="O9" s="287"/>
      <c r="P9" s="287"/>
      <c r="Q9" s="287"/>
      <c r="R9" s="287"/>
      <c r="S9" s="287"/>
      <c r="T9" s="287"/>
      <c r="U9" s="287"/>
    </row>
    <row r="10" spans="1:21" ht="13.5" customHeight="1" x14ac:dyDescent="0.2">
      <c r="A10" s="287"/>
      <c r="B10" s="287"/>
      <c r="C10" s="287"/>
      <c r="D10" s="287"/>
      <c r="E10" s="287"/>
      <c r="F10" s="287"/>
      <c r="G10" s="287"/>
      <c r="H10" s="287"/>
      <c r="I10" s="287"/>
      <c r="J10" s="287"/>
      <c r="K10" s="287"/>
      <c r="L10" s="287"/>
      <c r="M10" s="287"/>
      <c r="N10" s="287"/>
      <c r="O10" s="287"/>
      <c r="P10" s="287"/>
      <c r="Q10" s="287"/>
      <c r="R10" s="287"/>
      <c r="S10" s="287"/>
      <c r="T10" s="287"/>
      <c r="U10" s="287"/>
    </row>
    <row r="11" spans="1:21" ht="13.5" customHeight="1" x14ac:dyDescent="0.2">
      <c r="A11" s="287"/>
      <c r="B11" s="287"/>
      <c r="C11" s="287"/>
      <c r="D11" s="287"/>
      <c r="E11" s="287"/>
      <c r="F11" s="287"/>
      <c r="G11" s="287"/>
      <c r="H11" s="287"/>
      <c r="I11" s="287"/>
      <c r="J11" s="287"/>
      <c r="K11" s="287"/>
      <c r="L11" s="287"/>
      <c r="M11" s="287"/>
      <c r="N11" s="287"/>
      <c r="O11" s="287"/>
      <c r="P11" s="287"/>
      <c r="Q11" s="287"/>
      <c r="R11" s="287"/>
      <c r="S11" s="287"/>
      <c r="T11" s="287"/>
      <c r="U11" s="287"/>
    </row>
    <row r="12" spans="1:21" ht="13.5" customHeight="1" x14ac:dyDescent="0.2">
      <c r="A12" s="287"/>
      <c r="B12" s="287"/>
      <c r="C12" s="287"/>
      <c r="D12" s="287"/>
      <c r="E12" s="287"/>
      <c r="F12" s="287"/>
      <c r="G12" s="287"/>
      <c r="H12" s="287"/>
      <c r="I12" s="287"/>
      <c r="J12" s="287"/>
      <c r="K12" s="287"/>
      <c r="L12" s="287"/>
      <c r="M12" s="287"/>
      <c r="N12" s="287"/>
      <c r="O12" s="287"/>
      <c r="P12" s="287"/>
      <c r="Q12" s="287"/>
      <c r="R12" s="287"/>
      <c r="S12" s="287"/>
      <c r="T12" s="287"/>
      <c r="U12" s="287"/>
    </row>
    <row r="13" spans="1:21" ht="13.5" customHeight="1" x14ac:dyDescent="0.2">
      <c r="A13" s="287"/>
      <c r="B13" s="287"/>
      <c r="C13" s="287"/>
      <c r="D13" s="287"/>
      <c r="E13" s="287"/>
      <c r="F13" s="287"/>
      <c r="G13" s="287"/>
      <c r="H13" s="287"/>
      <c r="I13" s="287"/>
      <c r="J13" s="287"/>
      <c r="K13" s="287"/>
      <c r="L13" s="287"/>
      <c r="M13" s="287"/>
      <c r="N13" s="287"/>
      <c r="O13" s="287"/>
      <c r="P13" s="287"/>
      <c r="Q13" s="287"/>
      <c r="R13" s="287"/>
      <c r="S13" s="287"/>
      <c r="T13" s="287"/>
      <c r="U13" s="287"/>
    </row>
    <row r="14" spans="1:21" ht="13.5" customHeight="1" x14ac:dyDescent="0.2">
      <c r="A14" s="287"/>
      <c r="B14" s="287"/>
      <c r="C14" s="287"/>
      <c r="D14" s="287"/>
      <c r="E14" s="287"/>
      <c r="F14" s="287"/>
      <c r="G14" s="287"/>
      <c r="H14" s="287"/>
      <c r="I14" s="287"/>
      <c r="J14" s="287"/>
      <c r="K14" s="287"/>
      <c r="L14" s="287"/>
      <c r="M14" s="287"/>
      <c r="N14" s="287"/>
      <c r="O14" s="287"/>
      <c r="P14" s="287"/>
      <c r="Q14" s="287"/>
      <c r="R14" s="287"/>
      <c r="S14" s="287"/>
      <c r="T14" s="287"/>
      <c r="U14" s="287"/>
    </row>
    <row r="15" spans="1:21" ht="13.5" customHeight="1" x14ac:dyDescent="0.2">
      <c r="A15" s="287"/>
      <c r="B15" s="287"/>
      <c r="C15" s="287"/>
      <c r="D15" s="287"/>
      <c r="E15" s="287"/>
      <c r="F15" s="287"/>
      <c r="G15" s="287"/>
      <c r="H15" s="287"/>
      <c r="I15" s="287"/>
      <c r="J15" s="287"/>
      <c r="K15" s="287"/>
      <c r="L15" s="287"/>
      <c r="M15" s="287"/>
      <c r="N15" s="287"/>
      <c r="O15" s="287"/>
      <c r="P15" s="287"/>
      <c r="Q15" s="287"/>
      <c r="R15" s="287"/>
      <c r="S15" s="287"/>
      <c r="T15" s="287"/>
      <c r="U15" s="287"/>
    </row>
    <row r="16" spans="1:21" ht="13.5" customHeight="1" x14ac:dyDescent="0.2">
      <c r="A16" s="287"/>
      <c r="B16" s="287"/>
      <c r="C16" s="287"/>
      <c r="D16" s="287"/>
      <c r="E16" s="287"/>
      <c r="F16" s="287"/>
      <c r="G16" s="287"/>
      <c r="H16" s="287"/>
      <c r="I16" s="287"/>
      <c r="J16" s="287"/>
      <c r="K16" s="287"/>
      <c r="L16" s="287"/>
      <c r="M16" s="287"/>
      <c r="N16" s="287"/>
      <c r="O16" s="287"/>
      <c r="P16" s="287"/>
      <c r="Q16" s="287"/>
      <c r="R16" s="287"/>
      <c r="S16" s="287"/>
      <c r="T16" s="287"/>
      <c r="U16" s="287"/>
    </row>
    <row r="17" spans="1:21" ht="13.5" customHeight="1" x14ac:dyDescent="0.2">
      <c r="A17" s="287"/>
      <c r="B17" s="287"/>
      <c r="C17" s="287"/>
      <c r="D17" s="287"/>
      <c r="E17" s="287"/>
      <c r="F17" s="287"/>
      <c r="G17" s="287"/>
      <c r="H17" s="287"/>
      <c r="I17" s="287"/>
      <c r="J17" s="287"/>
      <c r="K17" s="287"/>
      <c r="L17" s="287"/>
      <c r="M17" s="287"/>
      <c r="N17" s="287"/>
      <c r="O17" s="287"/>
      <c r="P17" s="287"/>
      <c r="Q17" s="287"/>
      <c r="R17" s="287"/>
      <c r="S17" s="287"/>
      <c r="T17" s="287"/>
      <c r="U17" s="287"/>
    </row>
    <row r="18" spans="1:21" ht="13.5" customHeight="1" x14ac:dyDescent="0.2">
      <c r="A18" s="287"/>
      <c r="B18" s="287"/>
      <c r="C18" s="287"/>
      <c r="D18" s="287"/>
      <c r="E18" s="287"/>
      <c r="F18" s="287"/>
      <c r="G18" s="287"/>
      <c r="H18" s="287"/>
      <c r="I18" s="287"/>
      <c r="J18" s="287"/>
      <c r="K18" s="287"/>
      <c r="L18" s="287"/>
      <c r="M18" s="287"/>
      <c r="N18" s="287"/>
      <c r="O18" s="287"/>
      <c r="P18" s="287"/>
      <c r="Q18" s="287"/>
      <c r="R18" s="287"/>
      <c r="S18" s="287"/>
      <c r="T18" s="287"/>
      <c r="U18" s="287"/>
    </row>
    <row r="19" spans="1:21" ht="13.5" customHeight="1" x14ac:dyDescent="0.2">
      <c r="A19" s="287"/>
      <c r="B19" s="287"/>
      <c r="C19" s="287"/>
      <c r="D19" s="287"/>
      <c r="E19" s="287"/>
      <c r="F19" s="287"/>
      <c r="G19" s="287"/>
      <c r="H19" s="287"/>
      <c r="I19" s="287"/>
      <c r="J19" s="287"/>
      <c r="K19" s="287"/>
      <c r="L19" s="287"/>
      <c r="M19" s="287"/>
      <c r="N19" s="287"/>
      <c r="O19" s="287"/>
      <c r="P19" s="287"/>
      <c r="Q19" s="287"/>
      <c r="R19" s="287"/>
      <c r="S19" s="287"/>
      <c r="T19" s="287"/>
      <c r="U19" s="287"/>
    </row>
    <row r="20" spans="1:21" ht="13.5" customHeight="1" x14ac:dyDescent="0.2">
      <c r="A20" s="287"/>
      <c r="B20" s="287"/>
      <c r="C20" s="287"/>
      <c r="D20" s="287"/>
      <c r="E20" s="287"/>
      <c r="F20" s="287"/>
      <c r="G20" s="287"/>
      <c r="H20" s="287"/>
      <c r="I20" s="287"/>
      <c r="J20" s="287"/>
      <c r="K20" s="287"/>
      <c r="L20" s="287"/>
      <c r="M20" s="287"/>
      <c r="N20" s="287"/>
      <c r="O20" s="287"/>
      <c r="P20" s="287"/>
      <c r="Q20" s="287"/>
      <c r="R20" s="287"/>
      <c r="S20" s="287"/>
      <c r="T20" s="287"/>
      <c r="U20" s="287"/>
    </row>
    <row r="21" spans="1:21" ht="13.5" customHeight="1" x14ac:dyDescent="0.2">
      <c r="A21" s="287"/>
      <c r="B21" s="287"/>
      <c r="C21" s="287"/>
      <c r="D21" s="287"/>
      <c r="E21" s="287"/>
      <c r="F21" s="287"/>
      <c r="G21" s="287"/>
      <c r="H21" s="287"/>
      <c r="I21" s="287"/>
      <c r="J21" s="287"/>
      <c r="K21" s="287"/>
      <c r="L21" s="287"/>
      <c r="M21" s="287"/>
      <c r="N21" s="287"/>
      <c r="O21" s="287"/>
      <c r="P21" s="287"/>
      <c r="Q21" s="287"/>
      <c r="R21" s="287"/>
      <c r="S21" s="287"/>
      <c r="T21" s="287"/>
      <c r="U21" s="287"/>
    </row>
    <row r="22" spans="1:21" ht="13.5" customHeight="1" x14ac:dyDescent="0.2">
      <c r="A22" s="287"/>
      <c r="B22" s="287"/>
      <c r="C22" s="287"/>
      <c r="D22" s="287"/>
      <c r="E22" s="287"/>
      <c r="F22" s="287"/>
      <c r="G22" s="287"/>
      <c r="H22" s="287"/>
      <c r="I22" s="287"/>
      <c r="J22" s="287"/>
      <c r="K22" s="287"/>
      <c r="L22" s="287"/>
      <c r="M22" s="287"/>
      <c r="N22" s="287"/>
      <c r="O22" s="287"/>
      <c r="P22" s="287"/>
      <c r="Q22" s="287"/>
      <c r="R22" s="287"/>
      <c r="S22" s="287"/>
      <c r="T22" s="287"/>
      <c r="U22" s="287"/>
    </row>
    <row r="23" spans="1:21" ht="13.5" customHeight="1" x14ac:dyDescent="0.2">
      <c r="A23" s="287"/>
      <c r="B23" s="287"/>
      <c r="C23" s="287"/>
      <c r="D23" s="287"/>
      <c r="E23" s="287"/>
      <c r="F23" s="287"/>
      <c r="G23" s="287"/>
      <c r="H23" s="287"/>
      <c r="I23" s="287"/>
      <c r="J23" s="287"/>
      <c r="K23" s="287"/>
      <c r="L23" s="287"/>
      <c r="M23" s="287"/>
      <c r="N23" s="287"/>
      <c r="O23" s="287"/>
      <c r="P23" s="287"/>
      <c r="Q23" s="287"/>
      <c r="R23" s="287"/>
      <c r="S23" s="287"/>
      <c r="T23" s="287"/>
      <c r="U23" s="287"/>
    </row>
    <row r="24" spans="1:21" ht="13.5" customHeight="1" x14ac:dyDescent="0.2">
      <c r="A24" s="287"/>
      <c r="B24" s="287"/>
      <c r="C24" s="287"/>
      <c r="D24" s="287"/>
      <c r="E24" s="287"/>
      <c r="F24" s="287"/>
      <c r="G24" s="287"/>
      <c r="H24" s="287"/>
      <c r="I24" s="287"/>
      <c r="J24" s="287"/>
      <c r="K24" s="287"/>
      <c r="L24" s="287"/>
      <c r="M24" s="287"/>
      <c r="N24" s="287"/>
      <c r="O24" s="287"/>
      <c r="P24" s="287"/>
      <c r="Q24" s="287"/>
      <c r="R24" s="287"/>
      <c r="S24" s="287"/>
      <c r="T24" s="287"/>
      <c r="U24" s="287"/>
    </row>
    <row r="25" spans="1:21" ht="13.5" customHeight="1" x14ac:dyDescent="0.2">
      <c r="A25" s="287"/>
      <c r="B25" s="287"/>
      <c r="C25" s="287"/>
      <c r="D25" s="287"/>
      <c r="E25" s="287"/>
      <c r="F25" s="287"/>
      <c r="G25" s="287"/>
      <c r="H25" s="287"/>
      <c r="I25" s="287"/>
      <c r="J25" s="287"/>
      <c r="K25" s="287"/>
      <c r="L25" s="287"/>
      <c r="M25" s="287"/>
      <c r="N25" s="287"/>
      <c r="O25" s="287"/>
      <c r="P25" s="287"/>
      <c r="Q25" s="287"/>
      <c r="R25" s="287"/>
      <c r="S25" s="287"/>
      <c r="T25" s="287"/>
      <c r="U25" s="287"/>
    </row>
    <row r="26" spans="1:21" ht="13.5" customHeight="1" x14ac:dyDescent="0.2">
      <c r="A26" s="287"/>
      <c r="B26" s="287"/>
      <c r="C26" s="287"/>
      <c r="D26" s="287"/>
      <c r="E26" s="287"/>
      <c r="F26" s="287"/>
      <c r="G26" s="287"/>
      <c r="H26" s="287"/>
      <c r="I26" s="287"/>
      <c r="J26" s="287"/>
      <c r="K26" s="287"/>
      <c r="L26" s="287"/>
      <c r="M26" s="287"/>
      <c r="N26" s="287"/>
      <c r="O26" s="287"/>
      <c r="P26" s="287"/>
      <c r="Q26" s="287"/>
      <c r="R26" s="287"/>
      <c r="S26" s="287"/>
      <c r="T26" s="287"/>
      <c r="U26" s="287"/>
    </row>
    <row r="27" spans="1:21" ht="13.5" customHeight="1" x14ac:dyDescent="0.2">
      <c r="A27" s="287"/>
      <c r="B27" s="287"/>
      <c r="C27" s="287"/>
      <c r="D27" s="287"/>
      <c r="E27" s="287"/>
      <c r="F27" s="287"/>
      <c r="G27" s="287"/>
      <c r="H27" s="287"/>
      <c r="I27" s="287"/>
      <c r="J27" s="287"/>
      <c r="K27" s="287"/>
      <c r="L27" s="287"/>
      <c r="M27" s="287"/>
      <c r="N27" s="287"/>
      <c r="O27" s="287"/>
      <c r="P27" s="287"/>
      <c r="Q27" s="287"/>
      <c r="R27" s="287"/>
      <c r="S27" s="287"/>
      <c r="T27" s="287"/>
      <c r="U27" s="287"/>
    </row>
    <row r="28" spans="1:21" ht="13.5" customHeight="1" x14ac:dyDescent="0.2">
      <c r="A28" s="287"/>
      <c r="B28" s="287"/>
      <c r="C28" s="287"/>
      <c r="D28" s="287"/>
      <c r="E28" s="287"/>
      <c r="F28" s="287"/>
      <c r="G28" s="287"/>
      <c r="H28" s="287"/>
      <c r="I28" s="287"/>
      <c r="J28" s="287"/>
      <c r="K28" s="287"/>
      <c r="L28" s="287"/>
      <c r="M28" s="287"/>
      <c r="N28" s="287"/>
      <c r="O28" s="287"/>
      <c r="P28" s="287"/>
      <c r="Q28" s="287"/>
      <c r="R28" s="287"/>
      <c r="S28" s="287"/>
      <c r="T28" s="287"/>
      <c r="U28" s="287"/>
    </row>
    <row r="29" spans="1:21" ht="13.5" customHeight="1" x14ac:dyDescent="0.2">
      <c r="A29" s="287"/>
      <c r="B29" s="287"/>
      <c r="C29" s="287"/>
      <c r="D29" s="287"/>
      <c r="E29" s="287"/>
      <c r="F29" s="287"/>
      <c r="G29" s="287"/>
      <c r="H29" s="287"/>
      <c r="I29" s="287"/>
      <c r="J29" s="287"/>
      <c r="K29" s="287"/>
      <c r="L29" s="287"/>
      <c r="M29" s="287"/>
      <c r="N29" s="287"/>
      <c r="O29" s="287"/>
      <c r="P29" s="287"/>
      <c r="Q29" s="287"/>
      <c r="R29" s="287"/>
      <c r="S29" s="287"/>
      <c r="T29" s="287"/>
      <c r="U29" s="287"/>
    </row>
    <row r="30" spans="1:21" ht="13.5" customHeight="1" x14ac:dyDescent="0.2">
      <c r="A30" s="287"/>
      <c r="B30" s="287"/>
      <c r="C30" s="287"/>
      <c r="D30" s="287"/>
      <c r="E30" s="287"/>
      <c r="F30" s="287"/>
      <c r="G30" s="287"/>
      <c r="H30" s="287"/>
      <c r="I30" s="287"/>
      <c r="J30" s="287"/>
      <c r="K30" s="287"/>
      <c r="L30" s="287"/>
      <c r="M30" s="287"/>
      <c r="N30" s="287"/>
      <c r="O30" s="287"/>
      <c r="P30" s="287"/>
      <c r="Q30" s="287"/>
      <c r="R30" s="287"/>
      <c r="S30" s="287"/>
      <c r="T30" s="287"/>
      <c r="U30" s="287"/>
    </row>
    <row r="31" spans="1:21" ht="13.5" customHeight="1" x14ac:dyDescent="0.2">
      <c r="A31" s="287"/>
      <c r="B31" s="287"/>
      <c r="C31" s="287"/>
      <c r="D31" s="287"/>
      <c r="E31" s="287"/>
      <c r="F31" s="287"/>
      <c r="G31" s="287"/>
      <c r="H31" s="287"/>
      <c r="I31" s="287"/>
      <c r="J31" s="287"/>
      <c r="K31" s="287"/>
      <c r="L31" s="287"/>
      <c r="M31" s="287"/>
      <c r="N31" s="287"/>
      <c r="O31" s="287"/>
      <c r="P31" s="287"/>
      <c r="Q31" s="287"/>
      <c r="R31" s="287"/>
      <c r="S31" s="287"/>
      <c r="T31" s="287"/>
      <c r="U31" s="287"/>
    </row>
    <row r="32" spans="1:21" ht="13.5" customHeight="1" x14ac:dyDescent="0.2">
      <c r="A32" s="287"/>
      <c r="B32" s="287"/>
      <c r="C32" s="287"/>
      <c r="D32" s="287"/>
      <c r="E32" s="287"/>
      <c r="F32" s="287"/>
      <c r="G32" s="287"/>
      <c r="H32" s="287"/>
      <c r="I32" s="287"/>
      <c r="J32" s="287"/>
      <c r="K32" s="287"/>
      <c r="L32" s="287"/>
      <c r="M32" s="287"/>
      <c r="N32" s="287"/>
      <c r="O32" s="287"/>
      <c r="P32" s="287"/>
      <c r="Q32" s="287"/>
      <c r="R32" s="287"/>
      <c r="S32" s="287"/>
      <c r="T32" s="287"/>
      <c r="U32" s="287"/>
    </row>
    <row r="33" spans="1:21" ht="13.5" customHeight="1" x14ac:dyDescent="0.2">
      <c r="A33" s="287"/>
      <c r="B33" s="287"/>
      <c r="C33" s="287"/>
      <c r="D33" s="287"/>
      <c r="E33" s="287"/>
      <c r="F33" s="287"/>
      <c r="G33" s="287"/>
      <c r="H33" s="287"/>
      <c r="I33" s="287"/>
      <c r="J33" s="287"/>
      <c r="K33" s="287"/>
      <c r="L33" s="287"/>
      <c r="M33" s="287"/>
      <c r="N33" s="287"/>
      <c r="O33" s="287"/>
      <c r="P33" s="287"/>
      <c r="Q33" s="287"/>
      <c r="R33" s="287"/>
      <c r="S33" s="287"/>
      <c r="T33" s="287"/>
      <c r="U33" s="287"/>
    </row>
    <row r="34" spans="1:21" ht="13.5" customHeight="1" x14ac:dyDescent="0.2">
      <c r="A34" s="287"/>
      <c r="B34" s="287"/>
      <c r="C34" s="287"/>
      <c r="D34" s="287"/>
      <c r="E34" s="287"/>
      <c r="F34" s="287"/>
      <c r="G34" s="287"/>
      <c r="H34" s="287"/>
      <c r="I34" s="287"/>
      <c r="J34" s="287"/>
      <c r="K34" s="287"/>
      <c r="L34" s="287"/>
      <c r="M34" s="287"/>
      <c r="N34" s="287"/>
      <c r="O34" s="287"/>
      <c r="P34" s="287"/>
      <c r="Q34" s="287"/>
      <c r="R34" s="287"/>
      <c r="S34" s="287"/>
      <c r="T34" s="287"/>
      <c r="U34" s="287"/>
    </row>
    <row r="35" spans="1:21" ht="13.5" customHeight="1" x14ac:dyDescent="0.2">
      <c r="A35" s="287"/>
      <c r="B35" s="287"/>
      <c r="C35" s="287"/>
      <c r="D35" s="287"/>
      <c r="E35" s="287"/>
      <c r="F35" s="287"/>
      <c r="G35" s="287"/>
      <c r="H35" s="287"/>
      <c r="I35" s="287"/>
      <c r="J35" s="287"/>
      <c r="K35" s="287"/>
      <c r="L35" s="287"/>
      <c r="M35" s="287"/>
      <c r="N35" s="287"/>
      <c r="O35" s="287"/>
      <c r="P35" s="287"/>
      <c r="Q35" s="287"/>
      <c r="R35" s="287"/>
      <c r="S35" s="287"/>
      <c r="T35" s="287"/>
      <c r="U35" s="287"/>
    </row>
    <row r="36" spans="1:21" ht="13.5" customHeight="1" x14ac:dyDescent="0.2">
      <c r="A36" s="287"/>
      <c r="B36" s="287"/>
      <c r="C36" s="287"/>
      <c r="D36" s="287"/>
      <c r="E36" s="287"/>
      <c r="F36" s="287"/>
      <c r="G36" s="287"/>
      <c r="H36" s="287"/>
      <c r="I36" s="287"/>
      <c r="J36" s="287"/>
      <c r="K36" s="287"/>
      <c r="L36" s="287"/>
      <c r="M36" s="287"/>
      <c r="N36" s="287"/>
      <c r="O36" s="287"/>
      <c r="P36" s="287"/>
      <c r="Q36" s="287"/>
      <c r="R36" s="287"/>
      <c r="S36" s="287"/>
      <c r="T36" s="287"/>
      <c r="U36" s="287"/>
    </row>
    <row r="37" spans="1:21" ht="13.5" customHeight="1" x14ac:dyDescent="0.2">
      <c r="A37" s="287"/>
      <c r="B37" s="287"/>
      <c r="C37" s="287"/>
      <c r="D37" s="287"/>
      <c r="E37" s="287"/>
      <c r="F37" s="287"/>
      <c r="G37" s="287"/>
      <c r="H37" s="287"/>
      <c r="I37" s="287"/>
      <c r="J37" s="287"/>
      <c r="K37" s="287"/>
      <c r="L37" s="287"/>
      <c r="M37" s="287"/>
      <c r="N37" s="287"/>
      <c r="O37" s="287"/>
      <c r="P37" s="287"/>
      <c r="Q37" s="287"/>
      <c r="R37" s="287"/>
      <c r="S37" s="287"/>
      <c r="T37" s="287"/>
      <c r="U37" s="287"/>
    </row>
    <row r="38" spans="1:21" ht="13.5" customHeight="1" x14ac:dyDescent="0.2">
      <c r="A38" s="287"/>
      <c r="B38" s="287"/>
      <c r="C38" s="287"/>
      <c r="D38" s="287"/>
      <c r="E38" s="287"/>
      <c r="F38" s="287"/>
      <c r="G38" s="287"/>
      <c r="H38" s="287"/>
      <c r="I38" s="287"/>
      <c r="J38" s="287"/>
      <c r="K38" s="287"/>
      <c r="L38" s="287"/>
      <c r="M38" s="287"/>
      <c r="N38" s="287"/>
      <c r="O38" s="287"/>
      <c r="P38" s="287"/>
      <c r="Q38" s="287"/>
      <c r="R38" s="287"/>
      <c r="S38" s="287"/>
      <c r="T38" s="287"/>
      <c r="U38" s="287"/>
    </row>
    <row r="39" spans="1:21" ht="13.5" customHeight="1" x14ac:dyDescent="0.2">
      <c r="A39" s="287"/>
      <c r="B39" s="287"/>
      <c r="C39" s="287"/>
      <c r="D39" s="287"/>
      <c r="E39" s="287"/>
      <c r="F39" s="287"/>
      <c r="G39" s="287"/>
      <c r="H39" s="287"/>
      <c r="I39" s="287"/>
      <c r="J39" s="287"/>
      <c r="K39" s="287"/>
      <c r="L39" s="287"/>
      <c r="M39" s="287"/>
      <c r="N39" s="287"/>
      <c r="O39" s="287"/>
      <c r="P39" s="287"/>
      <c r="Q39" s="287"/>
      <c r="R39" s="287"/>
      <c r="S39" s="287"/>
      <c r="T39" s="287"/>
      <c r="U39" s="287"/>
    </row>
    <row r="40" spans="1:21" ht="13.5" customHeight="1" x14ac:dyDescent="0.2">
      <c r="A40" s="287"/>
      <c r="B40" s="287"/>
      <c r="C40" s="287"/>
      <c r="D40" s="287"/>
      <c r="E40" s="287"/>
      <c r="F40" s="287"/>
      <c r="G40" s="287"/>
      <c r="H40" s="287"/>
      <c r="I40" s="287"/>
      <c r="J40" s="287"/>
      <c r="K40" s="287"/>
      <c r="L40" s="287"/>
      <c r="M40" s="287"/>
      <c r="N40" s="287"/>
      <c r="O40" s="287"/>
      <c r="P40" s="287"/>
      <c r="Q40" s="287"/>
      <c r="R40" s="287"/>
      <c r="S40" s="287"/>
      <c r="T40" s="287"/>
      <c r="U40" s="287"/>
    </row>
    <row r="41" spans="1:21" ht="13.5" customHeight="1" x14ac:dyDescent="0.2">
      <c r="A41" s="287"/>
      <c r="B41" s="287"/>
      <c r="C41" s="287"/>
      <c r="D41" s="287"/>
      <c r="E41" s="287"/>
      <c r="F41" s="287"/>
      <c r="G41" s="287"/>
      <c r="H41" s="287"/>
      <c r="I41" s="287"/>
      <c r="J41" s="287"/>
      <c r="K41" s="287"/>
      <c r="L41" s="287"/>
      <c r="M41" s="287"/>
      <c r="N41" s="287"/>
      <c r="O41" s="287"/>
      <c r="P41" s="287"/>
      <c r="Q41" s="287"/>
      <c r="R41" s="287"/>
      <c r="S41" s="287"/>
      <c r="T41" s="287"/>
      <c r="U41" s="287"/>
    </row>
    <row r="42" spans="1:21" ht="13.5" customHeight="1" x14ac:dyDescent="0.2">
      <c r="A42" s="287"/>
      <c r="B42" s="287"/>
      <c r="C42" s="287"/>
      <c r="D42" s="287"/>
      <c r="E42" s="287"/>
      <c r="F42" s="287"/>
      <c r="G42" s="287"/>
      <c r="H42" s="287"/>
      <c r="I42" s="287"/>
      <c r="J42" s="287"/>
      <c r="K42" s="287"/>
      <c r="L42" s="287"/>
      <c r="M42" s="287"/>
      <c r="N42" s="287"/>
      <c r="O42" s="287"/>
      <c r="P42" s="287"/>
      <c r="Q42" s="287"/>
      <c r="R42" s="287"/>
      <c r="S42" s="287"/>
      <c r="T42" s="287"/>
      <c r="U42" s="287"/>
    </row>
    <row r="43" spans="1:21" ht="30.75" customHeight="1" thickBot="1" x14ac:dyDescent="0.25">
      <c r="A43" s="287"/>
      <c r="B43" s="287"/>
      <c r="C43" s="287"/>
      <c r="D43" s="287"/>
      <c r="E43" s="287"/>
      <c r="F43" s="287"/>
      <c r="G43" s="287"/>
      <c r="H43" s="287"/>
      <c r="I43" s="287"/>
      <c r="J43" s="287"/>
      <c r="K43" s="287"/>
      <c r="L43" s="287"/>
      <c r="M43" s="287"/>
      <c r="N43" s="287"/>
      <c r="O43" s="329" t="s">
        <v>526</v>
      </c>
      <c r="P43" s="287"/>
      <c r="Q43" s="287"/>
      <c r="R43" s="287"/>
      <c r="S43" s="287"/>
      <c r="T43" s="287"/>
      <c r="U43" s="287"/>
    </row>
    <row r="44" spans="1:21" ht="30.75" customHeight="1" thickBot="1" x14ac:dyDescent="0.25">
      <c r="A44" s="287"/>
      <c r="B44" s="328" t="s">
        <v>525</v>
      </c>
      <c r="C44" s="327"/>
      <c r="D44" s="327"/>
      <c r="E44" s="326"/>
      <c r="F44" s="326"/>
      <c r="G44" s="326"/>
      <c r="H44" s="326"/>
      <c r="I44" s="326"/>
      <c r="J44" s="325" t="s">
        <v>487</v>
      </c>
      <c r="K44" s="324" t="s">
        <v>4</v>
      </c>
      <c r="L44" s="323" t="s">
        <v>5</v>
      </c>
      <c r="M44" s="323" t="s">
        <v>6</v>
      </c>
      <c r="N44" s="323" t="s">
        <v>7</v>
      </c>
      <c r="O44" s="322" t="s">
        <v>8</v>
      </c>
      <c r="P44" s="287"/>
      <c r="Q44" s="287"/>
      <c r="R44" s="287"/>
      <c r="S44" s="287"/>
      <c r="T44" s="287"/>
      <c r="U44" s="287"/>
    </row>
    <row r="45" spans="1:21" ht="30.75" customHeight="1" x14ac:dyDescent="0.2">
      <c r="A45" s="287"/>
      <c r="B45" s="1204" t="s">
        <v>524</v>
      </c>
      <c r="C45" s="1205"/>
      <c r="D45" s="321"/>
      <c r="E45" s="1210" t="s">
        <v>523</v>
      </c>
      <c r="F45" s="1210"/>
      <c r="G45" s="1210"/>
      <c r="H45" s="1210"/>
      <c r="I45" s="1210"/>
      <c r="J45" s="1211"/>
      <c r="K45" s="320">
        <v>257</v>
      </c>
      <c r="L45" s="319">
        <v>232</v>
      </c>
      <c r="M45" s="319">
        <v>254</v>
      </c>
      <c r="N45" s="319">
        <v>279</v>
      </c>
      <c r="O45" s="318">
        <v>300</v>
      </c>
      <c r="P45" s="287"/>
      <c r="Q45" s="287"/>
      <c r="R45" s="287"/>
      <c r="S45" s="287"/>
      <c r="T45" s="287"/>
      <c r="U45" s="287"/>
    </row>
    <row r="46" spans="1:21" ht="30.75" customHeight="1" x14ac:dyDescent="0.2">
      <c r="A46" s="287"/>
      <c r="B46" s="1206"/>
      <c r="C46" s="1207"/>
      <c r="D46" s="317"/>
      <c r="E46" s="1212" t="s">
        <v>522</v>
      </c>
      <c r="F46" s="1212"/>
      <c r="G46" s="1212"/>
      <c r="H46" s="1212"/>
      <c r="I46" s="1212"/>
      <c r="J46" s="1213"/>
      <c r="K46" s="315" t="s">
        <v>377</v>
      </c>
      <c r="L46" s="314" t="s">
        <v>377</v>
      </c>
      <c r="M46" s="314" t="s">
        <v>377</v>
      </c>
      <c r="N46" s="314" t="s">
        <v>377</v>
      </c>
      <c r="O46" s="313" t="s">
        <v>377</v>
      </c>
      <c r="P46" s="287"/>
      <c r="Q46" s="287"/>
      <c r="R46" s="287"/>
      <c r="S46" s="287"/>
      <c r="T46" s="287"/>
      <c r="U46" s="287"/>
    </row>
    <row r="47" spans="1:21" ht="30.75" customHeight="1" x14ac:dyDescent="0.2">
      <c r="A47" s="287"/>
      <c r="B47" s="1206"/>
      <c r="C47" s="1207"/>
      <c r="D47" s="317"/>
      <c r="E47" s="1212" t="s">
        <v>521</v>
      </c>
      <c r="F47" s="1212"/>
      <c r="G47" s="1212"/>
      <c r="H47" s="1212"/>
      <c r="I47" s="1212"/>
      <c r="J47" s="1213"/>
      <c r="K47" s="315" t="s">
        <v>377</v>
      </c>
      <c r="L47" s="314" t="s">
        <v>377</v>
      </c>
      <c r="M47" s="314" t="s">
        <v>377</v>
      </c>
      <c r="N47" s="314" t="s">
        <v>377</v>
      </c>
      <c r="O47" s="313" t="s">
        <v>377</v>
      </c>
      <c r="P47" s="287"/>
      <c r="Q47" s="287"/>
      <c r="R47" s="287"/>
      <c r="S47" s="287"/>
      <c r="T47" s="287"/>
      <c r="U47" s="287"/>
    </row>
    <row r="48" spans="1:21" ht="30.75" customHeight="1" x14ac:dyDescent="0.2">
      <c r="A48" s="287"/>
      <c r="B48" s="1206"/>
      <c r="C48" s="1207"/>
      <c r="D48" s="317"/>
      <c r="E48" s="1212" t="s">
        <v>520</v>
      </c>
      <c r="F48" s="1212"/>
      <c r="G48" s="1212"/>
      <c r="H48" s="1212"/>
      <c r="I48" s="1212"/>
      <c r="J48" s="1213"/>
      <c r="K48" s="315">
        <v>16</v>
      </c>
      <c r="L48" s="314">
        <v>18</v>
      </c>
      <c r="M48" s="314">
        <v>19</v>
      </c>
      <c r="N48" s="314">
        <v>20</v>
      </c>
      <c r="O48" s="313">
        <v>16</v>
      </c>
      <c r="P48" s="287"/>
      <c r="Q48" s="287"/>
      <c r="R48" s="287"/>
      <c r="S48" s="287"/>
      <c r="T48" s="287"/>
      <c r="U48" s="287"/>
    </row>
    <row r="49" spans="1:21" ht="30.75" customHeight="1" x14ac:dyDescent="0.2">
      <c r="A49" s="287"/>
      <c r="B49" s="1206"/>
      <c r="C49" s="1207"/>
      <c r="D49" s="317"/>
      <c r="E49" s="1212" t="s">
        <v>519</v>
      </c>
      <c r="F49" s="1212"/>
      <c r="G49" s="1212"/>
      <c r="H49" s="1212"/>
      <c r="I49" s="1212"/>
      <c r="J49" s="1213"/>
      <c r="K49" s="315">
        <v>41</v>
      </c>
      <c r="L49" s="314">
        <v>44</v>
      </c>
      <c r="M49" s="314">
        <v>45</v>
      </c>
      <c r="N49" s="314">
        <v>51</v>
      </c>
      <c r="O49" s="313">
        <v>52</v>
      </c>
      <c r="P49" s="287"/>
      <c r="Q49" s="287"/>
      <c r="R49" s="287"/>
      <c r="S49" s="287"/>
      <c r="T49" s="287"/>
      <c r="U49" s="287"/>
    </row>
    <row r="50" spans="1:21" ht="30.75" customHeight="1" x14ac:dyDescent="0.2">
      <c r="A50" s="287"/>
      <c r="B50" s="1206"/>
      <c r="C50" s="1207"/>
      <c r="D50" s="317"/>
      <c r="E50" s="1212" t="s">
        <v>518</v>
      </c>
      <c r="F50" s="1212"/>
      <c r="G50" s="1212"/>
      <c r="H50" s="1212"/>
      <c r="I50" s="1212"/>
      <c r="J50" s="1213"/>
      <c r="K50" s="315">
        <v>54</v>
      </c>
      <c r="L50" s="314">
        <v>1</v>
      </c>
      <c r="M50" s="314">
        <v>1</v>
      </c>
      <c r="N50" s="314">
        <v>1</v>
      </c>
      <c r="O50" s="313">
        <v>1</v>
      </c>
      <c r="P50" s="287"/>
      <c r="Q50" s="287"/>
      <c r="R50" s="287"/>
      <c r="S50" s="287"/>
      <c r="T50" s="287"/>
      <c r="U50" s="287"/>
    </row>
    <row r="51" spans="1:21" ht="30.75" customHeight="1" x14ac:dyDescent="0.2">
      <c r="A51" s="287"/>
      <c r="B51" s="1208"/>
      <c r="C51" s="1209"/>
      <c r="D51" s="316"/>
      <c r="E51" s="1212" t="s">
        <v>517</v>
      </c>
      <c r="F51" s="1212"/>
      <c r="G51" s="1212"/>
      <c r="H51" s="1212"/>
      <c r="I51" s="1212"/>
      <c r="J51" s="1213"/>
      <c r="K51" s="315" t="s">
        <v>377</v>
      </c>
      <c r="L51" s="314" t="s">
        <v>377</v>
      </c>
      <c r="M51" s="314" t="s">
        <v>377</v>
      </c>
      <c r="N51" s="314" t="s">
        <v>377</v>
      </c>
      <c r="O51" s="313" t="s">
        <v>377</v>
      </c>
      <c r="P51" s="287"/>
      <c r="Q51" s="287"/>
      <c r="R51" s="287"/>
      <c r="S51" s="287"/>
      <c r="T51" s="287"/>
      <c r="U51" s="287"/>
    </row>
    <row r="52" spans="1:21" ht="30.75" customHeight="1" x14ac:dyDescent="0.2">
      <c r="A52" s="287"/>
      <c r="B52" s="1214" t="s">
        <v>516</v>
      </c>
      <c r="C52" s="1215"/>
      <c r="D52" s="316"/>
      <c r="E52" s="1212" t="s">
        <v>515</v>
      </c>
      <c r="F52" s="1212"/>
      <c r="G52" s="1212"/>
      <c r="H52" s="1212"/>
      <c r="I52" s="1212"/>
      <c r="J52" s="1213"/>
      <c r="K52" s="315">
        <v>277</v>
      </c>
      <c r="L52" s="314">
        <v>274</v>
      </c>
      <c r="M52" s="314">
        <v>274</v>
      </c>
      <c r="N52" s="314">
        <v>263</v>
      </c>
      <c r="O52" s="313">
        <v>274</v>
      </c>
      <c r="P52" s="287"/>
      <c r="Q52" s="287"/>
      <c r="R52" s="287"/>
      <c r="S52" s="287"/>
      <c r="T52" s="287"/>
      <c r="U52" s="287"/>
    </row>
    <row r="53" spans="1:21" ht="30.75" customHeight="1" thickBot="1" x14ac:dyDescent="0.25">
      <c r="A53" s="287"/>
      <c r="B53" s="1216" t="s">
        <v>514</v>
      </c>
      <c r="C53" s="1217"/>
      <c r="D53" s="312"/>
      <c r="E53" s="1218" t="s">
        <v>513</v>
      </c>
      <c r="F53" s="1218"/>
      <c r="G53" s="1218"/>
      <c r="H53" s="1218"/>
      <c r="I53" s="1218"/>
      <c r="J53" s="1219"/>
      <c r="K53" s="311">
        <v>91</v>
      </c>
      <c r="L53" s="310">
        <v>21</v>
      </c>
      <c r="M53" s="310">
        <v>45</v>
      </c>
      <c r="N53" s="310">
        <v>88</v>
      </c>
      <c r="O53" s="309">
        <v>95</v>
      </c>
      <c r="P53" s="287"/>
      <c r="Q53" s="287"/>
      <c r="R53" s="287"/>
      <c r="S53" s="287"/>
      <c r="T53" s="287"/>
      <c r="U53" s="287"/>
    </row>
    <row r="54" spans="1:21" ht="24" customHeight="1" x14ac:dyDescent="0.2">
      <c r="A54" s="287"/>
      <c r="B54" s="288" t="s">
        <v>512</v>
      </c>
      <c r="C54" s="287"/>
      <c r="D54" s="287"/>
      <c r="E54" s="287"/>
      <c r="F54" s="287"/>
      <c r="G54" s="287"/>
      <c r="H54" s="287"/>
      <c r="I54" s="287"/>
      <c r="J54" s="287"/>
      <c r="K54" s="287"/>
      <c r="L54" s="287"/>
      <c r="M54" s="287"/>
      <c r="N54" s="287"/>
      <c r="O54" s="287"/>
      <c r="P54" s="287"/>
      <c r="Q54" s="287"/>
      <c r="R54" s="287"/>
      <c r="S54" s="287"/>
      <c r="T54" s="287"/>
      <c r="U54" s="287"/>
    </row>
    <row r="55" spans="1:21" ht="24" customHeight="1" thickBot="1" x14ac:dyDescent="0.25">
      <c r="A55" s="287"/>
      <c r="B55" s="308" t="s">
        <v>511</v>
      </c>
      <c r="C55" s="307"/>
      <c r="D55" s="307"/>
      <c r="E55" s="307"/>
      <c r="F55" s="307"/>
      <c r="G55" s="307"/>
      <c r="H55" s="307"/>
      <c r="I55" s="307"/>
      <c r="J55" s="307"/>
      <c r="K55" s="306"/>
      <c r="L55" s="306"/>
      <c r="M55" s="306"/>
      <c r="N55" s="306"/>
      <c r="O55" s="306"/>
      <c r="P55" s="287"/>
      <c r="Q55" s="287"/>
      <c r="R55" s="287"/>
      <c r="S55" s="287"/>
      <c r="T55" s="287"/>
      <c r="U55" s="287"/>
    </row>
    <row r="56" spans="1:21" ht="31.5" customHeight="1" thickBot="1" x14ac:dyDescent="0.25">
      <c r="A56" s="287"/>
      <c r="B56" s="305"/>
      <c r="C56" s="304"/>
      <c r="D56" s="304"/>
      <c r="E56" s="303"/>
      <c r="F56" s="303"/>
      <c r="G56" s="303"/>
      <c r="H56" s="303"/>
      <c r="I56" s="303"/>
      <c r="J56" s="302" t="s">
        <v>487</v>
      </c>
      <c r="K56" s="301" t="s">
        <v>510</v>
      </c>
      <c r="L56" s="300" t="s">
        <v>509</v>
      </c>
      <c r="M56" s="300" t="s">
        <v>508</v>
      </c>
      <c r="N56" s="300" t="s">
        <v>507</v>
      </c>
      <c r="O56" s="299" t="s">
        <v>506</v>
      </c>
      <c r="P56" s="287"/>
      <c r="Q56" s="287"/>
      <c r="R56" s="287"/>
      <c r="S56" s="287"/>
      <c r="T56" s="287"/>
      <c r="U56" s="287"/>
    </row>
    <row r="57" spans="1:21" ht="31.5" customHeight="1" x14ac:dyDescent="0.2">
      <c r="B57" s="1220" t="s">
        <v>505</v>
      </c>
      <c r="C57" s="1221"/>
      <c r="D57" s="1224" t="s">
        <v>504</v>
      </c>
      <c r="E57" s="1225"/>
      <c r="F57" s="1225"/>
      <c r="G57" s="1225"/>
      <c r="H57" s="1225"/>
      <c r="I57" s="1225"/>
      <c r="J57" s="1226"/>
      <c r="K57" s="298"/>
      <c r="L57" s="297"/>
      <c r="M57" s="297"/>
      <c r="N57" s="297"/>
      <c r="O57" s="296"/>
    </row>
    <row r="58" spans="1:21" ht="31.5" customHeight="1" thickBot="1" x14ac:dyDescent="0.25">
      <c r="B58" s="1222"/>
      <c r="C58" s="1223"/>
      <c r="D58" s="1227" t="s">
        <v>503</v>
      </c>
      <c r="E58" s="1228"/>
      <c r="F58" s="1228"/>
      <c r="G58" s="1228"/>
      <c r="H58" s="1228"/>
      <c r="I58" s="1228"/>
      <c r="J58" s="1229"/>
      <c r="K58" s="295"/>
      <c r="L58" s="294"/>
      <c r="M58" s="294"/>
      <c r="N58" s="294"/>
      <c r="O58" s="293"/>
    </row>
    <row r="59" spans="1:21" ht="24" customHeight="1" x14ac:dyDescent="0.2">
      <c r="B59" s="292"/>
      <c r="C59" s="292"/>
      <c r="D59" s="290" t="s">
        <v>502</v>
      </c>
      <c r="E59" s="289"/>
      <c r="F59" s="289"/>
      <c r="G59" s="289"/>
      <c r="H59" s="289"/>
      <c r="I59" s="289"/>
      <c r="J59" s="289"/>
      <c r="K59" s="289"/>
      <c r="L59" s="289"/>
      <c r="M59" s="289"/>
      <c r="N59" s="289"/>
      <c r="O59" s="289"/>
    </row>
    <row r="60" spans="1:21" ht="24" customHeight="1" x14ac:dyDescent="0.2">
      <c r="B60" s="291"/>
      <c r="C60" s="291"/>
      <c r="D60" s="290" t="s">
        <v>501</v>
      </c>
      <c r="E60" s="289"/>
      <c r="F60" s="289"/>
      <c r="G60" s="289"/>
      <c r="H60" s="289"/>
      <c r="I60" s="289"/>
      <c r="J60" s="289"/>
      <c r="K60" s="289"/>
      <c r="L60" s="289"/>
      <c r="M60" s="289"/>
      <c r="N60" s="289"/>
      <c r="O60" s="289"/>
    </row>
    <row r="61" spans="1:21" ht="24" customHeight="1" x14ac:dyDescent="0.2">
      <c r="A61" s="287"/>
      <c r="B61" s="288"/>
      <c r="C61" s="287"/>
      <c r="D61" s="287"/>
      <c r="E61" s="287"/>
      <c r="F61" s="287"/>
      <c r="G61" s="287"/>
      <c r="H61" s="287"/>
      <c r="I61" s="287"/>
      <c r="J61" s="287"/>
      <c r="K61" s="287"/>
      <c r="L61" s="287"/>
      <c r="M61" s="287"/>
      <c r="N61" s="287"/>
      <c r="O61" s="287"/>
      <c r="P61" s="287"/>
      <c r="Q61" s="287"/>
      <c r="R61" s="287"/>
      <c r="S61" s="287"/>
      <c r="T61" s="287"/>
      <c r="U61" s="287"/>
    </row>
    <row r="62" spans="1:21" ht="24" customHeight="1" x14ac:dyDescent="0.2">
      <c r="A62" s="287"/>
      <c r="B62" s="288"/>
      <c r="C62" s="287"/>
      <c r="D62" s="287"/>
      <c r="E62" s="287"/>
      <c r="F62" s="287"/>
      <c r="G62" s="287"/>
      <c r="H62" s="287"/>
      <c r="I62" s="287"/>
      <c r="J62" s="287"/>
      <c r="K62" s="287"/>
      <c r="L62" s="287"/>
      <c r="M62" s="287"/>
      <c r="N62" s="287"/>
      <c r="O62" s="287"/>
      <c r="P62" s="287"/>
      <c r="Q62" s="287"/>
      <c r="R62" s="287"/>
      <c r="S62" s="287"/>
      <c r="T62" s="287"/>
      <c r="U62" s="287"/>
    </row>
  </sheetData>
  <sheetProtection algorithmName="SHA-512" hashValue="hvdGRFsMBE/3bXkH9XlwHQVU5BnTZmQ6wr2Kg3I5pKGmfNj9qEzgbFdlM/kwY/RsWkH/CLoOIbVDEftDnrevdA==" saltValue="HSY08p052qgQLdNmrhmY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59E6B-5A7E-4A5B-AA67-19D11DE9C40C}">
  <sheetPr>
    <pageSetUpPr fitToPage="1"/>
  </sheetPr>
  <dimension ref="B1:M86"/>
  <sheetViews>
    <sheetView showGridLines="0" zoomScaleSheetLayoutView="100" workbookViewId="0"/>
  </sheetViews>
  <sheetFormatPr defaultColWidth="0" defaultRowHeight="0" customHeight="1" zeroHeight="1" x14ac:dyDescent="0.2"/>
  <cols>
    <col min="1" max="1" width="6.6640625" style="330" customWidth="1"/>
    <col min="2" max="3" width="12.6640625" style="330" customWidth="1"/>
    <col min="4" max="4" width="11.6640625" style="330" customWidth="1"/>
    <col min="5" max="8" width="10.33203125" style="330" customWidth="1"/>
    <col min="9" max="13" width="16.33203125" style="330" customWidth="1"/>
    <col min="14" max="19" width="12.6640625" style="330" customWidth="1"/>
    <col min="20" max="16384" width="0" style="33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57" t="s">
        <v>526</v>
      </c>
    </row>
    <row r="40" spans="2:13" ht="27.75" customHeight="1" thickBot="1" x14ac:dyDescent="0.25">
      <c r="B40" s="356" t="s">
        <v>525</v>
      </c>
      <c r="C40" s="355"/>
      <c r="D40" s="355"/>
      <c r="E40" s="354"/>
      <c r="F40" s="354"/>
      <c r="G40" s="354"/>
      <c r="H40" s="353" t="s">
        <v>487</v>
      </c>
      <c r="I40" s="352" t="s">
        <v>4</v>
      </c>
      <c r="J40" s="351" t="s">
        <v>5</v>
      </c>
      <c r="K40" s="351" t="s">
        <v>6</v>
      </c>
      <c r="L40" s="351" t="s">
        <v>7</v>
      </c>
      <c r="M40" s="350" t="s">
        <v>8</v>
      </c>
    </row>
    <row r="41" spans="2:13" ht="27.75" customHeight="1" x14ac:dyDescent="0.2">
      <c r="B41" s="1230" t="s">
        <v>542</v>
      </c>
      <c r="C41" s="1231"/>
      <c r="D41" s="349"/>
      <c r="E41" s="1236" t="s">
        <v>541</v>
      </c>
      <c r="F41" s="1236"/>
      <c r="G41" s="1236"/>
      <c r="H41" s="1237"/>
      <c r="I41" s="348">
        <v>3398</v>
      </c>
      <c r="J41" s="347">
        <v>3739</v>
      </c>
      <c r="K41" s="347">
        <v>3729</v>
      </c>
      <c r="L41" s="347">
        <v>3667</v>
      </c>
      <c r="M41" s="346">
        <v>3578</v>
      </c>
    </row>
    <row r="42" spans="2:13" ht="27.75" customHeight="1" x14ac:dyDescent="0.2">
      <c r="B42" s="1232"/>
      <c r="C42" s="1233"/>
      <c r="D42" s="342"/>
      <c r="E42" s="1238" t="s">
        <v>540</v>
      </c>
      <c r="F42" s="1238"/>
      <c r="G42" s="1238"/>
      <c r="H42" s="1239"/>
      <c r="I42" s="341">
        <v>6</v>
      </c>
      <c r="J42" s="340">
        <v>6</v>
      </c>
      <c r="K42" s="340">
        <v>5</v>
      </c>
      <c r="L42" s="340">
        <v>4</v>
      </c>
      <c r="M42" s="339">
        <v>4</v>
      </c>
    </row>
    <row r="43" spans="2:13" ht="27.75" customHeight="1" x14ac:dyDescent="0.2">
      <c r="B43" s="1232"/>
      <c r="C43" s="1233"/>
      <c r="D43" s="342"/>
      <c r="E43" s="1238" t="s">
        <v>539</v>
      </c>
      <c r="F43" s="1238"/>
      <c r="G43" s="1238"/>
      <c r="H43" s="1239"/>
      <c r="I43" s="341">
        <v>235</v>
      </c>
      <c r="J43" s="340">
        <v>222</v>
      </c>
      <c r="K43" s="340">
        <v>227</v>
      </c>
      <c r="L43" s="340">
        <v>213</v>
      </c>
      <c r="M43" s="339">
        <v>208</v>
      </c>
    </row>
    <row r="44" spans="2:13" ht="27.75" customHeight="1" x14ac:dyDescent="0.2">
      <c r="B44" s="1232"/>
      <c r="C44" s="1233"/>
      <c r="D44" s="342"/>
      <c r="E44" s="1238" t="s">
        <v>538</v>
      </c>
      <c r="F44" s="1238"/>
      <c r="G44" s="1238"/>
      <c r="H44" s="1239"/>
      <c r="I44" s="341">
        <v>543</v>
      </c>
      <c r="J44" s="340">
        <v>525</v>
      </c>
      <c r="K44" s="340">
        <v>522</v>
      </c>
      <c r="L44" s="340">
        <v>480</v>
      </c>
      <c r="M44" s="339">
        <v>436</v>
      </c>
    </row>
    <row r="45" spans="2:13" ht="27.75" customHeight="1" x14ac:dyDescent="0.2">
      <c r="B45" s="1232"/>
      <c r="C45" s="1233"/>
      <c r="D45" s="342"/>
      <c r="E45" s="1238" t="s">
        <v>537</v>
      </c>
      <c r="F45" s="1238"/>
      <c r="G45" s="1238"/>
      <c r="H45" s="1239"/>
      <c r="I45" s="341">
        <v>1847</v>
      </c>
      <c r="J45" s="340">
        <v>1830</v>
      </c>
      <c r="K45" s="340">
        <v>1899</v>
      </c>
      <c r="L45" s="340">
        <v>1879</v>
      </c>
      <c r="M45" s="339">
        <v>1832</v>
      </c>
    </row>
    <row r="46" spans="2:13" ht="27.75" customHeight="1" x14ac:dyDescent="0.2">
      <c r="B46" s="1232"/>
      <c r="C46" s="1233"/>
      <c r="D46" s="345"/>
      <c r="E46" s="1238" t="s">
        <v>536</v>
      </c>
      <c r="F46" s="1238"/>
      <c r="G46" s="1238"/>
      <c r="H46" s="1239"/>
      <c r="I46" s="341" t="s">
        <v>377</v>
      </c>
      <c r="J46" s="340">
        <v>4</v>
      </c>
      <c r="K46" s="340">
        <v>5</v>
      </c>
      <c r="L46" s="340" t="s">
        <v>377</v>
      </c>
      <c r="M46" s="339" t="s">
        <v>377</v>
      </c>
    </row>
    <row r="47" spans="2:13" ht="27.75" customHeight="1" x14ac:dyDescent="0.2">
      <c r="B47" s="1232"/>
      <c r="C47" s="1233"/>
      <c r="D47" s="344"/>
      <c r="E47" s="1240" t="s">
        <v>535</v>
      </c>
      <c r="F47" s="1241"/>
      <c r="G47" s="1241"/>
      <c r="H47" s="1242"/>
      <c r="I47" s="341" t="s">
        <v>377</v>
      </c>
      <c r="J47" s="340" t="s">
        <v>377</v>
      </c>
      <c r="K47" s="340" t="s">
        <v>377</v>
      </c>
      <c r="L47" s="340" t="s">
        <v>377</v>
      </c>
      <c r="M47" s="339" t="s">
        <v>377</v>
      </c>
    </row>
    <row r="48" spans="2:13" ht="27.75" customHeight="1" x14ac:dyDescent="0.2">
      <c r="B48" s="1232"/>
      <c r="C48" s="1233"/>
      <c r="D48" s="342"/>
      <c r="E48" s="1238" t="s">
        <v>534</v>
      </c>
      <c r="F48" s="1238"/>
      <c r="G48" s="1238"/>
      <c r="H48" s="1239"/>
      <c r="I48" s="341" t="s">
        <v>377</v>
      </c>
      <c r="J48" s="340" t="s">
        <v>377</v>
      </c>
      <c r="K48" s="340" t="s">
        <v>377</v>
      </c>
      <c r="L48" s="340" t="s">
        <v>377</v>
      </c>
      <c r="M48" s="339" t="s">
        <v>377</v>
      </c>
    </row>
    <row r="49" spans="2:13" ht="27.75" customHeight="1" x14ac:dyDescent="0.2">
      <c r="B49" s="1234"/>
      <c r="C49" s="1235"/>
      <c r="D49" s="342"/>
      <c r="E49" s="1238" t="s">
        <v>533</v>
      </c>
      <c r="F49" s="1238"/>
      <c r="G49" s="1238"/>
      <c r="H49" s="1239"/>
      <c r="I49" s="341" t="s">
        <v>377</v>
      </c>
      <c r="J49" s="340" t="s">
        <v>377</v>
      </c>
      <c r="K49" s="340" t="s">
        <v>377</v>
      </c>
      <c r="L49" s="340" t="s">
        <v>377</v>
      </c>
      <c r="M49" s="339" t="s">
        <v>377</v>
      </c>
    </row>
    <row r="50" spans="2:13" ht="27.75" customHeight="1" x14ac:dyDescent="0.2">
      <c r="B50" s="1243" t="s">
        <v>532</v>
      </c>
      <c r="C50" s="1244"/>
      <c r="D50" s="343"/>
      <c r="E50" s="1238" t="s">
        <v>531</v>
      </c>
      <c r="F50" s="1238"/>
      <c r="G50" s="1238"/>
      <c r="H50" s="1239"/>
      <c r="I50" s="341">
        <v>1798</v>
      </c>
      <c r="J50" s="340">
        <v>2552</v>
      </c>
      <c r="K50" s="340">
        <v>3118</v>
      </c>
      <c r="L50" s="340">
        <v>3703</v>
      </c>
      <c r="M50" s="339">
        <v>3696</v>
      </c>
    </row>
    <row r="51" spans="2:13" ht="27.75" customHeight="1" x14ac:dyDescent="0.2">
      <c r="B51" s="1232"/>
      <c r="C51" s="1233"/>
      <c r="D51" s="342"/>
      <c r="E51" s="1238" t="s">
        <v>530</v>
      </c>
      <c r="F51" s="1238"/>
      <c r="G51" s="1238"/>
      <c r="H51" s="1239"/>
      <c r="I51" s="341">
        <v>510</v>
      </c>
      <c r="J51" s="340">
        <v>463</v>
      </c>
      <c r="K51" s="340">
        <v>425</v>
      </c>
      <c r="L51" s="340">
        <v>354</v>
      </c>
      <c r="M51" s="339">
        <v>306</v>
      </c>
    </row>
    <row r="52" spans="2:13" ht="27.75" customHeight="1" x14ac:dyDescent="0.2">
      <c r="B52" s="1234"/>
      <c r="C52" s="1235"/>
      <c r="D52" s="342"/>
      <c r="E52" s="1238" t="s">
        <v>529</v>
      </c>
      <c r="F52" s="1238"/>
      <c r="G52" s="1238"/>
      <c r="H52" s="1239"/>
      <c r="I52" s="341">
        <v>2995</v>
      </c>
      <c r="J52" s="340">
        <v>3149</v>
      </c>
      <c r="K52" s="340">
        <v>3331</v>
      </c>
      <c r="L52" s="340">
        <v>3314</v>
      </c>
      <c r="M52" s="339">
        <v>3297</v>
      </c>
    </row>
    <row r="53" spans="2:13" ht="27.75" customHeight="1" thickBot="1" x14ac:dyDescent="0.25">
      <c r="B53" s="1245" t="s">
        <v>514</v>
      </c>
      <c r="C53" s="1246"/>
      <c r="D53" s="338"/>
      <c r="E53" s="1247" t="s">
        <v>528</v>
      </c>
      <c r="F53" s="1247"/>
      <c r="G53" s="1247"/>
      <c r="H53" s="1248"/>
      <c r="I53" s="337">
        <v>726</v>
      </c>
      <c r="J53" s="336">
        <v>162</v>
      </c>
      <c r="K53" s="336">
        <v>-486</v>
      </c>
      <c r="L53" s="336">
        <v>-1128</v>
      </c>
      <c r="M53" s="335">
        <v>-1242</v>
      </c>
    </row>
    <row r="54" spans="2:13" ht="27.75" customHeight="1" x14ac:dyDescent="0.2">
      <c r="B54" s="334" t="s">
        <v>527</v>
      </c>
      <c r="C54" s="333"/>
      <c r="D54" s="333"/>
      <c r="E54" s="332"/>
      <c r="F54" s="332"/>
      <c r="G54" s="332"/>
      <c r="H54" s="332"/>
      <c r="I54" s="331"/>
      <c r="J54" s="331"/>
      <c r="K54" s="331"/>
      <c r="L54" s="331"/>
      <c r="M54" s="331"/>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699J4kxTp8e05FmP6oQJScwIr+VAvHNIIDaZ/Hpilwo7brKqtfUFzobxZykDvsDoWdwggMQ9E7T8599aHBdwxg==" saltValue="J7R20YB82xzr+sxdFOP25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68A9D-E372-45D6-8830-1B4273C99166}">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239" customWidth="1"/>
    <col min="2" max="2" width="16.33203125" style="239" customWidth="1"/>
    <col min="3" max="5" width="26.21875" style="239" customWidth="1"/>
    <col min="6" max="8" width="24.21875" style="239" customWidth="1"/>
    <col min="9" max="14" width="26" style="239" customWidth="1"/>
    <col min="15" max="15" width="6.10937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59"/>
      <c r="C53" s="259"/>
      <c r="D53" s="259"/>
      <c r="E53" s="259"/>
      <c r="F53" s="259"/>
      <c r="G53" s="259"/>
      <c r="H53" s="380" t="s">
        <v>550</v>
      </c>
    </row>
    <row r="54" spans="2:8" ht="29.25" customHeight="1" thickBot="1" x14ac:dyDescent="0.3">
      <c r="B54" s="379" t="s">
        <v>67</v>
      </c>
      <c r="C54" s="378"/>
      <c r="D54" s="378"/>
      <c r="E54" s="377" t="s">
        <v>487</v>
      </c>
      <c r="F54" s="376" t="s">
        <v>6</v>
      </c>
      <c r="G54" s="376" t="s">
        <v>7</v>
      </c>
      <c r="H54" s="375" t="s">
        <v>8</v>
      </c>
    </row>
    <row r="55" spans="2:8" ht="52.5" customHeight="1" x14ac:dyDescent="0.2">
      <c r="B55" s="374"/>
      <c r="C55" s="1257" t="s">
        <v>46</v>
      </c>
      <c r="D55" s="1257"/>
      <c r="E55" s="1258"/>
      <c r="F55" s="373">
        <v>1404</v>
      </c>
      <c r="G55" s="373">
        <v>1662</v>
      </c>
      <c r="H55" s="372">
        <v>1757</v>
      </c>
    </row>
    <row r="56" spans="2:8" ht="52.5" customHeight="1" x14ac:dyDescent="0.2">
      <c r="B56" s="369"/>
      <c r="C56" s="1259" t="s">
        <v>549</v>
      </c>
      <c r="D56" s="1259"/>
      <c r="E56" s="1260"/>
      <c r="F56" s="371">
        <v>0</v>
      </c>
      <c r="G56" s="371" t="s">
        <v>377</v>
      </c>
      <c r="H56" s="370">
        <v>30</v>
      </c>
    </row>
    <row r="57" spans="2:8" ht="53.25" customHeight="1" x14ac:dyDescent="0.2">
      <c r="B57" s="369"/>
      <c r="C57" s="1261" t="s">
        <v>40</v>
      </c>
      <c r="D57" s="1261"/>
      <c r="E57" s="1262"/>
      <c r="F57" s="368">
        <v>1438</v>
      </c>
      <c r="G57" s="368">
        <v>1750</v>
      </c>
      <c r="H57" s="367">
        <v>1561</v>
      </c>
    </row>
    <row r="58" spans="2:8" ht="45.75" customHeight="1" x14ac:dyDescent="0.2">
      <c r="B58" s="366"/>
      <c r="C58" s="1249" t="s">
        <v>548</v>
      </c>
      <c r="D58" s="1250"/>
      <c r="E58" s="1251"/>
      <c r="F58" s="365">
        <v>1139</v>
      </c>
      <c r="G58" s="365">
        <v>1451</v>
      </c>
      <c r="H58" s="364">
        <v>1136</v>
      </c>
    </row>
    <row r="59" spans="2:8" ht="45.75" customHeight="1" x14ac:dyDescent="0.2">
      <c r="B59" s="366"/>
      <c r="C59" s="1249" t="s">
        <v>547</v>
      </c>
      <c r="D59" s="1250"/>
      <c r="E59" s="1251"/>
      <c r="F59" s="365">
        <v>82</v>
      </c>
      <c r="G59" s="365">
        <v>82</v>
      </c>
      <c r="H59" s="364">
        <v>208</v>
      </c>
    </row>
    <row r="60" spans="2:8" ht="45.75" customHeight="1" x14ac:dyDescent="0.2">
      <c r="B60" s="366"/>
      <c r="C60" s="1249" t="s">
        <v>546</v>
      </c>
      <c r="D60" s="1250"/>
      <c r="E60" s="1251"/>
      <c r="F60" s="365">
        <v>139</v>
      </c>
      <c r="G60" s="365">
        <v>139</v>
      </c>
      <c r="H60" s="364">
        <v>139</v>
      </c>
    </row>
    <row r="61" spans="2:8" ht="45.75" customHeight="1" x14ac:dyDescent="0.2">
      <c r="B61" s="366"/>
      <c r="C61" s="1249" t="s">
        <v>545</v>
      </c>
      <c r="D61" s="1250"/>
      <c r="E61" s="1251"/>
      <c r="F61" s="365">
        <v>33</v>
      </c>
      <c r="G61" s="365">
        <v>33</v>
      </c>
      <c r="H61" s="364">
        <v>33</v>
      </c>
    </row>
    <row r="62" spans="2:8" ht="45.75" customHeight="1" thickBot="1" x14ac:dyDescent="0.25">
      <c r="B62" s="363"/>
      <c r="C62" s="1252" t="s">
        <v>544</v>
      </c>
      <c r="D62" s="1253"/>
      <c r="E62" s="1254"/>
      <c r="F62" s="362">
        <v>23</v>
      </c>
      <c r="G62" s="362">
        <v>23</v>
      </c>
      <c r="H62" s="361">
        <v>23</v>
      </c>
    </row>
    <row r="63" spans="2:8" ht="52.5" customHeight="1" thickBot="1" x14ac:dyDescent="0.25">
      <c r="B63" s="360"/>
      <c r="C63" s="1255" t="s">
        <v>543</v>
      </c>
      <c r="D63" s="1255"/>
      <c r="E63" s="1256"/>
      <c r="F63" s="359">
        <v>2842</v>
      </c>
      <c r="G63" s="359">
        <v>3412</v>
      </c>
      <c r="H63" s="358">
        <v>3349</v>
      </c>
    </row>
    <row r="64" spans="2:8" ht="15" customHeight="1" x14ac:dyDescent="0.2"/>
    <row r="65" ht="0" hidden="1" customHeight="1" x14ac:dyDescent="0.2"/>
    <row r="66" ht="0" hidden="1" customHeight="1" x14ac:dyDescent="0.2"/>
  </sheetData>
  <sheetProtection algorithmName="SHA-512" hashValue="ZxUDXIVnGGwVyub5W6HEpxA0YBZi75oV5xXYT5IFxSd5oiFwg2NV0O4y3UZlt+HGcaKVcMyu04YS9IM9lSfyOA==" saltValue="Hffh93gU8HcBrakLgop4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91"/>
  <sheetViews>
    <sheetView showGridLines="0" tabSelected="1" zoomScale="80" zoomScaleNormal="80"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263" t="s">
        <v>17</v>
      </c>
      <c r="AO43" s="1264"/>
      <c r="AP43" s="1264"/>
      <c r="AQ43" s="1264"/>
      <c r="AR43" s="1264"/>
      <c r="AS43" s="1264"/>
      <c r="AT43" s="1264"/>
      <c r="AU43" s="1264"/>
      <c r="AV43" s="1264"/>
      <c r="AW43" s="1264"/>
      <c r="AX43" s="1264"/>
      <c r="AY43" s="1264"/>
      <c r="AZ43" s="1264"/>
      <c r="BA43" s="1264"/>
      <c r="BB43" s="1264"/>
      <c r="BC43" s="1264"/>
      <c r="BD43" s="1264"/>
      <c r="BE43" s="1264"/>
      <c r="BF43" s="1264"/>
      <c r="BG43" s="1264"/>
      <c r="BH43" s="1264"/>
      <c r="BI43" s="1264"/>
      <c r="BJ43" s="1264"/>
      <c r="BK43" s="1264"/>
      <c r="BL43" s="1264"/>
      <c r="BM43" s="1264"/>
      <c r="BN43" s="1264"/>
      <c r="BO43" s="1264"/>
      <c r="BP43" s="1264"/>
      <c r="BQ43" s="1264"/>
      <c r="BR43" s="1264"/>
      <c r="BS43" s="1264"/>
      <c r="BT43" s="1264"/>
      <c r="BU43" s="1264"/>
      <c r="BV43" s="1264"/>
      <c r="BW43" s="1264"/>
      <c r="BX43" s="1264"/>
      <c r="BY43" s="1264"/>
      <c r="BZ43" s="1264"/>
      <c r="CA43" s="1264"/>
      <c r="CB43" s="1264"/>
      <c r="CC43" s="1264"/>
      <c r="CD43" s="1264"/>
      <c r="CE43" s="1264"/>
      <c r="CF43" s="1264"/>
      <c r="CG43" s="1264"/>
      <c r="CH43" s="1264"/>
      <c r="CI43" s="1264"/>
      <c r="CJ43" s="1264"/>
      <c r="CK43" s="1264"/>
      <c r="CL43" s="1264"/>
      <c r="CM43" s="1264"/>
      <c r="CN43" s="1264"/>
      <c r="CO43" s="1264"/>
      <c r="CP43" s="1264"/>
      <c r="CQ43" s="1264"/>
      <c r="CR43" s="1264"/>
      <c r="CS43" s="1264"/>
      <c r="CT43" s="1264"/>
      <c r="CU43" s="1264"/>
      <c r="CV43" s="1264"/>
      <c r="CW43" s="1264"/>
      <c r="CX43" s="1264"/>
      <c r="CY43" s="1264"/>
      <c r="CZ43" s="1264"/>
      <c r="DA43" s="1264"/>
      <c r="DB43" s="1264"/>
      <c r="DC43" s="1265"/>
    </row>
    <row r="44" spans="2:109" ht="13.2" x14ac:dyDescent="0.2">
      <c r="B44" s="12"/>
      <c r="AN44" s="1266"/>
      <c r="AO44" s="1267"/>
      <c r="AP44" s="1267"/>
      <c r="AQ44" s="1267"/>
      <c r="AR44" s="1267"/>
      <c r="AS44" s="1267"/>
      <c r="AT44" s="1267"/>
      <c r="AU44" s="1267"/>
      <c r="AV44" s="1267"/>
      <c r="AW44" s="1267"/>
      <c r="AX44" s="1267"/>
      <c r="AY44" s="1267"/>
      <c r="AZ44" s="1267"/>
      <c r="BA44" s="1267"/>
      <c r="BB44" s="1267"/>
      <c r="BC44" s="1267"/>
      <c r="BD44" s="1267"/>
      <c r="BE44" s="1267"/>
      <c r="BF44" s="1267"/>
      <c r="BG44" s="1267"/>
      <c r="BH44" s="1267"/>
      <c r="BI44" s="1267"/>
      <c r="BJ44" s="1267"/>
      <c r="BK44" s="1267"/>
      <c r="BL44" s="1267"/>
      <c r="BM44" s="1267"/>
      <c r="BN44" s="1267"/>
      <c r="BO44" s="1267"/>
      <c r="BP44" s="1267"/>
      <c r="BQ44" s="1267"/>
      <c r="BR44" s="1267"/>
      <c r="BS44" s="1267"/>
      <c r="BT44" s="1267"/>
      <c r="BU44" s="1267"/>
      <c r="BV44" s="1267"/>
      <c r="BW44" s="1267"/>
      <c r="BX44" s="1267"/>
      <c r="BY44" s="1267"/>
      <c r="BZ44" s="1267"/>
      <c r="CA44" s="1267"/>
      <c r="CB44" s="1267"/>
      <c r="CC44" s="1267"/>
      <c r="CD44" s="1267"/>
      <c r="CE44" s="1267"/>
      <c r="CF44" s="1267"/>
      <c r="CG44" s="1267"/>
      <c r="CH44" s="1267"/>
      <c r="CI44" s="1267"/>
      <c r="CJ44" s="1267"/>
      <c r="CK44" s="1267"/>
      <c r="CL44" s="1267"/>
      <c r="CM44" s="1267"/>
      <c r="CN44" s="1267"/>
      <c r="CO44" s="1267"/>
      <c r="CP44" s="1267"/>
      <c r="CQ44" s="1267"/>
      <c r="CR44" s="1267"/>
      <c r="CS44" s="1267"/>
      <c r="CT44" s="1267"/>
      <c r="CU44" s="1267"/>
      <c r="CV44" s="1267"/>
      <c r="CW44" s="1267"/>
      <c r="CX44" s="1267"/>
      <c r="CY44" s="1267"/>
      <c r="CZ44" s="1267"/>
      <c r="DA44" s="1267"/>
      <c r="DB44" s="1267"/>
      <c r="DC44" s="1268"/>
    </row>
    <row r="45" spans="2:109" ht="13.2" x14ac:dyDescent="0.2">
      <c r="B45" s="12"/>
      <c r="AN45" s="1266"/>
      <c r="AO45" s="1267"/>
      <c r="AP45" s="1267"/>
      <c r="AQ45" s="1267"/>
      <c r="AR45" s="1267"/>
      <c r="AS45" s="1267"/>
      <c r="AT45" s="1267"/>
      <c r="AU45" s="1267"/>
      <c r="AV45" s="1267"/>
      <c r="AW45" s="1267"/>
      <c r="AX45" s="1267"/>
      <c r="AY45" s="1267"/>
      <c r="AZ45" s="1267"/>
      <c r="BA45" s="1267"/>
      <c r="BB45" s="1267"/>
      <c r="BC45" s="1267"/>
      <c r="BD45" s="1267"/>
      <c r="BE45" s="1267"/>
      <c r="BF45" s="1267"/>
      <c r="BG45" s="1267"/>
      <c r="BH45" s="1267"/>
      <c r="BI45" s="1267"/>
      <c r="BJ45" s="1267"/>
      <c r="BK45" s="1267"/>
      <c r="BL45" s="1267"/>
      <c r="BM45" s="1267"/>
      <c r="BN45" s="1267"/>
      <c r="BO45" s="1267"/>
      <c r="BP45" s="1267"/>
      <c r="BQ45" s="1267"/>
      <c r="BR45" s="1267"/>
      <c r="BS45" s="1267"/>
      <c r="BT45" s="1267"/>
      <c r="BU45" s="1267"/>
      <c r="BV45" s="1267"/>
      <c r="BW45" s="1267"/>
      <c r="BX45" s="1267"/>
      <c r="BY45" s="1267"/>
      <c r="BZ45" s="1267"/>
      <c r="CA45" s="1267"/>
      <c r="CB45" s="1267"/>
      <c r="CC45" s="1267"/>
      <c r="CD45" s="1267"/>
      <c r="CE45" s="1267"/>
      <c r="CF45" s="1267"/>
      <c r="CG45" s="1267"/>
      <c r="CH45" s="1267"/>
      <c r="CI45" s="1267"/>
      <c r="CJ45" s="1267"/>
      <c r="CK45" s="1267"/>
      <c r="CL45" s="1267"/>
      <c r="CM45" s="1267"/>
      <c r="CN45" s="1267"/>
      <c r="CO45" s="1267"/>
      <c r="CP45" s="1267"/>
      <c r="CQ45" s="1267"/>
      <c r="CR45" s="1267"/>
      <c r="CS45" s="1267"/>
      <c r="CT45" s="1267"/>
      <c r="CU45" s="1267"/>
      <c r="CV45" s="1267"/>
      <c r="CW45" s="1267"/>
      <c r="CX45" s="1267"/>
      <c r="CY45" s="1267"/>
      <c r="CZ45" s="1267"/>
      <c r="DA45" s="1267"/>
      <c r="DB45" s="1267"/>
      <c r="DC45" s="1268"/>
    </row>
    <row r="46" spans="2:109" ht="13.2" x14ac:dyDescent="0.2">
      <c r="B46" s="12"/>
      <c r="AN46" s="1266"/>
      <c r="AO46" s="1267"/>
      <c r="AP46" s="1267"/>
      <c r="AQ46" s="1267"/>
      <c r="AR46" s="1267"/>
      <c r="AS46" s="1267"/>
      <c r="AT46" s="1267"/>
      <c r="AU46" s="1267"/>
      <c r="AV46" s="1267"/>
      <c r="AW46" s="1267"/>
      <c r="AX46" s="1267"/>
      <c r="AY46" s="1267"/>
      <c r="AZ46" s="1267"/>
      <c r="BA46" s="1267"/>
      <c r="BB46" s="1267"/>
      <c r="BC46" s="1267"/>
      <c r="BD46" s="1267"/>
      <c r="BE46" s="1267"/>
      <c r="BF46" s="1267"/>
      <c r="BG46" s="1267"/>
      <c r="BH46" s="1267"/>
      <c r="BI46" s="1267"/>
      <c r="BJ46" s="1267"/>
      <c r="BK46" s="1267"/>
      <c r="BL46" s="1267"/>
      <c r="BM46" s="1267"/>
      <c r="BN46" s="1267"/>
      <c r="BO46" s="1267"/>
      <c r="BP46" s="1267"/>
      <c r="BQ46" s="1267"/>
      <c r="BR46" s="1267"/>
      <c r="BS46" s="1267"/>
      <c r="BT46" s="1267"/>
      <c r="BU46" s="1267"/>
      <c r="BV46" s="1267"/>
      <c r="BW46" s="1267"/>
      <c r="BX46" s="1267"/>
      <c r="BY46" s="1267"/>
      <c r="BZ46" s="1267"/>
      <c r="CA46" s="1267"/>
      <c r="CB46" s="1267"/>
      <c r="CC46" s="1267"/>
      <c r="CD46" s="1267"/>
      <c r="CE46" s="1267"/>
      <c r="CF46" s="1267"/>
      <c r="CG46" s="1267"/>
      <c r="CH46" s="1267"/>
      <c r="CI46" s="1267"/>
      <c r="CJ46" s="1267"/>
      <c r="CK46" s="1267"/>
      <c r="CL46" s="1267"/>
      <c r="CM46" s="1267"/>
      <c r="CN46" s="1267"/>
      <c r="CO46" s="1267"/>
      <c r="CP46" s="1267"/>
      <c r="CQ46" s="1267"/>
      <c r="CR46" s="1267"/>
      <c r="CS46" s="1267"/>
      <c r="CT46" s="1267"/>
      <c r="CU46" s="1267"/>
      <c r="CV46" s="1267"/>
      <c r="CW46" s="1267"/>
      <c r="CX46" s="1267"/>
      <c r="CY46" s="1267"/>
      <c r="CZ46" s="1267"/>
      <c r="DA46" s="1267"/>
      <c r="DB46" s="1267"/>
      <c r="DC46" s="1268"/>
    </row>
    <row r="47" spans="2:109" ht="13.2" x14ac:dyDescent="0.2">
      <c r="B47" s="12"/>
      <c r="AN47" s="1269"/>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c r="CB47" s="1270"/>
      <c r="CC47" s="1270"/>
      <c r="CD47" s="1270"/>
      <c r="CE47" s="1270"/>
      <c r="CF47" s="1270"/>
      <c r="CG47" s="1270"/>
      <c r="CH47" s="1270"/>
      <c r="CI47" s="1270"/>
      <c r="CJ47" s="1270"/>
      <c r="CK47" s="1270"/>
      <c r="CL47" s="1270"/>
      <c r="CM47" s="1270"/>
      <c r="CN47" s="1270"/>
      <c r="CO47" s="1270"/>
      <c r="CP47" s="1270"/>
      <c r="CQ47" s="1270"/>
      <c r="CR47" s="1270"/>
      <c r="CS47" s="1270"/>
      <c r="CT47" s="1270"/>
      <c r="CU47" s="1270"/>
      <c r="CV47" s="1270"/>
      <c r="CW47" s="1270"/>
      <c r="CX47" s="1270"/>
      <c r="CY47" s="1270"/>
      <c r="CZ47" s="1270"/>
      <c r="DA47" s="1270"/>
      <c r="DB47" s="1270"/>
      <c r="DC47" s="1271"/>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1272"/>
      <c r="H50" s="1272"/>
      <c r="I50" s="1272"/>
      <c r="J50" s="1272"/>
      <c r="K50" s="22"/>
      <c r="L50" s="22"/>
      <c r="M50" s="23"/>
      <c r="N50" s="23"/>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76" t="s">
        <v>4</v>
      </c>
      <c r="BQ50" s="1276"/>
      <c r="BR50" s="1276"/>
      <c r="BS50" s="1276"/>
      <c r="BT50" s="1276"/>
      <c r="BU50" s="1276"/>
      <c r="BV50" s="1276"/>
      <c r="BW50" s="1276"/>
      <c r="BX50" s="1276" t="s">
        <v>5</v>
      </c>
      <c r="BY50" s="1276"/>
      <c r="BZ50" s="1276"/>
      <c r="CA50" s="1276"/>
      <c r="CB50" s="1276"/>
      <c r="CC50" s="1276"/>
      <c r="CD50" s="1276"/>
      <c r="CE50" s="1276"/>
      <c r="CF50" s="1276" t="s">
        <v>6</v>
      </c>
      <c r="CG50" s="1276"/>
      <c r="CH50" s="1276"/>
      <c r="CI50" s="1276"/>
      <c r="CJ50" s="1276"/>
      <c r="CK50" s="1276"/>
      <c r="CL50" s="1276"/>
      <c r="CM50" s="1276"/>
      <c r="CN50" s="1276" t="s">
        <v>7</v>
      </c>
      <c r="CO50" s="1276"/>
      <c r="CP50" s="1276"/>
      <c r="CQ50" s="1276"/>
      <c r="CR50" s="1276"/>
      <c r="CS50" s="1276"/>
      <c r="CT50" s="1276"/>
      <c r="CU50" s="1276"/>
      <c r="CV50" s="1276" t="s">
        <v>8</v>
      </c>
      <c r="CW50" s="1276"/>
      <c r="CX50" s="1276"/>
      <c r="CY50" s="1276"/>
      <c r="CZ50" s="1276"/>
      <c r="DA50" s="1276"/>
      <c r="DB50" s="1276"/>
      <c r="DC50" s="1276"/>
    </row>
    <row r="51" spans="1:109" ht="13.5" customHeight="1" x14ac:dyDescent="0.2">
      <c r="B51" s="12"/>
      <c r="G51" s="1283"/>
      <c r="H51" s="1283"/>
      <c r="I51" s="1281"/>
      <c r="J51" s="1281"/>
      <c r="K51" s="1278"/>
      <c r="L51" s="1278"/>
      <c r="M51" s="1278"/>
      <c r="N51" s="1278"/>
      <c r="AM51" s="21"/>
      <c r="AN51" s="1279" t="s">
        <v>9</v>
      </c>
      <c r="AO51" s="1279"/>
      <c r="AP51" s="1279"/>
      <c r="AQ51" s="1279"/>
      <c r="AR51" s="1279"/>
      <c r="AS51" s="1279"/>
      <c r="AT51" s="1279"/>
      <c r="AU51" s="1279"/>
      <c r="AV51" s="1279"/>
      <c r="AW51" s="1279"/>
      <c r="AX51" s="1279"/>
      <c r="AY51" s="1279"/>
      <c r="AZ51" s="1279"/>
      <c r="BA51" s="1279"/>
      <c r="BB51" s="1279" t="s">
        <v>10</v>
      </c>
      <c r="BC51" s="1279"/>
      <c r="BD51" s="1279"/>
      <c r="BE51" s="1279"/>
      <c r="BF51" s="1279"/>
      <c r="BG51" s="1279"/>
      <c r="BH51" s="1279"/>
      <c r="BI51" s="1279"/>
      <c r="BJ51" s="1279"/>
      <c r="BK51" s="1279"/>
      <c r="BL51" s="1279"/>
      <c r="BM51" s="1279"/>
      <c r="BN51" s="1279"/>
      <c r="BO51" s="1279"/>
      <c r="BP51" s="1280"/>
      <c r="BQ51" s="1277"/>
      <c r="BR51" s="1277"/>
      <c r="BS51" s="1277"/>
      <c r="BT51" s="1277"/>
      <c r="BU51" s="1277"/>
      <c r="BV51" s="1277"/>
      <c r="BW51" s="1277"/>
      <c r="BX51" s="1280"/>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2" x14ac:dyDescent="0.2">
      <c r="B52" s="12"/>
      <c r="G52" s="1283"/>
      <c r="H52" s="1283"/>
      <c r="I52" s="1281"/>
      <c r="J52" s="1281"/>
      <c r="K52" s="1278"/>
      <c r="L52" s="1278"/>
      <c r="M52" s="1278"/>
      <c r="N52" s="1278"/>
      <c r="AM52" s="21"/>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20"/>
      <c r="B53" s="12"/>
      <c r="G53" s="1283"/>
      <c r="H53" s="1283"/>
      <c r="I53" s="1272"/>
      <c r="J53" s="1272"/>
      <c r="K53" s="1278"/>
      <c r="L53" s="1278"/>
      <c r="M53" s="1278"/>
      <c r="N53" s="1278"/>
      <c r="AM53" s="21"/>
      <c r="AN53" s="1279"/>
      <c r="AO53" s="1279"/>
      <c r="AP53" s="1279"/>
      <c r="AQ53" s="1279"/>
      <c r="AR53" s="1279"/>
      <c r="AS53" s="1279"/>
      <c r="AT53" s="1279"/>
      <c r="AU53" s="1279"/>
      <c r="AV53" s="1279"/>
      <c r="AW53" s="1279"/>
      <c r="AX53" s="1279"/>
      <c r="AY53" s="1279"/>
      <c r="AZ53" s="1279"/>
      <c r="BA53" s="1279"/>
      <c r="BB53" s="1279" t="s">
        <v>11</v>
      </c>
      <c r="BC53" s="1279"/>
      <c r="BD53" s="1279"/>
      <c r="BE53" s="1279"/>
      <c r="BF53" s="1279"/>
      <c r="BG53" s="1279"/>
      <c r="BH53" s="1279"/>
      <c r="BI53" s="1279"/>
      <c r="BJ53" s="1279"/>
      <c r="BK53" s="1279"/>
      <c r="BL53" s="1279"/>
      <c r="BM53" s="1279"/>
      <c r="BN53" s="1279"/>
      <c r="BO53" s="1279"/>
      <c r="BP53" s="1280"/>
      <c r="BQ53" s="1277"/>
      <c r="BR53" s="1277"/>
      <c r="BS53" s="1277"/>
      <c r="BT53" s="1277"/>
      <c r="BU53" s="1277"/>
      <c r="BV53" s="1277"/>
      <c r="BW53" s="1277"/>
      <c r="BX53" s="1280"/>
      <c r="BY53" s="1277"/>
      <c r="BZ53" s="1277"/>
      <c r="CA53" s="1277"/>
      <c r="CB53" s="1277"/>
      <c r="CC53" s="1277"/>
      <c r="CD53" s="1277"/>
      <c r="CE53" s="1277"/>
      <c r="CF53" s="1277">
        <v>64.5</v>
      </c>
      <c r="CG53" s="1277"/>
      <c r="CH53" s="1277"/>
      <c r="CI53" s="1277"/>
      <c r="CJ53" s="1277"/>
      <c r="CK53" s="1277"/>
      <c r="CL53" s="1277"/>
      <c r="CM53" s="1277"/>
      <c r="CN53" s="1277">
        <v>66</v>
      </c>
      <c r="CO53" s="1277"/>
      <c r="CP53" s="1277"/>
      <c r="CQ53" s="1277"/>
      <c r="CR53" s="1277"/>
      <c r="CS53" s="1277"/>
      <c r="CT53" s="1277"/>
      <c r="CU53" s="1277"/>
      <c r="CV53" s="1277">
        <v>66.900000000000006</v>
      </c>
      <c r="CW53" s="1277"/>
      <c r="CX53" s="1277"/>
      <c r="CY53" s="1277"/>
      <c r="CZ53" s="1277"/>
      <c r="DA53" s="1277"/>
      <c r="DB53" s="1277"/>
      <c r="DC53" s="1277"/>
    </row>
    <row r="54" spans="1:109" ht="13.2" x14ac:dyDescent="0.2">
      <c r="A54" s="20"/>
      <c r="B54" s="12"/>
      <c r="G54" s="1283"/>
      <c r="H54" s="1283"/>
      <c r="I54" s="1272"/>
      <c r="J54" s="1272"/>
      <c r="K54" s="1278"/>
      <c r="L54" s="1278"/>
      <c r="M54" s="1278"/>
      <c r="N54" s="1278"/>
      <c r="AM54" s="21"/>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20"/>
      <c r="B55" s="12"/>
      <c r="G55" s="1272"/>
      <c r="H55" s="1272"/>
      <c r="I55" s="1272"/>
      <c r="J55" s="1272"/>
      <c r="K55" s="1278"/>
      <c r="L55" s="1278"/>
      <c r="M55" s="1278"/>
      <c r="N55" s="1278"/>
      <c r="AN55" s="1276" t="s">
        <v>12</v>
      </c>
      <c r="AO55" s="1276"/>
      <c r="AP55" s="1276"/>
      <c r="AQ55" s="1276"/>
      <c r="AR55" s="1276"/>
      <c r="AS55" s="1276"/>
      <c r="AT55" s="1276"/>
      <c r="AU55" s="1276"/>
      <c r="AV55" s="1276"/>
      <c r="AW55" s="1276"/>
      <c r="AX55" s="1276"/>
      <c r="AY55" s="1276"/>
      <c r="AZ55" s="1276"/>
      <c r="BA55" s="1276"/>
      <c r="BB55" s="1279" t="s">
        <v>10</v>
      </c>
      <c r="BC55" s="1279"/>
      <c r="BD55" s="1279"/>
      <c r="BE55" s="1279"/>
      <c r="BF55" s="1279"/>
      <c r="BG55" s="1279"/>
      <c r="BH55" s="1279"/>
      <c r="BI55" s="1279"/>
      <c r="BJ55" s="1279"/>
      <c r="BK55" s="1279"/>
      <c r="BL55" s="1279"/>
      <c r="BM55" s="1279"/>
      <c r="BN55" s="1279"/>
      <c r="BO55" s="1279"/>
      <c r="BP55" s="1280"/>
      <c r="BQ55" s="1277"/>
      <c r="BR55" s="1277"/>
      <c r="BS55" s="1277"/>
      <c r="BT55" s="1277"/>
      <c r="BU55" s="1277"/>
      <c r="BV55" s="1277"/>
      <c r="BW55" s="1277"/>
      <c r="BX55" s="1280"/>
      <c r="BY55" s="1277"/>
      <c r="BZ55" s="1277"/>
      <c r="CA55" s="1277"/>
      <c r="CB55" s="1277"/>
      <c r="CC55" s="1277"/>
      <c r="CD55" s="1277"/>
      <c r="CE55" s="1277"/>
      <c r="CF55" s="1277">
        <v>25.4</v>
      </c>
      <c r="CG55" s="1277"/>
      <c r="CH55" s="1277"/>
      <c r="CI55" s="1277"/>
      <c r="CJ55" s="1277"/>
      <c r="CK55" s="1277"/>
      <c r="CL55" s="1277"/>
      <c r="CM55" s="1277"/>
      <c r="CN55" s="1277">
        <v>23.4</v>
      </c>
      <c r="CO55" s="1277"/>
      <c r="CP55" s="1277"/>
      <c r="CQ55" s="1277"/>
      <c r="CR55" s="1277"/>
      <c r="CS55" s="1277"/>
      <c r="CT55" s="1277"/>
      <c r="CU55" s="1277"/>
      <c r="CV55" s="1277">
        <v>7.7</v>
      </c>
      <c r="CW55" s="1277"/>
      <c r="CX55" s="1277"/>
      <c r="CY55" s="1277"/>
      <c r="CZ55" s="1277"/>
      <c r="DA55" s="1277"/>
      <c r="DB55" s="1277"/>
      <c r="DC55" s="1277"/>
    </row>
    <row r="56" spans="1:109" ht="13.2" x14ac:dyDescent="0.2">
      <c r="A56" s="20"/>
      <c r="B56" s="12"/>
      <c r="G56" s="1272"/>
      <c r="H56" s="1272"/>
      <c r="I56" s="1272"/>
      <c r="J56" s="1272"/>
      <c r="K56" s="1278"/>
      <c r="L56" s="1278"/>
      <c r="M56" s="1278"/>
      <c r="N56" s="1278"/>
      <c r="AN56" s="1276"/>
      <c r="AO56" s="1276"/>
      <c r="AP56" s="1276"/>
      <c r="AQ56" s="1276"/>
      <c r="AR56" s="1276"/>
      <c r="AS56" s="1276"/>
      <c r="AT56" s="1276"/>
      <c r="AU56" s="1276"/>
      <c r="AV56" s="1276"/>
      <c r="AW56" s="1276"/>
      <c r="AX56" s="1276"/>
      <c r="AY56" s="1276"/>
      <c r="AZ56" s="1276"/>
      <c r="BA56" s="1276"/>
      <c r="BB56" s="1279"/>
      <c r="BC56" s="1279"/>
      <c r="BD56" s="1279"/>
      <c r="BE56" s="1279"/>
      <c r="BF56" s="1279"/>
      <c r="BG56" s="1279"/>
      <c r="BH56" s="1279"/>
      <c r="BI56" s="1279"/>
      <c r="BJ56" s="1279"/>
      <c r="BK56" s="1279"/>
      <c r="BL56" s="1279"/>
      <c r="BM56" s="1279"/>
      <c r="BN56" s="1279"/>
      <c r="BO56" s="1279"/>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20" customFormat="1" ht="13.2" x14ac:dyDescent="0.2">
      <c r="B57" s="24"/>
      <c r="G57" s="1272"/>
      <c r="H57" s="1272"/>
      <c r="I57" s="1282"/>
      <c r="J57" s="1282"/>
      <c r="K57" s="1278"/>
      <c r="L57" s="1278"/>
      <c r="M57" s="1278"/>
      <c r="N57" s="1278"/>
      <c r="AM57" s="3"/>
      <c r="AN57" s="1276"/>
      <c r="AO57" s="1276"/>
      <c r="AP57" s="1276"/>
      <c r="AQ57" s="1276"/>
      <c r="AR57" s="1276"/>
      <c r="AS57" s="1276"/>
      <c r="AT57" s="1276"/>
      <c r="AU57" s="1276"/>
      <c r="AV57" s="1276"/>
      <c r="AW57" s="1276"/>
      <c r="AX57" s="1276"/>
      <c r="AY57" s="1276"/>
      <c r="AZ57" s="1276"/>
      <c r="BA57" s="1276"/>
      <c r="BB57" s="1279" t="s">
        <v>11</v>
      </c>
      <c r="BC57" s="1279"/>
      <c r="BD57" s="1279"/>
      <c r="BE57" s="1279"/>
      <c r="BF57" s="1279"/>
      <c r="BG57" s="1279"/>
      <c r="BH57" s="1279"/>
      <c r="BI57" s="1279"/>
      <c r="BJ57" s="1279"/>
      <c r="BK57" s="1279"/>
      <c r="BL57" s="1279"/>
      <c r="BM57" s="1279"/>
      <c r="BN57" s="1279"/>
      <c r="BO57" s="1279"/>
      <c r="BP57" s="1280"/>
      <c r="BQ57" s="1277"/>
      <c r="BR57" s="1277"/>
      <c r="BS57" s="1277"/>
      <c r="BT57" s="1277"/>
      <c r="BU57" s="1277"/>
      <c r="BV57" s="1277"/>
      <c r="BW57" s="1277"/>
      <c r="BX57" s="1280"/>
      <c r="BY57" s="1277"/>
      <c r="BZ57" s="1277"/>
      <c r="CA57" s="1277"/>
      <c r="CB57" s="1277"/>
      <c r="CC57" s="1277"/>
      <c r="CD57" s="1277"/>
      <c r="CE57" s="1277"/>
      <c r="CF57" s="1277">
        <v>58.7</v>
      </c>
      <c r="CG57" s="1277"/>
      <c r="CH57" s="1277"/>
      <c r="CI57" s="1277"/>
      <c r="CJ57" s="1277"/>
      <c r="CK57" s="1277"/>
      <c r="CL57" s="1277"/>
      <c r="CM57" s="1277"/>
      <c r="CN57" s="1277">
        <v>59.2</v>
      </c>
      <c r="CO57" s="1277"/>
      <c r="CP57" s="1277"/>
      <c r="CQ57" s="1277"/>
      <c r="CR57" s="1277"/>
      <c r="CS57" s="1277"/>
      <c r="CT57" s="1277"/>
      <c r="CU57" s="1277"/>
      <c r="CV57" s="1277">
        <v>60.7</v>
      </c>
      <c r="CW57" s="1277"/>
      <c r="CX57" s="1277"/>
      <c r="CY57" s="1277"/>
      <c r="CZ57" s="1277"/>
      <c r="DA57" s="1277"/>
      <c r="DB57" s="1277"/>
      <c r="DC57" s="1277"/>
      <c r="DD57" s="25"/>
      <c r="DE57" s="24"/>
    </row>
    <row r="58" spans="1:109" s="20" customFormat="1" ht="13.2" x14ac:dyDescent="0.2">
      <c r="A58" s="3"/>
      <c r="B58" s="24"/>
      <c r="G58" s="1272"/>
      <c r="H58" s="1272"/>
      <c r="I58" s="1282"/>
      <c r="J58" s="1282"/>
      <c r="K58" s="1278"/>
      <c r="L58" s="1278"/>
      <c r="M58" s="1278"/>
      <c r="N58" s="1278"/>
      <c r="AM58" s="3"/>
      <c r="AN58" s="1276"/>
      <c r="AO58" s="1276"/>
      <c r="AP58" s="1276"/>
      <c r="AQ58" s="1276"/>
      <c r="AR58" s="1276"/>
      <c r="AS58" s="1276"/>
      <c r="AT58" s="1276"/>
      <c r="AU58" s="1276"/>
      <c r="AV58" s="1276"/>
      <c r="AW58" s="1276"/>
      <c r="AX58" s="1276"/>
      <c r="AY58" s="1276"/>
      <c r="AZ58" s="1276"/>
      <c r="BA58" s="1276"/>
      <c r="BB58" s="1279"/>
      <c r="BC58" s="1279"/>
      <c r="BD58" s="1279"/>
      <c r="BE58" s="1279"/>
      <c r="BF58" s="1279"/>
      <c r="BG58" s="1279"/>
      <c r="BH58" s="1279"/>
      <c r="BI58" s="1279"/>
      <c r="BJ58" s="1279"/>
      <c r="BK58" s="1279"/>
      <c r="BL58" s="1279"/>
      <c r="BM58" s="1279"/>
      <c r="BN58" s="1279"/>
      <c r="BO58" s="1279"/>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13</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284" t="s">
        <v>18</v>
      </c>
      <c r="AO65" s="1264"/>
      <c r="AP65" s="1264"/>
      <c r="AQ65" s="1264"/>
      <c r="AR65" s="1264"/>
      <c r="AS65" s="1264"/>
      <c r="AT65" s="1264"/>
      <c r="AU65" s="1264"/>
      <c r="AV65" s="1264"/>
      <c r="AW65" s="1264"/>
      <c r="AX65" s="1264"/>
      <c r="AY65" s="1264"/>
      <c r="AZ65" s="1264"/>
      <c r="BA65" s="1264"/>
      <c r="BB65" s="1264"/>
      <c r="BC65" s="1264"/>
      <c r="BD65" s="1264"/>
      <c r="BE65" s="1264"/>
      <c r="BF65" s="1264"/>
      <c r="BG65" s="1264"/>
      <c r="BH65" s="1264"/>
      <c r="BI65" s="1264"/>
      <c r="BJ65" s="1264"/>
      <c r="BK65" s="1264"/>
      <c r="BL65" s="1264"/>
      <c r="BM65" s="1264"/>
      <c r="BN65" s="1264"/>
      <c r="BO65" s="1264"/>
      <c r="BP65" s="1264"/>
      <c r="BQ65" s="1264"/>
      <c r="BR65" s="1264"/>
      <c r="BS65" s="1264"/>
      <c r="BT65" s="1264"/>
      <c r="BU65" s="1264"/>
      <c r="BV65" s="1264"/>
      <c r="BW65" s="1264"/>
      <c r="BX65" s="1264"/>
      <c r="BY65" s="1264"/>
      <c r="BZ65" s="1264"/>
      <c r="CA65" s="1264"/>
      <c r="CB65" s="1264"/>
      <c r="CC65" s="1264"/>
      <c r="CD65" s="1264"/>
      <c r="CE65" s="1264"/>
      <c r="CF65" s="1264"/>
      <c r="CG65" s="1264"/>
      <c r="CH65" s="1264"/>
      <c r="CI65" s="1264"/>
      <c r="CJ65" s="1264"/>
      <c r="CK65" s="1264"/>
      <c r="CL65" s="1264"/>
      <c r="CM65" s="1264"/>
      <c r="CN65" s="1264"/>
      <c r="CO65" s="1264"/>
      <c r="CP65" s="1264"/>
      <c r="CQ65" s="1264"/>
      <c r="CR65" s="1264"/>
      <c r="CS65" s="1264"/>
      <c r="CT65" s="1264"/>
      <c r="CU65" s="1264"/>
      <c r="CV65" s="1264"/>
      <c r="CW65" s="1264"/>
      <c r="CX65" s="1264"/>
      <c r="CY65" s="1264"/>
      <c r="CZ65" s="1264"/>
      <c r="DA65" s="1264"/>
      <c r="DB65" s="1264"/>
      <c r="DC65" s="1265"/>
    </row>
    <row r="66" spans="2:107" ht="13.2" x14ac:dyDescent="0.2">
      <c r="B66" s="12"/>
      <c r="AN66" s="1266"/>
      <c r="AO66" s="1267"/>
      <c r="AP66" s="1267"/>
      <c r="AQ66" s="1267"/>
      <c r="AR66" s="1267"/>
      <c r="AS66" s="1267"/>
      <c r="AT66" s="1267"/>
      <c r="AU66" s="1267"/>
      <c r="AV66" s="1267"/>
      <c r="AW66" s="1267"/>
      <c r="AX66" s="1267"/>
      <c r="AY66" s="1267"/>
      <c r="AZ66" s="1267"/>
      <c r="BA66" s="1267"/>
      <c r="BB66" s="1267"/>
      <c r="BC66" s="1267"/>
      <c r="BD66" s="1267"/>
      <c r="BE66" s="1267"/>
      <c r="BF66" s="1267"/>
      <c r="BG66" s="1267"/>
      <c r="BH66" s="1267"/>
      <c r="BI66" s="1267"/>
      <c r="BJ66" s="1267"/>
      <c r="BK66" s="1267"/>
      <c r="BL66" s="1267"/>
      <c r="BM66" s="1267"/>
      <c r="BN66" s="1267"/>
      <c r="BO66" s="1267"/>
      <c r="BP66" s="1267"/>
      <c r="BQ66" s="1267"/>
      <c r="BR66" s="1267"/>
      <c r="BS66" s="1267"/>
      <c r="BT66" s="1267"/>
      <c r="BU66" s="1267"/>
      <c r="BV66" s="1267"/>
      <c r="BW66" s="1267"/>
      <c r="BX66" s="1267"/>
      <c r="BY66" s="1267"/>
      <c r="BZ66" s="1267"/>
      <c r="CA66" s="1267"/>
      <c r="CB66" s="1267"/>
      <c r="CC66" s="1267"/>
      <c r="CD66" s="1267"/>
      <c r="CE66" s="1267"/>
      <c r="CF66" s="1267"/>
      <c r="CG66" s="1267"/>
      <c r="CH66" s="1267"/>
      <c r="CI66" s="1267"/>
      <c r="CJ66" s="1267"/>
      <c r="CK66" s="1267"/>
      <c r="CL66" s="1267"/>
      <c r="CM66" s="1267"/>
      <c r="CN66" s="1267"/>
      <c r="CO66" s="1267"/>
      <c r="CP66" s="1267"/>
      <c r="CQ66" s="1267"/>
      <c r="CR66" s="1267"/>
      <c r="CS66" s="1267"/>
      <c r="CT66" s="1267"/>
      <c r="CU66" s="1267"/>
      <c r="CV66" s="1267"/>
      <c r="CW66" s="1267"/>
      <c r="CX66" s="1267"/>
      <c r="CY66" s="1267"/>
      <c r="CZ66" s="1267"/>
      <c r="DA66" s="1267"/>
      <c r="DB66" s="1267"/>
      <c r="DC66" s="1268"/>
    </row>
    <row r="67" spans="2:107" ht="13.2" x14ac:dyDescent="0.2">
      <c r="B67" s="12"/>
      <c r="AN67" s="1266"/>
      <c r="AO67" s="1267"/>
      <c r="AP67" s="1267"/>
      <c r="AQ67" s="1267"/>
      <c r="AR67" s="1267"/>
      <c r="AS67" s="1267"/>
      <c r="AT67" s="1267"/>
      <c r="AU67" s="1267"/>
      <c r="AV67" s="1267"/>
      <c r="AW67" s="1267"/>
      <c r="AX67" s="1267"/>
      <c r="AY67" s="1267"/>
      <c r="AZ67" s="1267"/>
      <c r="BA67" s="1267"/>
      <c r="BB67" s="1267"/>
      <c r="BC67" s="1267"/>
      <c r="BD67" s="1267"/>
      <c r="BE67" s="1267"/>
      <c r="BF67" s="1267"/>
      <c r="BG67" s="1267"/>
      <c r="BH67" s="1267"/>
      <c r="BI67" s="1267"/>
      <c r="BJ67" s="1267"/>
      <c r="BK67" s="1267"/>
      <c r="BL67" s="1267"/>
      <c r="BM67" s="1267"/>
      <c r="BN67" s="1267"/>
      <c r="BO67" s="1267"/>
      <c r="BP67" s="1267"/>
      <c r="BQ67" s="1267"/>
      <c r="BR67" s="1267"/>
      <c r="BS67" s="1267"/>
      <c r="BT67" s="1267"/>
      <c r="BU67" s="1267"/>
      <c r="BV67" s="1267"/>
      <c r="BW67" s="1267"/>
      <c r="BX67" s="1267"/>
      <c r="BY67" s="1267"/>
      <c r="BZ67" s="1267"/>
      <c r="CA67" s="1267"/>
      <c r="CB67" s="1267"/>
      <c r="CC67" s="1267"/>
      <c r="CD67" s="1267"/>
      <c r="CE67" s="1267"/>
      <c r="CF67" s="1267"/>
      <c r="CG67" s="1267"/>
      <c r="CH67" s="1267"/>
      <c r="CI67" s="1267"/>
      <c r="CJ67" s="1267"/>
      <c r="CK67" s="1267"/>
      <c r="CL67" s="1267"/>
      <c r="CM67" s="1267"/>
      <c r="CN67" s="1267"/>
      <c r="CO67" s="1267"/>
      <c r="CP67" s="1267"/>
      <c r="CQ67" s="1267"/>
      <c r="CR67" s="1267"/>
      <c r="CS67" s="1267"/>
      <c r="CT67" s="1267"/>
      <c r="CU67" s="1267"/>
      <c r="CV67" s="1267"/>
      <c r="CW67" s="1267"/>
      <c r="CX67" s="1267"/>
      <c r="CY67" s="1267"/>
      <c r="CZ67" s="1267"/>
      <c r="DA67" s="1267"/>
      <c r="DB67" s="1267"/>
      <c r="DC67" s="1268"/>
    </row>
    <row r="68" spans="2:107" ht="13.2" x14ac:dyDescent="0.2">
      <c r="B68" s="12"/>
      <c r="AN68" s="1266"/>
      <c r="AO68" s="1267"/>
      <c r="AP68" s="1267"/>
      <c r="AQ68" s="1267"/>
      <c r="AR68" s="1267"/>
      <c r="AS68" s="1267"/>
      <c r="AT68" s="1267"/>
      <c r="AU68" s="1267"/>
      <c r="AV68" s="1267"/>
      <c r="AW68" s="1267"/>
      <c r="AX68" s="1267"/>
      <c r="AY68" s="1267"/>
      <c r="AZ68" s="1267"/>
      <c r="BA68" s="1267"/>
      <c r="BB68" s="1267"/>
      <c r="BC68" s="1267"/>
      <c r="BD68" s="1267"/>
      <c r="BE68" s="1267"/>
      <c r="BF68" s="1267"/>
      <c r="BG68" s="1267"/>
      <c r="BH68" s="1267"/>
      <c r="BI68" s="1267"/>
      <c r="BJ68" s="1267"/>
      <c r="BK68" s="1267"/>
      <c r="BL68" s="1267"/>
      <c r="BM68" s="1267"/>
      <c r="BN68" s="1267"/>
      <c r="BO68" s="1267"/>
      <c r="BP68" s="1267"/>
      <c r="BQ68" s="1267"/>
      <c r="BR68" s="1267"/>
      <c r="BS68" s="1267"/>
      <c r="BT68" s="1267"/>
      <c r="BU68" s="1267"/>
      <c r="BV68" s="1267"/>
      <c r="BW68" s="1267"/>
      <c r="BX68" s="1267"/>
      <c r="BY68" s="1267"/>
      <c r="BZ68" s="1267"/>
      <c r="CA68" s="1267"/>
      <c r="CB68" s="1267"/>
      <c r="CC68" s="1267"/>
      <c r="CD68" s="1267"/>
      <c r="CE68" s="1267"/>
      <c r="CF68" s="1267"/>
      <c r="CG68" s="1267"/>
      <c r="CH68" s="1267"/>
      <c r="CI68" s="1267"/>
      <c r="CJ68" s="1267"/>
      <c r="CK68" s="1267"/>
      <c r="CL68" s="1267"/>
      <c r="CM68" s="1267"/>
      <c r="CN68" s="1267"/>
      <c r="CO68" s="1267"/>
      <c r="CP68" s="1267"/>
      <c r="CQ68" s="1267"/>
      <c r="CR68" s="1267"/>
      <c r="CS68" s="1267"/>
      <c r="CT68" s="1267"/>
      <c r="CU68" s="1267"/>
      <c r="CV68" s="1267"/>
      <c r="CW68" s="1267"/>
      <c r="CX68" s="1267"/>
      <c r="CY68" s="1267"/>
      <c r="CZ68" s="1267"/>
      <c r="DA68" s="1267"/>
      <c r="DB68" s="1267"/>
      <c r="DC68" s="1268"/>
    </row>
    <row r="69" spans="2:107" ht="13.2" x14ac:dyDescent="0.2">
      <c r="B69" s="12"/>
      <c r="AN69" s="1269"/>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c r="CB69" s="1270"/>
      <c r="CC69" s="1270"/>
      <c r="CD69" s="1270"/>
      <c r="CE69" s="1270"/>
      <c r="CF69" s="1270"/>
      <c r="CG69" s="1270"/>
      <c r="CH69" s="1270"/>
      <c r="CI69" s="1270"/>
      <c r="CJ69" s="1270"/>
      <c r="CK69" s="1270"/>
      <c r="CL69" s="1270"/>
      <c r="CM69" s="1270"/>
      <c r="CN69" s="1270"/>
      <c r="CO69" s="1270"/>
      <c r="CP69" s="1270"/>
      <c r="CQ69" s="1270"/>
      <c r="CR69" s="1270"/>
      <c r="CS69" s="1270"/>
      <c r="CT69" s="1270"/>
      <c r="CU69" s="1270"/>
      <c r="CV69" s="1270"/>
      <c r="CW69" s="1270"/>
      <c r="CX69" s="1270"/>
      <c r="CY69" s="1270"/>
      <c r="CZ69" s="1270"/>
      <c r="DA69" s="1270"/>
      <c r="DB69" s="1270"/>
      <c r="DC69" s="1271"/>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1272"/>
      <c r="H72" s="1272"/>
      <c r="I72" s="1272"/>
      <c r="J72" s="1272"/>
      <c r="K72" s="22"/>
      <c r="L72" s="22"/>
      <c r="M72" s="23"/>
      <c r="N72" s="23"/>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76" t="s">
        <v>4</v>
      </c>
      <c r="BQ72" s="1276"/>
      <c r="BR72" s="1276"/>
      <c r="BS72" s="1276"/>
      <c r="BT72" s="1276"/>
      <c r="BU72" s="1276"/>
      <c r="BV72" s="1276"/>
      <c r="BW72" s="1276"/>
      <c r="BX72" s="1276" t="s">
        <v>5</v>
      </c>
      <c r="BY72" s="1276"/>
      <c r="BZ72" s="1276"/>
      <c r="CA72" s="1276"/>
      <c r="CB72" s="1276"/>
      <c r="CC72" s="1276"/>
      <c r="CD72" s="1276"/>
      <c r="CE72" s="1276"/>
      <c r="CF72" s="1276" t="s">
        <v>6</v>
      </c>
      <c r="CG72" s="1276"/>
      <c r="CH72" s="1276"/>
      <c r="CI72" s="1276"/>
      <c r="CJ72" s="1276"/>
      <c r="CK72" s="1276"/>
      <c r="CL72" s="1276"/>
      <c r="CM72" s="1276"/>
      <c r="CN72" s="1276" t="s">
        <v>7</v>
      </c>
      <c r="CO72" s="1276"/>
      <c r="CP72" s="1276"/>
      <c r="CQ72" s="1276"/>
      <c r="CR72" s="1276"/>
      <c r="CS72" s="1276"/>
      <c r="CT72" s="1276"/>
      <c r="CU72" s="1276"/>
      <c r="CV72" s="1276" t="s">
        <v>8</v>
      </c>
      <c r="CW72" s="1276"/>
      <c r="CX72" s="1276"/>
      <c r="CY72" s="1276"/>
      <c r="CZ72" s="1276"/>
      <c r="DA72" s="1276"/>
      <c r="DB72" s="1276"/>
      <c r="DC72" s="1276"/>
    </row>
    <row r="73" spans="2:107" ht="13.2" x14ac:dyDescent="0.2">
      <c r="B73" s="12"/>
      <c r="G73" s="1283"/>
      <c r="H73" s="1283"/>
      <c r="I73" s="1283"/>
      <c r="J73" s="1283"/>
      <c r="K73" s="1285"/>
      <c r="L73" s="1285"/>
      <c r="M73" s="1285"/>
      <c r="N73" s="1285"/>
      <c r="AM73" s="21"/>
      <c r="AN73" s="1279" t="s">
        <v>9</v>
      </c>
      <c r="AO73" s="1279"/>
      <c r="AP73" s="1279"/>
      <c r="AQ73" s="1279"/>
      <c r="AR73" s="1279"/>
      <c r="AS73" s="1279"/>
      <c r="AT73" s="1279"/>
      <c r="AU73" s="1279"/>
      <c r="AV73" s="1279"/>
      <c r="AW73" s="1279"/>
      <c r="AX73" s="1279"/>
      <c r="AY73" s="1279"/>
      <c r="AZ73" s="1279"/>
      <c r="BA73" s="1279"/>
      <c r="BB73" s="1279" t="s">
        <v>10</v>
      </c>
      <c r="BC73" s="1279"/>
      <c r="BD73" s="1279"/>
      <c r="BE73" s="1279"/>
      <c r="BF73" s="1279"/>
      <c r="BG73" s="1279"/>
      <c r="BH73" s="1279"/>
      <c r="BI73" s="1279"/>
      <c r="BJ73" s="1279"/>
      <c r="BK73" s="1279"/>
      <c r="BL73" s="1279"/>
      <c r="BM73" s="1279"/>
      <c r="BN73" s="1279"/>
      <c r="BO73" s="1279"/>
      <c r="BP73" s="1277">
        <v>35.200000000000003</v>
      </c>
      <c r="BQ73" s="1277"/>
      <c r="BR73" s="1277"/>
      <c r="BS73" s="1277"/>
      <c r="BT73" s="1277"/>
      <c r="BU73" s="1277"/>
      <c r="BV73" s="1277"/>
      <c r="BW73" s="1277"/>
      <c r="BX73" s="1277">
        <v>7.5</v>
      </c>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2" x14ac:dyDescent="0.2">
      <c r="B74" s="12"/>
      <c r="G74" s="1283"/>
      <c r="H74" s="1283"/>
      <c r="I74" s="1283"/>
      <c r="J74" s="1283"/>
      <c r="K74" s="1285"/>
      <c r="L74" s="1285"/>
      <c r="M74" s="1285"/>
      <c r="N74" s="1285"/>
      <c r="AM74" s="21"/>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12"/>
      <c r="G75" s="1283"/>
      <c r="H75" s="1283"/>
      <c r="I75" s="1272"/>
      <c r="J75" s="1272"/>
      <c r="K75" s="1278"/>
      <c r="L75" s="1278"/>
      <c r="M75" s="1278"/>
      <c r="N75" s="1278"/>
      <c r="AM75" s="21"/>
      <c r="AN75" s="1279"/>
      <c r="AO75" s="1279"/>
      <c r="AP75" s="1279"/>
      <c r="AQ75" s="1279"/>
      <c r="AR75" s="1279"/>
      <c r="AS75" s="1279"/>
      <c r="AT75" s="1279"/>
      <c r="AU75" s="1279"/>
      <c r="AV75" s="1279"/>
      <c r="AW75" s="1279"/>
      <c r="AX75" s="1279"/>
      <c r="AY75" s="1279"/>
      <c r="AZ75" s="1279"/>
      <c r="BA75" s="1279"/>
      <c r="BB75" s="1279" t="s">
        <v>14</v>
      </c>
      <c r="BC75" s="1279"/>
      <c r="BD75" s="1279"/>
      <c r="BE75" s="1279"/>
      <c r="BF75" s="1279"/>
      <c r="BG75" s="1279"/>
      <c r="BH75" s="1279"/>
      <c r="BI75" s="1279"/>
      <c r="BJ75" s="1279"/>
      <c r="BK75" s="1279"/>
      <c r="BL75" s="1279"/>
      <c r="BM75" s="1279"/>
      <c r="BN75" s="1279"/>
      <c r="BO75" s="1279"/>
      <c r="BP75" s="1277">
        <v>6.2</v>
      </c>
      <c r="BQ75" s="1277"/>
      <c r="BR75" s="1277"/>
      <c r="BS75" s="1277"/>
      <c r="BT75" s="1277"/>
      <c r="BU75" s="1277"/>
      <c r="BV75" s="1277"/>
      <c r="BW75" s="1277"/>
      <c r="BX75" s="1277">
        <v>4</v>
      </c>
      <c r="BY75" s="1277"/>
      <c r="BZ75" s="1277"/>
      <c r="CA75" s="1277"/>
      <c r="CB75" s="1277"/>
      <c r="CC75" s="1277"/>
      <c r="CD75" s="1277"/>
      <c r="CE75" s="1277"/>
      <c r="CF75" s="1277">
        <v>2.4</v>
      </c>
      <c r="CG75" s="1277"/>
      <c r="CH75" s="1277"/>
      <c r="CI75" s="1277"/>
      <c r="CJ75" s="1277"/>
      <c r="CK75" s="1277"/>
      <c r="CL75" s="1277"/>
      <c r="CM75" s="1277"/>
      <c r="CN75" s="1277">
        <v>2.2999999999999998</v>
      </c>
      <c r="CO75" s="1277"/>
      <c r="CP75" s="1277"/>
      <c r="CQ75" s="1277"/>
      <c r="CR75" s="1277"/>
      <c r="CS75" s="1277"/>
      <c r="CT75" s="1277"/>
      <c r="CU75" s="1277"/>
      <c r="CV75" s="1277">
        <v>3.5</v>
      </c>
      <c r="CW75" s="1277"/>
      <c r="CX75" s="1277"/>
      <c r="CY75" s="1277"/>
      <c r="CZ75" s="1277"/>
      <c r="DA75" s="1277"/>
      <c r="DB75" s="1277"/>
      <c r="DC75" s="1277"/>
    </row>
    <row r="76" spans="2:107" ht="13.2" x14ac:dyDescent="0.2">
      <c r="B76" s="12"/>
      <c r="G76" s="1283"/>
      <c r="H76" s="1283"/>
      <c r="I76" s="1272"/>
      <c r="J76" s="1272"/>
      <c r="K76" s="1278"/>
      <c r="L76" s="1278"/>
      <c r="M76" s="1278"/>
      <c r="N76" s="1278"/>
      <c r="AM76" s="21"/>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12"/>
      <c r="G77" s="1272"/>
      <c r="H77" s="1272"/>
      <c r="I77" s="1272"/>
      <c r="J77" s="1272"/>
      <c r="K77" s="1285"/>
      <c r="L77" s="1285"/>
      <c r="M77" s="1285"/>
      <c r="N77" s="1285"/>
      <c r="AN77" s="1276" t="s">
        <v>12</v>
      </c>
      <c r="AO77" s="1276"/>
      <c r="AP77" s="1276"/>
      <c r="AQ77" s="1276"/>
      <c r="AR77" s="1276"/>
      <c r="AS77" s="1276"/>
      <c r="AT77" s="1276"/>
      <c r="AU77" s="1276"/>
      <c r="AV77" s="1276"/>
      <c r="AW77" s="1276"/>
      <c r="AX77" s="1276"/>
      <c r="AY77" s="1276"/>
      <c r="AZ77" s="1276"/>
      <c r="BA77" s="1276"/>
      <c r="BB77" s="1279" t="s">
        <v>10</v>
      </c>
      <c r="BC77" s="1279"/>
      <c r="BD77" s="1279"/>
      <c r="BE77" s="1279"/>
      <c r="BF77" s="1279"/>
      <c r="BG77" s="1279"/>
      <c r="BH77" s="1279"/>
      <c r="BI77" s="1279"/>
      <c r="BJ77" s="1279"/>
      <c r="BK77" s="1279"/>
      <c r="BL77" s="1279"/>
      <c r="BM77" s="1279"/>
      <c r="BN77" s="1279"/>
      <c r="BO77" s="1279"/>
      <c r="BP77" s="1277">
        <v>17.899999999999999</v>
      </c>
      <c r="BQ77" s="1277"/>
      <c r="BR77" s="1277"/>
      <c r="BS77" s="1277"/>
      <c r="BT77" s="1277"/>
      <c r="BU77" s="1277"/>
      <c r="BV77" s="1277"/>
      <c r="BW77" s="1277"/>
      <c r="BX77" s="1277">
        <v>27</v>
      </c>
      <c r="BY77" s="1277"/>
      <c r="BZ77" s="1277"/>
      <c r="CA77" s="1277"/>
      <c r="CB77" s="1277"/>
      <c r="CC77" s="1277"/>
      <c r="CD77" s="1277"/>
      <c r="CE77" s="1277"/>
      <c r="CF77" s="1277">
        <v>25.4</v>
      </c>
      <c r="CG77" s="1277"/>
      <c r="CH77" s="1277"/>
      <c r="CI77" s="1277"/>
      <c r="CJ77" s="1277"/>
      <c r="CK77" s="1277"/>
      <c r="CL77" s="1277"/>
      <c r="CM77" s="1277"/>
      <c r="CN77" s="1277">
        <v>23.4</v>
      </c>
      <c r="CO77" s="1277"/>
      <c r="CP77" s="1277"/>
      <c r="CQ77" s="1277"/>
      <c r="CR77" s="1277"/>
      <c r="CS77" s="1277"/>
      <c r="CT77" s="1277"/>
      <c r="CU77" s="1277"/>
      <c r="CV77" s="1277">
        <v>7.7</v>
      </c>
      <c r="CW77" s="1277"/>
      <c r="CX77" s="1277"/>
      <c r="CY77" s="1277"/>
      <c r="CZ77" s="1277"/>
      <c r="DA77" s="1277"/>
      <c r="DB77" s="1277"/>
      <c r="DC77" s="1277"/>
    </row>
    <row r="78" spans="2:107" ht="13.2" x14ac:dyDescent="0.2">
      <c r="B78" s="12"/>
      <c r="G78" s="1272"/>
      <c r="H78" s="1272"/>
      <c r="I78" s="1272"/>
      <c r="J78" s="1272"/>
      <c r="K78" s="1285"/>
      <c r="L78" s="1285"/>
      <c r="M78" s="1285"/>
      <c r="N78" s="1285"/>
      <c r="AN78" s="1276"/>
      <c r="AO78" s="1276"/>
      <c r="AP78" s="1276"/>
      <c r="AQ78" s="1276"/>
      <c r="AR78" s="1276"/>
      <c r="AS78" s="1276"/>
      <c r="AT78" s="1276"/>
      <c r="AU78" s="1276"/>
      <c r="AV78" s="1276"/>
      <c r="AW78" s="1276"/>
      <c r="AX78" s="1276"/>
      <c r="AY78" s="1276"/>
      <c r="AZ78" s="1276"/>
      <c r="BA78" s="1276"/>
      <c r="BB78" s="1279"/>
      <c r="BC78" s="1279"/>
      <c r="BD78" s="1279"/>
      <c r="BE78" s="1279"/>
      <c r="BF78" s="1279"/>
      <c r="BG78" s="1279"/>
      <c r="BH78" s="1279"/>
      <c r="BI78" s="1279"/>
      <c r="BJ78" s="1279"/>
      <c r="BK78" s="1279"/>
      <c r="BL78" s="1279"/>
      <c r="BM78" s="1279"/>
      <c r="BN78" s="1279"/>
      <c r="BO78" s="1279"/>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12"/>
      <c r="G79" s="1272"/>
      <c r="H79" s="1272"/>
      <c r="I79" s="1282"/>
      <c r="J79" s="1282"/>
      <c r="K79" s="1286"/>
      <c r="L79" s="1286"/>
      <c r="M79" s="1286"/>
      <c r="N79" s="1286"/>
      <c r="AN79" s="1276"/>
      <c r="AO79" s="1276"/>
      <c r="AP79" s="1276"/>
      <c r="AQ79" s="1276"/>
      <c r="AR79" s="1276"/>
      <c r="AS79" s="1276"/>
      <c r="AT79" s="1276"/>
      <c r="AU79" s="1276"/>
      <c r="AV79" s="1276"/>
      <c r="AW79" s="1276"/>
      <c r="AX79" s="1276"/>
      <c r="AY79" s="1276"/>
      <c r="AZ79" s="1276"/>
      <c r="BA79" s="1276"/>
      <c r="BB79" s="1279" t="s">
        <v>14</v>
      </c>
      <c r="BC79" s="1279"/>
      <c r="BD79" s="1279"/>
      <c r="BE79" s="1279"/>
      <c r="BF79" s="1279"/>
      <c r="BG79" s="1279"/>
      <c r="BH79" s="1279"/>
      <c r="BI79" s="1279"/>
      <c r="BJ79" s="1279"/>
      <c r="BK79" s="1279"/>
      <c r="BL79" s="1279"/>
      <c r="BM79" s="1279"/>
      <c r="BN79" s="1279"/>
      <c r="BO79" s="1279"/>
      <c r="BP79" s="1277">
        <v>9.5</v>
      </c>
      <c r="BQ79" s="1277"/>
      <c r="BR79" s="1277"/>
      <c r="BS79" s="1277"/>
      <c r="BT79" s="1277"/>
      <c r="BU79" s="1277"/>
      <c r="BV79" s="1277"/>
      <c r="BW79" s="1277"/>
      <c r="BX79" s="1277">
        <v>8.6999999999999993</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8.6</v>
      </c>
      <c r="CW79" s="1277"/>
      <c r="CX79" s="1277"/>
      <c r="CY79" s="1277"/>
      <c r="CZ79" s="1277"/>
      <c r="DA79" s="1277"/>
      <c r="DB79" s="1277"/>
      <c r="DC79" s="1277"/>
    </row>
    <row r="80" spans="2:107" ht="13.2" x14ac:dyDescent="0.2">
      <c r="B80" s="12"/>
      <c r="G80" s="1272"/>
      <c r="H80" s="1272"/>
      <c r="I80" s="1282"/>
      <c r="J80" s="1282"/>
      <c r="K80" s="1286"/>
      <c r="L80" s="1286"/>
      <c r="M80" s="1286"/>
      <c r="N80" s="1286"/>
      <c r="AN80" s="1276"/>
      <c r="AO80" s="1276"/>
      <c r="AP80" s="1276"/>
      <c r="AQ80" s="1276"/>
      <c r="AR80" s="1276"/>
      <c r="AS80" s="1276"/>
      <c r="AT80" s="1276"/>
      <c r="AU80" s="1276"/>
      <c r="AV80" s="1276"/>
      <c r="AW80" s="1276"/>
      <c r="AX80" s="1276"/>
      <c r="AY80" s="1276"/>
      <c r="AZ80" s="1276"/>
      <c r="BA80" s="1276"/>
      <c r="BB80" s="1279"/>
      <c r="BC80" s="1279"/>
      <c r="BD80" s="1279"/>
      <c r="BE80" s="1279"/>
      <c r="BF80" s="1279"/>
      <c r="BG80" s="1279"/>
      <c r="BH80" s="1279"/>
      <c r="BI80" s="1279"/>
      <c r="BJ80" s="1279"/>
      <c r="BK80" s="1279"/>
      <c r="BL80" s="1279"/>
      <c r="BM80" s="1279"/>
      <c r="BN80" s="1279"/>
      <c r="BO80" s="1279"/>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pans="108:109" ht="13.5" hidden="1" customHeight="1" x14ac:dyDescent="0.2">
      <c r="DD97" s="3"/>
      <c r="DE97" s="3"/>
    </row>
    <row r="98" spans="108:109" ht="13.5" hidden="1" customHeight="1" x14ac:dyDescent="0.2">
      <c r="DD98" s="3"/>
      <c r="DE98" s="3"/>
    </row>
    <row r="99" spans="108:109" ht="13.5" hidden="1" customHeight="1" x14ac:dyDescent="0.2">
      <c r="DD99" s="3"/>
      <c r="DE99" s="3"/>
    </row>
    <row r="100" spans="108:109" ht="13.5" hidden="1" customHeight="1" x14ac:dyDescent="0.2">
      <c r="DD100" s="3"/>
      <c r="DE100" s="3"/>
    </row>
    <row r="101" spans="108:109" ht="13.5" hidden="1" customHeight="1" x14ac:dyDescent="0.2">
      <c r="DD101" s="3"/>
      <c r="DE101" s="3"/>
    </row>
    <row r="102" spans="108:109" ht="13.5" hidden="1" customHeight="1" x14ac:dyDescent="0.2">
      <c r="DD102" s="3"/>
      <c r="DE102" s="3"/>
    </row>
    <row r="103" spans="108:109" ht="13.5" hidden="1" customHeight="1" x14ac:dyDescent="0.2">
      <c r="DD103" s="3"/>
      <c r="DE103" s="3"/>
    </row>
    <row r="104" spans="108:109" ht="13.5" hidden="1" customHeight="1" x14ac:dyDescent="0.2">
      <c r="DD104" s="3"/>
      <c r="DE104" s="3"/>
    </row>
    <row r="105" spans="108:109" ht="13.5" hidden="1" customHeight="1" x14ac:dyDescent="0.2">
      <c r="DD105" s="3"/>
      <c r="DE105" s="3"/>
    </row>
    <row r="106" spans="108:109" ht="13.5" hidden="1" customHeight="1" x14ac:dyDescent="0.2">
      <c r="DD106" s="3"/>
      <c r="DE106" s="3"/>
    </row>
    <row r="107" spans="108:109" ht="13.5" hidden="1" customHeight="1" x14ac:dyDescent="0.2">
      <c r="DD107" s="3"/>
      <c r="DE107" s="3"/>
    </row>
    <row r="108" spans="108:109" ht="13.5" hidden="1" customHeight="1" x14ac:dyDescent="0.2">
      <c r="DD108" s="3"/>
      <c r="DE108" s="3"/>
    </row>
    <row r="109" spans="108:109" ht="13.5" hidden="1" customHeight="1" x14ac:dyDescent="0.2">
      <c r="DD109" s="3"/>
      <c r="DE109" s="3"/>
    </row>
    <row r="110" spans="108:109" ht="13.5" hidden="1" customHeight="1" x14ac:dyDescent="0.2">
      <c r="DD110" s="3"/>
      <c r="DE110" s="3"/>
    </row>
    <row r="111" spans="108:109" ht="13.5" hidden="1" customHeight="1" x14ac:dyDescent="0.2">
      <c r="DD111" s="3"/>
      <c r="DE111" s="3"/>
    </row>
    <row r="112" spans="108:109" ht="13.5" hidden="1" customHeight="1" x14ac:dyDescent="0.2">
      <c r="DD112" s="3"/>
      <c r="DE112" s="3"/>
    </row>
    <row r="113" spans="108:109" ht="13.5" hidden="1" customHeight="1" x14ac:dyDescent="0.2">
      <c r="DD113" s="3"/>
      <c r="DE113" s="3"/>
    </row>
    <row r="114" spans="108:109" ht="13.5" hidden="1" customHeight="1" x14ac:dyDescent="0.2">
      <c r="DD114" s="3"/>
      <c r="DE114" s="3"/>
    </row>
    <row r="115" spans="108:109" ht="13.5" hidden="1" customHeight="1" x14ac:dyDescent="0.2">
      <c r="DD115" s="3"/>
      <c r="DE115" s="3"/>
    </row>
    <row r="116" spans="108:109" ht="13.5" hidden="1" customHeight="1" x14ac:dyDescent="0.2">
      <c r="DD116" s="3"/>
      <c r="DE116" s="3"/>
    </row>
    <row r="117" spans="108:109" ht="13.5" hidden="1" customHeight="1" x14ac:dyDescent="0.2">
      <c r="DD117" s="3"/>
      <c r="DE117" s="3"/>
    </row>
    <row r="118" spans="108:109" ht="13.5" hidden="1" customHeight="1" x14ac:dyDescent="0.2">
      <c r="DD118" s="3"/>
      <c r="DE118" s="3"/>
    </row>
    <row r="119" spans="108:109" ht="13.5" hidden="1" customHeight="1" x14ac:dyDescent="0.2">
      <c r="DD119" s="3"/>
      <c r="DE119" s="3"/>
    </row>
    <row r="120" spans="108:109" ht="13.5" hidden="1" customHeight="1" x14ac:dyDescent="0.2">
      <c r="DD120" s="3"/>
      <c r="DE120" s="3"/>
    </row>
    <row r="121" spans="108:109" ht="13.5" hidden="1" customHeight="1" x14ac:dyDescent="0.2">
      <c r="DD121" s="3"/>
      <c r="DE121" s="3"/>
    </row>
    <row r="122" spans="108:109" ht="13.5" hidden="1" customHeight="1" x14ac:dyDescent="0.2">
      <c r="DD122" s="3"/>
      <c r="DE122" s="3"/>
    </row>
    <row r="123" spans="108:109" ht="13.5" hidden="1" customHeight="1" x14ac:dyDescent="0.2">
      <c r="DD123" s="3"/>
      <c r="DE123" s="3"/>
    </row>
    <row r="124" spans="108:109" ht="13.5" hidden="1" customHeight="1" x14ac:dyDescent="0.2">
      <c r="DD124" s="3"/>
      <c r="DE124" s="3"/>
    </row>
    <row r="125" spans="108:109" ht="13.5" hidden="1" customHeight="1" x14ac:dyDescent="0.2">
      <c r="DD125" s="3"/>
      <c r="DE125" s="3"/>
    </row>
    <row r="126" spans="108:109" ht="13.5" hidden="1" customHeight="1" x14ac:dyDescent="0.2">
      <c r="DD126" s="3"/>
      <c r="DE126" s="3"/>
    </row>
    <row r="127" spans="108:109" ht="13.5" hidden="1" customHeight="1" x14ac:dyDescent="0.2">
      <c r="DD127" s="3"/>
      <c r="DE127" s="3"/>
    </row>
    <row r="128" spans="108:109" ht="13.5" hidden="1" customHeight="1" x14ac:dyDescent="0.2">
      <c r="DD128" s="3"/>
      <c r="DE128" s="3"/>
    </row>
    <row r="129" spans="108:109" ht="13.5" hidden="1" customHeight="1" x14ac:dyDescent="0.2">
      <c r="DD129" s="3"/>
      <c r="DE129" s="3"/>
    </row>
    <row r="130" spans="108:109" ht="13.5" hidden="1" customHeight="1" x14ac:dyDescent="0.2">
      <c r="DD130" s="3"/>
      <c r="DE130" s="3"/>
    </row>
    <row r="131" spans="108:109" ht="13.5" hidden="1" customHeight="1" x14ac:dyDescent="0.2">
      <c r="DD131" s="3"/>
      <c r="DE131" s="3"/>
    </row>
    <row r="132" spans="108:109" ht="13.5" hidden="1" customHeight="1" x14ac:dyDescent="0.2">
      <c r="DD132" s="3"/>
      <c r="DE132" s="3"/>
    </row>
    <row r="133" spans="108:109" ht="13.5" hidden="1" customHeight="1" x14ac:dyDescent="0.2">
      <c r="DD133" s="3"/>
      <c r="DE133" s="3"/>
    </row>
    <row r="134" spans="108:109" ht="13.5" hidden="1" customHeight="1" x14ac:dyDescent="0.2">
      <c r="DD134" s="3"/>
      <c r="DE134" s="3"/>
    </row>
    <row r="135" spans="108:109" ht="13.5" hidden="1" customHeight="1" x14ac:dyDescent="0.2">
      <c r="DD135" s="3"/>
      <c r="DE135" s="3"/>
    </row>
    <row r="136" spans="108:109" ht="13.5" hidden="1" customHeight="1" x14ac:dyDescent="0.2">
      <c r="DD136" s="3"/>
      <c r="DE136" s="3"/>
    </row>
    <row r="137" spans="108:109" ht="13.5" hidden="1" customHeight="1" x14ac:dyDescent="0.2">
      <c r="DD137" s="3"/>
      <c r="DE137" s="3"/>
    </row>
    <row r="138" spans="108:109" ht="13.5" hidden="1" customHeight="1" x14ac:dyDescent="0.2">
      <c r="DD138" s="3"/>
      <c r="DE138" s="3"/>
    </row>
    <row r="139" spans="108:109" ht="13.5" hidden="1" customHeight="1" x14ac:dyDescent="0.2">
      <c r="DD139" s="3"/>
      <c r="DE139" s="3"/>
    </row>
    <row r="140" spans="108:109" ht="13.5" hidden="1" customHeight="1" x14ac:dyDescent="0.2">
      <c r="DD140" s="3"/>
      <c r="DE140" s="3"/>
    </row>
    <row r="141" spans="108:109" ht="13.5" hidden="1" customHeight="1" x14ac:dyDescent="0.2">
      <c r="DD141" s="3"/>
      <c r="DE141" s="3"/>
    </row>
    <row r="142" spans="108:109" ht="13.5" hidden="1" customHeight="1" x14ac:dyDescent="0.2">
      <c r="DD142" s="3"/>
      <c r="DE142" s="3"/>
    </row>
    <row r="143" spans="108:109" ht="13.5" hidden="1" customHeight="1" x14ac:dyDescent="0.2">
      <c r="DD143" s="3"/>
      <c r="DE143" s="3"/>
    </row>
    <row r="144" spans="108:109" ht="13.5" hidden="1" customHeight="1" x14ac:dyDescent="0.2">
      <c r="DD144" s="3"/>
      <c r="DE144" s="3"/>
    </row>
    <row r="145" spans="108:109" ht="13.5" hidden="1" customHeight="1" x14ac:dyDescent="0.2">
      <c r="DD145" s="3"/>
      <c r="DE145" s="3"/>
    </row>
    <row r="146" spans="108:109" ht="13.5" hidden="1" customHeight="1" x14ac:dyDescent="0.2">
      <c r="DD146" s="3"/>
      <c r="DE146" s="3"/>
    </row>
    <row r="147" spans="108:109" ht="13.5" hidden="1" customHeight="1" x14ac:dyDescent="0.2">
      <c r="DD147" s="3"/>
      <c r="DE147" s="3"/>
    </row>
    <row r="148" spans="108:109" ht="13.5" hidden="1" customHeight="1" x14ac:dyDescent="0.2">
      <c r="DD148" s="3"/>
      <c r="DE148" s="3"/>
    </row>
    <row r="149" spans="108:109" ht="13.5" hidden="1" customHeight="1" x14ac:dyDescent="0.2">
      <c r="DD149" s="3"/>
      <c r="DE149" s="3"/>
    </row>
    <row r="150" spans="108:109" ht="13.5" hidden="1" customHeight="1" x14ac:dyDescent="0.2">
      <c r="DD150" s="3"/>
      <c r="DE150" s="3"/>
    </row>
    <row r="151" spans="108:109" ht="13.5" hidden="1" customHeight="1" x14ac:dyDescent="0.2">
      <c r="DD151" s="3"/>
      <c r="DE151" s="3"/>
    </row>
    <row r="152" spans="108:109" ht="13.5" hidden="1" customHeight="1" x14ac:dyDescent="0.2">
      <c r="DD152" s="3"/>
      <c r="DE152" s="3"/>
    </row>
    <row r="153" spans="108:109" ht="13.5" hidden="1" customHeight="1" x14ac:dyDescent="0.2">
      <c r="DD153" s="3"/>
      <c r="DE153" s="3"/>
    </row>
    <row r="154" spans="108:109" ht="13.5" hidden="1" customHeight="1" x14ac:dyDescent="0.2">
      <c r="DD154" s="3"/>
      <c r="DE154" s="3"/>
    </row>
    <row r="155" spans="108:109" ht="13.5" hidden="1" customHeight="1" x14ac:dyDescent="0.2">
      <c r="DD155" s="3"/>
      <c r="DE155" s="3"/>
    </row>
    <row r="156" spans="108:109" ht="13.5" hidden="1" customHeight="1" x14ac:dyDescent="0.2">
      <c r="DD156" s="3"/>
      <c r="DE156" s="3"/>
    </row>
    <row r="157" spans="108:109" ht="13.5" hidden="1" customHeight="1" x14ac:dyDescent="0.2">
      <c r="DD157" s="3"/>
      <c r="DE157" s="3"/>
    </row>
    <row r="158" spans="108:109" ht="13.5" hidden="1" customHeight="1" x14ac:dyDescent="0.2">
      <c r="DD158" s="3"/>
      <c r="DE158" s="3"/>
    </row>
    <row r="159" spans="108:109" ht="13.5" hidden="1" customHeight="1" x14ac:dyDescent="0.2">
      <c r="DD159" s="3"/>
      <c r="DE159" s="3"/>
    </row>
    <row r="160" spans="108:109" ht="13.5" hidden="1" customHeight="1" x14ac:dyDescent="0.2">
      <c r="DD160" s="3"/>
      <c r="DE160" s="3"/>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6u3qEj/+Nu2XPkXxxy7qw2uB3okzNxacq7yPv+f7rSnnhsu9LCmAJqObbPDgwxeqfU2pmRaikVZu2dWZAs1lQ==" saltValue="f8o26fIvTkNwdsuC7kKRS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35"/>
  <sheetViews>
    <sheetView showGridLines="0" topLeftCell="A107" zoomScale="80" zoomScaleNormal="80" zoomScaleSheetLayoutView="70"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2CgEnGX7taJzZUtpRle7NxOX4vdeS2mErvpRnblAJlzaurKrFFGghTFBZnEzJmYqvgukjNusrKikiyxtPU/q5A==" saltValue="a5c69n1+qbkLffWTV8AZ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35"/>
  <sheetViews>
    <sheetView showGridLines="0" view="pageBreakPreview" topLeftCell="A113" zoomScale="80" zoomScaleNormal="100" zoomScaleSheetLayoutView="80" workbookViewId="0"/>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RaxwDFW9iZkOE7aQTcVkPbMDBpHYRXO3USSp+9bie0pcOJOdfJ/FYaoU+o6QpfOngcz8wFIx7G1vWaHle4pXvA==" saltValue="3avyF24FM4HqQ3z7M6Mu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2020-10-15T05:08:46Z</cp:lastPrinted>
  <dcterms:created xsi:type="dcterms:W3CDTF">2020-07-20T08:59:21Z</dcterms:created>
  <dcterms:modified xsi:type="dcterms:W3CDTF">2020-10-15T06:31:20Z</dcterms:modified>
  <cp:category/>
</cp:coreProperties>
</file>