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組織フォルダ\030 財務部\010 財政課\010 財政係\財政係\99_その他調査関係\R02\R2.8.18 【県市町村】平成30年度財政状況資料集の作成について（2回目）\回答\"/>
    </mc:Choice>
  </mc:AlternateContent>
  <bookViews>
    <workbookView xWindow="-12" yWindow="-12" windowWidth="20520" windowHeight="40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<sst xmlns="http://schemas.openxmlformats.org/spreadsheetml/2006/main" count="1137" uniqueCount="605">
  <si>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</si>
  <si>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</si>
  <si>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</si>
  <si>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</si>
  <si>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</si>
  <si>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</si>
  <si>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</si>
  <si>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</si>
  <si>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</si>
  <si>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</si>
  <si>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</si>
  <si>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</si>
  <si>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</si>
  <si>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</si>
  <si>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</si>
  <si>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</si>
  <si>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</si>
  <si>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</si>
  <si>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</si>
  <si>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</si>
  <si>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</si>
  <si>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</si>
  <si>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</si>
  <si>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</si>
  <si>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</si>
  <si>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</si>
  <si>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</si>
  <si>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</si>
  <si>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</si>
  <si>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</si>
  <si>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</si>
  <si>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</si>
  <si>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</si>
  <si>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</si>
  <si>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</si>
  <si>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</si>
  <si>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</si>
  <si>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</si>
  <si>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</si>
  <si>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</si>
  <si>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</si>
  <si>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</si>
  <si>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</si>
  <si>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</si>
  <si>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</si>
  <si>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</si>
  <si>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</si>
  <si>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</si>
  <si>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</si>
  <si>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</si>
  <si>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</si>
  <si>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</si>
  <si>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</si>
  <si>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</si>
  <si>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</si>
  <si>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</si>
  <si>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</si>
  <si>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</si>
  <si>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</si>
  <si>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</si>
  <si>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</si>
  <si>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</si>
  <si>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</si>
  <si>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</si>
  <si>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</si>
  <si>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</si>
  <si>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</si>
  <si>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</si>
  <si>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</si>
  <si>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</si>
  <si>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</si>
  <si>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</si>
  <si>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</si>
  <si>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</si>
  <si>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</si>
  <si>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</si>
  <si>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</si>
  <si>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</si>
  <si>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</si>
  <si>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</si>
  <si>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</si>
  <si>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</si>
  <si>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</si>
  <si>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</si>
  <si>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</si>
  <si>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</si>
  <si>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</si>
  <si>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</si>
  <si>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</si>
  <si>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</si>
  <si>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</si>
  <si>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</si>
  <si>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</si>
  <si>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</si>
  <si>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</si>
  <si>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</si>
  <si>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</si>
  <si>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</si>
  <si>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</si>
  <si>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</si>
  <si>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</si>
  <si>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</si>
  <si>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</si>
  <si>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</si>
  <si>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</si>
  <si>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</si>
  <si>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</si>
  <si>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</si>
  <si>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</si>
  <si>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</si>
  <si>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</si>
  <si>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</si>
  <si>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</si>
  <si>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</si>
  <si>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</si>
  <si>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</si>
  <si>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</si>
  <si>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</si>
  <si>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</si>
  <si>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</si>
  <si>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</si>
  <si>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</si>
  <si>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</si>
  <si>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</si>
  <si>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</si>
  <si>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</si>
  <si>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</si>
  <si>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</si>
  <si>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</si>
  <si>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</si>
  <si>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</si>
  <si>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</si>
  <si>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</si>
  <si>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</si>
  <si>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</si>
  <si>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</si>
  <si>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</si>
  <si>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</si>
  <si>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</si>
  <si>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</si>
  <si>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</si>
  <si>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</si>
  <si>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</si>
  <si>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</si>
  <si>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</si>
  <si>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</si>
  <si>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</si>
  <si>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</si>
  <si>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</si>
  <si>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</si>
  <si>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</si>
  <si>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</si>
  <si>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</si>
  <si>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</si>
  <si>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</si>
  <si>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</si>
  <si>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</si>
  <si>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</si>
  <si>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</si>
  <si>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</si>
  <si>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</si>
  <si>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</si>
  <si>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</si>
  <si>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</si>
  <si>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</si>
  <si>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</si>
  <si>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</si>
  <si>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</si>
  <si>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</si>
  <si>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</si>
  <si>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</si>
  <si>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</si>
  <si>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</si>
  <si>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</si>
  <si>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</si>
  <si>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</si>
  <si>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</si>
  <si>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</si>
  <si>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</si>
  <si>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</si>
  <si>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</si>
  <si>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</si>
  <si>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</si>
  <si>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</si>
  <si>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</si>
  <si>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</si>
  <si>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</si>
  <si>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</si>
  <si>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</si>
  <si>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</si>
  <si>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</si>
  <si>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</si>
  <si>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</si>
  <si>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</si>
  <si>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</si>
  <si>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</si>
  <si>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</si>
  <si>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</si>
  <si>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</si>
  <si>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</si>
  <si>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</si>
  <si>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</si>
  <si>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</si>
  <si>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</si>
  <si>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</si>
  <si>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</si>
  <si>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</si>
  <si>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</si>
  <si>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</si>
  <si>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</si>
  <si>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</si>
  <si>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</si>
  <si>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</si>
  <si>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</si>
  <si>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</si>
  <si>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</si>
  <si>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</si>
  <si>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群馬県大泉町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</si>
  <si>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</si>
  <si>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</si>
  <si>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</si>
  <si>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</si>
  <si>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</si>
  <si>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</si>
  <si>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</si>
  <si>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</si>
  <si>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</si>
  <si>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</si>
  <si>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</si>
  <si>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</si>
  <si>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</si>
  <si>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</si>
  <si>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</si>
  <si>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</si>
  <si>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</si>
  <si>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</si>
  <si>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</si>
  <si>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</si>
  <si>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</si>
  <si>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</si>
  <si>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</si>
  <si>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</si>
  <si>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</si>
  <si>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</si>
  <si>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</si>
  <si>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</si>
  <si>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</si>
  <si>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</si>
  <si>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</si>
  <si>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</si>
  <si>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</si>
  <si>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</si>
  <si>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</si>
  <si>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</si>
  <si>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</si>
  <si>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</si>
  <si>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</si>
  <si>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</si>
  <si>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</si>
  <si>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</si>
  <si>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</si>
  <si>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</si>
  <si>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</si>
  <si>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</si>
  <si>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</si>
  <si>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</si>
  <si>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</si>
  <si>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</si>
  <si>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</si>
  <si>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</si>
  <si>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</si>
  <si>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</si>
  <si>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</si>
  <si>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</si>
  <si>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</si>
  <si>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</si>
  <si>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</si>
  <si>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</si>
  <si>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</si>
  <si>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</si>
  <si>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</si>
  <si>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</si>
  <si>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</si>
  <si>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</si>
  <si>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</si>
  <si>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</si>
  <si>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</si>
  <si>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</si>
  <si>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</si>
  <si>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</si>
  <si>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</si>
  <si>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</si>
  <si>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</si>
  <si>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</si>
  <si>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</si>
  <si>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</si>
  <si>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</si>
  <si>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</si>
  <si>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</si>
  <si>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</si>
  <si>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</si>
  <si>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</si>
  <si>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</si>
  <si>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</si>
  <si>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</si>
  <si>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</si>
  <si>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</si>
  <si>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</si>
  <si>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</si>
  <si>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</si>
  <si>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</si>
  <si>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</si>
  <si>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</si>
  <si>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</si>
  <si>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</si>
  <si>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</si>
  <si>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</si>
  <si>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</si>
  <si>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</si>
  <si>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</si>
  <si>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</si>
  <si>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</si>
  <si>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</si>
  <si>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</si>
  <si>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</si>
  <si>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</si>
  <si>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</si>
  <si>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</si>
  <si>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</si>
  <si>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</si>
  <si>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</si>
  <si>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</si>
  <si>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</si>
  <si>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</si>
  <si>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</si>
  <si>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</si>
  <si>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</si>
  <si>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</si>
  <si>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</si>
  <si>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</si>
  <si>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</si>
  <si>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</si>
  <si>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</si>
  <si>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</si>
  <si>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</si>
  <si>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</si>
  <si>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</si>
  <si>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</si>
  <si>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</si>
  <si>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</si>
  <si>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</si>
  <si>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</si>
  <si>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</si>
  <si>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</si>
  <si>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</si>
  <si>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</si>
  <si>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</si>
  <si>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</si>
  <si>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</si>
  <si>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</si>
  <si>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</si>
  <si>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</si>
  <si>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</si>
  <si>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</si>
  <si>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</si>
  <si>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</si>
  <si>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</si>
  <si>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</si>
  <si>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群馬県大泉町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</si>
  <si>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</si>
  <si>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</si>
  <si>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</si>
  <si>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</si>
  <si>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</si>
  <si>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</si>
  <si>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</si>
  <si>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</si>
  <si>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</si>
  <si>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</si>
  <si>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</si>
  <si>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</si>
  <si>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</si>
  <si>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</si>
  <si>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</si>
  <si>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</si>
  <si>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</si>
  <si>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</si>
  <si>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</si>
  <si>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</si>
  <si>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</si>
  <si>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</si>
  <si>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</si>
  <si>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</si>
  <si>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</si>
  <si>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</si>
  <si>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</si>
  <si>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</si>
  <si>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</si>
  <si>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</si>
  <si>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</si>
  <si>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</si>
  <si>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</si>
  <si>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</si>
  <si>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</si>
  <si>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</si>
  <si>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</si>
  <si>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</si>
  <si>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</si>
  <si>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</si>
  <si>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</si>
  <si>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</si>
  <si>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</si>
  <si>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</si>
  <si>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</si>
  <si>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</si>
  <si>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</si>
  <si>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</si>
  <si>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</si>
  <si>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</si>
  <si>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</si>
  <si>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</si>
  <si>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</si>
  <si>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</si>
  <si>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</si>
  <si>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</si>
  <si>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</si>
  <si>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</si>
  <si>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</si>
  <si>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</si>
  <si>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</si>
  <si>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</si>
  <si>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</si>
  <si>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</si>
  <si>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</si>
  <si>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</si>
  <si>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</si>
  <si>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</si>
  <si>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</si>
  <si>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</si>
  <si>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</si>
  <si>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</si>
  <si>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</si>
  <si>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</si>
  <si>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</si>
  <si>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</si>
  <si>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</si>
  <si>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</si>
  <si>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</si>
  <si>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</si>
  <si>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</si>
  <si>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</si>
  <si>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</si>
  <si>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</si>
  <si>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</si>
  <si>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</si>
  <si>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</si>
  <si>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</si>
  <si>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</si>
  <si>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</si>
  <si>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</si>
  <si>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</si>
  <si>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</si>
  <si>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</si>
  <si>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</si>
  <si>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</si>
  <si>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</si>
  <si>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</si>
  <si>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</si>
  <si>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</si>
  <si>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</si>
  <si>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</si>
  <si>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</si>
  <si>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</si>
  <si>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</si>
  <si>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</si>
  <si>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</si>
  <si>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</si>
  <si>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</si>
  <si>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</si>
  <si>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</si>
  <si>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</si>
  <si>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</si>
  <si>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</si>
  <si>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</si>
  <si>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</si>
  <si>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</si>
  <si>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</si>
  <si>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</si>
  <si>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</si>
  <si>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</si>
  <si>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</si>
  <si>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</si>
  <si>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</si>
  <si>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</si>
  <si>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</si>
  <si>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</si>
  <si>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</si>
  <si>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</si>
  <si>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</si>
  <si>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</si>
  <si>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</si>
  <si>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</si>
  <si>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</si>
  <si>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</si>
  <si>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</si>
  <si>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</si>
  <si>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</si>
  <si>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</si>
  <si>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</si>
  <si>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</si>
  <si>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</si>
  <si>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</si>
  <si>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</si>
  <si>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</si>
  <si>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</si>
  <si>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</si>
  <si>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</si>
  <si>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</si>
  <si>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</si>
  <si>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</si>
  <si>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</si>
  <si>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</si>
  <si>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</si>
  <si>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</si>
  <si>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</si>
  <si>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</si>
  <si>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</si>
  <si>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</si>
  <si>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</si>
  <si>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</si>
  <si>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</si>
  <si>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</si>
  <si>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</si>
  <si>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</si>
  <si>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</si>
  <si>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</si>
  <si>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</si>
  <si>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</si>
  <si>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</si>
  <si>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</si>
  <si>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</si>
  <si>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</si>
  <si>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</si>
  <si>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</si>
  <si>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</si>
  <si>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</si>
  <si>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</si>
  <si>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</si>
  <si>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</si>
  <si>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</si>
  <si>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</si>
  <si>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</si>
  <si>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</si>
  <si>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</si>
  <si>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</si>
  <si>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</si>
  <si>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</si>
  <si>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</si>
  <si>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</si>
  <si>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介護保険事業特別会計</t>
  </si>
  <si>
    <t>下水道事業特別会計</t>
  </si>
  <si>
    <t>公園墓地事業特別会計</t>
  </si>
  <si>
    <t>後期高齢者医療事業特別会計</t>
  </si>
  <si>
    <t>国民健康保険事業特別会計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</si>
  <si>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</si>
  <si>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</si>
  <si>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</si>
  <si>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</si>
  <si>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</si>
  <si>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</si>
  <si>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</si>
  <si>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</si>
  <si>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大泉町外二町環境衛生施設組合</t>
    <rPh sb="0" eb="3">
      <t>オオイズミマチ</t>
    </rPh>
    <rPh sb="3" eb="4">
      <t>ホカ</t>
    </rPh>
    <rPh sb="4" eb="5">
      <t>ニ</t>
    </rPh>
    <rPh sb="5" eb="6">
      <t>マチ</t>
    </rPh>
    <rPh sb="6" eb="8">
      <t>カンキョウ</t>
    </rPh>
    <rPh sb="8" eb="10">
      <t>エイセイ</t>
    </rPh>
    <rPh sb="10" eb="12">
      <t>シセツ</t>
    </rPh>
    <rPh sb="12" eb="14">
      <t>クミアイ</t>
    </rPh>
    <phoneticPr fontId="5"/>
  </si>
  <si>
    <t>太田市外三町広域清掃組合</t>
    <rPh sb="0" eb="3">
      <t>オオタシ</t>
    </rPh>
    <rPh sb="3" eb="4">
      <t>ホカ</t>
    </rPh>
    <rPh sb="4" eb="6">
      <t>サンマチ</t>
    </rPh>
    <rPh sb="6" eb="8">
      <t>コウイキ</t>
    </rPh>
    <rPh sb="8" eb="10">
      <t>セイソウ</t>
    </rPh>
    <rPh sb="10" eb="12">
      <t>クミアイ</t>
    </rPh>
    <phoneticPr fontId="5"/>
  </si>
  <si>
    <t>邑楽館林医療事務組合（一般会計）</t>
    <rPh sb="0" eb="2">
      <t>オウラ</t>
    </rPh>
    <rPh sb="2" eb="4">
      <t>タテバヤシ</t>
    </rPh>
    <rPh sb="4" eb="6">
      <t>イリョウ</t>
    </rPh>
    <rPh sb="6" eb="8">
      <t>ジム</t>
    </rPh>
    <rPh sb="8" eb="10">
      <t>クミアイ</t>
    </rPh>
    <rPh sb="11" eb="13">
      <t>イッパン</t>
    </rPh>
    <rPh sb="13" eb="15">
      <t>カイケイ</t>
    </rPh>
    <phoneticPr fontId="5"/>
  </si>
  <si>
    <t>邑楽館林医療事務組合（病院事業会計）</t>
    <rPh sb="0" eb="2">
      <t>オウラ</t>
    </rPh>
    <rPh sb="2" eb="4">
      <t>タテバヤシ</t>
    </rPh>
    <rPh sb="4" eb="6">
      <t>イリョウ</t>
    </rPh>
    <rPh sb="6" eb="8">
      <t>ジム</t>
    </rPh>
    <rPh sb="8" eb="10">
      <t>クミアイ</t>
    </rPh>
    <rPh sb="11" eb="13">
      <t>ビョウイン</t>
    </rPh>
    <rPh sb="13" eb="15">
      <t>ジギョウ</t>
    </rPh>
    <rPh sb="15" eb="17">
      <t>カイケイ</t>
    </rPh>
    <phoneticPr fontId="5"/>
  </si>
  <si>
    <t>群馬県市町村会館管理組合</t>
    <rPh sb="0" eb="3">
      <t>グンマケン</t>
    </rPh>
    <rPh sb="3" eb="6">
      <t>シチョウソン</t>
    </rPh>
    <rPh sb="6" eb="8">
      <t>カイカン</t>
    </rPh>
    <rPh sb="8" eb="10">
      <t>カンリ</t>
    </rPh>
    <rPh sb="10" eb="12">
      <t>クミアイ</t>
    </rPh>
    <phoneticPr fontId="5"/>
  </si>
  <si>
    <t>群馬県市町村総合事務組合</t>
    <rPh sb="0" eb="3">
      <t>グンマケン</t>
    </rPh>
    <rPh sb="3" eb="6">
      <t>シチョウソン</t>
    </rPh>
    <rPh sb="6" eb="8">
      <t>ソウゴウ</t>
    </rPh>
    <rPh sb="8" eb="10">
      <t>ジム</t>
    </rPh>
    <rPh sb="10" eb="12">
      <t>クミアイ</t>
    </rPh>
    <phoneticPr fontId="5"/>
  </si>
  <si>
    <t>群馬県後期高齢者医療広域組合（一般会計）</t>
    <rPh sb="0" eb="3">
      <t>グンマケン</t>
    </rPh>
    <rPh sb="3" eb="5">
      <t>コウキ</t>
    </rPh>
    <rPh sb="5" eb="7">
      <t>コウレイ</t>
    </rPh>
    <rPh sb="7" eb="8">
      <t>シャ</t>
    </rPh>
    <rPh sb="8" eb="10">
      <t>イリョウ</t>
    </rPh>
    <rPh sb="10" eb="12">
      <t>コウイキ</t>
    </rPh>
    <rPh sb="12" eb="14">
      <t>クミアイ</t>
    </rPh>
    <rPh sb="15" eb="17">
      <t>イッパン</t>
    </rPh>
    <rPh sb="17" eb="19">
      <t>カイケイ</t>
    </rPh>
    <phoneticPr fontId="5"/>
  </si>
  <si>
    <t>群馬県後期高齢者医療広域組合（事業会計）</t>
    <rPh sb="0" eb="3">
      <t>グンマケン</t>
    </rPh>
    <rPh sb="3" eb="5">
      <t>コウキ</t>
    </rPh>
    <rPh sb="5" eb="7">
      <t>コウレイ</t>
    </rPh>
    <rPh sb="7" eb="8">
      <t>シャ</t>
    </rPh>
    <rPh sb="8" eb="10">
      <t>イリョウ</t>
    </rPh>
    <rPh sb="10" eb="12">
      <t>コウイキ</t>
    </rPh>
    <rPh sb="12" eb="14">
      <t>クミアイ</t>
    </rPh>
    <rPh sb="15" eb="17">
      <t>ジギョウ</t>
    </rPh>
    <rPh sb="17" eb="19">
      <t>カイケイ</t>
    </rPh>
    <phoneticPr fontId="5"/>
  </si>
  <si>
    <t>群馬県東部水道企業団</t>
    <rPh sb="0" eb="3">
      <t>グンマケン</t>
    </rPh>
    <rPh sb="3" eb="5">
      <t>トウブ</t>
    </rPh>
    <rPh sb="5" eb="7">
      <t>スイドウ</t>
    </rPh>
    <rPh sb="7" eb="9">
      <t>キギョウ</t>
    </rPh>
    <rPh sb="9" eb="10">
      <t>ダン</t>
    </rPh>
    <phoneticPr fontId="5"/>
  </si>
  <si>
    <t>-</t>
    <phoneticPr fontId="2"/>
  </si>
  <si>
    <t>大泉町スポーツ文化振興事業団</t>
    <rPh sb="0" eb="3">
      <t>オオイズミマチ</t>
    </rPh>
    <rPh sb="7" eb="9">
      <t>ブンカ</t>
    </rPh>
    <rPh sb="9" eb="11">
      <t>シンコウ</t>
    </rPh>
    <rPh sb="11" eb="14">
      <t>ジギョウダン</t>
    </rPh>
    <phoneticPr fontId="5"/>
  </si>
  <si>
    <t>公共施設等整備基金</t>
    <rPh sb="0" eb="2">
      <t>コウキョウ</t>
    </rPh>
    <rPh sb="2" eb="4">
      <t>シセツ</t>
    </rPh>
    <rPh sb="4" eb="5">
      <t>トウ</t>
    </rPh>
    <rPh sb="5" eb="7">
      <t>セイビ</t>
    </rPh>
    <rPh sb="7" eb="9">
      <t>キキン</t>
    </rPh>
    <phoneticPr fontId="2"/>
  </si>
  <si>
    <t>福祉基金</t>
    <rPh sb="0" eb="2">
      <t>フクシ</t>
    </rPh>
    <rPh sb="2" eb="4">
      <t>キキン</t>
    </rPh>
    <phoneticPr fontId="2"/>
  </si>
  <si>
    <t>国際交流振興基金</t>
    <phoneticPr fontId="2"/>
  </si>
  <si>
    <t>都市緑化基金</t>
    <phoneticPr fontId="2"/>
  </si>
  <si>
    <t>図書館図書購入基金</t>
    <phoneticPr fontId="2"/>
  </si>
  <si>
    <t>公園墓地事業特別会計</t>
    <phoneticPr fontId="5"/>
  </si>
  <si>
    <t>左のうち
一般会計等
負担見込額</t>
    <phoneticPr fontId="5"/>
  </si>
  <si>
    <t>他会計等
からの
繰入金</t>
    <phoneticPr fontId="5"/>
  </si>
  <si>
    <t>企業債
（地方債）
現在高</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</si>
  <si>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</si>
  <si>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0"/>
  </si>
  <si>
    <t>分析欄</t>
    <rPh sb="0" eb="2">
      <t>ブンセキ</t>
    </rPh>
    <rPh sb="2" eb="3">
      <t>ラン</t>
    </rPh>
    <phoneticPr fontId="40"/>
  </si>
  <si>
    <t>将来負担比率は充当可能財源の増加等により算定されていない。平成３０年度末の有形固定資産減価償却率は類似団体平均より５．５ポイント上回っている。今後も経費の増加に留意しつつ、大泉町公共施設等総合管理計画及び個別施設計画に基づき、安全性を確保するための計画的な修繕を行うほか、施設の必要性を判断し、更新（建替え）の要否等今後のあり方を検討していく。</t>
  </si>
  <si>
    <t>(　参考　）</t>
    <rPh sb="2" eb="4">
      <t>サンコウ</t>
    </rPh>
    <phoneticPr fontId="40"/>
  </si>
  <si>
    <t>当該団体値</t>
    <rPh sb="0" eb="2">
      <t>トウガイ</t>
    </rPh>
    <rPh sb="2" eb="4">
      <t>ダンタイ</t>
    </rPh>
    <rPh sb="4" eb="5">
      <t>アタイ</t>
    </rPh>
    <phoneticPr fontId="40"/>
  </si>
  <si>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</si>
  <si>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</si>
  <si>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</si>
  <si>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0"/>
  </si>
  <si>
    <t>町債残高の減少及び充当可能財源の増加により、将来負担比率は算定されていない。今後も、将来的な財政悪化が生じないよう健全な財政運営の維持に努める。</t>
    <rPh sb="0" eb="1">
      <t>マチ</t>
    </rPh>
    <rPh sb="1" eb="2">
      <t>サイ</t>
    </rPh>
    <rPh sb="2" eb="4">
      <t>ザンダカ</t>
    </rPh>
    <rPh sb="5" eb="7">
      <t>ゲンショウ</t>
    </rPh>
    <rPh sb="7" eb="8">
      <t>オヨ</t>
    </rPh>
    <rPh sb="9" eb="11">
      <t>ジュウトウ</t>
    </rPh>
    <rPh sb="11" eb="13">
      <t>カノウ</t>
    </rPh>
    <rPh sb="13" eb="15">
      <t>ザイゲン</t>
    </rPh>
    <rPh sb="16" eb="18">
      <t>ゾウカ</t>
    </rPh>
    <rPh sb="22" eb="24">
      <t>ショウライ</t>
    </rPh>
    <rPh sb="24" eb="26">
      <t>フタン</t>
    </rPh>
    <rPh sb="26" eb="28">
      <t>ヒリツ</t>
    </rPh>
    <rPh sb="29" eb="31">
      <t>サンテイ</t>
    </rPh>
    <rPh sb="38" eb="40">
      <t>コンゴ</t>
    </rPh>
    <rPh sb="42" eb="45">
      <t>ショウライテキ</t>
    </rPh>
    <rPh sb="46" eb="48">
      <t>ザイセイ</t>
    </rPh>
    <rPh sb="48" eb="50">
      <t>アッカ</t>
    </rPh>
    <rPh sb="51" eb="52">
      <t>ショウ</t>
    </rPh>
    <rPh sb="57" eb="59">
      <t>ケンゼン</t>
    </rPh>
    <rPh sb="60" eb="62">
      <t>ザイセイ</t>
    </rPh>
    <rPh sb="62" eb="64">
      <t>ウンエイ</t>
    </rPh>
    <rPh sb="65" eb="67">
      <t>イジ</t>
    </rPh>
    <rPh sb="68" eb="69">
      <t>ツト</t>
    </rPh>
    <phoneticPr fontId="40"/>
  </si>
  <si>
    <t>実質公債費比率</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</si>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</sst>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font>
    <font>
      <sz val="11"/>
      <color indexed="8"/>
      <name val="ＭＳ Ｐゴシック"/>
      <family val="3"/>
    </font>
    <font>
      <sz val="14"/>
      <color indexed="8"/>
      <name val="ＭＳ Ｐゴシック"/>
      <family val="3"/>
    </font>
    <font>
      <sz val="6"/>
      <name val="ＭＳ Ｐゴシック"/>
      <family val="3"/>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xf numFmtId="0" fontId="37" fillId="0" borderId="0">
      <alignment vertical="center"/>
    </xf>
    <xf numFmtId="0" fontId="37" fillId="0" borderId="0">
      <alignment vertical="center"/>
    </xf>
    <xf numFmtId="0" fontId="37" fillId="0" borderId="0"/>
    <xf numFmtId="0" fontId="37" fillId="0" borderId="0"/>
    <xf numFmtId="0" fontId="41"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18"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7"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20" applyFont="1" applyFill="1" applyAlignment="1">
      <alignment vertical="center"/>
    </xf>
    <xf numFmtId="0" fontId="37" fillId="6" borderId="0" xfId="20" applyFill="1" applyAlignment="1" applyProtection="1">
      <alignment vertical="center"/>
      <protection hidden="1"/>
    </xf>
    <xf numFmtId="0" fontId="38" fillId="0" borderId="0" xfId="21" applyFont="1">
      <alignment vertical="center"/>
    </xf>
    <xf numFmtId="0" fontId="37" fillId="6" borderId="0" xfId="20" applyFill="1" applyAlignment="1">
      <alignment vertical="center"/>
    </xf>
    <xf numFmtId="0" fontId="37" fillId="6" borderId="0" xfId="20" applyFill="1"/>
    <xf numFmtId="0" fontId="37" fillId="6" borderId="0" xfId="20" applyFill="1" applyProtection="1">
      <protection hidden="1"/>
    </xf>
    <xf numFmtId="0" fontId="38" fillId="0" borderId="41" xfId="21" applyFont="1" applyBorder="1">
      <alignment vertical="center"/>
    </xf>
    <xf numFmtId="0" fontId="38" fillId="0" borderId="12" xfId="21" applyFont="1" applyBorder="1">
      <alignment vertical="center"/>
    </xf>
    <xf numFmtId="189" fontId="38" fillId="0" borderId="12" xfId="21" applyNumberFormat="1" applyFont="1" applyBorder="1">
      <alignment vertical="center"/>
    </xf>
    <xf numFmtId="0" fontId="38" fillId="0" borderId="48" xfId="21" applyFont="1" applyBorder="1">
      <alignment vertical="center"/>
    </xf>
    <xf numFmtId="0" fontId="39" fillId="0" borderId="0" xfId="21" applyFont="1">
      <alignment vertical="center"/>
    </xf>
    <xf numFmtId="0" fontId="38" fillId="0" borderId="64" xfId="21" applyFont="1" applyBorder="1">
      <alignment vertical="center"/>
    </xf>
    <xf numFmtId="0" fontId="38" fillId="0" borderId="38" xfId="21" applyFont="1" applyBorder="1">
      <alignment vertical="center"/>
    </xf>
    <xf numFmtId="0" fontId="38" fillId="0" borderId="37" xfId="21" applyFont="1" applyBorder="1">
      <alignment vertical="center"/>
    </xf>
    <xf numFmtId="0" fontId="38" fillId="0" borderId="54" xfId="21" applyFont="1" applyBorder="1">
      <alignment vertical="center"/>
    </xf>
    <xf numFmtId="0" fontId="38" fillId="0" borderId="40" xfId="21" applyFont="1" applyBorder="1">
      <alignment vertical="center"/>
    </xf>
    <xf numFmtId="0" fontId="38" fillId="0" borderId="31" xfId="21" applyFont="1" applyBorder="1">
      <alignment vertical="center"/>
    </xf>
    <xf numFmtId="0" fontId="39" fillId="0" borderId="41" xfId="21" applyFont="1" applyBorder="1">
      <alignment vertical="center"/>
    </xf>
    <xf numFmtId="178" fontId="0" fillId="0" borderId="0" xfId="21" applyNumberFormat="1" applyFont="1">
      <alignment vertical="center"/>
    </xf>
    <xf numFmtId="178" fontId="38" fillId="0" borderId="0" xfId="21" applyNumberFormat="1" applyFont="1">
      <alignment vertical="center"/>
    </xf>
    <xf numFmtId="0" fontId="38" fillId="0" borderId="41" xfId="21" applyFont="1" applyBorder="1" applyAlignment="1" applyProtection="1">
      <alignment horizontal="left" vertical="top" wrapText="1"/>
      <protection locked="0"/>
    </xf>
    <xf numFmtId="0" fontId="38" fillId="0" borderId="12" xfId="21" applyFont="1" applyBorder="1" applyAlignment="1" applyProtection="1">
      <alignment horizontal="left" vertical="top" wrapText="1"/>
      <protection locked="0"/>
    </xf>
    <xf numFmtId="0" fontId="38" fillId="0" borderId="48" xfId="21" applyFont="1" applyBorder="1" applyAlignment="1" applyProtection="1">
      <alignment horizontal="left" vertical="top" wrapText="1"/>
      <protection locked="0"/>
    </xf>
    <xf numFmtId="0" fontId="38" fillId="0" borderId="64" xfId="21" applyFont="1" applyBorder="1" applyAlignment="1" applyProtection="1">
      <alignment horizontal="left" vertical="top" wrapText="1"/>
      <protection locked="0"/>
    </xf>
    <xf numFmtId="0" fontId="38" fillId="0" borderId="0" xfId="21" applyFont="1" applyAlignment="1" applyProtection="1">
      <alignment horizontal="left" vertical="top" wrapText="1"/>
      <protection locked="0"/>
    </xf>
    <xf numFmtId="0" fontId="38" fillId="0" borderId="38" xfId="21" applyFont="1" applyBorder="1" applyAlignment="1" applyProtection="1">
      <alignment horizontal="left" vertical="top" wrapText="1"/>
      <protection locked="0"/>
    </xf>
    <xf numFmtId="0" fontId="38" fillId="0" borderId="37" xfId="21" applyFont="1" applyBorder="1" applyAlignment="1" applyProtection="1">
      <alignment horizontal="left" vertical="top" wrapText="1"/>
      <protection locked="0"/>
    </xf>
    <xf numFmtId="0" fontId="38" fillId="0" borderId="54" xfId="21" applyFont="1" applyBorder="1" applyAlignment="1" applyProtection="1">
      <alignment horizontal="left" vertical="top" wrapText="1"/>
      <protection locked="0"/>
    </xf>
    <xf numFmtId="0" fontId="38" fillId="0" borderId="40" xfId="21" applyFont="1" applyBorder="1" applyAlignment="1" applyProtection="1">
      <alignment horizontal="left" vertical="top" wrapText="1"/>
      <protection locked="0"/>
    </xf>
    <xf numFmtId="179" fontId="38" fillId="6" borderId="0" xfId="22" applyNumberFormat="1" applyFont="1" applyFill="1" applyAlignment="1">
      <alignment vertical="center" wrapText="1"/>
    </xf>
    <xf numFmtId="0" fontId="38" fillId="0" borderId="0" xfId="21" applyFont="1" applyAlignment="1">
      <alignment horizontal="center" vertical="center"/>
    </xf>
    <xf numFmtId="49" fontId="38" fillId="6" borderId="0" xfId="22" applyNumberFormat="1" applyFont="1" applyFill="1" applyAlignment="1">
      <alignment horizontal="center" vertical="center" wrapText="1"/>
    </xf>
    <xf numFmtId="49" fontId="38" fillId="6" borderId="0" xfId="22" applyNumberFormat="1" applyFont="1" applyFill="1" applyAlignment="1">
      <alignment horizontal="center" vertical="center"/>
    </xf>
    <xf numFmtId="0" fontId="38" fillId="0" borderId="39" xfId="21" applyFont="1" applyBorder="1" applyAlignment="1">
      <alignment horizontal="center" vertical="center"/>
    </xf>
    <xf numFmtId="0" fontId="38" fillId="0" borderId="31" xfId="21" applyFont="1" applyBorder="1" applyAlignment="1">
      <alignment horizontal="center" vertical="center"/>
    </xf>
    <xf numFmtId="0" fontId="38" fillId="0" borderId="42" xfId="21" applyFont="1" applyBorder="1" applyAlignment="1">
      <alignment horizontal="center" vertical="center"/>
    </xf>
    <xf numFmtId="0" fontId="38" fillId="0" borderId="34" xfId="21" applyFont="1" applyBorder="1" applyAlignment="1">
      <alignment horizontal="center" vertical="center"/>
    </xf>
    <xf numFmtId="179" fontId="38" fillId="6" borderId="0" xfId="22" applyNumberFormat="1" applyFont="1" applyFill="1" applyAlignment="1">
      <alignment horizontal="center" vertical="center" wrapText="1"/>
    </xf>
    <xf numFmtId="179" fontId="38" fillId="0" borderId="0" xfId="22" applyNumberFormat="1" applyFont="1" applyAlignment="1">
      <alignment horizontal="center" vertical="center" wrapText="1"/>
    </xf>
    <xf numFmtId="187" fontId="38" fillId="6" borderId="0" xfId="22" applyNumberFormat="1" applyFont="1" applyFill="1" applyAlignment="1">
      <alignment horizontal="center" vertical="center"/>
    </xf>
    <xf numFmtId="179" fontId="38" fillId="6" borderId="34" xfId="22" applyNumberFormat="1" applyFont="1" applyFill="1" applyBorder="1" applyAlignment="1">
      <alignment horizontal="center" vertical="center" wrapText="1"/>
    </xf>
    <xf numFmtId="187" fontId="38" fillId="6" borderId="188" xfId="22" applyNumberFormat="1" applyFont="1" applyFill="1" applyBorder="1" applyAlignment="1">
      <alignment horizontal="center" vertical="center"/>
    </xf>
    <xf numFmtId="187" fontId="38" fillId="6" borderId="34" xfId="22" applyNumberFormat="1" applyFont="1" applyFill="1" applyBorder="1" applyAlignment="1">
      <alignment horizontal="center" vertical="center"/>
    </xf>
    <xf numFmtId="178" fontId="38" fillId="0" borderId="64" xfId="21" applyNumberFormat="1" applyFont="1" applyBorder="1">
      <alignment vertical="center"/>
    </xf>
    <xf numFmtId="178" fontId="37" fillId="0" borderId="0" xfId="21" applyNumberFormat="1" applyAlignment="1">
      <alignment horizontal="center" vertical="center"/>
    </xf>
    <xf numFmtId="178" fontId="38" fillId="0" borderId="38" xfId="21" applyNumberFormat="1" applyFont="1" applyBorder="1">
      <alignment vertical="center"/>
    </xf>
    <xf numFmtId="191" fontId="38" fillId="0" borderId="0" xfId="21" applyNumberFormat="1" applyFont="1">
      <alignment vertical="center"/>
    </xf>
    <xf numFmtId="178" fontId="38" fillId="0" borderId="37" xfId="21" applyNumberFormat="1" applyFont="1" applyBorder="1">
      <alignment vertical="center"/>
    </xf>
    <xf numFmtId="178" fontId="38" fillId="0" borderId="54" xfId="21" applyNumberFormat="1" applyFont="1" applyBorder="1">
      <alignment vertical="center"/>
    </xf>
    <xf numFmtId="189" fontId="38" fillId="0" borderId="54" xfId="21" applyNumberFormat="1" applyFont="1" applyBorder="1">
      <alignment vertical="center"/>
    </xf>
    <xf numFmtId="178" fontId="38" fillId="0" borderId="40" xfId="21" applyNumberFormat="1" applyFont="1" applyBorder="1">
      <alignment vertical="center"/>
    </xf>
    <xf numFmtId="0" fontId="39" fillId="0" borderId="64" xfId="21" applyFont="1" applyBorder="1">
      <alignment vertical="center"/>
    </xf>
    <xf numFmtId="189" fontId="38" fillId="0" borderId="0" xfId="22" applyNumberFormat="1" applyFont="1">
      <alignment vertical="center"/>
    </xf>
    <xf numFmtId="178" fontId="37" fillId="0" borderId="0" xfId="23" applyNumberFormat="1" applyAlignment="1">
      <alignment vertical="center"/>
    </xf>
    <xf numFmtId="177" fontId="37" fillId="0" borderId="0" xfId="24" applyNumberFormat="1" applyAlignment="1">
      <alignment horizontal="right" vertical="center"/>
    </xf>
    <xf numFmtId="187" fontId="37" fillId="0" borderId="0" xfId="24" applyNumberFormat="1" applyAlignment="1">
      <alignment horizontal="right" vertical="center"/>
    </xf>
    <xf numFmtId="178" fontId="38" fillId="6" borderId="0" xfId="21" applyNumberFormat="1" applyFont="1" applyFill="1" applyAlignment="1">
      <alignment vertical="center" wrapText="1"/>
    </xf>
    <xf numFmtId="178" fontId="37" fillId="0" borderId="0" xfId="21" applyNumberFormat="1" applyAlignment="1">
      <alignment horizontal="center" vertical="center"/>
    </xf>
    <xf numFmtId="187" fontId="38" fillId="6" borderId="0" xfId="22" applyNumberFormat="1" applyFont="1" applyFill="1" applyAlignment="1">
      <alignment horizontal="center" vertical="center" wrapText="1"/>
    </xf>
    <xf numFmtId="187" fontId="38" fillId="0" borderId="0" xfId="21" applyNumberFormat="1" applyFont="1" applyAlignment="1">
      <alignment horizontal="center" vertical="center"/>
    </xf>
    <xf numFmtId="0" fontId="42" fillId="0" borderId="0" xfId="25" applyFont="1">
      <alignment vertical="center"/>
    </xf>
    <xf numFmtId="180" fontId="38" fillId="0" borderId="0" xfId="21" applyNumberFormat="1" applyFont="1">
      <alignment vertical="center"/>
    </xf>
  </cellXfs>
  <cellStyles count="26">
    <cellStyle name="標準" xfId="0" builtinId="0"/>
    <cellStyle name="標準 2" xfId="6"/>
    <cellStyle name="標準 2 2" xfId="7"/>
    <cellStyle name="標準 2 3" xfId="10"/>
    <cellStyle name="標準 2 4" xfId="2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5"/>
    <cellStyle name="標準_【レイアウト】（県）資料３（Ｐ２）　歳出比較分析表" xfId="16"/>
    <cellStyle name="標準_【レイアウト】（県）資料３（Ｐ２）　歳出比較分析表 2" xfId="21"/>
    <cellStyle name="標準_【レイアウト】（市）資料３（Ｐ２）　歳出比較分析表" xfId="17"/>
    <cellStyle name="標準_【レイアウト】（市）資料３（Ｐ２）　歳出比較分析表 2" xfId="22"/>
    <cellStyle name="標準_APAHO251300" xfId="18"/>
    <cellStyle name="標準_APAHO251300 2" xfId="23"/>
    <cellStyle name="標準_APAHO252300" xfId="19"/>
    <cellStyle name="標準_APAHO252300 2" xfId="24"/>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34C2-40BF-93DC-FD964F8491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37119</c:v>
                </c:pt>
                <c:pt idx="1">
                  <c:v>70503</c:v>
                </c:pt>
                <c:pt idx="2">
                  <c:v>25556</c:v>
                </c:pt>
                <c:pt idx="3">
                  <c:v>13990</c:v>
                </c:pt>
                <c:pt idx="4">
                  <c:v>23910</c:v>
                </c:pt>
              </c:numCache>
            </c:numRef>
          </c:val>
          <c:smooth val="0"/>
          <c:extLst>
            <c:ext xmlns:c16="http://schemas.microsoft.com/office/drawing/2014/chart" uri="{C3380CC4-5D6E-409C-BE32-E72D297353CC}">
              <c16:uniqueId val="{00000001-34C2-40BF-93DC-FD964F849114}"/>
            </c:ext>
          </c:extLst>
        </c:ser>
        <c:dLbls>
          <c:showLegendKey val="0"/>
          <c:showVal val="0"/>
          <c:showCatName val="0"/>
          <c:showSerName val="0"/>
          <c:showPercent val="0"/>
          <c:showBubbleSize val="0"/>
        </c:dLbls>
        <c:marker val="1"/>
        <c:smooth val="0"/>
        <c:axId val="268844416"/>
        <c:axId val="268867072"/>
      </c:lineChart>
      <c:catAx>
        <c:axId val="268844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8867072"/>
        <c:crosses val="autoZero"/>
        <c:auto val="1"/>
        <c:lblAlgn val="ctr"/>
        <c:lblOffset val="100"/>
        <c:tickLblSkip val="1"/>
        <c:tickMarkSkip val="1"/>
        <c:noMultiLvlLbl val="0"/>
      </c:catAx>
      <c:valAx>
        <c:axId val="2688670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8844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2.06</c:v>
                </c:pt>
                <c:pt idx="1">
                  <c:v>3.97</c:v>
                </c:pt>
                <c:pt idx="2">
                  <c:v>5.0599999999999996</c:v>
                </c:pt>
                <c:pt idx="3">
                  <c:v>3.61</c:v>
                </c:pt>
                <c:pt idx="4">
                  <c:v>6.31</c:v>
                </c:pt>
              </c:numCache>
            </c:numRef>
          </c:val>
          <c:extLst>
            <c:ext xmlns:c16="http://schemas.microsoft.com/office/drawing/2014/chart" uri="{C3380CC4-5D6E-409C-BE32-E72D297353CC}">
              <c16:uniqueId val="{00000000-4605-4BF3-8705-8F36B63A17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50.52</c:v>
                </c:pt>
                <c:pt idx="1">
                  <c:v>38.01</c:v>
                </c:pt>
                <c:pt idx="2">
                  <c:v>52.96</c:v>
                </c:pt>
                <c:pt idx="3">
                  <c:v>48.59</c:v>
                </c:pt>
                <c:pt idx="4">
                  <c:v>64.66</c:v>
                </c:pt>
              </c:numCache>
            </c:numRef>
          </c:val>
          <c:extLst>
            <c:ext xmlns:c16="http://schemas.microsoft.com/office/drawing/2014/chart" uri="{C3380CC4-5D6E-409C-BE32-E72D297353CC}">
              <c16:uniqueId val="{00000001-4605-4BF3-8705-8F36B63A17D9}"/>
            </c:ext>
          </c:extLst>
        </c:ser>
        <c:dLbls>
          <c:showLegendKey val="0"/>
          <c:showVal val="0"/>
          <c:showCatName val="0"/>
          <c:showSerName val="0"/>
          <c:showPercent val="0"/>
          <c:showBubbleSize val="0"/>
        </c:dLbls>
        <c:gapWidth val="250"/>
        <c:overlap val="100"/>
        <c:axId val="325861376"/>
        <c:axId val="325863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21.47</c:v>
                </c:pt>
                <c:pt idx="1">
                  <c:v>3.39</c:v>
                </c:pt>
                <c:pt idx="2">
                  <c:v>14.17</c:v>
                </c:pt>
                <c:pt idx="3">
                  <c:v>1.46</c:v>
                </c:pt>
                <c:pt idx="4">
                  <c:v>0.55000000000000004</c:v>
                </c:pt>
              </c:numCache>
            </c:numRef>
          </c:val>
          <c:smooth val="0"/>
          <c:extLst>
            <c:ext xmlns:c16="http://schemas.microsoft.com/office/drawing/2014/chart" uri="{C3380CC4-5D6E-409C-BE32-E72D297353CC}">
              <c16:uniqueId val="{00000002-4605-4BF3-8705-8F36B63A17D9}"/>
            </c:ext>
          </c:extLst>
        </c:ser>
        <c:dLbls>
          <c:showLegendKey val="0"/>
          <c:showVal val="0"/>
          <c:showCatName val="0"/>
          <c:showSerName val="0"/>
          <c:showPercent val="0"/>
          <c:showBubbleSize val="0"/>
        </c:dLbls>
        <c:marker val="1"/>
        <c:smooth val="0"/>
        <c:axId val="325861376"/>
        <c:axId val="325863296"/>
      </c:lineChart>
      <c:catAx>
        <c:axId val="32586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5863296"/>
        <c:crosses val="autoZero"/>
        <c:auto val="1"/>
        <c:lblAlgn val="ctr"/>
        <c:lblOffset val="100"/>
        <c:tickLblSkip val="1"/>
        <c:tickMarkSkip val="1"/>
        <c:noMultiLvlLbl val="0"/>
      </c:catAx>
      <c:valAx>
        <c:axId val="32586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86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10.62</c:v>
                </c:pt>
                <c:pt idx="2">
                  <c:v>#N/A</c:v>
                </c:pt>
                <c:pt idx="3">
                  <c:v>8.07</c:v>
                </c:pt>
                <c:pt idx="4">
                  <c:v>0</c:v>
                </c:pt>
                <c:pt idx="5">
                  <c:v>0</c:v>
                </c:pt>
                <c:pt idx="6">
                  <c:v>0</c:v>
                </c:pt>
                <c:pt idx="7">
                  <c:v>0</c:v>
                </c:pt>
                <c:pt idx="8">
                  <c:v>0</c:v>
                </c:pt>
                <c:pt idx="9">
                  <c:v>0</c:v>
                </c:pt>
              </c:numCache>
            </c:numRef>
          </c:val>
          <c:extLst>
            <c:ext xmlns:c16="http://schemas.microsoft.com/office/drawing/2014/chart" uri="{C3380CC4-5D6E-409C-BE32-E72D297353CC}">
              <c16:uniqueId val="{00000000-151C-4E26-B7E0-0132A90C02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1C-4E26-B7E0-0132A90C02C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51C-4E26-B7E0-0132A90C02C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51C-4E26-B7E0-0132A90C02C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0.82</c:v>
                </c:pt>
                <c:pt idx="2">
                  <c:v>#N/A</c:v>
                </c:pt>
                <c:pt idx="3">
                  <c:v>0.18</c:v>
                </c:pt>
                <c:pt idx="4">
                  <c:v>#N/A</c:v>
                </c:pt>
                <c:pt idx="5">
                  <c:v>0.98</c:v>
                </c:pt>
                <c:pt idx="6">
                  <c:v>#N/A</c:v>
                </c:pt>
                <c:pt idx="7">
                  <c:v>0.33</c:v>
                </c:pt>
                <c:pt idx="8">
                  <c:v>#N/A</c:v>
                </c:pt>
                <c:pt idx="9">
                  <c:v>0</c:v>
                </c:pt>
              </c:numCache>
            </c:numRef>
          </c:val>
          <c:extLst>
            <c:ext xmlns:c16="http://schemas.microsoft.com/office/drawing/2014/chart" uri="{C3380CC4-5D6E-409C-BE32-E72D297353CC}">
              <c16:uniqueId val="{00000004-151C-4E26-B7E0-0132A90C02C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5-151C-4E26-B7E0-0132A90C02C3}"/>
            </c:ext>
          </c:extLst>
        </c:ser>
        <c:ser>
          <c:idx val="6"/>
          <c:order val="6"/>
          <c:tx>
            <c:strRef>
              <c:f>データシート!$A$33</c:f>
              <c:strCache>
                <c:ptCount val="1"/>
                <c:pt idx="0">
                  <c:v>公園墓地事業特別会計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6-151C-4E26-B7E0-0132A90C02C3}"/>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0.35</c:v>
                </c:pt>
                <c:pt idx="2">
                  <c:v>#N/A</c:v>
                </c:pt>
                <c:pt idx="3">
                  <c:v>0.37</c:v>
                </c:pt>
                <c:pt idx="4">
                  <c:v>#N/A</c:v>
                </c:pt>
                <c:pt idx="5">
                  <c:v>0.25</c:v>
                </c:pt>
                <c:pt idx="6">
                  <c:v>#N/A</c:v>
                </c:pt>
                <c:pt idx="7">
                  <c:v>0.06</c:v>
                </c:pt>
                <c:pt idx="8">
                  <c:v>#N/A</c:v>
                </c:pt>
                <c:pt idx="9">
                  <c:v>0.4</c:v>
                </c:pt>
              </c:numCache>
            </c:numRef>
          </c:val>
          <c:extLst>
            <c:ext xmlns:c16="http://schemas.microsoft.com/office/drawing/2014/chart" uri="{C3380CC4-5D6E-409C-BE32-E72D297353CC}">
              <c16:uniqueId val="{00000007-151C-4E26-B7E0-0132A90C02C3}"/>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0.64</c:v>
                </c:pt>
                <c:pt idx="2">
                  <c:v>#N/A</c:v>
                </c:pt>
                <c:pt idx="3">
                  <c:v>0.46</c:v>
                </c:pt>
                <c:pt idx="4">
                  <c:v>#N/A</c:v>
                </c:pt>
                <c:pt idx="5">
                  <c:v>0.88</c:v>
                </c:pt>
                <c:pt idx="6">
                  <c:v>#N/A</c:v>
                </c:pt>
                <c:pt idx="7">
                  <c:v>0.9</c:v>
                </c:pt>
                <c:pt idx="8">
                  <c:v>#N/A</c:v>
                </c:pt>
                <c:pt idx="9">
                  <c:v>0.41</c:v>
                </c:pt>
              </c:numCache>
            </c:numRef>
          </c:val>
          <c:extLst>
            <c:ext xmlns:c16="http://schemas.microsoft.com/office/drawing/2014/chart" uri="{C3380CC4-5D6E-409C-BE32-E72D297353CC}">
              <c16:uniqueId val="{00000008-151C-4E26-B7E0-0132A90C02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2.04</c:v>
                </c:pt>
                <c:pt idx="2">
                  <c:v>#N/A</c:v>
                </c:pt>
                <c:pt idx="3">
                  <c:v>3.93</c:v>
                </c:pt>
                <c:pt idx="4">
                  <c:v>#N/A</c:v>
                </c:pt>
                <c:pt idx="5">
                  <c:v>5.03</c:v>
                </c:pt>
                <c:pt idx="6">
                  <c:v>#N/A</c:v>
                </c:pt>
                <c:pt idx="7">
                  <c:v>3.58</c:v>
                </c:pt>
                <c:pt idx="8">
                  <c:v>#N/A</c:v>
                </c:pt>
                <c:pt idx="9">
                  <c:v>6.28</c:v>
                </c:pt>
              </c:numCache>
            </c:numRef>
          </c:val>
          <c:extLst>
            <c:ext xmlns:c16="http://schemas.microsoft.com/office/drawing/2014/chart" uri="{C3380CC4-5D6E-409C-BE32-E72D297353CC}">
              <c16:uniqueId val="{00000009-151C-4E26-B7E0-0132A90C02C3}"/>
            </c:ext>
          </c:extLst>
        </c:ser>
        <c:dLbls>
          <c:showLegendKey val="0"/>
          <c:showVal val="0"/>
          <c:showCatName val="0"/>
          <c:showSerName val="0"/>
          <c:showPercent val="0"/>
          <c:showBubbleSize val="0"/>
        </c:dLbls>
        <c:gapWidth val="150"/>
        <c:overlap val="100"/>
        <c:axId val="326400256"/>
        <c:axId val="326406144"/>
      </c:barChart>
      <c:catAx>
        <c:axId val="32640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406144"/>
        <c:crosses val="autoZero"/>
        <c:auto val="1"/>
        <c:lblAlgn val="ctr"/>
        <c:lblOffset val="100"/>
        <c:tickLblSkip val="1"/>
        <c:tickMarkSkip val="1"/>
        <c:noMultiLvlLbl val="0"/>
      </c:catAx>
      <c:valAx>
        <c:axId val="32640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400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1078</c:v>
                </c:pt>
                <c:pt idx="5">
                  <c:v>988</c:v>
                </c:pt>
                <c:pt idx="8">
                  <c:v>998</c:v>
                </c:pt>
                <c:pt idx="11">
                  <c:v>1037</c:v>
                </c:pt>
                <c:pt idx="14">
                  <c:v>988</c:v>
                </c:pt>
              </c:numCache>
            </c:numRef>
          </c:val>
          <c:extLst>
            <c:ext xmlns:c16="http://schemas.microsoft.com/office/drawing/2014/chart" uri="{C3380CC4-5D6E-409C-BE32-E72D297353CC}">
              <c16:uniqueId val="{00000000-44B4-468B-B89A-2849E8BEB6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B4-468B-B89A-2849E8BEB6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4B4-468B-B89A-2849E8BEB6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24</c:v>
                </c:pt>
                <c:pt idx="3">
                  <c:v>25</c:v>
                </c:pt>
                <c:pt idx="6">
                  <c:v>27</c:v>
                </c:pt>
                <c:pt idx="9">
                  <c:v>26</c:v>
                </c:pt>
                <c:pt idx="12">
                  <c:v>26</c:v>
                </c:pt>
              </c:numCache>
            </c:numRef>
          </c:val>
          <c:extLst>
            <c:ext xmlns:c16="http://schemas.microsoft.com/office/drawing/2014/chart" uri="{C3380CC4-5D6E-409C-BE32-E72D297353CC}">
              <c16:uniqueId val="{00000003-44B4-468B-B89A-2849E8BEB6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289</c:v>
                </c:pt>
                <c:pt idx="3">
                  <c:v>291</c:v>
                </c:pt>
                <c:pt idx="6">
                  <c:v>298</c:v>
                </c:pt>
                <c:pt idx="9">
                  <c:v>307</c:v>
                </c:pt>
                <c:pt idx="12">
                  <c:v>311</c:v>
                </c:pt>
              </c:numCache>
            </c:numRef>
          </c:val>
          <c:extLst>
            <c:ext xmlns:c16="http://schemas.microsoft.com/office/drawing/2014/chart" uri="{C3380CC4-5D6E-409C-BE32-E72D297353CC}">
              <c16:uniqueId val="{00000004-44B4-468B-B89A-2849E8BEB6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B4-468B-B89A-2849E8BEB6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B4-468B-B89A-2849E8BEB6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830</c:v>
                </c:pt>
                <c:pt idx="3">
                  <c:v>781</c:v>
                </c:pt>
                <c:pt idx="6">
                  <c:v>797</c:v>
                </c:pt>
                <c:pt idx="9">
                  <c:v>891</c:v>
                </c:pt>
                <c:pt idx="12">
                  <c:v>892</c:v>
                </c:pt>
              </c:numCache>
            </c:numRef>
          </c:val>
          <c:extLst>
            <c:ext xmlns:c16="http://schemas.microsoft.com/office/drawing/2014/chart" uri="{C3380CC4-5D6E-409C-BE32-E72D297353CC}">
              <c16:uniqueId val="{00000007-44B4-468B-B89A-2849E8BEB622}"/>
            </c:ext>
          </c:extLst>
        </c:ser>
        <c:dLbls>
          <c:showLegendKey val="0"/>
          <c:showVal val="0"/>
          <c:showCatName val="0"/>
          <c:showSerName val="0"/>
          <c:showPercent val="0"/>
          <c:showBubbleSize val="0"/>
        </c:dLbls>
        <c:gapWidth val="100"/>
        <c:overlap val="100"/>
        <c:axId val="326152960"/>
        <c:axId val="326154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65</c:v>
                </c:pt>
                <c:pt idx="2">
                  <c:v>#N/A</c:v>
                </c:pt>
                <c:pt idx="3">
                  <c:v>#N/A</c:v>
                </c:pt>
                <c:pt idx="4">
                  <c:v>109</c:v>
                </c:pt>
                <c:pt idx="5">
                  <c:v>#N/A</c:v>
                </c:pt>
                <c:pt idx="6">
                  <c:v>#N/A</c:v>
                </c:pt>
                <c:pt idx="7">
                  <c:v>124</c:v>
                </c:pt>
                <c:pt idx="8">
                  <c:v>#N/A</c:v>
                </c:pt>
                <c:pt idx="9">
                  <c:v>#N/A</c:v>
                </c:pt>
                <c:pt idx="10">
                  <c:v>187</c:v>
                </c:pt>
                <c:pt idx="11">
                  <c:v>#N/A</c:v>
                </c:pt>
                <c:pt idx="12">
                  <c:v>#N/A</c:v>
                </c:pt>
                <c:pt idx="13">
                  <c:v>241</c:v>
                </c:pt>
                <c:pt idx="14">
                  <c:v>#N/A</c:v>
                </c:pt>
              </c:numCache>
            </c:numRef>
          </c:val>
          <c:smooth val="0"/>
          <c:extLst>
            <c:ext xmlns:c16="http://schemas.microsoft.com/office/drawing/2014/chart" uri="{C3380CC4-5D6E-409C-BE32-E72D297353CC}">
              <c16:uniqueId val="{00000008-44B4-468B-B89A-2849E8BEB622}"/>
            </c:ext>
          </c:extLst>
        </c:ser>
        <c:dLbls>
          <c:showLegendKey val="0"/>
          <c:showVal val="0"/>
          <c:showCatName val="0"/>
          <c:showSerName val="0"/>
          <c:showPercent val="0"/>
          <c:showBubbleSize val="0"/>
        </c:dLbls>
        <c:marker val="1"/>
        <c:smooth val="0"/>
        <c:axId val="326152960"/>
        <c:axId val="326154880"/>
      </c:lineChart>
      <c:catAx>
        <c:axId val="32615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154880"/>
        <c:crosses val="autoZero"/>
        <c:auto val="1"/>
        <c:lblAlgn val="ctr"/>
        <c:lblOffset val="100"/>
        <c:tickLblSkip val="1"/>
        <c:tickMarkSkip val="1"/>
        <c:noMultiLvlLbl val="0"/>
      </c:catAx>
      <c:valAx>
        <c:axId val="32615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15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7515</c:v>
                </c:pt>
                <c:pt idx="5">
                  <c:v>7541</c:v>
                </c:pt>
                <c:pt idx="8">
                  <c:v>7186</c:v>
                </c:pt>
                <c:pt idx="11">
                  <c:v>6657</c:v>
                </c:pt>
                <c:pt idx="14">
                  <c:v>6229</c:v>
                </c:pt>
              </c:numCache>
            </c:numRef>
          </c:val>
          <c:extLst>
            <c:ext xmlns:c16="http://schemas.microsoft.com/office/drawing/2014/chart" uri="{C3380CC4-5D6E-409C-BE32-E72D297353CC}">
              <c16:uniqueId val="{00000000-9F3E-48F5-9999-6D9F1DA455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4227</c:v>
                </c:pt>
                <c:pt idx="5">
                  <c:v>3937</c:v>
                </c:pt>
                <c:pt idx="8">
                  <c:v>3752</c:v>
                </c:pt>
                <c:pt idx="11">
                  <c:v>3607</c:v>
                </c:pt>
                <c:pt idx="14">
                  <c:v>3438</c:v>
                </c:pt>
              </c:numCache>
            </c:numRef>
          </c:val>
          <c:extLst>
            <c:ext xmlns:c16="http://schemas.microsoft.com/office/drawing/2014/chart" uri="{C3380CC4-5D6E-409C-BE32-E72D297353CC}">
              <c16:uniqueId val="{00000001-9F3E-48F5-9999-6D9F1DA455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5086</c:v>
                </c:pt>
                <c:pt idx="5">
                  <c:v>5484</c:v>
                </c:pt>
                <c:pt idx="8">
                  <c:v>7606</c:v>
                </c:pt>
                <c:pt idx="11">
                  <c:v>8262</c:v>
                </c:pt>
                <c:pt idx="14">
                  <c:v>8581</c:v>
                </c:pt>
              </c:numCache>
            </c:numRef>
          </c:val>
          <c:extLst>
            <c:ext xmlns:c16="http://schemas.microsoft.com/office/drawing/2014/chart" uri="{C3380CC4-5D6E-409C-BE32-E72D297353CC}">
              <c16:uniqueId val="{00000002-9F3E-48F5-9999-6D9F1DA455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3E-48F5-9999-6D9F1DA455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3E-48F5-9999-6D9F1DA455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697</c:v>
                </c:pt>
                <c:pt idx="3">
                  <c:v>41</c:v>
                </c:pt>
                <c:pt idx="6">
                  <c:v>5</c:v>
                </c:pt>
                <c:pt idx="9">
                  <c:v>4</c:v>
                </c:pt>
                <c:pt idx="12">
                  <c:v>8</c:v>
                </c:pt>
              </c:numCache>
            </c:numRef>
          </c:val>
          <c:extLst>
            <c:ext xmlns:c16="http://schemas.microsoft.com/office/drawing/2014/chart" uri="{C3380CC4-5D6E-409C-BE32-E72D297353CC}">
              <c16:uniqueId val="{00000005-9F3E-48F5-9999-6D9F1DA455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2314</c:v>
                </c:pt>
                <c:pt idx="3">
                  <c:v>2164</c:v>
                </c:pt>
                <c:pt idx="6">
                  <c:v>2162</c:v>
                </c:pt>
                <c:pt idx="9">
                  <c:v>2166</c:v>
                </c:pt>
                <c:pt idx="12">
                  <c:v>2031</c:v>
                </c:pt>
              </c:numCache>
            </c:numRef>
          </c:val>
          <c:extLst>
            <c:ext xmlns:c16="http://schemas.microsoft.com/office/drawing/2014/chart" uri="{C3380CC4-5D6E-409C-BE32-E72D297353CC}">
              <c16:uniqueId val="{00000006-9F3E-48F5-9999-6D9F1DA455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189</c:v>
                </c:pt>
                <c:pt idx="3">
                  <c:v>168</c:v>
                </c:pt>
                <c:pt idx="6">
                  <c:v>137</c:v>
                </c:pt>
                <c:pt idx="9">
                  <c:v>114</c:v>
                </c:pt>
                <c:pt idx="12">
                  <c:v>241</c:v>
                </c:pt>
              </c:numCache>
            </c:numRef>
          </c:val>
          <c:extLst>
            <c:ext xmlns:c16="http://schemas.microsoft.com/office/drawing/2014/chart" uri="{C3380CC4-5D6E-409C-BE32-E72D297353CC}">
              <c16:uniqueId val="{00000007-9F3E-48F5-9999-6D9F1DA455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3830</c:v>
                </c:pt>
                <c:pt idx="3">
                  <c:v>3748</c:v>
                </c:pt>
                <c:pt idx="6">
                  <c:v>3609</c:v>
                </c:pt>
                <c:pt idx="9">
                  <c:v>3504</c:v>
                </c:pt>
                <c:pt idx="12">
                  <c:v>3431</c:v>
                </c:pt>
              </c:numCache>
            </c:numRef>
          </c:val>
          <c:extLst>
            <c:ext xmlns:c16="http://schemas.microsoft.com/office/drawing/2014/chart" uri="{C3380CC4-5D6E-409C-BE32-E72D297353CC}">
              <c16:uniqueId val="{00000008-9F3E-48F5-9999-6D9F1DA455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F3E-48F5-9999-6D9F1DA455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8051</c:v>
                </c:pt>
                <c:pt idx="3">
                  <c:v>8901</c:v>
                </c:pt>
                <c:pt idx="6">
                  <c:v>8553</c:v>
                </c:pt>
                <c:pt idx="9">
                  <c:v>7854</c:v>
                </c:pt>
                <c:pt idx="12">
                  <c:v>7353</c:v>
                </c:pt>
              </c:numCache>
            </c:numRef>
          </c:val>
          <c:extLst>
            <c:ext xmlns:c16="http://schemas.microsoft.com/office/drawing/2014/chart" uri="{C3380CC4-5D6E-409C-BE32-E72D297353CC}">
              <c16:uniqueId val="{0000000A-9F3E-48F5-9999-6D9F1DA45596}"/>
            </c:ext>
          </c:extLst>
        </c:ser>
        <c:dLbls>
          <c:showLegendKey val="0"/>
          <c:showVal val="0"/>
          <c:showCatName val="0"/>
          <c:showSerName val="0"/>
          <c:showPercent val="0"/>
          <c:showBubbleSize val="0"/>
        </c:dLbls>
        <c:gapWidth val="100"/>
        <c:overlap val="100"/>
        <c:axId val="317412480"/>
        <c:axId val="317414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F3E-48F5-9999-6D9F1DA45596}"/>
            </c:ext>
          </c:extLst>
        </c:ser>
        <c:dLbls>
          <c:showLegendKey val="0"/>
          <c:showVal val="0"/>
          <c:showCatName val="0"/>
          <c:showSerName val="0"/>
          <c:showPercent val="0"/>
          <c:showBubbleSize val="0"/>
        </c:dLbls>
        <c:marker val="1"/>
        <c:smooth val="0"/>
        <c:axId val="317412480"/>
        <c:axId val="317414400"/>
      </c:lineChart>
      <c:catAx>
        <c:axId val="31741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7414400"/>
        <c:crosses val="autoZero"/>
        <c:auto val="1"/>
        <c:lblAlgn val="ctr"/>
        <c:lblOffset val="100"/>
        <c:tickLblSkip val="1"/>
        <c:tickMarkSkip val="1"/>
        <c:noMultiLvlLbl val="0"/>
      </c:catAx>
      <c:valAx>
        <c:axId val="31741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41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5011</c:v>
                </c:pt>
                <c:pt idx="1">
                  <c:v>5258</c:v>
                </c:pt>
                <c:pt idx="2">
                  <c:v>5186</c:v>
                </c:pt>
              </c:numCache>
            </c:numRef>
          </c:val>
          <c:extLst>
            <c:ext xmlns:c16="http://schemas.microsoft.com/office/drawing/2014/chart" uri="{C3380CC4-5D6E-409C-BE32-E72D297353CC}">
              <c16:uniqueId val="{00000000-673B-43A8-B42A-26812E5BA7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131</c:v>
                </c:pt>
                <c:pt idx="1">
                  <c:v>131</c:v>
                </c:pt>
                <c:pt idx="2">
                  <c:v>231</c:v>
                </c:pt>
              </c:numCache>
            </c:numRef>
          </c:val>
          <c:extLst>
            <c:ext xmlns:c16="http://schemas.microsoft.com/office/drawing/2014/chart" uri="{C3380CC4-5D6E-409C-BE32-E72D297353CC}">
              <c16:uniqueId val="{00000001-673B-43A8-B42A-26812E5BA7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1784</c:v>
                </c:pt>
                <c:pt idx="1">
                  <c:v>2074</c:v>
                </c:pt>
                <c:pt idx="2">
                  <c:v>2453</c:v>
                </c:pt>
              </c:numCache>
            </c:numRef>
          </c:val>
          <c:extLst>
            <c:ext xmlns:c16="http://schemas.microsoft.com/office/drawing/2014/chart" uri="{C3380CC4-5D6E-409C-BE32-E72D297353CC}">
              <c16:uniqueId val="{00000002-673B-43A8-B42A-26812E5BA7E1}"/>
            </c:ext>
          </c:extLst>
        </c:ser>
        <c:dLbls>
          <c:showLegendKey val="0"/>
          <c:showVal val="0"/>
          <c:showCatName val="0"/>
          <c:showSerName val="0"/>
          <c:showPercent val="0"/>
          <c:showBubbleSize val="0"/>
        </c:dLbls>
        <c:gapWidth val="120"/>
        <c:overlap val="100"/>
        <c:axId val="326099712"/>
        <c:axId val="326101248"/>
      </c:barChart>
      <c:catAx>
        <c:axId val="32609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6101248"/>
        <c:crosses val="autoZero"/>
        <c:auto val="1"/>
        <c:lblAlgn val="ctr"/>
        <c:lblOffset val="100"/>
        <c:tickLblSkip val="1"/>
        <c:tickMarkSkip val="1"/>
        <c:noMultiLvlLbl val="0"/>
      </c:catAx>
      <c:valAx>
        <c:axId val="326101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609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831-4D78-BAE0-5D9225F5EF9E}"/>
              </c:ext>
            </c:extLst>
          </c:dPt>
          <c:dPt>
            <c:idx val="1"/>
            <c:bubble3D val="0"/>
            <c:extLst>
              <c:ext xmlns:c16="http://schemas.microsoft.com/office/drawing/2014/chart" uri="{C3380CC4-5D6E-409C-BE32-E72D297353CC}">
                <c16:uniqueId val="{00000001-B831-4D78-BAE0-5D9225F5EF9E}"/>
              </c:ext>
            </c:extLst>
          </c:dPt>
          <c:dPt>
            <c:idx val="2"/>
            <c:bubble3D val="0"/>
            <c:extLst>
              <c:ext xmlns:c16="http://schemas.microsoft.com/office/drawing/2014/chart" uri="{C3380CC4-5D6E-409C-BE32-E72D297353CC}">
                <c16:uniqueId val="{00000002-B831-4D78-BAE0-5D9225F5EF9E}"/>
              </c:ext>
            </c:extLst>
          </c:dPt>
          <c:dPt>
            <c:idx val="3"/>
            <c:bubble3D val="0"/>
            <c:extLst>
              <c:ext xmlns:c16="http://schemas.microsoft.com/office/drawing/2014/chart" uri="{C3380CC4-5D6E-409C-BE32-E72D297353CC}">
                <c16:uniqueId val="{00000003-B831-4D78-BAE0-5D9225F5EF9E}"/>
              </c:ext>
            </c:extLst>
          </c:dPt>
          <c:dPt>
            <c:idx val="4"/>
            <c:bubble3D val="0"/>
            <c:extLst>
              <c:ext xmlns:c16="http://schemas.microsoft.com/office/drawing/2014/chart" uri="{C3380CC4-5D6E-409C-BE32-E72D297353CC}">
                <c16:uniqueId val="{00000004-B831-4D78-BAE0-5D9225F5EF9E}"/>
              </c:ext>
            </c:extLst>
          </c:dPt>
          <c:dPt>
            <c:idx val="8"/>
            <c:bubble3D val="0"/>
            <c:extLst>
              <c:ext xmlns:c16="http://schemas.microsoft.com/office/drawing/2014/chart" uri="{C3380CC4-5D6E-409C-BE32-E72D297353CC}">
                <c16:uniqueId val="{00000005-B831-4D78-BAE0-5D9225F5EF9E}"/>
              </c:ext>
            </c:extLst>
          </c:dPt>
          <c:dPt>
            <c:idx val="16"/>
            <c:bubble3D val="0"/>
            <c:extLst>
              <c:ext xmlns:c16="http://schemas.microsoft.com/office/drawing/2014/chart" uri="{C3380CC4-5D6E-409C-BE32-E72D297353CC}">
                <c16:uniqueId val="{00000006-B831-4D78-BAE0-5D9225F5EF9E}"/>
              </c:ext>
            </c:extLst>
          </c:dPt>
          <c:dPt>
            <c:idx val="24"/>
            <c:bubble3D val="0"/>
            <c:extLst>
              <c:ext xmlns:c16="http://schemas.microsoft.com/office/drawing/2014/chart" uri="{C3380CC4-5D6E-409C-BE32-E72D297353CC}">
                <c16:uniqueId val="{00000007-B831-4D78-BAE0-5D9225F5EF9E}"/>
              </c:ext>
            </c:extLst>
          </c:dPt>
          <c:dPt>
            <c:idx val="32"/>
            <c:bubble3D val="0"/>
            <c:extLst>
              <c:ext xmlns:c16="http://schemas.microsoft.com/office/drawing/2014/chart" uri="{C3380CC4-5D6E-409C-BE32-E72D297353CC}">
                <c16:uniqueId val="{00000008-B831-4D78-BAE0-5D9225F5EF9E}"/>
              </c:ext>
            </c:extLst>
          </c:dPt>
          <c:dLbls>
            <c:dLbl>
              <c:idx val="0"/>
              <c:tx>
                <c:rich>
                  <a:bodyPr horzOverflow="overflow"/>
                  <a:lstStyle/>
                  <a:p>
                    <a:pPr>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31-4D78-BAE0-5D9225F5EF9E}"/>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831-4D78-BAE0-5D9225F5EF9E}"/>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831-4D78-BAE0-5D9225F5EF9E}"/>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831-4D78-BAE0-5D9225F5EF9E}"/>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831-4D78-BAE0-5D9225F5EF9E}"/>
                </c:ext>
              </c:extLst>
            </c:dLbl>
            <c:dLbl>
              <c:idx val="8"/>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31-4D78-BAE0-5D9225F5EF9E}"/>
                </c:ext>
              </c:extLst>
            </c:dLbl>
            <c:dLbl>
              <c:idx val="16"/>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31-4D78-BAE0-5D9225F5EF9E}"/>
                </c:ext>
              </c:extLst>
            </c:dLbl>
            <c:dLbl>
              <c:idx val="24"/>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31-4D78-BAE0-5D9225F5EF9E}"/>
                </c:ext>
              </c:extLst>
            </c:dLbl>
            <c:dLbl>
              <c:idx val="32"/>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31-4D78-BAE0-5D9225F5EF9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60.4</c:v>
                </c:pt>
                <c:pt idx="16">
                  <c:v>61.6</c:v>
                </c:pt>
                <c:pt idx="24">
                  <c:v>63.3</c:v>
                </c:pt>
                <c:pt idx="32">
                  <c:v>64.7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831-4D78-BAE0-5D9225F5EF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831-4D78-BAE0-5D9225F5EF9E}"/>
              </c:ext>
            </c:extLst>
          </c:dPt>
          <c:dPt>
            <c:idx val="1"/>
            <c:bubble3D val="0"/>
            <c:extLst>
              <c:ext xmlns:c16="http://schemas.microsoft.com/office/drawing/2014/chart" uri="{C3380CC4-5D6E-409C-BE32-E72D297353CC}">
                <c16:uniqueId val="{0000000B-B831-4D78-BAE0-5D9225F5EF9E}"/>
              </c:ext>
            </c:extLst>
          </c:dPt>
          <c:dPt>
            <c:idx val="2"/>
            <c:bubble3D val="0"/>
            <c:extLst>
              <c:ext xmlns:c16="http://schemas.microsoft.com/office/drawing/2014/chart" uri="{C3380CC4-5D6E-409C-BE32-E72D297353CC}">
                <c16:uniqueId val="{0000000C-B831-4D78-BAE0-5D9225F5EF9E}"/>
              </c:ext>
            </c:extLst>
          </c:dPt>
          <c:dPt>
            <c:idx val="3"/>
            <c:bubble3D val="0"/>
            <c:extLst>
              <c:ext xmlns:c16="http://schemas.microsoft.com/office/drawing/2014/chart" uri="{C3380CC4-5D6E-409C-BE32-E72D297353CC}">
                <c16:uniqueId val="{0000000D-B831-4D78-BAE0-5D9225F5EF9E}"/>
              </c:ext>
            </c:extLst>
          </c:dPt>
          <c:dPt>
            <c:idx val="4"/>
            <c:bubble3D val="0"/>
            <c:extLst>
              <c:ext xmlns:c16="http://schemas.microsoft.com/office/drawing/2014/chart" uri="{C3380CC4-5D6E-409C-BE32-E72D297353CC}">
                <c16:uniqueId val="{0000000E-B831-4D78-BAE0-5D9225F5EF9E}"/>
              </c:ext>
            </c:extLst>
          </c:dPt>
          <c:dPt>
            <c:idx val="8"/>
            <c:bubble3D val="0"/>
            <c:extLst>
              <c:ext xmlns:c16="http://schemas.microsoft.com/office/drawing/2014/chart" uri="{C3380CC4-5D6E-409C-BE32-E72D297353CC}">
                <c16:uniqueId val="{0000000F-B831-4D78-BAE0-5D9225F5EF9E}"/>
              </c:ext>
            </c:extLst>
          </c:dPt>
          <c:dPt>
            <c:idx val="16"/>
            <c:bubble3D val="0"/>
            <c:extLst>
              <c:ext xmlns:c16="http://schemas.microsoft.com/office/drawing/2014/chart" uri="{C3380CC4-5D6E-409C-BE32-E72D297353CC}">
                <c16:uniqueId val="{00000010-B831-4D78-BAE0-5D9225F5EF9E}"/>
              </c:ext>
            </c:extLst>
          </c:dPt>
          <c:dPt>
            <c:idx val="24"/>
            <c:bubble3D val="0"/>
            <c:extLst>
              <c:ext xmlns:c16="http://schemas.microsoft.com/office/drawing/2014/chart" uri="{C3380CC4-5D6E-409C-BE32-E72D297353CC}">
                <c16:uniqueId val="{00000011-B831-4D78-BAE0-5D9225F5EF9E}"/>
              </c:ext>
            </c:extLst>
          </c:dPt>
          <c:dPt>
            <c:idx val="32"/>
            <c:bubble3D val="0"/>
            <c:extLst>
              <c:ext xmlns:c16="http://schemas.microsoft.com/office/drawing/2014/chart" uri="{C3380CC4-5D6E-409C-BE32-E72D297353CC}">
                <c16:uniqueId val="{00000012-B831-4D78-BAE0-5D9225F5EF9E}"/>
              </c:ext>
            </c:extLst>
          </c:dPt>
          <c:dLbls>
            <c:dLbl>
              <c:idx val="0"/>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31-4D78-BAE0-5D9225F5EF9E}"/>
                </c:ext>
              </c:extLst>
            </c:dLbl>
            <c:dLbl>
              <c:idx val="1"/>
              <c:delete val="1"/>
              <c:extLst>
                <c:ext xmlns:c15="http://schemas.microsoft.com/office/drawing/2012/chart" uri="{CE6537A1-D6FC-4f65-9D91-7224C49458BB}"/>
                <c:ext xmlns:c16="http://schemas.microsoft.com/office/drawing/2014/chart" uri="{C3380CC4-5D6E-409C-BE32-E72D297353CC}">
                  <c16:uniqueId val="{0000000B-B831-4D78-BAE0-5D9225F5EF9E}"/>
                </c:ext>
              </c:extLst>
            </c:dLbl>
            <c:dLbl>
              <c:idx val="2"/>
              <c:delete val="1"/>
              <c:extLst>
                <c:ext xmlns:c15="http://schemas.microsoft.com/office/drawing/2012/chart" uri="{CE6537A1-D6FC-4f65-9D91-7224C49458BB}"/>
                <c:ext xmlns:c16="http://schemas.microsoft.com/office/drawing/2014/chart" uri="{C3380CC4-5D6E-409C-BE32-E72D297353CC}">
                  <c16:uniqueId val="{0000000C-B831-4D78-BAE0-5D9225F5EF9E}"/>
                </c:ext>
              </c:extLst>
            </c:dLbl>
            <c:dLbl>
              <c:idx val="3"/>
              <c:delete val="1"/>
              <c:extLst>
                <c:ext xmlns:c15="http://schemas.microsoft.com/office/drawing/2012/chart" uri="{CE6537A1-D6FC-4f65-9D91-7224C49458BB}"/>
                <c:ext xmlns:c16="http://schemas.microsoft.com/office/drawing/2014/chart" uri="{C3380CC4-5D6E-409C-BE32-E72D297353CC}">
                  <c16:uniqueId val="{0000000D-B831-4D78-BAE0-5D9225F5EF9E}"/>
                </c:ext>
              </c:extLst>
            </c:dLbl>
            <c:dLbl>
              <c:idx val="4"/>
              <c:delete val="1"/>
              <c:extLst>
                <c:ext xmlns:c15="http://schemas.microsoft.com/office/drawing/2012/chart" uri="{CE6537A1-D6FC-4f65-9D91-7224C49458BB}"/>
                <c:ext xmlns:c16="http://schemas.microsoft.com/office/drawing/2014/chart" uri="{C3380CC4-5D6E-409C-BE32-E72D297353CC}">
                  <c16:uniqueId val="{0000000E-B831-4D78-BAE0-5D9225F5EF9E}"/>
                </c:ext>
              </c:extLst>
            </c:dLbl>
            <c:dLbl>
              <c:idx val="8"/>
              <c:tx>
                <c:rich>
                  <a:bodyPr horzOverflow="overflow"/>
                  <a:lstStyle/>
                  <a:p>
                    <a:pPr>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31-4D78-BAE0-5D9225F5EF9E}"/>
                </c:ext>
              </c:extLst>
            </c:dLbl>
            <c:dLbl>
              <c:idx val="16"/>
              <c:tx>
                <c:rich>
                  <a:bodyPr horzOverflow="overflow"/>
                  <a:lstStyle/>
                  <a:p>
                    <a:pPr>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31-4D78-BAE0-5D9225F5EF9E}"/>
                </c:ext>
              </c:extLst>
            </c:dLbl>
            <c:dLbl>
              <c:idx val="24"/>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31-4D78-BAE0-5D9225F5EF9E}"/>
                </c:ext>
              </c:extLst>
            </c:dLbl>
            <c:dLbl>
              <c:idx val="32"/>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31-4D78-BAE0-5D9225F5EF9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B831-4D78-BAE0-5D9225F5EF9E}"/>
            </c:ext>
          </c:extLst>
        </c:ser>
        <c:dLbls>
          <c:showLegendKey val="0"/>
          <c:showVal val="1"/>
          <c:showCatName val="0"/>
          <c:showSerName val="0"/>
          <c:showPercent val="0"/>
          <c:showBubbleSize val="0"/>
        </c:dLbls>
        <c:axId val="3"/>
        <c:axId val="2"/>
      </c:scatterChart>
      <c:valAx>
        <c:axId val="3"/>
        <c:scaling>
          <c:orientation val="minMax"/>
          <c:max val="59.6"/>
          <c:min val="54.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4306935624"/>
              <c:y val="0.9079294019699150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21.7"/>
          <c:min val="10.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18340577684E-2"/>
              <c:y val="0.2508815934298535"/>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DA1-499D-B055-4DC4CBB184CE}"/>
              </c:ext>
            </c:extLst>
          </c:dPt>
          <c:dPt>
            <c:idx val="1"/>
            <c:bubble3D val="0"/>
            <c:extLst>
              <c:ext xmlns:c16="http://schemas.microsoft.com/office/drawing/2014/chart" uri="{C3380CC4-5D6E-409C-BE32-E72D297353CC}">
                <c16:uniqueId val="{00000001-EDA1-499D-B055-4DC4CBB184CE}"/>
              </c:ext>
            </c:extLst>
          </c:dPt>
          <c:dPt>
            <c:idx val="2"/>
            <c:bubble3D val="0"/>
            <c:extLst>
              <c:ext xmlns:c16="http://schemas.microsoft.com/office/drawing/2014/chart" uri="{C3380CC4-5D6E-409C-BE32-E72D297353CC}">
                <c16:uniqueId val="{00000002-EDA1-499D-B055-4DC4CBB184CE}"/>
              </c:ext>
            </c:extLst>
          </c:dPt>
          <c:dPt>
            <c:idx val="3"/>
            <c:bubble3D val="0"/>
            <c:extLst>
              <c:ext xmlns:c16="http://schemas.microsoft.com/office/drawing/2014/chart" uri="{C3380CC4-5D6E-409C-BE32-E72D297353CC}">
                <c16:uniqueId val="{00000003-EDA1-499D-B055-4DC4CBB184CE}"/>
              </c:ext>
            </c:extLst>
          </c:dPt>
          <c:dPt>
            <c:idx val="4"/>
            <c:bubble3D val="0"/>
            <c:extLst>
              <c:ext xmlns:c16="http://schemas.microsoft.com/office/drawing/2014/chart" uri="{C3380CC4-5D6E-409C-BE32-E72D297353CC}">
                <c16:uniqueId val="{00000004-EDA1-499D-B055-4DC4CBB184CE}"/>
              </c:ext>
            </c:extLst>
          </c:dPt>
          <c:dPt>
            <c:idx val="8"/>
            <c:bubble3D val="0"/>
            <c:extLst>
              <c:ext xmlns:c16="http://schemas.microsoft.com/office/drawing/2014/chart" uri="{C3380CC4-5D6E-409C-BE32-E72D297353CC}">
                <c16:uniqueId val="{00000005-EDA1-499D-B055-4DC4CBB184CE}"/>
              </c:ext>
            </c:extLst>
          </c:dPt>
          <c:dPt>
            <c:idx val="16"/>
            <c:bubble3D val="0"/>
            <c:extLst>
              <c:ext xmlns:c16="http://schemas.microsoft.com/office/drawing/2014/chart" uri="{C3380CC4-5D6E-409C-BE32-E72D297353CC}">
                <c16:uniqueId val="{00000006-EDA1-499D-B055-4DC4CBB184CE}"/>
              </c:ext>
            </c:extLst>
          </c:dPt>
          <c:dPt>
            <c:idx val="24"/>
            <c:bubble3D val="0"/>
            <c:extLst>
              <c:ext xmlns:c16="http://schemas.microsoft.com/office/drawing/2014/chart" uri="{C3380CC4-5D6E-409C-BE32-E72D297353CC}">
                <c16:uniqueId val="{00000007-EDA1-499D-B055-4DC4CBB184CE}"/>
              </c:ext>
            </c:extLst>
          </c:dPt>
          <c:dPt>
            <c:idx val="32"/>
            <c:bubble3D val="0"/>
            <c:extLst>
              <c:ext xmlns:c16="http://schemas.microsoft.com/office/drawing/2014/chart" uri="{C3380CC4-5D6E-409C-BE32-E72D297353CC}">
                <c16:uniqueId val="{00000008-EDA1-499D-B055-4DC4CBB184CE}"/>
              </c:ext>
            </c:extLst>
          </c:dPt>
          <c:dLbls>
            <c:dLbl>
              <c:idx val="0"/>
              <c:tx>
                <c:rich>
                  <a:bodyPr horzOverflow="overflow"/>
                  <a:lstStyle/>
                  <a:p>
                    <a:pPr>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A1-499D-B055-4DC4CBB184CE}"/>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A1-499D-B055-4DC4CBB184CE}"/>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A1-499D-B055-4DC4CBB184CE}"/>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A1-499D-B055-4DC4CBB184CE}"/>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A1-499D-B055-4DC4CBB184CE}"/>
                </c:ext>
              </c:extLst>
            </c:dLbl>
            <c:dLbl>
              <c:idx val="8"/>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A1-499D-B055-4DC4CBB184CE}"/>
                </c:ext>
              </c:extLst>
            </c:dLbl>
            <c:dLbl>
              <c:idx val="16"/>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A1-499D-B055-4DC4CBB184CE}"/>
                </c:ext>
              </c:extLst>
            </c:dLbl>
            <c:dLbl>
              <c:idx val="24"/>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A1-499D-B055-4DC4CBB184CE}"/>
                </c:ext>
              </c:extLst>
            </c:dLbl>
            <c:dLbl>
              <c:idx val="32"/>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A1-499D-B055-4DC4CBB184C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1.3</c:v>
                </c:pt>
                <c:pt idx="16">
                  <c:v>1.2</c:v>
                </c:pt>
                <c:pt idx="24">
                  <c:v>1.4</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DA1-499D-B055-4DC4CBB184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DA1-499D-B055-4DC4CBB184CE}"/>
              </c:ext>
            </c:extLst>
          </c:dPt>
          <c:dPt>
            <c:idx val="1"/>
            <c:bubble3D val="0"/>
            <c:extLst>
              <c:ext xmlns:c16="http://schemas.microsoft.com/office/drawing/2014/chart" uri="{C3380CC4-5D6E-409C-BE32-E72D297353CC}">
                <c16:uniqueId val="{0000000B-EDA1-499D-B055-4DC4CBB184CE}"/>
              </c:ext>
            </c:extLst>
          </c:dPt>
          <c:dPt>
            <c:idx val="2"/>
            <c:bubble3D val="0"/>
            <c:extLst>
              <c:ext xmlns:c16="http://schemas.microsoft.com/office/drawing/2014/chart" uri="{C3380CC4-5D6E-409C-BE32-E72D297353CC}">
                <c16:uniqueId val="{0000000C-EDA1-499D-B055-4DC4CBB184CE}"/>
              </c:ext>
            </c:extLst>
          </c:dPt>
          <c:dPt>
            <c:idx val="3"/>
            <c:bubble3D val="0"/>
            <c:extLst>
              <c:ext xmlns:c16="http://schemas.microsoft.com/office/drawing/2014/chart" uri="{C3380CC4-5D6E-409C-BE32-E72D297353CC}">
                <c16:uniqueId val="{0000000D-EDA1-499D-B055-4DC4CBB184CE}"/>
              </c:ext>
            </c:extLst>
          </c:dPt>
          <c:dPt>
            <c:idx val="4"/>
            <c:bubble3D val="0"/>
            <c:extLst>
              <c:ext xmlns:c16="http://schemas.microsoft.com/office/drawing/2014/chart" uri="{C3380CC4-5D6E-409C-BE32-E72D297353CC}">
                <c16:uniqueId val="{0000000E-EDA1-499D-B055-4DC4CBB184CE}"/>
              </c:ext>
            </c:extLst>
          </c:dPt>
          <c:dPt>
            <c:idx val="8"/>
            <c:bubble3D val="0"/>
            <c:extLst>
              <c:ext xmlns:c16="http://schemas.microsoft.com/office/drawing/2014/chart" uri="{C3380CC4-5D6E-409C-BE32-E72D297353CC}">
                <c16:uniqueId val="{0000000F-EDA1-499D-B055-4DC4CBB184CE}"/>
              </c:ext>
            </c:extLst>
          </c:dPt>
          <c:dPt>
            <c:idx val="16"/>
            <c:bubble3D val="0"/>
            <c:extLst>
              <c:ext xmlns:c16="http://schemas.microsoft.com/office/drawing/2014/chart" uri="{C3380CC4-5D6E-409C-BE32-E72D297353CC}">
                <c16:uniqueId val="{00000010-EDA1-499D-B055-4DC4CBB184CE}"/>
              </c:ext>
            </c:extLst>
          </c:dPt>
          <c:dPt>
            <c:idx val="24"/>
            <c:bubble3D val="0"/>
            <c:extLst>
              <c:ext xmlns:c16="http://schemas.microsoft.com/office/drawing/2014/chart" uri="{C3380CC4-5D6E-409C-BE32-E72D297353CC}">
                <c16:uniqueId val="{00000011-EDA1-499D-B055-4DC4CBB184CE}"/>
              </c:ext>
            </c:extLst>
          </c:dPt>
          <c:dPt>
            <c:idx val="32"/>
            <c:bubble3D val="0"/>
            <c:extLst>
              <c:ext xmlns:c16="http://schemas.microsoft.com/office/drawing/2014/chart" uri="{C3380CC4-5D6E-409C-BE32-E72D297353CC}">
                <c16:uniqueId val="{00000012-EDA1-499D-B055-4DC4CBB184CE}"/>
              </c:ext>
            </c:extLst>
          </c:dPt>
          <c:dLbls>
            <c:dLbl>
              <c:idx val="0"/>
              <c:tx>
                <c:rich>
                  <a:bodyPr horzOverflow="overflow"/>
                  <a:lstStyle/>
                  <a:p>
                    <a:pPr>
                      <a:defRPr/>
                    </a:pPr>
                    <a:r>
                      <a:rPr lang="en-US" altLang="ja-JP" sz="900" baseline="0">
                        <a:solidFill>
                          <a:schemeClr val="tx1"/>
                        </a:solidFill>
                        <a:latin typeface="ＭＳ Ｐゴシック"/>
                        <a:ea typeface="ＭＳ Ｐゴシック"/>
                      </a:rPr>
                      <a:t>H26</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A1-499D-B055-4DC4CBB184CE}"/>
                </c:ext>
              </c:extLst>
            </c:dLbl>
            <c:dLbl>
              <c:idx val="1"/>
              <c:delete val="1"/>
              <c:extLst>
                <c:ext xmlns:c15="http://schemas.microsoft.com/office/drawing/2012/chart" uri="{CE6537A1-D6FC-4f65-9D91-7224C49458BB}"/>
                <c:ext xmlns:c16="http://schemas.microsoft.com/office/drawing/2014/chart" uri="{C3380CC4-5D6E-409C-BE32-E72D297353CC}">
                  <c16:uniqueId val="{0000000B-EDA1-499D-B055-4DC4CBB184CE}"/>
                </c:ext>
              </c:extLst>
            </c:dLbl>
            <c:dLbl>
              <c:idx val="2"/>
              <c:delete val="1"/>
              <c:extLst>
                <c:ext xmlns:c15="http://schemas.microsoft.com/office/drawing/2012/chart" uri="{CE6537A1-D6FC-4f65-9D91-7224C49458BB}"/>
                <c:ext xmlns:c16="http://schemas.microsoft.com/office/drawing/2014/chart" uri="{C3380CC4-5D6E-409C-BE32-E72D297353CC}">
                  <c16:uniqueId val="{0000000C-EDA1-499D-B055-4DC4CBB184CE}"/>
                </c:ext>
              </c:extLst>
            </c:dLbl>
            <c:dLbl>
              <c:idx val="3"/>
              <c:delete val="1"/>
              <c:extLst>
                <c:ext xmlns:c15="http://schemas.microsoft.com/office/drawing/2012/chart" uri="{CE6537A1-D6FC-4f65-9D91-7224C49458BB}"/>
                <c:ext xmlns:c16="http://schemas.microsoft.com/office/drawing/2014/chart" uri="{C3380CC4-5D6E-409C-BE32-E72D297353CC}">
                  <c16:uniqueId val="{0000000D-EDA1-499D-B055-4DC4CBB184CE}"/>
                </c:ext>
              </c:extLst>
            </c:dLbl>
            <c:dLbl>
              <c:idx val="4"/>
              <c:delete val="1"/>
              <c:extLst>
                <c:ext xmlns:c15="http://schemas.microsoft.com/office/drawing/2012/chart" uri="{CE6537A1-D6FC-4f65-9D91-7224C49458BB}"/>
                <c:ext xmlns:c16="http://schemas.microsoft.com/office/drawing/2014/chart" uri="{C3380CC4-5D6E-409C-BE32-E72D297353CC}">
                  <c16:uniqueId val="{0000000E-EDA1-499D-B055-4DC4CBB184CE}"/>
                </c:ext>
              </c:extLst>
            </c:dLbl>
            <c:dLbl>
              <c:idx val="8"/>
              <c:tx>
                <c:rich>
                  <a:bodyPr horzOverflow="overflow"/>
                  <a:lstStyle/>
                  <a:p>
                    <a:pPr>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DA1-499D-B055-4DC4CBB184CE}"/>
                </c:ext>
              </c:extLst>
            </c:dLbl>
            <c:dLbl>
              <c:idx val="16"/>
              <c:tx>
                <c:rich>
                  <a:bodyPr horzOverflow="overflow"/>
                  <a:lstStyle/>
                  <a:p>
                    <a:pPr>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A1-499D-B055-4DC4CBB184CE}"/>
                </c:ext>
              </c:extLst>
            </c:dLbl>
            <c:dLbl>
              <c:idx val="24"/>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A1-499D-B055-4DC4CBB184CE}"/>
                </c:ext>
              </c:extLst>
            </c:dLbl>
            <c:dLbl>
              <c:idx val="32"/>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A1-499D-B055-4DC4CBB184C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EDA1-499D-B055-4DC4CBB184CE}"/>
            </c:ext>
          </c:extLst>
        </c:ser>
        <c:dLbls>
          <c:showLegendKey val="0"/>
          <c:showVal val="1"/>
          <c:showCatName val="0"/>
          <c:showSerName val="0"/>
          <c:showPercent val="0"/>
          <c:showBubbleSize val="0"/>
        </c:dLbls>
        <c:axId val="3"/>
        <c:axId val="2"/>
      </c:scatterChart>
      <c:valAx>
        <c:axId val="3"/>
        <c:scaling>
          <c:orientation val="minMax"/>
          <c:max val="8.3000000000000007"/>
          <c:min val="6.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119282019"/>
              <c:y val="0.8995700732720910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31"/>
          <c:min val="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0396069625E-2"/>
              <c:y val="0.2511554708005249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41,785
34,162
18.03
13,514,145
12,999,569
506,394
8,021,206
7,353,223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基準財政収入額が減少した影響により、前年度より０．０８ポイント下がり、１．２５となった。</a:t>
          </a:r>
          <a:r>
            <a:rPr lang="ja-JP" altLang="ja-JP" sz="1100">
              <a:solidFill>
                <a:schemeClr val="dk1"/>
              </a:solidFill>
              <a:effectLst/>
              <a:latin typeface="+mn-lt"/>
              <a:ea typeface="+mn-ea"/>
              <a:cs typeface="+mn-cs"/>
            </a:rPr>
            <a:t>類似団体、全国、群馬県平均値のすべてにおいて上回り、類似団体内順位も上位に位置している。</a:t>
          </a:r>
          <a:endParaRPr lang="ja-JP" altLang="ja-JP" sz="1400">
            <a:effectLst/>
          </a:endParaRPr>
        </a:p>
        <a:p>
          <a:r>
            <a:rPr lang="ja-JP" altLang="ja-JP" sz="1100">
              <a:solidFill>
                <a:schemeClr val="dk1"/>
              </a:solidFill>
              <a:effectLst/>
              <a:latin typeface="+mn-lt"/>
              <a:ea typeface="+mn-ea"/>
              <a:cs typeface="+mn-cs"/>
            </a:rPr>
            <a:t>引き続き事務事業の見直し等による経費削減、自主財源の確保に努めるとともに、健全な財政運営を行っていく。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64911</xdr:rowOff>
    </xdr:from>
    <xdr:to>
      <xdr:col>23</xdr:col>
      <xdr:colOff>133350</xdr:colOff>
      <xdr:row>38</xdr:row>
      <xdr:rowOff>705</xdr:rowOff>
    </xdr:to>
    <xdr:cxnSp macro="">
      <xdr:nvCxnSpPr>
        <xdr:cNvPr id="69" name="直線コネクタ 68"/>
        <xdr:cNvCxnSpPr/>
      </xdr:nvCxnSpPr>
      <xdr:spPr>
        <a:xfrm>
          <a:off x="4114800" y="6408561"/>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64911</xdr:rowOff>
    </xdr:from>
    <xdr:to>
      <xdr:col>19</xdr:col>
      <xdr:colOff>133350</xdr:colOff>
      <xdr:row>38</xdr:row>
      <xdr:rowOff>81139</xdr:rowOff>
    </xdr:to>
    <xdr:cxnSp macro="">
      <xdr:nvCxnSpPr>
        <xdr:cNvPr id="72" name="直線コネクタ 71"/>
        <xdr:cNvCxnSpPr/>
      </xdr:nvCxnSpPr>
      <xdr:spPr>
        <a:xfrm flipV="1">
          <a:off x="3225800" y="640856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81139</xdr:rowOff>
    </xdr:from>
    <xdr:to>
      <xdr:col>15</xdr:col>
      <xdr:colOff>82550</xdr:colOff>
      <xdr:row>39</xdr:row>
      <xdr:rowOff>43745</xdr:rowOff>
    </xdr:to>
    <xdr:cxnSp macro="">
      <xdr:nvCxnSpPr>
        <xdr:cNvPr id="75" name="直線コネクタ 74"/>
        <xdr:cNvCxnSpPr/>
      </xdr:nvCxnSpPr>
      <xdr:spPr>
        <a:xfrm flipV="1">
          <a:off x="2336800" y="659623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43745</xdr:rowOff>
    </xdr:from>
    <xdr:to>
      <xdr:col>11</xdr:col>
      <xdr:colOff>31750</xdr:colOff>
      <xdr:row>40</xdr:row>
      <xdr:rowOff>19755</xdr:rowOff>
    </xdr:to>
    <xdr:cxnSp macro="">
      <xdr:nvCxnSpPr>
        <xdr:cNvPr id="78" name="直線コネクタ 77"/>
        <xdr:cNvCxnSpPr/>
      </xdr:nvCxnSpPr>
      <xdr:spPr>
        <a:xfrm flipV="1">
          <a:off x="1447800" y="673029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121355</xdr:rowOff>
    </xdr:from>
    <xdr:to>
      <xdr:col>23</xdr:col>
      <xdr:colOff>184150</xdr:colOff>
      <xdr:row>38</xdr:row>
      <xdr:rowOff>51505</xdr:rowOff>
    </xdr:to>
    <xdr:sp macro="" textlink="">
      <xdr:nvSpPr>
        <xdr:cNvPr id="88" name="楕円 87"/>
        <xdr:cNvSpPr/>
      </xdr:nvSpPr>
      <xdr:spPr>
        <a:xfrm>
          <a:off x="49022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42632</xdr:rowOff>
    </xdr:from>
    <xdr:ext cx="762000" cy="259045"/>
    <xdr:sp macro="" textlink="">
      <xdr:nvSpPr>
        <xdr:cNvPr id="89" name="財政力該当値テキスト"/>
        <xdr:cNvSpPr txBox="1"/>
      </xdr:nvSpPr>
      <xdr:spPr>
        <a:xfrm>
          <a:off x="5041900" y="63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14111</xdr:rowOff>
    </xdr:from>
    <xdr:to>
      <xdr:col>19</xdr:col>
      <xdr:colOff>184150</xdr:colOff>
      <xdr:row>37</xdr:row>
      <xdr:rowOff>115711</xdr:rowOff>
    </xdr:to>
    <xdr:sp macro="" textlink="">
      <xdr:nvSpPr>
        <xdr:cNvPr id="90" name="楕円 89"/>
        <xdr:cNvSpPr/>
      </xdr:nvSpPr>
      <xdr:spPr>
        <a:xfrm>
          <a:off x="4064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125888</xdr:rowOff>
    </xdr:from>
    <xdr:ext cx="736600" cy="259045"/>
    <xdr:sp macro="" textlink="">
      <xdr:nvSpPr>
        <xdr:cNvPr id="91" name="テキスト ボックス 90"/>
        <xdr:cNvSpPr txBox="1"/>
      </xdr:nvSpPr>
      <xdr:spPr>
        <a:xfrm>
          <a:off x="3733800" y="61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30339</xdr:rowOff>
    </xdr:from>
    <xdr:to>
      <xdr:col>15</xdr:col>
      <xdr:colOff>133350</xdr:colOff>
      <xdr:row>38</xdr:row>
      <xdr:rowOff>131939</xdr:rowOff>
    </xdr:to>
    <xdr:sp macro="" textlink="">
      <xdr:nvSpPr>
        <xdr:cNvPr id="92" name="楕円 91"/>
        <xdr:cNvSpPr/>
      </xdr:nvSpPr>
      <xdr:spPr>
        <a:xfrm>
          <a:off x="3175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142116</xdr:rowOff>
    </xdr:from>
    <xdr:ext cx="762000" cy="259045"/>
    <xdr:sp macro="" textlink="">
      <xdr:nvSpPr>
        <xdr:cNvPr id="93" name="テキスト ボックス 92"/>
        <xdr:cNvSpPr txBox="1"/>
      </xdr:nvSpPr>
      <xdr:spPr>
        <a:xfrm>
          <a:off x="2844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164395</xdr:rowOff>
    </xdr:from>
    <xdr:to>
      <xdr:col>11</xdr:col>
      <xdr:colOff>82550</xdr:colOff>
      <xdr:row>39</xdr:row>
      <xdr:rowOff>94545</xdr:rowOff>
    </xdr:to>
    <xdr:sp macro="" textlink="">
      <xdr:nvSpPr>
        <xdr:cNvPr id="94" name="楕円 93"/>
        <xdr:cNvSpPr/>
      </xdr:nvSpPr>
      <xdr:spPr>
        <a:xfrm>
          <a:off x="2286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104722</xdr:rowOff>
    </xdr:from>
    <xdr:ext cx="762000" cy="259045"/>
    <xdr:sp macro="" textlink="">
      <xdr:nvSpPr>
        <xdr:cNvPr id="95" name="テキスト ボックス 94"/>
        <xdr:cNvSpPr txBox="1"/>
      </xdr:nvSpPr>
      <xdr:spPr>
        <a:xfrm>
          <a:off x="1955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前年度９４．０％まで落ち込んだが、個人町民税及び法人町民税の増に伴い、一般財源収入額が増加し、対前年度で３．２ポイント改善した。類似団体内平均を下回ったが、全国平均、群馬県平均値を上回った。</a:t>
          </a:r>
          <a:r>
            <a:rPr lang="ja-JP" altLang="ja-JP" sz="1100">
              <a:solidFill>
                <a:schemeClr val="dk1"/>
              </a:solidFill>
              <a:effectLst/>
              <a:latin typeface="+mn-lt"/>
              <a:ea typeface="+mn-ea"/>
              <a:cs typeface="+mn-cs"/>
            </a:rPr>
            <a:t>引き続き自主財源の確保に努めるとともに、経常経費の見直しにより経常収支比率の改善に努める。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85090</xdr:rowOff>
    </xdr:to>
    <xdr:cxnSp macro="">
      <xdr:nvCxnSpPr>
        <xdr:cNvPr id="130" name="直線コネクタ 129"/>
        <xdr:cNvCxnSpPr/>
      </xdr:nvCxnSpPr>
      <xdr:spPr>
        <a:xfrm flipV="1">
          <a:off x="4114800" y="11074908"/>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83312</xdr:rowOff>
    </xdr:from>
    <xdr:to>
      <xdr:col>19</xdr:col>
      <xdr:colOff>133350</xdr:colOff>
      <xdr:row>65</xdr:row>
      <xdr:rowOff>85090</xdr:rowOff>
    </xdr:to>
    <xdr:cxnSp macro="">
      <xdr:nvCxnSpPr>
        <xdr:cNvPr id="133" name="直線コネクタ 132"/>
        <xdr:cNvCxnSpPr/>
      </xdr:nvCxnSpPr>
      <xdr:spPr>
        <a:xfrm>
          <a:off x="3225800" y="10370312"/>
          <a:ext cx="889000" cy="85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83312</xdr:rowOff>
    </xdr:from>
    <xdr:to>
      <xdr:col>15</xdr:col>
      <xdr:colOff>82550</xdr:colOff>
      <xdr:row>61</xdr:row>
      <xdr:rowOff>114554</xdr:rowOff>
    </xdr:to>
    <xdr:cxnSp macro="">
      <xdr:nvCxnSpPr>
        <xdr:cNvPr id="136" name="直線コネクタ 135"/>
        <xdr:cNvCxnSpPr/>
      </xdr:nvCxnSpPr>
      <xdr:spPr>
        <a:xfrm flipV="1">
          <a:off x="2336800" y="1037031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114554</xdr:rowOff>
    </xdr:to>
    <xdr:cxnSp macro="">
      <xdr:nvCxnSpPr>
        <xdr:cNvPr id="139" name="直線コネクタ 138"/>
        <xdr:cNvCxnSpPr/>
      </xdr:nvCxnSpPr>
      <xdr:spPr>
        <a:xfrm>
          <a:off x="1447800" y="1040892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3" name="テキスト ボックス 142"/>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49" name="楕円 148"/>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50"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1" name="楕円 150"/>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2" name="テキスト ボックス 151"/>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32512</xdr:rowOff>
    </xdr:from>
    <xdr:to>
      <xdr:col>15</xdr:col>
      <xdr:colOff>133350</xdr:colOff>
      <xdr:row>60</xdr:row>
      <xdr:rowOff>134112</xdr:rowOff>
    </xdr:to>
    <xdr:sp macro="" textlink="">
      <xdr:nvSpPr>
        <xdr:cNvPr id="153" name="楕円 152"/>
        <xdr:cNvSpPr/>
      </xdr:nvSpPr>
      <xdr:spPr>
        <a:xfrm>
          <a:off x="3175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144289</xdr:rowOff>
    </xdr:from>
    <xdr:ext cx="762000" cy="259045"/>
    <xdr:sp macro="" textlink="">
      <xdr:nvSpPr>
        <xdr:cNvPr id="154" name="テキスト ボックス 153"/>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63754</xdr:rowOff>
    </xdr:from>
    <xdr:to>
      <xdr:col>11</xdr:col>
      <xdr:colOff>82550</xdr:colOff>
      <xdr:row>61</xdr:row>
      <xdr:rowOff>165354</xdr:rowOff>
    </xdr:to>
    <xdr:sp macro="" textlink="">
      <xdr:nvSpPr>
        <xdr:cNvPr id="155" name="楕円 154"/>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56" name="テキスト ボックス 155"/>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7" name="楕円 156"/>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58" name="テキスト ボックス 157"/>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人件費・物件</a:t>
          </a:r>
          <a:r>
            <a:rPr lang="ja-JP" altLang="ja-JP" sz="1100">
              <a:solidFill>
                <a:sysClr val="windowText" lastClr="000000"/>
              </a:solidFill>
              <a:effectLst/>
              <a:latin typeface="+mn-lt"/>
              <a:ea typeface="+mn-ea"/>
              <a:cs typeface="+mn-cs"/>
            </a:rPr>
            <a:t>費</a:t>
          </a:r>
          <a:r>
            <a:rPr lang="ja-JP" altLang="en-US" sz="1100">
              <a:solidFill>
                <a:sysClr val="windowText" lastClr="000000"/>
              </a:solidFill>
              <a:effectLst/>
              <a:latin typeface="+mn-lt"/>
              <a:ea typeface="+mn-ea"/>
              <a:cs typeface="+mn-cs"/>
            </a:rPr>
            <a:t>等ともに増加し</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対前年度で１８４</a:t>
          </a:r>
          <a:r>
            <a:rPr lang="ja-JP" altLang="ja-JP" sz="1100">
              <a:solidFill>
                <a:sysClr val="windowText" lastClr="000000"/>
              </a:solidFill>
              <a:effectLst/>
              <a:latin typeface="+mn-lt"/>
              <a:ea typeface="+mn-ea"/>
              <a:cs typeface="+mn-cs"/>
            </a:rPr>
            <a:t>円</a:t>
          </a:r>
          <a:r>
            <a:rPr lang="ja-JP" altLang="en-US" sz="1100">
              <a:solidFill>
                <a:sysClr val="windowText" lastClr="000000"/>
              </a:solidFill>
              <a:effectLst/>
              <a:latin typeface="+mn-lt"/>
              <a:ea typeface="+mn-ea"/>
              <a:cs typeface="+mn-cs"/>
            </a:rPr>
            <a:t>増で、ほぼ横ばい</a:t>
          </a:r>
          <a:r>
            <a:rPr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内</a:t>
          </a:r>
          <a:r>
            <a:rPr lang="ja-JP" altLang="ja-JP" sz="1100">
              <a:solidFill>
                <a:schemeClr val="dk1"/>
              </a:solidFill>
              <a:effectLst/>
              <a:latin typeface="+mn-lt"/>
              <a:ea typeface="+mn-ea"/>
              <a:cs typeface="+mn-cs"/>
            </a:rPr>
            <a:t>、全国及び群馬県平均値すべてにおいて下回っている。引き続き適正な定員管理を行うとともに、組織の効率化を図り、事務事業の見直しにより物件費等の削減・抑制に努める。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135936</xdr:rowOff>
    </xdr:from>
    <xdr:to>
      <xdr:col>23</xdr:col>
      <xdr:colOff>133350</xdr:colOff>
      <xdr:row>82</xdr:row>
      <xdr:rowOff>138050</xdr:rowOff>
    </xdr:to>
    <xdr:cxnSp macro="">
      <xdr:nvCxnSpPr>
        <xdr:cNvPr id="195" name="直線コネクタ 194"/>
        <xdr:cNvCxnSpPr/>
      </xdr:nvCxnSpPr>
      <xdr:spPr>
        <a:xfrm>
          <a:off x="4114800" y="14194836"/>
          <a:ext cx="8382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135936</xdr:rowOff>
    </xdr:from>
    <xdr:to>
      <xdr:col>19</xdr:col>
      <xdr:colOff>133350</xdr:colOff>
      <xdr:row>82</xdr:row>
      <xdr:rowOff>150713</xdr:rowOff>
    </xdr:to>
    <xdr:cxnSp macro="">
      <xdr:nvCxnSpPr>
        <xdr:cNvPr id="198" name="直線コネクタ 197"/>
        <xdr:cNvCxnSpPr/>
      </xdr:nvCxnSpPr>
      <xdr:spPr>
        <a:xfrm flipV="1">
          <a:off x="3225800" y="14194836"/>
          <a:ext cx="8890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150713</xdr:rowOff>
    </xdr:from>
    <xdr:to>
      <xdr:col>15</xdr:col>
      <xdr:colOff>82550</xdr:colOff>
      <xdr:row>83</xdr:row>
      <xdr:rowOff>9759</xdr:rowOff>
    </xdr:to>
    <xdr:cxnSp macro="">
      <xdr:nvCxnSpPr>
        <xdr:cNvPr id="201" name="直線コネクタ 200"/>
        <xdr:cNvCxnSpPr/>
      </xdr:nvCxnSpPr>
      <xdr:spPr>
        <a:xfrm flipV="1">
          <a:off x="2336800" y="14209613"/>
          <a:ext cx="889000" cy="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7265</xdr:rowOff>
    </xdr:from>
    <xdr:to>
      <xdr:col>11</xdr:col>
      <xdr:colOff>31750</xdr:colOff>
      <xdr:row>83</xdr:row>
      <xdr:rowOff>9759</xdr:rowOff>
    </xdr:to>
    <xdr:cxnSp macro="">
      <xdr:nvCxnSpPr>
        <xdr:cNvPr id="204" name="直線コネクタ 203"/>
        <xdr:cNvCxnSpPr/>
      </xdr:nvCxnSpPr>
      <xdr:spPr>
        <a:xfrm>
          <a:off x="1447800" y="14237615"/>
          <a:ext cx="889000" cy="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16104</xdr:rowOff>
    </xdr:from>
    <xdr:ext cx="762000" cy="259045"/>
    <xdr:sp macro="" textlink="">
      <xdr:nvSpPr>
        <xdr:cNvPr id="208" name="テキスト ボックス 207"/>
        <xdr:cNvSpPr txBox="1"/>
      </xdr:nvSpPr>
      <xdr:spPr>
        <a:xfrm>
          <a:off x="1066800" y="1441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87250</xdr:rowOff>
    </xdr:from>
    <xdr:to>
      <xdr:col>23</xdr:col>
      <xdr:colOff>184150</xdr:colOff>
      <xdr:row>83</xdr:row>
      <xdr:rowOff>17400</xdr:rowOff>
    </xdr:to>
    <xdr:sp macro="" textlink="">
      <xdr:nvSpPr>
        <xdr:cNvPr id="214" name="楕円 213"/>
        <xdr:cNvSpPr/>
      </xdr:nvSpPr>
      <xdr:spPr>
        <a:xfrm>
          <a:off x="4902200" y="141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103777</xdr:rowOff>
    </xdr:from>
    <xdr:ext cx="762000" cy="259045"/>
    <xdr:sp macro="" textlink="">
      <xdr:nvSpPr>
        <xdr:cNvPr id="215" name="人件費・物件費等の状況該当値テキスト"/>
        <xdr:cNvSpPr txBox="1"/>
      </xdr:nvSpPr>
      <xdr:spPr>
        <a:xfrm>
          <a:off x="5041900" y="1399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85136</xdr:rowOff>
    </xdr:from>
    <xdr:to>
      <xdr:col>19</xdr:col>
      <xdr:colOff>184150</xdr:colOff>
      <xdr:row>83</xdr:row>
      <xdr:rowOff>15286</xdr:rowOff>
    </xdr:to>
    <xdr:sp macro="" textlink="">
      <xdr:nvSpPr>
        <xdr:cNvPr id="216" name="楕円 215"/>
        <xdr:cNvSpPr/>
      </xdr:nvSpPr>
      <xdr:spPr>
        <a:xfrm>
          <a:off x="4064000" y="141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25463</xdr:rowOff>
    </xdr:from>
    <xdr:ext cx="736600" cy="259045"/>
    <xdr:sp macro="" textlink="">
      <xdr:nvSpPr>
        <xdr:cNvPr id="217" name="テキスト ボックス 216"/>
        <xdr:cNvSpPr txBox="1"/>
      </xdr:nvSpPr>
      <xdr:spPr>
        <a:xfrm>
          <a:off x="3733800" y="1391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99913</xdr:rowOff>
    </xdr:from>
    <xdr:to>
      <xdr:col>15</xdr:col>
      <xdr:colOff>133350</xdr:colOff>
      <xdr:row>83</xdr:row>
      <xdr:rowOff>30063</xdr:rowOff>
    </xdr:to>
    <xdr:sp macro="" textlink="">
      <xdr:nvSpPr>
        <xdr:cNvPr id="218" name="楕円 217"/>
        <xdr:cNvSpPr/>
      </xdr:nvSpPr>
      <xdr:spPr>
        <a:xfrm>
          <a:off x="3175000" y="141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40240</xdr:rowOff>
    </xdr:from>
    <xdr:ext cx="762000" cy="259045"/>
    <xdr:sp macro="" textlink="">
      <xdr:nvSpPr>
        <xdr:cNvPr id="219" name="テキスト ボックス 218"/>
        <xdr:cNvSpPr txBox="1"/>
      </xdr:nvSpPr>
      <xdr:spPr>
        <a:xfrm>
          <a:off x="2844800" y="1392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130409</xdr:rowOff>
    </xdr:from>
    <xdr:to>
      <xdr:col>11</xdr:col>
      <xdr:colOff>82550</xdr:colOff>
      <xdr:row>83</xdr:row>
      <xdr:rowOff>60559</xdr:rowOff>
    </xdr:to>
    <xdr:sp macro="" textlink="">
      <xdr:nvSpPr>
        <xdr:cNvPr id="220" name="楕円 219"/>
        <xdr:cNvSpPr/>
      </xdr:nvSpPr>
      <xdr:spPr>
        <a:xfrm>
          <a:off x="2286000" y="1418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70736</xdr:rowOff>
    </xdr:from>
    <xdr:ext cx="762000" cy="259045"/>
    <xdr:sp macro="" textlink="">
      <xdr:nvSpPr>
        <xdr:cNvPr id="221" name="テキスト ボックス 220"/>
        <xdr:cNvSpPr txBox="1"/>
      </xdr:nvSpPr>
      <xdr:spPr>
        <a:xfrm>
          <a:off x="1955800" y="1395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127915</xdr:rowOff>
    </xdr:from>
    <xdr:to>
      <xdr:col>7</xdr:col>
      <xdr:colOff>31750</xdr:colOff>
      <xdr:row>83</xdr:row>
      <xdr:rowOff>58065</xdr:rowOff>
    </xdr:to>
    <xdr:sp macro="" textlink="">
      <xdr:nvSpPr>
        <xdr:cNvPr id="222" name="楕円 221"/>
        <xdr:cNvSpPr/>
      </xdr:nvSpPr>
      <xdr:spPr>
        <a:xfrm>
          <a:off x="1397000" y="141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68242</xdr:rowOff>
    </xdr:from>
    <xdr:ext cx="762000" cy="259045"/>
    <xdr:sp macro="" textlink="">
      <xdr:nvSpPr>
        <xdr:cNvPr id="223" name="テキスト ボックス 222"/>
        <xdr:cNvSpPr txBox="1"/>
      </xdr:nvSpPr>
      <xdr:spPr>
        <a:xfrm>
          <a:off x="1066800" y="1395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部長職などの給料月額の高い者が退職し、給料月額の低い新入職員が入職したことや、経験年数階層区分の構成人員の異動の影響などにより、類似団体内平均、全国町村平均の平均値を上回っている。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今後も人事院勧告をはじめ、国・県等の動向を注視しつつ、給与の適正化に努める。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153307</xdr:rowOff>
    </xdr:to>
    <xdr:cxnSp macro="">
      <xdr:nvCxnSpPr>
        <xdr:cNvPr id="259" name="直線コネクタ 258"/>
        <xdr:cNvCxnSpPr/>
      </xdr:nvCxnSpPr>
      <xdr:spPr>
        <a:xfrm flipV="1">
          <a:off x="16179800" y="1472565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102507</xdr:rowOff>
    </xdr:to>
    <xdr:cxnSp macro="">
      <xdr:nvCxnSpPr>
        <xdr:cNvPr id="262" name="直線コネクタ 261"/>
        <xdr:cNvCxnSpPr/>
      </xdr:nvCxnSpPr>
      <xdr:spPr>
        <a:xfrm flipV="1">
          <a:off x="15290800" y="148980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0</xdr:rowOff>
    </xdr:to>
    <xdr:cxnSp macro="">
      <xdr:nvCxnSpPr>
        <xdr:cNvPr id="265" name="直線コネクタ 264"/>
        <xdr:cNvCxnSpPr/>
      </xdr:nvCxnSpPr>
      <xdr:spPr>
        <a:xfrm flipV="1">
          <a:off x="14401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0</xdr:rowOff>
    </xdr:to>
    <xdr:cxnSp macro="">
      <xdr:nvCxnSpPr>
        <xdr:cNvPr id="268" name="直線コネクタ 267"/>
        <xdr:cNvCxnSpPr/>
      </xdr:nvCxnSpPr>
      <xdr:spPr>
        <a:xfrm>
          <a:off x="13512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2" name="テキスト ボックス 271"/>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9"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0" name="楕円 279"/>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1" name="テキスト ボックス 280"/>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2" name="楕円 281"/>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3" name="テキスト ボックス 282"/>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4" name="楕円 283"/>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5" name="テキスト ボックス 284"/>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6" name="楕円 285"/>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7" name="テキスト ボックス 286"/>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a:solidFill>
                <a:schemeClr val="dk1"/>
              </a:solidFill>
              <a:effectLst/>
              <a:latin typeface="+mn-ea"/>
              <a:ea typeface="+mn-ea"/>
              <a:cs typeface="+mn-cs"/>
            </a:rPr>
            <a:t>指定管理制度の導入や住民基本台帳人口に外国人住民が加わったことにより減少した後、同水準で推移している。類似団体内平均、全国平均、群馬県平均全ての平均値を大幅に下回っている。</a:t>
          </a:r>
          <a:endParaRPr lang="ja-JP" altLang="ja-JP" sz="1100">
            <a:effectLst/>
            <a:latin typeface="+mn-ea"/>
            <a:ea typeface="+mn-ea"/>
          </a:endParaRPr>
        </a:p>
        <a:p>
          <a:pPr algn="l"/>
          <a:r>
            <a:rPr kumimoji="1" lang="ja-JP" altLang="ja-JP" sz="1100">
              <a:solidFill>
                <a:schemeClr val="dk1"/>
              </a:solidFill>
              <a:effectLst/>
              <a:latin typeface="+mn-ea"/>
              <a:ea typeface="+mn-ea"/>
              <a:cs typeface="+mn-cs"/>
            </a:rPr>
            <a:t>引き続き定員適正化計画に基づき、適正な定員管理に努める。</a:t>
          </a:r>
          <a:endParaRPr lang="ja-JP" altLang="ja-JP" sz="1100">
            <a:effectLst/>
            <a:latin typeface="+mn-ea"/>
            <a:ea typeface="+mn-ea"/>
          </a:endParaRPr>
        </a:p>
        <a:p>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93435</xdr:rowOff>
    </xdr:from>
    <xdr:to>
      <xdr:col>81</xdr:col>
      <xdr:colOff>44450</xdr:colOff>
      <xdr:row>59</xdr:row>
      <xdr:rowOff>107224</xdr:rowOff>
    </xdr:to>
    <xdr:cxnSp macro="">
      <xdr:nvCxnSpPr>
        <xdr:cNvPr id="324" name="直線コネクタ 323"/>
        <xdr:cNvCxnSpPr/>
      </xdr:nvCxnSpPr>
      <xdr:spPr>
        <a:xfrm flipV="1">
          <a:off x="16179800" y="1020898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107224</xdr:rowOff>
    </xdr:from>
    <xdr:to>
      <xdr:col>77</xdr:col>
      <xdr:colOff>44450</xdr:colOff>
      <xdr:row>59</xdr:row>
      <xdr:rowOff>107224</xdr:rowOff>
    </xdr:to>
    <xdr:cxnSp macro="">
      <xdr:nvCxnSpPr>
        <xdr:cNvPr id="327" name="直線コネクタ 326"/>
        <xdr:cNvCxnSpPr/>
      </xdr:nvCxnSpPr>
      <xdr:spPr>
        <a:xfrm>
          <a:off x="15290800" y="10222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107224</xdr:rowOff>
    </xdr:from>
    <xdr:to>
      <xdr:col>72</xdr:col>
      <xdr:colOff>203200</xdr:colOff>
      <xdr:row>59</xdr:row>
      <xdr:rowOff>119290</xdr:rowOff>
    </xdr:to>
    <xdr:cxnSp macro="">
      <xdr:nvCxnSpPr>
        <xdr:cNvPr id="330" name="直線コネクタ 329"/>
        <xdr:cNvCxnSpPr/>
      </xdr:nvCxnSpPr>
      <xdr:spPr>
        <a:xfrm flipV="1">
          <a:off x="14401800" y="1022277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119290</xdr:rowOff>
    </xdr:from>
    <xdr:to>
      <xdr:col>68</xdr:col>
      <xdr:colOff>152400</xdr:colOff>
      <xdr:row>59</xdr:row>
      <xdr:rowOff>134801</xdr:rowOff>
    </xdr:to>
    <xdr:cxnSp macro="">
      <xdr:nvCxnSpPr>
        <xdr:cNvPr id="333" name="直線コネクタ 332"/>
        <xdr:cNvCxnSpPr/>
      </xdr:nvCxnSpPr>
      <xdr:spPr>
        <a:xfrm flipV="1">
          <a:off x="13512800" y="10234840"/>
          <a:ext cx="8890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91185</xdr:rowOff>
    </xdr:from>
    <xdr:ext cx="762000" cy="259045"/>
    <xdr:sp macro="" textlink="">
      <xdr:nvSpPr>
        <xdr:cNvPr id="337" name="テキスト ボックス 336"/>
        <xdr:cNvSpPr txBox="1"/>
      </xdr:nvSpPr>
      <xdr:spPr>
        <a:xfrm>
          <a:off x="13131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42635</xdr:rowOff>
    </xdr:from>
    <xdr:to>
      <xdr:col>81</xdr:col>
      <xdr:colOff>95250</xdr:colOff>
      <xdr:row>59</xdr:row>
      <xdr:rowOff>144235</xdr:rowOff>
    </xdr:to>
    <xdr:sp macro="" textlink="">
      <xdr:nvSpPr>
        <xdr:cNvPr id="343" name="楕円 342"/>
        <xdr:cNvSpPr/>
      </xdr:nvSpPr>
      <xdr:spPr>
        <a:xfrm>
          <a:off x="16967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59162</xdr:rowOff>
    </xdr:from>
    <xdr:ext cx="762000" cy="259045"/>
    <xdr:sp macro="" textlink="">
      <xdr:nvSpPr>
        <xdr:cNvPr id="344" name="定員管理の状況該当値テキスト"/>
        <xdr:cNvSpPr txBox="1"/>
      </xdr:nvSpPr>
      <xdr:spPr>
        <a:xfrm>
          <a:off x="17106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56424</xdr:rowOff>
    </xdr:from>
    <xdr:to>
      <xdr:col>77</xdr:col>
      <xdr:colOff>95250</xdr:colOff>
      <xdr:row>59</xdr:row>
      <xdr:rowOff>158024</xdr:rowOff>
    </xdr:to>
    <xdr:sp macro="" textlink="">
      <xdr:nvSpPr>
        <xdr:cNvPr id="345" name="楕円 344"/>
        <xdr:cNvSpPr/>
      </xdr:nvSpPr>
      <xdr:spPr>
        <a:xfrm>
          <a:off x="16129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168201</xdr:rowOff>
    </xdr:from>
    <xdr:ext cx="736600" cy="259045"/>
    <xdr:sp macro="" textlink="">
      <xdr:nvSpPr>
        <xdr:cNvPr id="346" name="テキスト ボックス 345"/>
        <xdr:cNvSpPr txBox="1"/>
      </xdr:nvSpPr>
      <xdr:spPr>
        <a:xfrm>
          <a:off x="15798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56424</xdr:rowOff>
    </xdr:from>
    <xdr:to>
      <xdr:col>73</xdr:col>
      <xdr:colOff>44450</xdr:colOff>
      <xdr:row>59</xdr:row>
      <xdr:rowOff>158024</xdr:rowOff>
    </xdr:to>
    <xdr:sp macro="" textlink="">
      <xdr:nvSpPr>
        <xdr:cNvPr id="347" name="楕円 346"/>
        <xdr:cNvSpPr/>
      </xdr:nvSpPr>
      <xdr:spPr>
        <a:xfrm>
          <a:off x="15240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168201</xdr:rowOff>
    </xdr:from>
    <xdr:ext cx="762000" cy="259045"/>
    <xdr:sp macro="" textlink="">
      <xdr:nvSpPr>
        <xdr:cNvPr id="348" name="テキスト ボックス 347"/>
        <xdr:cNvSpPr txBox="1"/>
      </xdr:nvSpPr>
      <xdr:spPr>
        <a:xfrm>
          <a:off x="14909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68490</xdr:rowOff>
    </xdr:from>
    <xdr:to>
      <xdr:col>68</xdr:col>
      <xdr:colOff>203200</xdr:colOff>
      <xdr:row>59</xdr:row>
      <xdr:rowOff>170090</xdr:rowOff>
    </xdr:to>
    <xdr:sp macro="" textlink="">
      <xdr:nvSpPr>
        <xdr:cNvPr id="349" name="楕円 348"/>
        <xdr:cNvSpPr/>
      </xdr:nvSpPr>
      <xdr:spPr>
        <a:xfrm>
          <a:off x="14351000" y="10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8817</xdr:rowOff>
    </xdr:from>
    <xdr:ext cx="762000" cy="259045"/>
    <xdr:sp macro="" textlink="">
      <xdr:nvSpPr>
        <xdr:cNvPr id="350" name="テキスト ボックス 349"/>
        <xdr:cNvSpPr txBox="1"/>
      </xdr:nvSpPr>
      <xdr:spPr>
        <a:xfrm>
          <a:off x="14020800" y="995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84001</xdr:rowOff>
    </xdr:from>
    <xdr:to>
      <xdr:col>64</xdr:col>
      <xdr:colOff>152400</xdr:colOff>
      <xdr:row>60</xdr:row>
      <xdr:rowOff>14151</xdr:rowOff>
    </xdr:to>
    <xdr:sp macro="" textlink="">
      <xdr:nvSpPr>
        <xdr:cNvPr id="351" name="楕円 350"/>
        <xdr:cNvSpPr/>
      </xdr:nvSpPr>
      <xdr:spPr>
        <a:xfrm>
          <a:off x="13462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24328</xdr:rowOff>
    </xdr:from>
    <xdr:ext cx="762000" cy="259045"/>
    <xdr:sp macro="" textlink="">
      <xdr:nvSpPr>
        <xdr:cNvPr id="352" name="テキスト ボックス 351"/>
        <xdr:cNvSpPr txBox="1"/>
      </xdr:nvSpPr>
      <xdr:spPr>
        <a:xfrm>
          <a:off x="13131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年度単年においては、</a:t>
          </a:r>
          <a:r>
            <a:rPr lang="ja-JP" altLang="en-US" sz="1100">
              <a:solidFill>
                <a:schemeClr val="dk1"/>
              </a:solidFill>
              <a:effectLst/>
              <a:latin typeface="+mn-lt"/>
              <a:ea typeface="+mn-ea"/>
              <a:cs typeface="+mn-cs"/>
            </a:rPr>
            <a:t>分母となる標準財政規模の減により</a:t>
          </a:r>
          <a:r>
            <a:rPr lang="ja-JP" altLang="ja-JP" sz="1100">
              <a:solidFill>
                <a:schemeClr val="dk1"/>
              </a:solidFill>
              <a:effectLst/>
              <a:latin typeface="+mn-lt"/>
              <a:ea typeface="+mn-ea"/>
              <a:cs typeface="+mn-cs"/>
            </a:rPr>
            <a:t>、３か年平均は０．</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低下した</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内</a:t>
          </a:r>
          <a:r>
            <a:rPr lang="ja-JP" altLang="ja-JP" sz="1100">
              <a:solidFill>
                <a:schemeClr val="dk1"/>
              </a:solidFill>
              <a:effectLst/>
              <a:latin typeface="+mn-lt"/>
              <a:ea typeface="+mn-ea"/>
              <a:cs typeface="+mn-cs"/>
            </a:rPr>
            <a:t>、全国及び群馬県平均値と比較して大幅に下回っており、起債制限にかかる数値ではないが、引き続き健全な財政運営の維持に努める。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49349</xdr:rowOff>
    </xdr:from>
    <xdr:to>
      <xdr:col>81</xdr:col>
      <xdr:colOff>44450</xdr:colOff>
      <xdr:row>38</xdr:row>
      <xdr:rowOff>97609</xdr:rowOff>
    </xdr:to>
    <xdr:cxnSp macro="">
      <xdr:nvCxnSpPr>
        <xdr:cNvPr id="387" name="直線コネクタ 386"/>
        <xdr:cNvCxnSpPr/>
      </xdr:nvCxnSpPr>
      <xdr:spPr>
        <a:xfrm>
          <a:off x="16179800" y="656444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49349</xdr:rowOff>
    </xdr:to>
    <xdr:cxnSp macro="">
      <xdr:nvCxnSpPr>
        <xdr:cNvPr id="390" name="直線コネクタ 389"/>
        <xdr:cNvCxnSpPr/>
      </xdr:nvCxnSpPr>
      <xdr:spPr>
        <a:xfrm>
          <a:off x="15290800" y="655066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42454</xdr:rowOff>
    </xdr:to>
    <xdr:cxnSp macro="">
      <xdr:nvCxnSpPr>
        <xdr:cNvPr id="393" name="直線コネクタ 392"/>
        <xdr:cNvCxnSpPr/>
      </xdr:nvCxnSpPr>
      <xdr:spPr>
        <a:xfrm flipV="1">
          <a:off x="14401800" y="65506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42454</xdr:rowOff>
    </xdr:from>
    <xdr:to>
      <xdr:col>68</xdr:col>
      <xdr:colOff>152400</xdr:colOff>
      <xdr:row>38</xdr:row>
      <xdr:rowOff>42454</xdr:rowOff>
    </xdr:to>
    <xdr:cxnSp macro="">
      <xdr:nvCxnSpPr>
        <xdr:cNvPr id="396" name="直線コネクタ 395"/>
        <xdr:cNvCxnSpPr/>
      </xdr:nvCxnSpPr>
      <xdr:spPr>
        <a:xfrm>
          <a:off x="13512800" y="6557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32493</xdr:rowOff>
    </xdr:from>
    <xdr:ext cx="762000" cy="259045"/>
    <xdr:sp macro="" textlink="">
      <xdr:nvSpPr>
        <xdr:cNvPr id="400" name="テキスト ボックス 399"/>
        <xdr:cNvSpPr txBox="1"/>
      </xdr:nvSpPr>
      <xdr:spPr>
        <a:xfrm>
          <a:off x="13131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46809</xdr:rowOff>
    </xdr:from>
    <xdr:to>
      <xdr:col>81</xdr:col>
      <xdr:colOff>95250</xdr:colOff>
      <xdr:row>38</xdr:row>
      <xdr:rowOff>148409</xdr:rowOff>
    </xdr:to>
    <xdr:sp macro="" textlink="">
      <xdr:nvSpPr>
        <xdr:cNvPr id="406" name="楕円 405"/>
        <xdr:cNvSpPr/>
      </xdr:nvSpPr>
      <xdr:spPr>
        <a:xfrm>
          <a:off x="16967200" y="65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63335</xdr:rowOff>
    </xdr:from>
    <xdr:ext cx="762000" cy="259045"/>
    <xdr:sp macro="" textlink="">
      <xdr:nvSpPr>
        <xdr:cNvPr id="407" name="公債費負担の状況該当値テキスト"/>
        <xdr:cNvSpPr txBox="1"/>
      </xdr:nvSpPr>
      <xdr:spPr>
        <a:xfrm>
          <a:off x="17106900" y="640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169999</xdr:rowOff>
    </xdr:from>
    <xdr:to>
      <xdr:col>77</xdr:col>
      <xdr:colOff>95250</xdr:colOff>
      <xdr:row>38</xdr:row>
      <xdr:rowOff>100149</xdr:rowOff>
    </xdr:to>
    <xdr:sp macro="" textlink="">
      <xdr:nvSpPr>
        <xdr:cNvPr id="408" name="楕円 407"/>
        <xdr:cNvSpPr/>
      </xdr:nvSpPr>
      <xdr:spPr>
        <a:xfrm>
          <a:off x="16129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110326</xdr:rowOff>
    </xdr:from>
    <xdr:ext cx="736600" cy="259045"/>
    <xdr:sp macro="" textlink="">
      <xdr:nvSpPr>
        <xdr:cNvPr id="409" name="テキスト ボックス 408"/>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10" name="楕円 409"/>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11" name="テキスト ボックス 410"/>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163104</xdr:rowOff>
    </xdr:from>
    <xdr:to>
      <xdr:col>68</xdr:col>
      <xdr:colOff>203200</xdr:colOff>
      <xdr:row>38</xdr:row>
      <xdr:rowOff>93254</xdr:rowOff>
    </xdr:to>
    <xdr:sp macro="" textlink="">
      <xdr:nvSpPr>
        <xdr:cNvPr id="412" name="楕円 411"/>
        <xdr:cNvSpPr/>
      </xdr:nvSpPr>
      <xdr:spPr>
        <a:xfrm>
          <a:off x="14351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103431</xdr:rowOff>
    </xdr:from>
    <xdr:ext cx="762000" cy="259045"/>
    <xdr:sp macro="" textlink="">
      <xdr:nvSpPr>
        <xdr:cNvPr id="413" name="テキスト ボックス 412"/>
        <xdr:cNvSpPr txBox="1"/>
      </xdr:nvSpPr>
      <xdr:spPr>
        <a:xfrm>
          <a:off x="14020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163104</xdr:rowOff>
    </xdr:from>
    <xdr:to>
      <xdr:col>64</xdr:col>
      <xdr:colOff>152400</xdr:colOff>
      <xdr:row>38</xdr:row>
      <xdr:rowOff>93254</xdr:rowOff>
    </xdr:to>
    <xdr:sp macro="" textlink="">
      <xdr:nvSpPr>
        <xdr:cNvPr id="414" name="楕円 413"/>
        <xdr:cNvSpPr/>
      </xdr:nvSpPr>
      <xdr:spPr>
        <a:xfrm>
          <a:off x="13462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103431</xdr:rowOff>
    </xdr:from>
    <xdr:ext cx="762000" cy="259045"/>
    <xdr:sp macro="" textlink="">
      <xdr:nvSpPr>
        <xdr:cNvPr id="415" name="テキスト ボックス 414"/>
        <xdr:cNvSpPr txBox="1"/>
      </xdr:nvSpPr>
      <xdr:spPr>
        <a:xfrm>
          <a:off x="13131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前年度に引き続き、充当可能財源等が多いため、将来負担比率は算出されない結果となった。類似団体内、全国、群馬県平均全ての平均値を上回っている。</a:t>
          </a:r>
          <a:endParaRPr lang="ja-JP" altLang="ja-JP" sz="1400">
            <a:effectLst/>
          </a:endParaRPr>
        </a:p>
        <a:p>
          <a:r>
            <a:rPr lang="ja-JP" altLang="ja-JP" sz="1100">
              <a:solidFill>
                <a:schemeClr val="dk1"/>
              </a:solidFill>
              <a:effectLst/>
              <a:latin typeface="+mn-lt"/>
              <a:ea typeface="+mn-ea"/>
              <a:cs typeface="+mn-cs"/>
            </a:rPr>
            <a:t>今後も将来的に財政が圧迫されないよう健全な財政運営に努める。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8" name="テキスト ボックス 457"/>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59" name="フローチャート: 判断 458"/>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0" name="テキスト ボックス 459"/>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41,785
34,162
18.03
13,514,145
12,999,569
506,394
8,021,206
7,353,223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人件費に係る経常収支比率は、</a:t>
          </a:r>
          <a:r>
            <a:rPr lang="ja-JP" altLang="en-US" sz="1100">
              <a:solidFill>
                <a:schemeClr val="dk1"/>
              </a:solidFill>
              <a:effectLst/>
              <a:latin typeface="+mn-lt"/>
              <a:ea typeface="+mn-ea"/>
              <a:cs typeface="+mn-cs"/>
            </a:rPr>
            <a:t>人件</a:t>
          </a:r>
          <a:r>
            <a:rPr lang="ja-JP" altLang="ja-JP" sz="1100">
              <a:solidFill>
                <a:schemeClr val="dk1"/>
              </a:solidFill>
              <a:effectLst/>
              <a:latin typeface="+mn-lt"/>
              <a:ea typeface="+mn-ea"/>
              <a:cs typeface="+mn-cs"/>
            </a:rPr>
            <a:t>費の経常経費充当一般財源が増加したが、分母となる経常一般財源が法人町民税の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額とな</a:t>
          </a:r>
          <a:r>
            <a:rPr lang="ja-JP" altLang="en-US" sz="1100">
              <a:solidFill>
                <a:schemeClr val="dk1"/>
              </a:solidFill>
              <a:effectLst/>
              <a:latin typeface="+mn-lt"/>
              <a:ea typeface="+mn-ea"/>
              <a:cs typeface="+mn-cs"/>
            </a:rPr>
            <a:t>った結果</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０．９</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した。</a:t>
          </a:r>
          <a:endParaRPr lang="ja-JP" altLang="ja-JP" sz="1400">
            <a:effectLst/>
          </a:endParaRPr>
        </a:p>
        <a:p>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内</a:t>
          </a:r>
          <a:r>
            <a:rPr lang="ja-JP" altLang="ja-JP" sz="1100">
              <a:solidFill>
                <a:schemeClr val="dk1"/>
              </a:solidFill>
              <a:effectLst/>
              <a:latin typeface="+mn-lt"/>
              <a:ea typeface="+mn-ea"/>
              <a:cs typeface="+mn-cs"/>
            </a:rPr>
            <a:t>、全国平均及び群馬県全てにおいて平均値を下回っているが、引き続き定員適正化計画に基づく定員管理と給料・諸手当の調査研究を行うことにより人件費の適正化に努める。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136797</xdr:rowOff>
    </xdr:from>
    <xdr:to>
      <xdr:col>24</xdr:col>
      <xdr:colOff>25400</xdr:colOff>
      <xdr:row>37</xdr:row>
      <xdr:rowOff>24130</xdr:rowOff>
    </xdr:to>
    <xdr:cxnSp macro="">
      <xdr:nvCxnSpPr>
        <xdr:cNvPr id="68" name="直線コネクタ 67"/>
        <xdr:cNvCxnSpPr/>
      </xdr:nvCxnSpPr>
      <xdr:spPr>
        <a:xfrm flipV="1">
          <a:off x="3987800" y="630899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131899</xdr:rowOff>
    </xdr:from>
    <xdr:to>
      <xdr:col>19</xdr:col>
      <xdr:colOff>187325</xdr:colOff>
      <xdr:row>37</xdr:row>
      <xdr:rowOff>24130</xdr:rowOff>
    </xdr:to>
    <xdr:cxnSp macro="">
      <xdr:nvCxnSpPr>
        <xdr:cNvPr id="71" name="直線コネクタ 70"/>
        <xdr:cNvCxnSpPr/>
      </xdr:nvCxnSpPr>
      <xdr:spPr>
        <a:xfrm>
          <a:off x="3098800" y="6132649"/>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131899</xdr:rowOff>
    </xdr:from>
    <xdr:to>
      <xdr:col>15</xdr:col>
      <xdr:colOff>98425</xdr:colOff>
      <xdr:row>36</xdr:row>
      <xdr:rowOff>64951</xdr:rowOff>
    </xdr:to>
    <xdr:cxnSp macro="">
      <xdr:nvCxnSpPr>
        <xdr:cNvPr id="74" name="直線コネクタ 73"/>
        <xdr:cNvCxnSpPr/>
      </xdr:nvCxnSpPr>
      <xdr:spPr>
        <a:xfrm flipV="1">
          <a:off x="2209800" y="613264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6169</xdr:rowOff>
    </xdr:from>
    <xdr:to>
      <xdr:col>11</xdr:col>
      <xdr:colOff>9525</xdr:colOff>
      <xdr:row>36</xdr:row>
      <xdr:rowOff>64951</xdr:rowOff>
    </xdr:to>
    <xdr:cxnSp macro="">
      <xdr:nvCxnSpPr>
        <xdr:cNvPr id="77" name="直線コネクタ 76"/>
        <xdr:cNvCxnSpPr/>
      </xdr:nvCxnSpPr>
      <xdr:spPr>
        <a:xfrm>
          <a:off x="1320800" y="61783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81" name="テキスト ボックス 80"/>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85997</xdr:rowOff>
    </xdr:from>
    <xdr:to>
      <xdr:col>24</xdr:col>
      <xdr:colOff>76200</xdr:colOff>
      <xdr:row>37</xdr:row>
      <xdr:rowOff>16147</xdr:rowOff>
    </xdr:to>
    <xdr:sp macro="" textlink="">
      <xdr:nvSpPr>
        <xdr:cNvPr id="87" name="楕円 86"/>
        <xdr:cNvSpPr/>
      </xdr:nvSpPr>
      <xdr:spPr>
        <a:xfrm>
          <a:off x="47752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102524</xdr:rowOff>
    </xdr:from>
    <xdr:ext cx="762000" cy="259045"/>
    <xdr:sp macro="" textlink="">
      <xdr:nvSpPr>
        <xdr:cNvPr id="88" name="人件費該当値テキスト"/>
        <xdr:cNvSpPr txBox="1"/>
      </xdr:nvSpPr>
      <xdr:spPr>
        <a:xfrm>
          <a:off x="4914900" y="610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9" name="楕円 88"/>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90" name="テキスト ボックス 89"/>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81099</xdr:rowOff>
    </xdr:from>
    <xdr:to>
      <xdr:col>15</xdr:col>
      <xdr:colOff>149225</xdr:colOff>
      <xdr:row>36</xdr:row>
      <xdr:rowOff>11249</xdr:rowOff>
    </xdr:to>
    <xdr:sp macro="" textlink="">
      <xdr:nvSpPr>
        <xdr:cNvPr id="91" name="楕円 90"/>
        <xdr:cNvSpPr/>
      </xdr:nvSpPr>
      <xdr:spPr>
        <a:xfrm>
          <a:off x="3048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21426</xdr:rowOff>
    </xdr:from>
    <xdr:ext cx="762000" cy="259045"/>
    <xdr:sp macro="" textlink="">
      <xdr:nvSpPr>
        <xdr:cNvPr id="92" name="テキスト ボックス 91"/>
        <xdr:cNvSpPr txBox="1"/>
      </xdr:nvSpPr>
      <xdr:spPr>
        <a:xfrm>
          <a:off x="2717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14151</xdr:rowOff>
    </xdr:from>
    <xdr:to>
      <xdr:col>11</xdr:col>
      <xdr:colOff>60325</xdr:colOff>
      <xdr:row>36</xdr:row>
      <xdr:rowOff>115751</xdr:rowOff>
    </xdr:to>
    <xdr:sp macro="" textlink="">
      <xdr:nvSpPr>
        <xdr:cNvPr id="93" name="楕円 92"/>
        <xdr:cNvSpPr/>
      </xdr:nvSpPr>
      <xdr:spPr>
        <a:xfrm>
          <a:off x="2159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125928</xdr:rowOff>
    </xdr:from>
    <xdr:ext cx="762000" cy="259045"/>
    <xdr:sp macro="" textlink="">
      <xdr:nvSpPr>
        <xdr:cNvPr id="94" name="テキスト ボックス 93"/>
        <xdr:cNvSpPr txBox="1"/>
      </xdr:nvSpPr>
      <xdr:spPr>
        <a:xfrm>
          <a:off x="1828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126819</xdr:rowOff>
    </xdr:from>
    <xdr:to>
      <xdr:col>6</xdr:col>
      <xdr:colOff>171450</xdr:colOff>
      <xdr:row>36</xdr:row>
      <xdr:rowOff>56969</xdr:rowOff>
    </xdr:to>
    <xdr:sp macro="" textlink="">
      <xdr:nvSpPr>
        <xdr:cNvPr id="95" name="楕円 94"/>
        <xdr:cNvSpPr/>
      </xdr:nvSpPr>
      <xdr:spPr>
        <a:xfrm>
          <a:off x="1270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67146</xdr:rowOff>
    </xdr:from>
    <xdr:ext cx="762000" cy="259045"/>
    <xdr:sp macro="" textlink="">
      <xdr:nvSpPr>
        <xdr:cNvPr id="96" name="テキスト ボックス 95"/>
        <xdr:cNvSpPr txBox="1"/>
      </xdr:nvSpPr>
      <xdr:spPr>
        <a:xfrm>
          <a:off x="939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物件費に係る経常収支比率は、</a:t>
          </a:r>
          <a:r>
            <a:rPr lang="ja-JP" altLang="en-US" sz="1100">
              <a:solidFill>
                <a:schemeClr val="dk1"/>
              </a:solidFill>
              <a:effectLst/>
              <a:latin typeface="+mn-lt"/>
              <a:ea typeface="+mn-ea"/>
              <a:cs typeface="+mn-cs"/>
            </a:rPr>
            <a:t>物件費の経常経費充当一般財源が増加したが、</a:t>
          </a:r>
          <a:r>
            <a:rPr lang="ja-JP" altLang="ja-JP" sz="1100">
              <a:solidFill>
                <a:schemeClr val="dk1"/>
              </a:solidFill>
              <a:effectLst/>
              <a:latin typeface="+mn-lt"/>
              <a:ea typeface="+mn-ea"/>
              <a:cs typeface="+mn-cs"/>
            </a:rPr>
            <a:t>分母となる経常一般財源が法人町民税の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額とな</a:t>
          </a:r>
          <a:r>
            <a:rPr lang="ja-JP" altLang="en-US" sz="1100">
              <a:solidFill>
                <a:schemeClr val="dk1"/>
              </a:solidFill>
              <a:effectLst/>
              <a:latin typeface="+mn-lt"/>
              <a:ea typeface="+mn-ea"/>
              <a:cs typeface="+mn-cs"/>
            </a:rPr>
            <a:t>った結果</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０．６</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した。</a:t>
          </a:r>
          <a:endParaRPr lang="ja-JP" altLang="ja-JP" sz="1400">
            <a:effectLst/>
          </a:endParaRPr>
        </a:p>
        <a:p>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内</a:t>
          </a:r>
          <a:r>
            <a:rPr lang="ja-JP" altLang="ja-JP" sz="1100">
              <a:solidFill>
                <a:schemeClr val="dk1"/>
              </a:solidFill>
              <a:effectLst/>
              <a:latin typeface="+mn-lt"/>
              <a:ea typeface="+mn-ea"/>
              <a:cs typeface="+mn-cs"/>
            </a:rPr>
            <a:t>、全国平均及び群馬県全てにおいて平均値を上回っており、類似団体内順位においては下位に位置している。</a:t>
          </a:r>
          <a:endParaRPr lang="ja-JP" altLang="ja-JP">
            <a:effectLst/>
          </a:endParaRPr>
        </a:p>
        <a:p>
          <a:r>
            <a:rPr lang="ja-JP" altLang="ja-JP" sz="1100">
              <a:solidFill>
                <a:schemeClr val="dk1"/>
              </a:solidFill>
              <a:effectLst/>
              <a:latin typeface="+mn-lt"/>
              <a:ea typeface="+mn-ea"/>
              <a:cs typeface="+mn-cs"/>
            </a:rPr>
            <a:t>引き続き業務の見直し等により、物件費の抑制に努める。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17</xdr:row>
      <xdr:rowOff>168910</xdr:rowOff>
    </xdr:to>
    <xdr:cxnSp macro="">
      <xdr:nvCxnSpPr>
        <xdr:cNvPr id="129" name="直線コネクタ 128"/>
        <xdr:cNvCxnSpPr/>
      </xdr:nvCxnSpPr>
      <xdr:spPr>
        <a:xfrm flipV="1">
          <a:off x="15671800" y="3037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168910</xdr:rowOff>
    </xdr:to>
    <xdr:cxnSp macro="">
      <xdr:nvCxnSpPr>
        <xdr:cNvPr id="132" name="直線コネクタ 131"/>
        <xdr:cNvCxnSpPr/>
      </xdr:nvCxnSpPr>
      <xdr:spPr>
        <a:xfrm>
          <a:off x="14782800" y="28625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157480</xdr:rowOff>
    </xdr:to>
    <xdr:cxnSp macro="">
      <xdr:nvCxnSpPr>
        <xdr:cNvPr id="135" name="直線コネクタ 134"/>
        <xdr:cNvCxnSpPr/>
      </xdr:nvCxnSpPr>
      <xdr:spPr>
        <a:xfrm flipV="1">
          <a:off x="13893800" y="2862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157480</xdr:rowOff>
    </xdr:to>
    <xdr:cxnSp macro="">
      <xdr:nvCxnSpPr>
        <xdr:cNvPr id="138" name="直線コネクタ 137"/>
        <xdr:cNvCxnSpPr/>
      </xdr:nvCxnSpPr>
      <xdr:spPr>
        <a:xfrm>
          <a:off x="13004800" y="2854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42" name="テキスト ボックス 141"/>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8" name="楕円 147"/>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9"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50" name="楕円 149"/>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51" name="テキスト ボックス 150"/>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52" name="楕円 151"/>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53" name="テキスト ボックス 152"/>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4" name="楕円 153"/>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55" name="テキスト ボックス 154"/>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6" name="楕円 155"/>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57" name="テキスト ボックス 156"/>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扶助費に係る経常収支比率は、扶助費の経常経費充当一般財源が増加</a:t>
          </a:r>
          <a:r>
            <a:rPr lang="ja-JP" altLang="en-US" sz="1100">
              <a:solidFill>
                <a:schemeClr val="dk1"/>
              </a:solidFill>
              <a:effectLst/>
              <a:latin typeface="+mn-lt"/>
              <a:ea typeface="+mn-ea"/>
              <a:cs typeface="+mn-cs"/>
            </a:rPr>
            <a:t>したが</a:t>
          </a:r>
          <a:r>
            <a:rPr lang="ja-JP" altLang="ja-JP" sz="1100">
              <a:solidFill>
                <a:schemeClr val="dk1"/>
              </a:solidFill>
              <a:effectLst/>
              <a:latin typeface="+mn-lt"/>
              <a:ea typeface="+mn-ea"/>
              <a:cs typeface="+mn-cs"/>
            </a:rPr>
            <a:t>、分母となる経常一般財源が法人町民税の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額とな</a:t>
          </a:r>
          <a:r>
            <a:rPr lang="ja-JP" altLang="en-US" sz="1100">
              <a:solidFill>
                <a:schemeClr val="dk1"/>
              </a:solidFill>
              <a:effectLst/>
              <a:latin typeface="+mn-lt"/>
              <a:ea typeface="+mn-ea"/>
              <a:cs typeface="+mn-cs"/>
            </a:rPr>
            <a:t>った結果</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した。全国平均及び群馬県において平均値を下回っているが、類似団体との比較では上回っており、増加傾向にある町単独の扶助費については、引き続き受給要件や給付水準などを検討していく。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118835</xdr:rowOff>
    </xdr:from>
    <xdr:to>
      <xdr:col>24</xdr:col>
      <xdr:colOff>25400</xdr:colOff>
      <xdr:row>57</xdr:row>
      <xdr:rowOff>151493</xdr:rowOff>
    </xdr:to>
    <xdr:cxnSp macro="">
      <xdr:nvCxnSpPr>
        <xdr:cNvPr id="192" name="直線コネクタ 191"/>
        <xdr:cNvCxnSpPr/>
      </xdr:nvCxnSpPr>
      <xdr:spPr>
        <a:xfrm flipV="1">
          <a:off x="3987800" y="98914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57</xdr:row>
      <xdr:rowOff>151493</xdr:rowOff>
    </xdr:to>
    <xdr:cxnSp macro="">
      <xdr:nvCxnSpPr>
        <xdr:cNvPr id="195" name="直線コネクタ 194"/>
        <xdr:cNvCxnSpPr/>
      </xdr:nvCxnSpPr>
      <xdr:spPr>
        <a:xfrm>
          <a:off x="3098800" y="9532257"/>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56</xdr:row>
      <xdr:rowOff>61685</xdr:rowOff>
    </xdr:to>
    <xdr:cxnSp macro="">
      <xdr:nvCxnSpPr>
        <xdr:cNvPr id="198" name="直線コネクタ 197"/>
        <xdr:cNvCxnSpPr/>
      </xdr:nvCxnSpPr>
      <xdr:spPr>
        <a:xfrm flipV="1">
          <a:off x="2209800" y="95322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56</xdr:row>
      <xdr:rowOff>61685</xdr:rowOff>
    </xdr:to>
    <xdr:cxnSp macro="">
      <xdr:nvCxnSpPr>
        <xdr:cNvPr id="201" name="直線コネクタ 200"/>
        <xdr:cNvCxnSpPr/>
      </xdr:nvCxnSpPr>
      <xdr:spPr>
        <a:xfrm>
          <a:off x="1320800" y="9385300"/>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11" name="楕円 210"/>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12"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13" name="楕円 212"/>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4" name="テキスト ボックス 213"/>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5" name="楕円 214"/>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216" name="テキスト ボックス 21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7" name="楕円 216"/>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18" name="テキスト ボックス 217"/>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9" name="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20" name="テキスト ボックス 21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その他に係る経常収支比率は、</a:t>
          </a:r>
          <a:r>
            <a:rPr lang="ja-JP" altLang="en-US" sz="1100">
              <a:solidFill>
                <a:schemeClr val="dk1"/>
              </a:solidFill>
              <a:effectLst/>
              <a:latin typeface="+mn-lt"/>
              <a:ea typeface="+mn-ea"/>
              <a:cs typeface="+mn-cs"/>
            </a:rPr>
            <a:t>その他の経常経費充当一般財源が減少し、</a:t>
          </a:r>
          <a:r>
            <a:rPr lang="ja-JP" altLang="ja-JP" sz="1100">
              <a:solidFill>
                <a:schemeClr val="dk1"/>
              </a:solidFill>
              <a:effectLst/>
              <a:latin typeface="+mn-lt"/>
              <a:ea typeface="+mn-ea"/>
              <a:cs typeface="+mn-cs"/>
            </a:rPr>
            <a:t>分母となる経常一般財源が法人町民税の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額となり、</a:t>
          </a:r>
          <a:r>
            <a:rPr lang="ja-JP" altLang="en-US" sz="1100">
              <a:solidFill>
                <a:schemeClr val="dk1"/>
              </a:solidFill>
              <a:effectLst/>
              <a:latin typeface="+mn-lt"/>
              <a:ea typeface="+mn-ea"/>
              <a:cs typeface="+mn-cs"/>
            </a:rPr>
            <a:t>０．５ポ</a:t>
          </a:r>
          <a:r>
            <a:rPr lang="ja-JP" altLang="ja-JP" sz="1100">
              <a:solidFill>
                <a:schemeClr val="dk1"/>
              </a:solidFill>
              <a:effectLst/>
              <a:latin typeface="+mn-lt"/>
              <a:ea typeface="+mn-ea"/>
              <a:cs typeface="+mn-cs"/>
            </a:rPr>
            <a:t>イント</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し、類似団体</a:t>
          </a:r>
          <a:r>
            <a:rPr lang="ja-JP" altLang="en-US" sz="1100">
              <a:solidFill>
                <a:schemeClr val="dk1"/>
              </a:solidFill>
              <a:effectLst/>
              <a:latin typeface="+mn-lt"/>
              <a:ea typeface="+mn-ea"/>
              <a:cs typeface="+mn-cs"/>
            </a:rPr>
            <a:t>内</a:t>
          </a:r>
          <a:r>
            <a:rPr lang="ja-JP" altLang="ja-JP" sz="1100">
              <a:solidFill>
                <a:schemeClr val="dk1"/>
              </a:solidFill>
              <a:effectLst/>
              <a:latin typeface="+mn-lt"/>
              <a:ea typeface="+mn-ea"/>
              <a:cs typeface="+mn-cs"/>
            </a:rPr>
            <a:t>、全国平均及び群馬県全てにおいて平均値を上回っている。</a:t>
          </a:r>
          <a:endParaRPr lang="ja-JP" altLang="ja-JP" sz="1400">
            <a:effectLst/>
          </a:endParaRPr>
        </a:p>
        <a:p>
          <a:r>
            <a:rPr lang="ja-JP" altLang="ja-JP" sz="1100">
              <a:solidFill>
                <a:schemeClr val="dk1"/>
              </a:solidFill>
              <a:effectLst/>
              <a:latin typeface="+mn-lt"/>
              <a:ea typeface="+mn-ea"/>
              <a:cs typeface="+mn-cs"/>
            </a:rPr>
            <a:t>今後も経費の節減、合理化に努める。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161290</xdr:rowOff>
    </xdr:to>
    <xdr:cxnSp macro="">
      <xdr:nvCxnSpPr>
        <xdr:cNvPr id="253" name="直線コネクタ 252"/>
        <xdr:cNvCxnSpPr/>
      </xdr:nvCxnSpPr>
      <xdr:spPr>
        <a:xfrm flipV="1">
          <a:off x="15671800" y="9552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55</xdr:row>
      <xdr:rowOff>161290</xdr:rowOff>
    </xdr:to>
    <xdr:cxnSp macro="">
      <xdr:nvCxnSpPr>
        <xdr:cNvPr id="256" name="直線コネクタ 255"/>
        <xdr:cNvCxnSpPr/>
      </xdr:nvCxnSpPr>
      <xdr:spPr>
        <a:xfrm>
          <a:off x="14782800" y="93929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55</xdr:row>
      <xdr:rowOff>1270</xdr:rowOff>
    </xdr:to>
    <xdr:cxnSp macro="">
      <xdr:nvCxnSpPr>
        <xdr:cNvPr id="259" name="直線コネクタ 258"/>
        <xdr:cNvCxnSpPr/>
      </xdr:nvCxnSpPr>
      <xdr:spPr>
        <a:xfrm flipV="1">
          <a:off x="13893800" y="939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142240</xdr:rowOff>
    </xdr:from>
    <xdr:to>
      <xdr:col>69</xdr:col>
      <xdr:colOff>92075</xdr:colOff>
      <xdr:row>55</xdr:row>
      <xdr:rowOff>1270</xdr:rowOff>
    </xdr:to>
    <xdr:cxnSp macro="">
      <xdr:nvCxnSpPr>
        <xdr:cNvPr id="262" name="直線コネクタ 261"/>
        <xdr:cNvCxnSpPr/>
      </xdr:nvCxnSpPr>
      <xdr:spPr>
        <a:xfrm>
          <a:off x="13004800" y="9400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154957</xdr:rowOff>
    </xdr:from>
    <xdr:ext cx="762000" cy="259045"/>
    <xdr:sp macro="" textlink="">
      <xdr:nvSpPr>
        <xdr:cNvPr id="266" name="テキスト ボックス 265"/>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72" name="楕円 271"/>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73"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4" name="楕円 273"/>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5" name="テキスト ボックス 274"/>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83820</xdr:rowOff>
    </xdr:from>
    <xdr:to>
      <xdr:col>74</xdr:col>
      <xdr:colOff>31750</xdr:colOff>
      <xdr:row>55</xdr:row>
      <xdr:rowOff>13970</xdr:rowOff>
    </xdr:to>
    <xdr:sp macro="" textlink="">
      <xdr:nvSpPr>
        <xdr:cNvPr id="276" name="楕円 275"/>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24147</xdr:rowOff>
    </xdr:from>
    <xdr:ext cx="762000" cy="259045"/>
    <xdr:sp macro="" textlink="">
      <xdr:nvSpPr>
        <xdr:cNvPr id="277" name="テキスト ボックス 276"/>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8" name="楕円 277"/>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9" name="テキスト ボックス 278"/>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80" name="楕円 279"/>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81" name="テキスト ボックス 280"/>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補助費等に係る経常収支比率は、</a:t>
          </a:r>
          <a:r>
            <a:rPr lang="ja-JP" altLang="ja-JP" sz="1100">
              <a:solidFill>
                <a:sysClr val="windowText" lastClr="000000"/>
              </a:solidFill>
              <a:effectLst/>
              <a:latin typeface="+mn-lt"/>
              <a:ea typeface="+mn-ea"/>
              <a:cs typeface="+mn-cs"/>
            </a:rPr>
            <a:t>補助費等の経常経費充当一般財源が増加</a:t>
          </a:r>
          <a:r>
            <a:rPr lang="ja-JP" altLang="en-US" sz="1100">
              <a:solidFill>
                <a:sysClr val="windowText" lastClr="000000"/>
              </a:solidFill>
              <a:effectLst/>
              <a:latin typeface="+mn-lt"/>
              <a:ea typeface="+mn-ea"/>
              <a:cs typeface="+mn-cs"/>
            </a:rPr>
            <a:t>したが</a:t>
          </a:r>
          <a:r>
            <a:rPr lang="ja-JP" altLang="ja-JP"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分母となる経常一般財源が法人町民税の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額とな</a:t>
          </a:r>
          <a:r>
            <a:rPr lang="ja-JP" altLang="en-US" sz="1100">
              <a:solidFill>
                <a:schemeClr val="dk1"/>
              </a:solidFill>
              <a:effectLst/>
              <a:latin typeface="+mn-lt"/>
              <a:ea typeface="+mn-ea"/>
              <a:cs typeface="+mn-cs"/>
            </a:rPr>
            <a:t>った結果</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した。類似団体</a:t>
          </a:r>
          <a:r>
            <a:rPr lang="ja-JP" altLang="en-US" sz="1100">
              <a:solidFill>
                <a:schemeClr val="dk1"/>
              </a:solidFill>
              <a:effectLst/>
              <a:latin typeface="+mn-lt"/>
              <a:ea typeface="+mn-ea"/>
              <a:cs typeface="+mn-cs"/>
            </a:rPr>
            <a:t>内</a:t>
          </a:r>
          <a:r>
            <a:rPr lang="ja-JP" altLang="ja-JP" sz="1100">
              <a:solidFill>
                <a:schemeClr val="dk1"/>
              </a:solidFill>
              <a:effectLst/>
              <a:latin typeface="+mn-lt"/>
              <a:ea typeface="+mn-ea"/>
              <a:cs typeface="+mn-cs"/>
            </a:rPr>
            <a:t>、全国平均及び群馬県全てにおいて平均値を上回っており、類似団体内順位においては下位に位置している。</a:t>
          </a:r>
          <a:endParaRPr lang="ja-JP" altLang="ja-JP" sz="1400">
            <a:effectLst/>
          </a:endParaRPr>
        </a:p>
        <a:p>
          <a:r>
            <a:rPr lang="ja-JP" altLang="ja-JP" sz="1100">
              <a:solidFill>
                <a:schemeClr val="dk1"/>
              </a:solidFill>
              <a:effectLst/>
              <a:latin typeface="+mn-lt"/>
              <a:ea typeface="+mn-ea"/>
              <a:cs typeface="+mn-cs"/>
            </a:rPr>
            <a:t>引き続き、町単独の補助金等の効果の検証や見直し等を行うなど、補助費等の抑制に努める。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54610</xdr:rowOff>
    </xdr:from>
    <xdr:to>
      <xdr:col>82</xdr:col>
      <xdr:colOff>107950</xdr:colOff>
      <xdr:row>39</xdr:row>
      <xdr:rowOff>92710</xdr:rowOff>
    </xdr:to>
    <xdr:cxnSp macro="">
      <xdr:nvCxnSpPr>
        <xdr:cNvPr id="314" name="直線コネクタ 313"/>
        <xdr:cNvCxnSpPr/>
      </xdr:nvCxnSpPr>
      <xdr:spPr>
        <a:xfrm flipV="1">
          <a:off x="15671800" y="6741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153670</xdr:rowOff>
    </xdr:from>
    <xdr:to>
      <xdr:col>78</xdr:col>
      <xdr:colOff>69850</xdr:colOff>
      <xdr:row>39</xdr:row>
      <xdr:rowOff>92710</xdr:rowOff>
    </xdr:to>
    <xdr:cxnSp macro="">
      <xdr:nvCxnSpPr>
        <xdr:cNvPr id="317" name="直線コネクタ 316"/>
        <xdr:cNvCxnSpPr/>
      </xdr:nvCxnSpPr>
      <xdr:spPr>
        <a:xfrm>
          <a:off x="14782800" y="649732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153670</xdr:rowOff>
    </xdr:from>
    <xdr:to>
      <xdr:col>73</xdr:col>
      <xdr:colOff>180975</xdr:colOff>
      <xdr:row>38</xdr:row>
      <xdr:rowOff>27940</xdr:rowOff>
    </xdr:to>
    <xdr:cxnSp macro="">
      <xdr:nvCxnSpPr>
        <xdr:cNvPr id="320" name="直線コネクタ 319"/>
        <xdr:cNvCxnSpPr/>
      </xdr:nvCxnSpPr>
      <xdr:spPr>
        <a:xfrm flipV="1">
          <a:off x="13893800" y="649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20320</xdr:rowOff>
    </xdr:from>
    <xdr:to>
      <xdr:col>69</xdr:col>
      <xdr:colOff>92075</xdr:colOff>
      <xdr:row>38</xdr:row>
      <xdr:rowOff>27940</xdr:rowOff>
    </xdr:to>
    <xdr:cxnSp macro="">
      <xdr:nvCxnSpPr>
        <xdr:cNvPr id="323" name="直線コネクタ 322"/>
        <xdr:cNvCxnSpPr/>
      </xdr:nvCxnSpPr>
      <xdr:spPr>
        <a:xfrm>
          <a:off x="13004800" y="653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7" name="テキスト ボックス 326"/>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3810</xdr:rowOff>
    </xdr:from>
    <xdr:to>
      <xdr:col>82</xdr:col>
      <xdr:colOff>158750</xdr:colOff>
      <xdr:row>39</xdr:row>
      <xdr:rowOff>105410</xdr:rowOff>
    </xdr:to>
    <xdr:sp macro="" textlink="">
      <xdr:nvSpPr>
        <xdr:cNvPr id="333" name="楕円 332"/>
        <xdr:cNvSpPr/>
      </xdr:nvSpPr>
      <xdr:spPr>
        <a:xfrm>
          <a:off x="16459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147337</xdr:rowOff>
    </xdr:from>
    <xdr:ext cx="762000" cy="259045"/>
    <xdr:sp macro="" textlink="">
      <xdr:nvSpPr>
        <xdr:cNvPr id="334" name="補助費等該当値テキスト"/>
        <xdr:cNvSpPr txBox="1"/>
      </xdr:nvSpPr>
      <xdr:spPr>
        <a:xfrm>
          <a:off x="16598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5" name="楕円 334"/>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36" name="テキスト ボックス 335"/>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102870</xdr:rowOff>
    </xdr:from>
    <xdr:to>
      <xdr:col>74</xdr:col>
      <xdr:colOff>31750</xdr:colOff>
      <xdr:row>38</xdr:row>
      <xdr:rowOff>33020</xdr:rowOff>
    </xdr:to>
    <xdr:sp macro="" textlink="">
      <xdr:nvSpPr>
        <xdr:cNvPr id="337" name="楕円 336"/>
        <xdr:cNvSpPr/>
      </xdr:nvSpPr>
      <xdr:spPr>
        <a:xfrm>
          <a:off x="14732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17797</xdr:rowOff>
    </xdr:from>
    <xdr:ext cx="762000" cy="259045"/>
    <xdr:sp macro="" textlink="">
      <xdr:nvSpPr>
        <xdr:cNvPr id="338" name="テキスト ボックス 337"/>
        <xdr:cNvSpPr txBox="1"/>
      </xdr:nvSpPr>
      <xdr:spPr>
        <a:xfrm>
          <a:off x="14401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148590</xdr:rowOff>
    </xdr:from>
    <xdr:to>
      <xdr:col>69</xdr:col>
      <xdr:colOff>142875</xdr:colOff>
      <xdr:row>38</xdr:row>
      <xdr:rowOff>78740</xdr:rowOff>
    </xdr:to>
    <xdr:sp macro="" textlink="">
      <xdr:nvSpPr>
        <xdr:cNvPr id="339" name="楕円 338"/>
        <xdr:cNvSpPr/>
      </xdr:nvSpPr>
      <xdr:spPr>
        <a:xfrm>
          <a:off x="13843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63517</xdr:rowOff>
    </xdr:from>
    <xdr:ext cx="762000" cy="259045"/>
    <xdr:sp macro="" textlink="">
      <xdr:nvSpPr>
        <xdr:cNvPr id="340" name="テキスト ボックス 339"/>
        <xdr:cNvSpPr txBox="1"/>
      </xdr:nvSpPr>
      <xdr:spPr>
        <a:xfrm>
          <a:off x="13512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140970</xdr:rowOff>
    </xdr:from>
    <xdr:to>
      <xdr:col>65</xdr:col>
      <xdr:colOff>53975</xdr:colOff>
      <xdr:row>38</xdr:row>
      <xdr:rowOff>71120</xdr:rowOff>
    </xdr:to>
    <xdr:sp macro="" textlink="">
      <xdr:nvSpPr>
        <xdr:cNvPr id="341" name="楕円 340"/>
        <xdr:cNvSpPr/>
      </xdr:nvSpPr>
      <xdr:spPr>
        <a:xfrm>
          <a:off x="12954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55897</xdr:rowOff>
    </xdr:from>
    <xdr:ext cx="762000" cy="259045"/>
    <xdr:sp macro="" textlink="">
      <xdr:nvSpPr>
        <xdr:cNvPr id="342" name="テキスト ボックス 341"/>
        <xdr:cNvSpPr txBox="1"/>
      </xdr:nvSpPr>
      <xdr:spPr>
        <a:xfrm>
          <a:off x="12623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公債費に係る経常収支比率は、</a:t>
          </a:r>
          <a:r>
            <a:rPr lang="ja-JP" altLang="ja-JP" sz="1100">
              <a:solidFill>
                <a:sysClr val="windowText" lastClr="000000"/>
              </a:solidFill>
              <a:effectLst/>
              <a:latin typeface="+mn-lt"/>
              <a:ea typeface="+mn-ea"/>
              <a:cs typeface="+mn-cs"/>
            </a:rPr>
            <a:t>公債費の経常経費充当一般財源が</a:t>
          </a:r>
          <a:r>
            <a:rPr lang="ja-JP" altLang="en-US" sz="1100">
              <a:solidFill>
                <a:sysClr val="windowText" lastClr="000000"/>
              </a:solidFill>
              <a:effectLst/>
              <a:latin typeface="+mn-lt"/>
              <a:ea typeface="+mn-ea"/>
              <a:cs typeface="+mn-cs"/>
            </a:rPr>
            <a:t>減少し</a:t>
          </a:r>
          <a:r>
            <a:rPr lang="ja-JP" altLang="ja-JP"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分母となる経常一般財源が法人町民税の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額となり、</a:t>
          </a:r>
          <a:r>
            <a:rPr lang="ja-JP" altLang="en-US" sz="1100">
              <a:solidFill>
                <a:schemeClr val="dk1"/>
              </a:solidFill>
              <a:effectLst/>
              <a:latin typeface="+mn-lt"/>
              <a:ea typeface="+mn-ea"/>
              <a:cs typeface="+mn-cs"/>
            </a:rPr>
            <a:t>０．５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した。</a:t>
          </a:r>
          <a:endParaRPr lang="ja-JP" altLang="ja-JP" sz="1400">
            <a:effectLst/>
          </a:endParaRPr>
        </a:p>
        <a:p>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内</a:t>
          </a:r>
          <a:r>
            <a:rPr lang="ja-JP" altLang="ja-JP" sz="1100">
              <a:solidFill>
                <a:schemeClr val="dk1"/>
              </a:solidFill>
              <a:effectLst/>
              <a:latin typeface="+mn-lt"/>
              <a:ea typeface="+mn-ea"/>
              <a:cs typeface="+mn-cs"/>
            </a:rPr>
            <a:t>、全国平均及び群馬県全てにおいて平均値を下回っているが、今後も健全な財政運営に努める。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38826</xdr:rowOff>
    </xdr:from>
    <xdr:to>
      <xdr:col>24</xdr:col>
      <xdr:colOff>25400</xdr:colOff>
      <xdr:row>76</xdr:row>
      <xdr:rowOff>71482</xdr:rowOff>
    </xdr:to>
    <xdr:cxnSp macro="">
      <xdr:nvCxnSpPr>
        <xdr:cNvPr id="376" name="直線コネクタ 375"/>
        <xdr:cNvCxnSpPr/>
      </xdr:nvCxnSpPr>
      <xdr:spPr>
        <a:xfrm flipV="1">
          <a:off x="3987800" y="1306902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73116</xdr:rowOff>
    </xdr:from>
    <xdr:to>
      <xdr:col>19</xdr:col>
      <xdr:colOff>187325</xdr:colOff>
      <xdr:row>76</xdr:row>
      <xdr:rowOff>71482</xdr:rowOff>
    </xdr:to>
    <xdr:cxnSp macro="">
      <xdr:nvCxnSpPr>
        <xdr:cNvPr id="379" name="直線コネクタ 378"/>
        <xdr:cNvCxnSpPr/>
      </xdr:nvCxnSpPr>
      <xdr:spPr>
        <a:xfrm>
          <a:off x="3098800" y="12931866"/>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73116</xdr:rowOff>
    </xdr:from>
    <xdr:to>
      <xdr:col>15</xdr:col>
      <xdr:colOff>98425</xdr:colOff>
      <xdr:row>75</xdr:row>
      <xdr:rowOff>86178</xdr:rowOff>
    </xdr:to>
    <xdr:cxnSp macro="">
      <xdr:nvCxnSpPr>
        <xdr:cNvPr id="382" name="直線コネクタ 381"/>
        <xdr:cNvCxnSpPr/>
      </xdr:nvCxnSpPr>
      <xdr:spPr>
        <a:xfrm flipV="1">
          <a:off x="2209800" y="129318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86178</xdr:rowOff>
    </xdr:from>
    <xdr:to>
      <xdr:col>11</xdr:col>
      <xdr:colOff>9525</xdr:colOff>
      <xdr:row>75</xdr:row>
      <xdr:rowOff>105773</xdr:rowOff>
    </xdr:to>
    <xdr:cxnSp macro="">
      <xdr:nvCxnSpPr>
        <xdr:cNvPr id="385" name="直線コネクタ 384"/>
        <xdr:cNvCxnSpPr/>
      </xdr:nvCxnSpPr>
      <xdr:spPr>
        <a:xfrm flipV="1">
          <a:off x="1320800" y="129449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5822</xdr:rowOff>
    </xdr:from>
    <xdr:ext cx="762000" cy="259045"/>
    <xdr:sp macro="" textlink="">
      <xdr:nvSpPr>
        <xdr:cNvPr id="389" name="テキスト ボックス 388"/>
        <xdr:cNvSpPr txBox="1"/>
      </xdr:nvSpPr>
      <xdr:spPr>
        <a:xfrm>
          <a:off x="939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159476</xdr:rowOff>
    </xdr:from>
    <xdr:to>
      <xdr:col>24</xdr:col>
      <xdr:colOff>76200</xdr:colOff>
      <xdr:row>76</xdr:row>
      <xdr:rowOff>89626</xdr:rowOff>
    </xdr:to>
    <xdr:sp macro="" textlink="">
      <xdr:nvSpPr>
        <xdr:cNvPr id="395" name="楕円 394"/>
        <xdr:cNvSpPr/>
      </xdr:nvSpPr>
      <xdr:spPr>
        <a:xfrm>
          <a:off x="47752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4553</xdr:rowOff>
    </xdr:from>
    <xdr:ext cx="762000" cy="259045"/>
    <xdr:sp macro="" textlink="">
      <xdr:nvSpPr>
        <xdr:cNvPr id="396" name="公債費該当値テキスト"/>
        <xdr:cNvSpPr txBox="1"/>
      </xdr:nvSpPr>
      <xdr:spPr>
        <a:xfrm>
          <a:off x="4914900" y="1286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20682</xdr:rowOff>
    </xdr:from>
    <xdr:to>
      <xdr:col>20</xdr:col>
      <xdr:colOff>38100</xdr:colOff>
      <xdr:row>76</xdr:row>
      <xdr:rowOff>122282</xdr:rowOff>
    </xdr:to>
    <xdr:sp macro="" textlink="">
      <xdr:nvSpPr>
        <xdr:cNvPr id="397" name="楕円 396"/>
        <xdr:cNvSpPr/>
      </xdr:nvSpPr>
      <xdr:spPr>
        <a:xfrm>
          <a:off x="3937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132460</xdr:rowOff>
    </xdr:from>
    <xdr:ext cx="736600" cy="259045"/>
    <xdr:sp macro="" textlink="">
      <xdr:nvSpPr>
        <xdr:cNvPr id="398" name="テキスト ボックス 397"/>
        <xdr:cNvSpPr txBox="1"/>
      </xdr:nvSpPr>
      <xdr:spPr>
        <a:xfrm>
          <a:off x="3606800" y="1281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22316</xdr:rowOff>
    </xdr:from>
    <xdr:to>
      <xdr:col>15</xdr:col>
      <xdr:colOff>149225</xdr:colOff>
      <xdr:row>75</xdr:row>
      <xdr:rowOff>123916</xdr:rowOff>
    </xdr:to>
    <xdr:sp macro="" textlink="">
      <xdr:nvSpPr>
        <xdr:cNvPr id="399" name="楕円 398"/>
        <xdr:cNvSpPr/>
      </xdr:nvSpPr>
      <xdr:spPr>
        <a:xfrm>
          <a:off x="3048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134093</xdr:rowOff>
    </xdr:from>
    <xdr:ext cx="762000" cy="259045"/>
    <xdr:sp macro="" textlink="">
      <xdr:nvSpPr>
        <xdr:cNvPr id="400" name="テキスト ボックス 399"/>
        <xdr:cNvSpPr txBox="1"/>
      </xdr:nvSpPr>
      <xdr:spPr>
        <a:xfrm>
          <a:off x="2717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35378</xdr:rowOff>
    </xdr:from>
    <xdr:to>
      <xdr:col>11</xdr:col>
      <xdr:colOff>60325</xdr:colOff>
      <xdr:row>75</xdr:row>
      <xdr:rowOff>136978</xdr:rowOff>
    </xdr:to>
    <xdr:sp macro="" textlink="">
      <xdr:nvSpPr>
        <xdr:cNvPr id="401" name="楕円 400"/>
        <xdr:cNvSpPr/>
      </xdr:nvSpPr>
      <xdr:spPr>
        <a:xfrm>
          <a:off x="2159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147155</xdr:rowOff>
    </xdr:from>
    <xdr:ext cx="762000" cy="259045"/>
    <xdr:sp macro="" textlink="">
      <xdr:nvSpPr>
        <xdr:cNvPr id="402" name="テキスト ボックス 401"/>
        <xdr:cNvSpPr txBox="1"/>
      </xdr:nvSpPr>
      <xdr:spPr>
        <a:xfrm>
          <a:off x="1828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54973</xdr:rowOff>
    </xdr:from>
    <xdr:to>
      <xdr:col>6</xdr:col>
      <xdr:colOff>171450</xdr:colOff>
      <xdr:row>75</xdr:row>
      <xdr:rowOff>156573</xdr:rowOff>
    </xdr:to>
    <xdr:sp macro="" textlink="">
      <xdr:nvSpPr>
        <xdr:cNvPr id="403" name="楕円 402"/>
        <xdr:cNvSpPr/>
      </xdr:nvSpPr>
      <xdr:spPr>
        <a:xfrm>
          <a:off x="1270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166750</xdr:rowOff>
    </xdr:from>
    <xdr:ext cx="762000" cy="259045"/>
    <xdr:sp macro="" textlink="">
      <xdr:nvSpPr>
        <xdr:cNvPr id="404" name="テキスト ボックス 403"/>
        <xdr:cNvSpPr txBox="1"/>
      </xdr:nvSpPr>
      <xdr:spPr>
        <a:xfrm>
          <a:off x="939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公債費以外に係る経常収支比率は、</a:t>
          </a:r>
          <a:r>
            <a:rPr lang="ja-JP" altLang="en-US" sz="1100">
              <a:solidFill>
                <a:schemeClr val="dk1"/>
              </a:solidFill>
              <a:effectLst/>
              <a:latin typeface="+mn-lt"/>
              <a:ea typeface="+mn-ea"/>
              <a:cs typeface="+mn-cs"/>
            </a:rPr>
            <a:t>公債費以外の経常経費充当一般財源が増加したが、</a:t>
          </a:r>
          <a:r>
            <a:rPr lang="ja-JP" altLang="ja-JP" sz="1100">
              <a:solidFill>
                <a:schemeClr val="dk1"/>
              </a:solidFill>
              <a:effectLst/>
              <a:latin typeface="+mn-lt"/>
              <a:ea typeface="+mn-ea"/>
              <a:cs typeface="+mn-cs"/>
            </a:rPr>
            <a:t>分母となる経常一般財源が法人町民税の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額とな</a:t>
          </a:r>
          <a:r>
            <a:rPr lang="ja-JP" altLang="en-US" sz="1100">
              <a:solidFill>
                <a:schemeClr val="dk1"/>
              </a:solidFill>
              <a:effectLst/>
              <a:latin typeface="+mn-lt"/>
              <a:ea typeface="+mn-ea"/>
              <a:cs typeface="+mn-cs"/>
            </a:rPr>
            <a:t>った結果</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した。</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内</a:t>
          </a:r>
          <a:r>
            <a:rPr lang="ja-JP" altLang="ja-JP" sz="1100">
              <a:solidFill>
                <a:schemeClr val="dk1"/>
              </a:solidFill>
              <a:effectLst/>
              <a:latin typeface="+mn-lt"/>
              <a:ea typeface="+mn-ea"/>
              <a:cs typeface="+mn-cs"/>
            </a:rPr>
            <a:t>、全国平均及び群馬県全てにおいて平均値を上回っており、類似団体内順位においては下位に位置している。</a:t>
          </a:r>
          <a:endParaRPr lang="ja-JP" altLang="ja-JP" sz="1400">
            <a:effectLst/>
          </a:endParaRPr>
        </a:p>
        <a:p>
          <a:r>
            <a:rPr lang="ja-JP" altLang="ja-JP" sz="1100">
              <a:solidFill>
                <a:schemeClr val="dk1"/>
              </a:solidFill>
              <a:effectLst/>
              <a:latin typeface="+mn-lt"/>
              <a:ea typeface="+mn-ea"/>
              <a:cs typeface="+mn-cs"/>
            </a:rPr>
            <a:t>今後も経費の節減、合理化に努める。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43180</xdr:rowOff>
    </xdr:from>
    <xdr:to>
      <xdr:col>82</xdr:col>
      <xdr:colOff>107950</xdr:colOff>
      <xdr:row>81</xdr:row>
      <xdr:rowOff>77470</xdr:rowOff>
    </xdr:to>
    <xdr:cxnSp macro="">
      <xdr:nvCxnSpPr>
        <xdr:cNvPr id="437" name="直線コネクタ 436"/>
        <xdr:cNvCxnSpPr/>
      </xdr:nvCxnSpPr>
      <xdr:spPr>
        <a:xfrm flipV="1">
          <a:off x="15671800" y="137591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119380</xdr:rowOff>
    </xdr:from>
    <xdr:to>
      <xdr:col>78</xdr:col>
      <xdr:colOff>69850</xdr:colOff>
      <xdr:row>81</xdr:row>
      <xdr:rowOff>77470</xdr:rowOff>
    </xdr:to>
    <xdr:cxnSp macro="">
      <xdr:nvCxnSpPr>
        <xdr:cNvPr id="440" name="直線コネクタ 439"/>
        <xdr:cNvCxnSpPr/>
      </xdr:nvCxnSpPr>
      <xdr:spPr>
        <a:xfrm>
          <a:off x="14782800" y="12806680"/>
          <a:ext cx="889000" cy="11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119380</xdr:rowOff>
    </xdr:from>
    <xdr:to>
      <xdr:col>73</xdr:col>
      <xdr:colOff>180975</xdr:colOff>
      <xdr:row>76</xdr:row>
      <xdr:rowOff>81280</xdr:rowOff>
    </xdr:to>
    <xdr:cxnSp macro="">
      <xdr:nvCxnSpPr>
        <xdr:cNvPr id="443" name="直線コネクタ 442"/>
        <xdr:cNvCxnSpPr/>
      </xdr:nvCxnSpPr>
      <xdr:spPr>
        <a:xfrm flipV="1">
          <a:off x="13893800" y="128066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142240</xdr:rowOff>
    </xdr:from>
    <xdr:to>
      <xdr:col>69</xdr:col>
      <xdr:colOff>92075</xdr:colOff>
      <xdr:row>76</xdr:row>
      <xdr:rowOff>81280</xdr:rowOff>
    </xdr:to>
    <xdr:cxnSp macro="">
      <xdr:nvCxnSpPr>
        <xdr:cNvPr id="446" name="直線コネクタ 445"/>
        <xdr:cNvCxnSpPr/>
      </xdr:nvCxnSpPr>
      <xdr:spPr>
        <a:xfrm>
          <a:off x="13004800" y="128295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0" name="テキスト ボックス 44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163830</xdr:rowOff>
    </xdr:from>
    <xdr:to>
      <xdr:col>82</xdr:col>
      <xdr:colOff>158750</xdr:colOff>
      <xdr:row>80</xdr:row>
      <xdr:rowOff>93980</xdr:rowOff>
    </xdr:to>
    <xdr:sp macro="" textlink="">
      <xdr:nvSpPr>
        <xdr:cNvPr id="456" name="楕円 455"/>
        <xdr:cNvSpPr/>
      </xdr:nvSpPr>
      <xdr:spPr>
        <a:xfrm>
          <a:off x="16459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135907</xdr:rowOff>
    </xdr:from>
    <xdr:ext cx="762000" cy="259045"/>
    <xdr:sp macro="" textlink="">
      <xdr:nvSpPr>
        <xdr:cNvPr id="457" name="公債費以外該当値テキスト"/>
        <xdr:cNvSpPr txBox="1"/>
      </xdr:nvSpPr>
      <xdr:spPr>
        <a:xfrm>
          <a:off x="16598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26670</xdr:rowOff>
    </xdr:from>
    <xdr:to>
      <xdr:col>78</xdr:col>
      <xdr:colOff>120650</xdr:colOff>
      <xdr:row>81</xdr:row>
      <xdr:rowOff>128270</xdr:rowOff>
    </xdr:to>
    <xdr:sp macro="" textlink="">
      <xdr:nvSpPr>
        <xdr:cNvPr id="458" name="楕円 457"/>
        <xdr:cNvSpPr/>
      </xdr:nvSpPr>
      <xdr:spPr>
        <a:xfrm>
          <a:off x="156210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113047</xdr:rowOff>
    </xdr:from>
    <xdr:ext cx="736600" cy="259045"/>
    <xdr:sp macro="" textlink="">
      <xdr:nvSpPr>
        <xdr:cNvPr id="459" name="テキスト ボックス 458"/>
        <xdr:cNvSpPr txBox="1"/>
      </xdr:nvSpPr>
      <xdr:spPr>
        <a:xfrm>
          <a:off x="15290800" y="1400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68580</xdr:rowOff>
    </xdr:from>
    <xdr:to>
      <xdr:col>74</xdr:col>
      <xdr:colOff>31750</xdr:colOff>
      <xdr:row>74</xdr:row>
      <xdr:rowOff>170180</xdr:rowOff>
    </xdr:to>
    <xdr:sp macro="" textlink="">
      <xdr:nvSpPr>
        <xdr:cNvPr id="460" name="楕円 459"/>
        <xdr:cNvSpPr/>
      </xdr:nvSpPr>
      <xdr:spPr>
        <a:xfrm>
          <a:off x="14732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8907</xdr:rowOff>
    </xdr:from>
    <xdr:ext cx="762000" cy="259045"/>
    <xdr:sp macro="" textlink="">
      <xdr:nvSpPr>
        <xdr:cNvPr id="461" name="テキスト ボックス 460"/>
        <xdr:cNvSpPr txBox="1"/>
      </xdr:nvSpPr>
      <xdr:spPr>
        <a:xfrm>
          <a:off x="14401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62" name="楕円 461"/>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63" name="テキスト ボックス 462"/>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64" name="楕円 463"/>
        <xdr:cNvSpPr/>
      </xdr:nvSpPr>
      <xdr:spPr>
        <a:xfrm>
          <a:off x="12954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31767</xdr:rowOff>
    </xdr:from>
    <xdr:ext cx="762000" cy="259045"/>
    <xdr:sp macro="" textlink="">
      <xdr:nvSpPr>
        <xdr:cNvPr id="465" name="テキスト ボックス 464"/>
        <xdr:cNvSpPr txBox="1"/>
      </xdr:nvSpPr>
      <xdr:spPr>
        <a:xfrm>
          <a:off x="12623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29284</xdr:rowOff>
    </xdr:from>
    <xdr:to>
      <xdr:col>29</xdr:col>
      <xdr:colOff>127000</xdr:colOff>
      <xdr:row>19</xdr:row>
      <xdr:rowOff>29415</xdr:rowOff>
    </xdr:to>
    <xdr:cxnSp macro="">
      <xdr:nvCxnSpPr>
        <xdr:cNvPr id="52" name="直線コネクタ 51"/>
        <xdr:cNvCxnSpPr/>
      </xdr:nvCxnSpPr>
      <xdr:spPr bwMode="auto">
        <a:xfrm>
          <a:off x="5003800" y="3334459"/>
          <a:ext cx="647700" cy="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29284</xdr:rowOff>
    </xdr:from>
    <xdr:to>
      <xdr:col>26</xdr:col>
      <xdr:colOff>50800</xdr:colOff>
      <xdr:row>19</xdr:row>
      <xdr:rowOff>30950</xdr:rowOff>
    </xdr:to>
    <xdr:cxnSp macro="">
      <xdr:nvCxnSpPr>
        <xdr:cNvPr id="55" name="直線コネクタ 54"/>
        <xdr:cNvCxnSpPr/>
      </xdr:nvCxnSpPr>
      <xdr:spPr bwMode="auto">
        <a:xfrm flipV="1">
          <a:off x="4305300" y="3334459"/>
          <a:ext cx="698500" cy="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10833</xdr:rowOff>
    </xdr:from>
    <xdr:to>
      <xdr:col>22</xdr:col>
      <xdr:colOff>114300</xdr:colOff>
      <xdr:row>19</xdr:row>
      <xdr:rowOff>30950</xdr:rowOff>
    </xdr:to>
    <xdr:cxnSp macro="">
      <xdr:nvCxnSpPr>
        <xdr:cNvPr id="58" name="直線コネクタ 57"/>
        <xdr:cNvCxnSpPr/>
      </xdr:nvCxnSpPr>
      <xdr:spPr bwMode="auto">
        <a:xfrm>
          <a:off x="3606800" y="3316008"/>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10833</xdr:rowOff>
    </xdr:from>
    <xdr:to>
      <xdr:col>18</xdr:col>
      <xdr:colOff>177800</xdr:colOff>
      <xdr:row>19</xdr:row>
      <xdr:rowOff>25006</xdr:rowOff>
    </xdr:to>
    <xdr:cxnSp macro="">
      <xdr:nvCxnSpPr>
        <xdr:cNvPr id="61" name="直線コネクタ 60"/>
        <xdr:cNvCxnSpPr/>
      </xdr:nvCxnSpPr>
      <xdr:spPr bwMode="auto">
        <a:xfrm flipV="1">
          <a:off x="2908300" y="3316008"/>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82309</xdr:rowOff>
    </xdr:from>
    <xdr:ext cx="762000" cy="259045"/>
    <xdr:sp macro="" textlink="">
      <xdr:nvSpPr>
        <xdr:cNvPr id="65" name="テキスト ボックス 64"/>
        <xdr:cNvSpPr txBox="1"/>
      </xdr:nvSpPr>
      <xdr:spPr>
        <a:xfrm>
          <a:off x="25273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150065</xdr:rowOff>
    </xdr:from>
    <xdr:to>
      <xdr:col>29</xdr:col>
      <xdr:colOff>177800</xdr:colOff>
      <xdr:row>19</xdr:row>
      <xdr:rowOff>80215</xdr:rowOff>
    </xdr:to>
    <xdr:sp macro="" textlink="">
      <xdr:nvSpPr>
        <xdr:cNvPr id="71" name="楕円 70"/>
        <xdr:cNvSpPr/>
      </xdr:nvSpPr>
      <xdr:spPr bwMode="auto">
        <a:xfrm>
          <a:off x="5600700" y="328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58642</xdr:rowOff>
    </xdr:from>
    <xdr:ext cx="762000" cy="259045"/>
    <xdr:sp macro="" textlink="">
      <xdr:nvSpPr>
        <xdr:cNvPr id="72" name="人口1人当たり決算額の推移該当値テキスト130"/>
        <xdr:cNvSpPr txBox="1"/>
      </xdr:nvSpPr>
      <xdr:spPr>
        <a:xfrm>
          <a:off x="5740400" y="319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149934</xdr:rowOff>
    </xdr:from>
    <xdr:to>
      <xdr:col>26</xdr:col>
      <xdr:colOff>101600</xdr:colOff>
      <xdr:row>19</xdr:row>
      <xdr:rowOff>80084</xdr:rowOff>
    </xdr:to>
    <xdr:sp macro="" textlink="">
      <xdr:nvSpPr>
        <xdr:cNvPr id="73" name="楕円 72"/>
        <xdr:cNvSpPr/>
      </xdr:nvSpPr>
      <xdr:spPr bwMode="auto">
        <a:xfrm>
          <a:off x="4953000" y="328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64861</xdr:rowOff>
    </xdr:from>
    <xdr:ext cx="736600" cy="259045"/>
    <xdr:sp macro="" textlink="">
      <xdr:nvSpPr>
        <xdr:cNvPr id="74" name="テキスト ボックス 73"/>
        <xdr:cNvSpPr txBox="1"/>
      </xdr:nvSpPr>
      <xdr:spPr>
        <a:xfrm>
          <a:off x="4622800" y="3370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151600</xdr:rowOff>
    </xdr:from>
    <xdr:to>
      <xdr:col>22</xdr:col>
      <xdr:colOff>165100</xdr:colOff>
      <xdr:row>19</xdr:row>
      <xdr:rowOff>81750</xdr:rowOff>
    </xdr:to>
    <xdr:sp macro="" textlink="">
      <xdr:nvSpPr>
        <xdr:cNvPr id="75" name="楕円 74"/>
        <xdr:cNvSpPr/>
      </xdr:nvSpPr>
      <xdr:spPr bwMode="auto">
        <a:xfrm>
          <a:off x="4254500" y="3285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66527</xdr:rowOff>
    </xdr:from>
    <xdr:ext cx="762000" cy="259045"/>
    <xdr:sp macro="" textlink="">
      <xdr:nvSpPr>
        <xdr:cNvPr id="76" name="テキスト ボックス 75"/>
        <xdr:cNvSpPr txBox="1"/>
      </xdr:nvSpPr>
      <xdr:spPr>
        <a:xfrm>
          <a:off x="3924300" y="337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131483</xdr:rowOff>
    </xdr:from>
    <xdr:to>
      <xdr:col>19</xdr:col>
      <xdr:colOff>38100</xdr:colOff>
      <xdr:row>19</xdr:row>
      <xdr:rowOff>61633</xdr:rowOff>
    </xdr:to>
    <xdr:sp macro="" textlink="">
      <xdr:nvSpPr>
        <xdr:cNvPr id="77" name="楕円 76"/>
        <xdr:cNvSpPr/>
      </xdr:nvSpPr>
      <xdr:spPr bwMode="auto">
        <a:xfrm>
          <a:off x="3556000" y="326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46410</xdr:rowOff>
    </xdr:from>
    <xdr:ext cx="762000" cy="259045"/>
    <xdr:sp macro="" textlink="">
      <xdr:nvSpPr>
        <xdr:cNvPr id="78" name="テキスト ボックス 77"/>
        <xdr:cNvSpPr txBox="1"/>
      </xdr:nvSpPr>
      <xdr:spPr>
        <a:xfrm>
          <a:off x="3225800" y="335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145656</xdr:rowOff>
    </xdr:from>
    <xdr:to>
      <xdr:col>15</xdr:col>
      <xdr:colOff>101600</xdr:colOff>
      <xdr:row>19</xdr:row>
      <xdr:rowOff>75806</xdr:rowOff>
    </xdr:to>
    <xdr:sp macro="" textlink="">
      <xdr:nvSpPr>
        <xdr:cNvPr id="79" name="楕円 78"/>
        <xdr:cNvSpPr/>
      </xdr:nvSpPr>
      <xdr:spPr bwMode="auto">
        <a:xfrm>
          <a:off x="2857500" y="3279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60583</xdr:rowOff>
    </xdr:from>
    <xdr:ext cx="762000" cy="259045"/>
    <xdr:sp macro="" textlink="">
      <xdr:nvSpPr>
        <xdr:cNvPr id="80" name="テキスト ボックス 79"/>
        <xdr:cNvSpPr txBox="1"/>
      </xdr:nvSpPr>
      <xdr:spPr>
        <a:xfrm>
          <a:off x="2527300" y="336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112179</xdr:rowOff>
    </xdr:from>
    <xdr:to>
      <xdr:col>29</xdr:col>
      <xdr:colOff>127000</xdr:colOff>
      <xdr:row>36</xdr:row>
      <xdr:rowOff>137363</xdr:rowOff>
    </xdr:to>
    <xdr:cxnSp macro="">
      <xdr:nvCxnSpPr>
        <xdr:cNvPr id="113" name="直線コネクタ 112"/>
        <xdr:cNvCxnSpPr/>
      </xdr:nvCxnSpPr>
      <xdr:spPr bwMode="auto">
        <a:xfrm flipV="1">
          <a:off x="5003800" y="7065429"/>
          <a:ext cx="647700" cy="2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137363</xdr:rowOff>
    </xdr:from>
    <xdr:to>
      <xdr:col>26</xdr:col>
      <xdr:colOff>50800</xdr:colOff>
      <xdr:row>36</xdr:row>
      <xdr:rowOff>165786</xdr:rowOff>
    </xdr:to>
    <xdr:cxnSp macro="">
      <xdr:nvCxnSpPr>
        <xdr:cNvPr id="116" name="直線コネクタ 115"/>
        <xdr:cNvCxnSpPr/>
      </xdr:nvCxnSpPr>
      <xdr:spPr bwMode="auto">
        <a:xfrm flipV="1">
          <a:off x="4305300" y="7090613"/>
          <a:ext cx="698500" cy="2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165786</xdr:rowOff>
    </xdr:from>
    <xdr:to>
      <xdr:col>22</xdr:col>
      <xdr:colOff>114300</xdr:colOff>
      <xdr:row>37</xdr:row>
      <xdr:rowOff>165</xdr:rowOff>
    </xdr:to>
    <xdr:cxnSp macro="">
      <xdr:nvCxnSpPr>
        <xdr:cNvPr id="119" name="直線コネクタ 118"/>
        <xdr:cNvCxnSpPr/>
      </xdr:nvCxnSpPr>
      <xdr:spPr bwMode="auto">
        <a:xfrm flipV="1">
          <a:off x="3606800" y="7119036"/>
          <a:ext cx="698500" cy="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165</xdr:rowOff>
    </xdr:from>
    <xdr:to>
      <xdr:col>18</xdr:col>
      <xdr:colOff>177800</xdr:colOff>
      <xdr:row>37</xdr:row>
      <xdr:rowOff>19748</xdr:rowOff>
    </xdr:to>
    <xdr:cxnSp macro="">
      <xdr:nvCxnSpPr>
        <xdr:cNvPr id="122" name="直線コネクタ 121"/>
        <xdr:cNvCxnSpPr/>
      </xdr:nvCxnSpPr>
      <xdr:spPr bwMode="auto">
        <a:xfrm flipV="1">
          <a:off x="2908300" y="7124865"/>
          <a:ext cx="698500" cy="19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10241</xdr:rowOff>
    </xdr:from>
    <xdr:ext cx="762000" cy="259045"/>
    <xdr:sp macro="" textlink="">
      <xdr:nvSpPr>
        <xdr:cNvPr id="126" name="テキスト ボックス 125"/>
        <xdr:cNvSpPr txBox="1"/>
      </xdr:nvSpPr>
      <xdr:spPr>
        <a:xfrm>
          <a:off x="2527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61379</xdr:rowOff>
    </xdr:from>
    <xdr:to>
      <xdr:col>29</xdr:col>
      <xdr:colOff>177800</xdr:colOff>
      <xdr:row>36</xdr:row>
      <xdr:rowOff>162979</xdr:rowOff>
    </xdr:to>
    <xdr:sp macro="" textlink="">
      <xdr:nvSpPr>
        <xdr:cNvPr id="132" name="楕円 131"/>
        <xdr:cNvSpPr/>
      </xdr:nvSpPr>
      <xdr:spPr bwMode="auto">
        <a:xfrm>
          <a:off x="5600700" y="7014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33456</xdr:rowOff>
    </xdr:from>
    <xdr:ext cx="762000" cy="259045"/>
    <xdr:sp macro="" textlink="">
      <xdr:nvSpPr>
        <xdr:cNvPr id="133" name="人口1人当たり決算額の推移該当値テキスト445"/>
        <xdr:cNvSpPr txBox="1"/>
      </xdr:nvSpPr>
      <xdr:spPr>
        <a:xfrm>
          <a:off x="5740400" y="698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86563</xdr:rowOff>
    </xdr:from>
    <xdr:to>
      <xdr:col>26</xdr:col>
      <xdr:colOff>101600</xdr:colOff>
      <xdr:row>37</xdr:row>
      <xdr:rowOff>16713</xdr:rowOff>
    </xdr:to>
    <xdr:sp macro="" textlink="">
      <xdr:nvSpPr>
        <xdr:cNvPr id="134" name="楕円 133"/>
        <xdr:cNvSpPr/>
      </xdr:nvSpPr>
      <xdr:spPr bwMode="auto">
        <a:xfrm>
          <a:off x="4953000" y="7039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1490</xdr:rowOff>
    </xdr:from>
    <xdr:ext cx="736600" cy="259045"/>
    <xdr:sp macro="" textlink="">
      <xdr:nvSpPr>
        <xdr:cNvPr id="135" name="テキスト ボックス 134"/>
        <xdr:cNvSpPr txBox="1"/>
      </xdr:nvSpPr>
      <xdr:spPr>
        <a:xfrm>
          <a:off x="4622800" y="712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114986</xdr:rowOff>
    </xdr:from>
    <xdr:to>
      <xdr:col>22</xdr:col>
      <xdr:colOff>165100</xdr:colOff>
      <xdr:row>37</xdr:row>
      <xdr:rowOff>45136</xdr:rowOff>
    </xdr:to>
    <xdr:sp macro="" textlink="">
      <xdr:nvSpPr>
        <xdr:cNvPr id="136" name="楕円 135"/>
        <xdr:cNvSpPr/>
      </xdr:nvSpPr>
      <xdr:spPr bwMode="auto">
        <a:xfrm>
          <a:off x="4254500" y="706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29913</xdr:rowOff>
    </xdr:from>
    <xdr:ext cx="762000" cy="259045"/>
    <xdr:sp macro="" textlink="">
      <xdr:nvSpPr>
        <xdr:cNvPr id="137" name="テキスト ボックス 136"/>
        <xdr:cNvSpPr txBox="1"/>
      </xdr:nvSpPr>
      <xdr:spPr>
        <a:xfrm>
          <a:off x="3924300" y="715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120815</xdr:rowOff>
    </xdr:from>
    <xdr:to>
      <xdr:col>19</xdr:col>
      <xdr:colOff>38100</xdr:colOff>
      <xdr:row>37</xdr:row>
      <xdr:rowOff>50965</xdr:rowOff>
    </xdr:to>
    <xdr:sp macro="" textlink="">
      <xdr:nvSpPr>
        <xdr:cNvPr id="138" name="楕円 137"/>
        <xdr:cNvSpPr/>
      </xdr:nvSpPr>
      <xdr:spPr bwMode="auto">
        <a:xfrm>
          <a:off x="3556000" y="7074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35742</xdr:rowOff>
    </xdr:from>
    <xdr:ext cx="762000" cy="259045"/>
    <xdr:sp macro="" textlink="">
      <xdr:nvSpPr>
        <xdr:cNvPr id="139" name="テキスト ボックス 138"/>
        <xdr:cNvSpPr txBox="1"/>
      </xdr:nvSpPr>
      <xdr:spPr>
        <a:xfrm>
          <a:off x="3225800" y="716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140398</xdr:rowOff>
    </xdr:from>
    <xdr:to>
      <xdr:col>15</xdr:col>
      <xdr:colOff>101600</xdr:colOff>
      <xdr:row>37</xdr:row>
      <xdr:rowOff>70548</xdr:rowOff>
    </xdr:to>
    <xdr:sp macro="" textlink="">
      <xdr:nvSpPr>
        <xdr:cNvPr id="140" name="楕円 139"/>
        <xdr:cNvSpPr/>
      </xdr:nvSpPr>
      <xdr:spPr bwMode="auto">
        <a:xfrm>
          <a:off x="2857500" y="7093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55325</xdr:rowOff>
    </xdr:from>
    <xdr:ext cx="762000" cy="259045"/>
    <xdr:sp macro="" textlink="">
      <xdr:nvSpPr>
        <xdr:cNvPr id="141" name="テキスト ボックス 140"/>
        <xdr:cNvSpPr txBox="1"/>
      </xdr:nvSpPr>
      <xdr:spPr>
        <a:xfrm>
          <a:off x="2527300" y="718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41,785
34,162
18.03
13,514,145
12,999,569
506,394
8,021,206
7,353,223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118310</xdr:rowOff>
    </xdr:from>
    <xdr:to>
      <xdr:col>24</xdr:col>
      <xdr:colOff>63500</xdr:colOff>
      <xdr:row>38</xdr:row>
      <xdr:rowOff>122212</xdr:rowOff>
    </xdr:to>
    <xdr:cxnSp macro="">
      <xdr:nvCxnSpPr>
        <xdr:cNvPr id="63" name="直線コネクタ 62"/>
        <xdr:cNvCxnSpPr/>
      </xdr:nvCxnSpPr>
      <xdr:spPr>
        <a:xfrm flipV="1">
          <a:off x="3797300" y="6633410"/>
          <a:ext cx="8382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122212</xdr:rowOff>
    </xdr:from>
    <xdr:to>
      <xdr:col>19</xdr:col>
      <xdr:colOff>177800</xdr:colOff>
      <xdr:row>38</xdr:row>
      <xdr:rowOff>122604</xdr:rowOff>
    </xdr:to>
    <xdr:cxnSp macro="">
      <xdr:nvCxnSpPr>
        <xdr:cNvPr id="66" name="直線コネクタ 65"/>
        <xdr:cNvCxnSpPr/>
      </xdr:nvCxnSpPr>
      <xdr:spPr>
        <a:xfrm flipV="1">
          <a:off x="2908300" y="6637312"/>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101540</xdr:rowOff>
    </xdr:from>
    <xdr:to>
      <xdr:col>15</xdr:col>
      <xdr:colOff>50800</xdr:colOff>
      <xdr:row>38</xdr:row>
      <xdr:rowOff>122604</xdr:rowOff>
    </xdr:to>
    <xdr:cxnSp macro="">
      <xdr:nvCxnSpPr>
        <xdr:cNvPr id="69" name="直線コネクタ 68"/>
        <xdr:cNvCxnSpPr/>
      </xdr:nvCxnSpPr>
      <xdr:spPr>
        <a:xfrm>
          <a:off x="2019300" y="6616640"/>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101540</xdr:rowOff>
    </xdr:from>
    <xdr:to>
      <xdr:col>10</xdr:col>
      <xdr:colOff>114300</xdr:colOff>
      <xdr:row>38</xdr:row>
      <xdr:rowOff>109835</xdr:rowOff>
    </xdr:to>
    <xdr:cxnSp macro="">
      <xdr:nvCxnSpPr>
        <xdr:cNvPr id="72" name="直線コネクタ 71"/>
        <xdr:cNvCxnSpPr/>
      </xdr:nvCxnSpPr>
      <xdr:spPr>
        <a:xfrm flipV="1">
          <a:off x="1130300" y="6616640"/>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143803</xdr:rowOff>
    </xdr:from>
    <xdr:ext cx="534377" cy="259045"/>
    <xdr:sp macro="" textlink="">
      <xdr:nvSpPr>
        <xdr:cNvPr id="76" name="テキスト ボックス 75"/>
        <xdr:cNvSpPr txBox="1"/>
      </xdr:nvSpPr>
      <xdr:spPr>
        <a:xfrm>
          <a:off x="863111" y="61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67510</xdr:rowOff>
    </xdr:from>
    <xdr:to>
      <xdr:col>24</xdr:col>
      <xdr:colOff>114300</xdr:colOff>
      <xdr:row>38</xdr:row>
      <xdr:rowOff>169110</xdr:rowOff>
    </xdr:to>
    <xdr:sp macro="" textlink="">
      <xdr:nvSpPr>
        <xdr:cNvPr id="82" name="楕円 81"/>
        <xdr:cNvSpPr/>
      </xdr:nvSpPr>
      <xdr:spPr>
        <a:xfrm>
          <a:off x="4584700" y="658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45937</xdr:rowOff>
    </xdr:from>
    <xdr:ext cx="534377" cy="259045"/>
    <xdr:sp macro="" textlink="">
      <xdr:nvSpPr>
        <xdr:cNvPr id="83" name="人件費該当値テキスト"/>
        <xdr:cNvSpPr txBox="1"/>
      </xdr:nvSpPr>
      <xdr:spPr>
        <a:xfrm>
          <a:off x="4686300" y="656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71412</xdr:rowOff>
    </xdr:from>
    <xdr:to>
      <xdr:col>20</xdr:col>
      <xdr:colOff>38100</xdr:colOff>
      <xdr:row>39</xdr:row>
      <xdr:rowOff>1562</xdr:rowOff>
    </xdr:to>
    <xdr:sp macro="" textlink="">
      <xdr:nvSpPr>
        <xdr:cNvPr id="84" name="楕円 83"/>
        <xdr:cNvSpPr/>
      </xdr:nvSpPr>
      <xdr:spPr>
        <a:xfrm>
          <a:off x="3746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164139</xdr:rowOff>
    </xdr:from>
    <xdr:ext cx="534377" cy="259045"/>
    <xdr:sp macro="" textlink="">
      <xdr:nvSpPr>
        <xdr:cNvPr id="85" name="テキスト ボックス 84"/>
        <xdr:cNvSpPr txBox="1"/>
      </xdr:nvSpPr>
      <xdr:spPr>
        <a:xfrm>
          <a:off x="3530111" y="667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71804</xdr:rowOff>
    </xdr:from>
    <xdr:to>
      <xdr:col>15</xdr:col>
      <xdr:colOff>101600</xdr:colOff>
      <xdr:row>39</xdr:row>
      <xdr:rowOff>1954</xdr:rowOff>
    </xdr:to>
    <xdr:sp macro="" textlink="">
      <xdr:nvSpPr>
        <xdr:cNvPr id="86" name="楕円 85"/>
        <xdr:cNvSpPr/>
      </xdr:nvSpPr>
      <xdr:spPr>
        <a:xfrm>
          <a:off x="2857500" y="65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164531</xdr:rowOff>
    </xdr:from>
    <xdr:ext cx="534377" cy="259045"/>
    <xdr:sp macro="" textlink="">
      <xdr:nvSpPr>
        <xdr:cNvPr id="87" name="テキスト ボックス 86"/>
        <xdr:cNvSpPr txBox="1"/>
      </xdr:nvSpPr>
      <xdr:spPr>
        <a:xfrm>
          <a:off x="2641111" y="667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50740</xdr:rowOff>
    </xdr:from>
    <xdr:to>
      <xdr:col>10</xdr:col>
      <xdr:colOff>165100</xdr:colOff>
      <xdr:row>38</xdr:row>
      <xdr:rowOff>152340</xdr:rowOff>
    </xdr:to>
    <xdr:sp macro="" textlink="">
      <xdr:nvSpPr>
        <xdr:cNvPr id="88" name="楕円 87"/>
        <xdr:cNvSpPr/>
      </xdr:nvSpPr>
      <xdr:spPr>
        <a:xfrm>
          <a:off x="1968500" y="65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143467</xdr:rowOff>
    </xdr:from>
    <xdr:ext cx="534377" cy="259045"/>
    <xdr:sp macro="" textlink="">
      <xdr:nvSpPr>
        <xdr:cNvPr id="89" name="テキスト ボックス 88"/>
        <xdr:cNvSpPr txBox="1"/>
      </xdr:nvSpPr>
      <xdr:spPr>
        <a:xfrm>
          <a:off x="1752111" y="665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59035</xdr:rowOff>
    </xdr:from>
    <xdr:to>
      <xdr:col>6</xdr:col>
      <xdr:colOff>38100</xdr:colOff>
      <xdr:row>38</xdr:row>
      <xdr:rowOff>160635</xdr:rowOff>
    </xdr:to>
    <xdr:sp macro="" textlink="">
      <xdr:nvSpPr>
        <xdr:cNvPr id="90" name="楕円 89"/>
        <xdr:cNvSpPr/>
      </xdr:nvSpPr>
      <xdr:spPr>
        <a:xfrm>
          <a:off x="1079500" y="65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151762</xdr:rowOff>
    </xdr:from>
    <xdr:ext cx="534377" cy="259045"/>
    <xdr:sp macro="" textlink="">
      <xdr:nvSpPr>
        <xdr:cNvPr id="91" name="テキスト ボックス 90"/>
        <xdr:cNvSpPr txBox="1"/>
      </xdr:nvSpPr>
      <xdr:spPr>
        <a:xfrm>
          <a:off x="863111" y="66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84595</xdr:rowOff>
    </xdr:from>
    <xdr:to>
      <xdr:col>24</xdr:col>
      <xdr:colOff>63500</xdr:colOff>
      <xdr:row>57</xdr:row>
      <xdr:rowOff>86601</xdr:rowOff>
    </xdr:to>
    <xdr:cxnSp macro="">
      <xdr:nvCxnSpPr>
        <xdr:cNvPr id="121" name="直線コネクタ 120"/>
        <xdr:cNvCxnSpPr/>
      </xdr:nvCxnSpPr>
      <xdr:spPr>
        <a:xfrm>
          <a:off x="3797300" y="9857245"/>
          <a:ext cx="8382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68034</xdr:rowOff>
    </xdr:from>
    <xdr:to>
      <xdr:col>19</xdr:col>
      <xdr:colOff>177800</xdr:colOff>
      <xdr:row>57</xdr:row>
      <xdr:rowOff>84595</xdr:rowOff>
    </xdr:to>
    <xdr:cxnSp macro="">
      <xdr:nvCxnSpPr>
        <xdr:cNvPr id="124" name="直線コネクタ 123"/>
        <xdr:cNvCxnSpPr/>
      </xdr:nvCxnSpPr>
      <xdr:spPr>
        <a:xfrm>
          <a:off x="2908300" y="9840684"/>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51753</xdr:rowOff>
    </xdr:from>
    <xdr:to>
      <xdr:col>15</xdr:col>
      <xdr:colOff>50800</xdr:colOff>
      <xdr:row>57</xdr:row>
      <xdr:rowOff>68034</xdr:rowOff>
    </xdr:to>
    <xdr:cxnSp macro="">
      <xdr:nvCxnSpPr>
        <xdr:cNvPr id="127" name="直線コネクタ 126"/>
        <xdr:cNvCxnSpPr/>
      </xdr:nvCxnSpPr>
      <xdr:spPr>
        <a:xfrm>
          <a:off x="2019300" y="9824403"/>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47599</xdr:rowOff>
    </xdr:from>
    <xdr:to>
      <xdr:col>10</xdr:col>
      <xdr:colOff>114300</xdr:colOff>
      <xdr:row>57</xdr:row>
      <xdr:rowOff>51753</xdr:rowOff>
    </xdr:to>
    <xdr:cxnSp macro="">
      <xdr:nvCxnSpPr>
        <xdr:cNvPr id="130" name="直線コネクタ 129"/>
        <xdr:cNvCxnSpPr/>
      </xdr:nvCxnSpPr>
      <xdr:spPr>
        <a:xfrm>
          <a:off x="1130300" y="9820249"/>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126674</xdr:rowOff>
    </xdr:from>
    <xdr:ext cx="534377" cy="259045"/>
    <xdr:sp macro="" textlink="">
      <xdr:nvSpPr>
        <xdr:cNvPr id="134" name="テキスト ボックス 133"/>
        <xdr:cNvSpPr txBox="1"/>
      </xdr:nvSpPr>
      <xdr:spPr>
        <a:xfrm>
          <a:off x="863111" y="98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35801</xdr:rowOff>
    </xdr:from>
    <xdr:to>
      <xdr:col>24</xdr:col>
      <xdr:colOff>114300</xdr:colOff>
      <xdr:row>57</xdr:row>
      <xdr:rowOff>137401</xdr:rowOff>
    </xdr:to>
    <xdr:sp macro="" textlink="">
      <xdr:nvSpPr>
        <xdr:cNvPr id="140" name="楕円 139"/>
        <xdr:cNvSpPr/>
      </xdr:nvSpPr>
      <xdr:spPr>
        <a:xfrm>
          <a:off x="4584700" y="98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14228</xdr:rowOff>
    </xdr:from>
    <xdr:ext cx="534377" cy="259045"/>
    <xdr:sp macro="" textlink="">
      <xdr:nvSpPr>
        <xdr:cNvPr id="141" name="物件費該当値テキスト"/>
        <xdr:cNvSpPr txBox="1"/>
      </xdr:nvSpPr>
      <xdr:spPr>
        <a:xfrm>
          <a:off x="4686300" y="97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33795</xdr:rowOff>
    </xdr:from>
    <xdr:to>
      <xdr:col>20</xdr:col>
      <xdr:colOff>38100</xdr:colOff>
      <xdr:row>57</xdr:row>
      <xdr:rowOff>135395</xdr:rowOff>
    </xdr:to>
    <xdr:sp macro="" textlink="">
      <xdr:nvSpPr>
        <xdr:cNvPr id="142" name="楕円 141"/>
        <xdr:cNvSpPr/>
      </xdr:nvSpPr>
      <xdr:spPr>
        <a:xfrm>
          <a:off x="3746500" y="98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126522</xdr:rowOff>
    </xdr:from>
    <xdr:ext cx="534377" cy="259045"/>
    <xdr:sp macro="" textlink="">
      <xdr:nvSpPr>
        <xdr:cNvPr id="143" name="テキスト ボックス 142"/>
        <xdr:cNvSpPr txBox="1"/>
      </xdr:nvSpPr>
      <xdr:spPr>
        <a:xfrm>
          <a:off x="3530111" y="98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17234</xdr:rowOff>
    </xdr:from>
    <xdr:to>
      <xdr:col>15</xdr:col>
      <xdr:colOff>101600</xdr:colOff>
      <xdr:row>57</xdr:row>
      <xdr:rowOff>118834</xdr:rowOff>
    </xdr:to>
    <xdr:sp macro="" textlink="">
      <xdr:nvSpPr>
        <xdr:cNvPr id="144" name="楕円 143"/>
        <xdr:cNvSpPr/>
      </xdr:nvSpPr>
      <xdr:spPr>
        <a:xfrm>
          <a:off x="2857500" y="978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109961</xdr:rowOff>
    </xdr:from>
    <xdr:ext cx="534377" cy="259045"/>
    <xdr:sp macro="" textlink="">
      <xdr:nvSpPr>
        <xdr:cNvPr id="145" name="テキスト ボックス 144"/>
        <xdr:cNvSpPr txBox="1"/>
      </xdr:nvSpPr>
      <xdr:spPr>
        <a:xfrm>
          <a:off x="2641111" y="98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953</xdr:rowOff>
    </xdr:from>
    <xdr:to>
      <xdr:col>10</xdr:col>
      <xdr:colOff>165100</xdr:colOff>
      <xdr:row>57</xdr:row>
      <xdr:rowOff>102553</xdr:rowOff>
    </xdr:to>
    <xdr:sp macro="" textlink="">
      <xdr:nvSpPr>
        <xdr:cNvPr id="146" name="楕円 145"/>
        <xdr:cNvSpPr/>
      </xdr:nvSpPr>
      <xdr:spPr>
        <a:xfrm>
          <a:off x="1968500" y="97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93680</xdr:rowOff>
    </xdr:from>
    <xdr:ext cx="534377" cy="259045"/>
    <xdr:sp macro="" textlink="">
      <xdr:nvSpPr>
        <xdr:cNvPr id="147" name="テキスト ボックス 146"/>
        <xdr:cNvSpPr txBox="1"/>
      </xdr:nvSpPr>
      <xdr:spPr>
        <a:xfrm>
          <a:off x="1752111" y="986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168249</xdr:rowOff>
    </xdr:from>
    <xdr:to>
      <xdr:col>6</xdr:col>
      <xdr:colOff>38100</xdr:colOff>
      <xdr:row>57</xdr:row>
      <xdr:rowOff>98399</xdr:rowOff>
    </xdr:to>
    <xdr:sp macro="" textlink="">
      <xdr:nvSpPr>
        <xdr:cNvPr id="148" name="楕円 147"/>
        <xdr:cNvSpPr/>
      </xdr:nvSpPr>
      <xdr:spPr>
        <a:xfrm>
          <a:off x="1079500" y="97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114926</xdr:rowOff>
    </xdr:from>
    <xdr:ext cx="534377" cy="259045"/>
    <xdr:sp macro="" textlink="">
      <xdr:nvSpPr>
        <xdr:cNvPr id="149" name="テキスト ボックス 148"/>
        <xdr:cNvSpPr txBox="1"/>
      </xdr:nvSpPr>
      <xdr:spPr>
        <a:xfrm>
          <a:off x="863111" y="954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60513</xdr:rowOff>
    </xdr:from>
    <xdr:to>
      <xdr:col>24</xdr:col>
      <xdr:colOff>63500</xdr:colOff>
      <xdr:row>78</xdr:row>
      <xdr:rowOff>67828</xdr:rowOff>
    </xdr:to>
    <xdr:cxnSp macro="">
      <xdr:nvCxnSpPr>
        <xdr:cNvPr id="176" name="直線コネクタ 175"/>
        <xdr:cNvCxnSpPr/>
      </xdr:nvCxnSpPr>
      <xdr:spPr>
        <a:xfrm flipV="1">
          <a:off x="3797300" y="1343361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52832</xdr:rowOff>
    </xdr:from>
    <xdr:to>
      <xdr:col>19</xdr:col>
      <xdr:colOff>177800</xdr:colOff>
      <xdr:row>78</xdr:row>
      <xdr:rowOff>67828</xdr:rowOff>
    </xdr:to>
    <xdr:cxnSp macro="">
      <xdr:nvCxnSpPr>
        <xdr:cNvPr id="179" name="直線コネクタ 178"/>
        <xdr:cNvCxnSpPr/>
      </xdr:nvCxnSpPr>
      <xdr:spPr>
        <a:xfrm>
          <a:off x="2908300" y="13425932"/>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52832</xdr:rowOff>
    </xdr:from>
    <xdr:to>
      <xdr:col>15</xdr:col>
      <xdr:colOff>50800</xdr:colOff>
      <xdr:row>78</xdr:row>
      <xdr:rowOff>63714</xdr:rowOff>
    </xdr:to>
    <xdr:cxnSp macro="">
      <xdr:nvCxnSpPr>
        <xdr:cNvPr id="182" name="直線コネクタ 181"/>
        <xdr:cNvCxnSpPr/>
      </xdr:nvCxnSpPr>
      <xdr:spPr>
        <a:xfrm flipV="1">
          <a:off x="2019300" y="13425932"/>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52375</xdr:rowOff>
    </xdr:from>
    <xdr:to>
      <xdr:col>10</xdr:col>
      <xdr:colOff>114300</xdr:colOff>
      <xdr:row>78</xdr:row>
      <xdr:rowOff>63714</xdr:rowOff>
    </xdr:to>
    <xdr:cxnSp macro="">
      <xdr:nvCxnSpPr>
        <xdr:cNvPr id="185" name="直線コネクタ 184"/>
        <xdr:cNvCxnSpPr/>
      </xdr:nvCxnSpPr>
      <xdr:spPr>
        <a:xfrm>
          <a:off x="1130300" y="13425475"/>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16649</xdr:rowOff>
    </xdr:from>
    <xdr:ext cx="469744" cy="259045"/>
    <xdr:sp macro="" textlink="">
      <xdr:nvSpPr>
        <xdr:cNvPr id="189" name="テキスト ボックス 188"/>
        <xdr:cNvSpPr txBox="1"/>
      </xdr:nvSpPr>
      <xdr:spPr>
        <a:xfrm>
          <a:off x="895428" y="128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9713</xdr:rowOff>
    </xdr:from>
    <xdr:to>
      <xdr:col>24</xdr:col>
      <xdr:colOff>114300</xdr:colOff>
      <xdr:row>78</xdr:row>
      <xdr:rowOff>111313</xdr:rowOff>
    </xdr:to>
    <xdr:sp macro="" textlink="">
      <xdr:nvSpPr>
        <xdr:cNvPr id="195" name="楕円 194"/>
        <xdr:cNvSpPr/>
      </xdr:nvSpPr>
      <xdr:spPr>
        <a:xfrm>
          <a:off x="4584700" y="1338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96090</xdr:rowOff>
    </xdr:from>
    <xdr:ext cx="378565" cy="259045"/>
    <xdr:sp macro="" textlink="">
      <xdr:nvSpPr>
        <xdr:cNvPr id="196" name="維持補修費該当値テキスト"/>
        <xdr:cNvSpPr txBox="1"/>
      </xdr:nvSpPr>
      <xdr:spPr>
        <a:xfrm>
          <a:off x="4686300" y="1329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17028</xdr:rowOff>
    </xdr:from>
    <xdr:to>
      <xdr:col>20</xdr:col>
      <xdr:colOff>38100</xdr:colOff>
      <xdr:row>78</xdr:row>
      <xdr:rowOff>118628</xdr:rowOff>
    </xdr:to>
    <xdr:sp macro="" textlink="">
      <xdr:nvSpPr>
        <xdr:cNvPr id="197" name="楕円 196"/>
        <xdr:cNvSpPr/>
      </xdr:nvSpPr>
      <xdr:spPr>
        <a:xfrm>
          <a:off x="3746500" y="133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109755</xdr:rowOff>
    </xdr:from>
    <xdr:ext cx="378565" cy="259045"/>
    <xdr:sp macro="" textlink="">
      <xdr:nvSpPr>
        <xdr:cNvPr id="198" name="テキスト ボックス 197"/>
        <xdr:cNvSpPr txBox="1"/>
      </xdr:nvSpPr>
      <xdr:spPr>
        <a:xfrm>
          <a:off x="3608017" y="13482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2032</xdr:rowOff>
    </xdr:from>
    <xdr:to>
      <xdr:col>15</xdr:col>
      <xdr:colOff>101600</xdr:colOff>
      <xdr:row>78</xdr:row>
      <xdr:rowOff>103632</xdr:rowOff>
    </xdr:to>
    <xdr:sp macro="" textlink="">
      <xdr:nvSpPr>
        <xdr:cNvPr id="199" name="楕円 198"/>
        <xdr:cNvSpPr/>
      </xdr:nvSpPr>
      <xdr:spPr>
        <a:xfrm>
          <a:off x="2857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94759</xdr:rowOff>
    </xdr:from>
    <xdr:ext cx="378565" cy="259045"/>
    <xdr:sp macro="" textlink="">
      <xdr:nvSpPr>
        <xdr:cNvPr id="200" name="テキスト ボックス 199"/>
        <xdr:cNvSpPr txBox="1"/>
      </xdr:nvSpPr>
      <xdr:spPr>
        <a:xfrm>
          <a:off x="2719017" y="13467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12914</xdr:rowOff>
    </xdr:from>
    <xdr:to>
      <xdr:col>10</xdr:col>
      <xdr:colOff>165100</xdr:colOff>
      <xdr:row>78</xdr:row>
      <xdr:rowOff>114514</xdr:rowOff>
    </xdr:to>
    <xdr:sp macro="" textlink="">
      <xdr:nvSpPr>
        <xdr:cNvPr id="201" name="楕円 200"/>
        <xdr:cNvSpPr/>
      </xdr:nvSpPr>
      <xdr:spPr>
        <a:xfrm>
          <a:off x="1968500" y="133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105641</xdr:rowOff>
    </xdr:from>
    <xdr:ext cx="378565" cy="259045"/>
    <xdr:sp macro="" textlink="">
      <xdr:nvSpPr>
        <xdr:cNvPr id="202" name="テキスト ボックス 201"/>
        <xdr:cNvSpPr txBox="1"/>
      </xdr:nvSpPr>
      <xdr:spPr>
        <a:xfrm>
          <a:off x="1830017" y="13478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1575</xdr:rowOff>
    </xdr:from>
    <xdr:to>
      <xdr:col>6</xdr:col>
      <xdr:colOff>38100</xdr:colOff>
      <xdr:row>78</xdr:row>
      <xdr:rowOff>103175</xdr:rowOff>
    </xdr:to>
    <xdr:sp macro="" textlink="">
      <xdr:nvSpPr>
        <xdr:cNvPr id="203" name="楕円 202"/>
        <xdr:cNvSpPr/>
      </xdr:nvSpPr>
      <xdr:spPr>
        <a:xfrm>
          <a:off x="1079500" y="133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94302</xdr:rowOff>
    </xdr:from>
    <xdr:ext cx="378565" cy="259045"/>
    <xdr:sp macro="" textlink="">
      <xdr:nvSpPr>
        <xdr:cNvPr id="204" name="テキスト ボックス 203"/>
        <xdr:cNvSpPr txBox="1"/>
      </xdr:nvSpPr>
      <xdr:spPr>
        <a:xfrm>
          <a:off x="941017" y="13467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151839</xdr:rowOff>
    </xdr:from>
    <xdr:to>
      <xdr:col>24</xdr:col>
      <xdr:colOff>63500</xdr:colOff>
      <xdr:row>95</xdr:row>
      <xdr:rowOff>165509</xdr:rowOff>
    </xdr:to>
    <xdr:cxnSp macro="">
      <xdr:nvCxnSpPr>
        <xdr:cNvPr id="232" name="直線コネクタ 231"/>
        <xdr:cNvCxnSpPr/>
      </xdr:nvCxnSpPr>
      <xdr:spPr>
        <a:xfrm>
          <a:off x="3797300" y="16439589"/>
          <a:ext cx="8382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151839</xdr:rowOff>
    </xdr:from>
    <xdr:to>
      <xdr:col>19</xdr:col>
      <xdr:colOff>177800</xdr:colOff>
      <xdr:row>96</xdr:row>
      <xdr:rowOff>44831</xdr:rowOff>
    </xdr:to>
    <xdr:cxnSp macro="">
      <xdr:nvCxnSpPr>
        <xdr:cNvPr id="235" name="直線コネクタ 234"/>
        <xdr:cNvCxnSpPr/>
      </xdr:nvCxnSpPr>
      <xdr:spPr>
        <a:xfrm flipV="1">
          <a:off x="2908300" y="16439589"/>
          <a:ext cx="889000" cy="6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44831</xdr:rowOff>
    </xdr:from>
    <xdr:to>
      <xdr:col>15</xdr:col>
      <xdr:colOff>50800</xdr:colOff>
      <xdr:row>96</xdr:row>
      <xdr:rowOff>139334</xdr:rowOff>
    </xdr:to>
    <xdr:cxnSp macro="">
      <xdr:nvCxnSpPr>
        <xdr:cNvPr id="238" name="直線コネクタ 237"/>
        <xdr:cNvCxnSpPr/>
      </xdr:nvCxnSpPr>
      <xdr:spPr>
        <a:xfrm flipV="1">
          <a:off x="2019300" y="16504031"/>
          <a:ext cx="889000" cy="9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139334</xdr:rowOff>
    </xdr:from>
    <xdr:to>
      <xdr:col>10</xdr:col>
      <xdr:colOff>114300</xdr:colOff>
      <xdr:row>97</xdr:row>
      <xdr:rowOff>68218</xdr:rowOff>
    </xdr:to>
    <xdr:cxnSp macro="">
      <xdr:nvCxnSpPr>
        <xdr:cNvPr id="241" name="直線コネクタ 240"/>
        <xdr:cNvCxnSpPr/>
      </xdr:nvCxnSpPr>
      <xdr:spPr>
        <a:xfrm flipV="1">
          <a:off x="1130300" y="16598534"/>
          <a:ext cx="889000" cy="10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62484</xdr:rowOff>
    </xdr:from>
    <xdr:ext cx="534377" cy="259045"/>
    <xdr:sp macro="" textlink="">
      <xdr:nvSpPr>
        <xdr:cNvPr id="245" name="テキスト ボックス 244"/>
        <xdr:cNvSpPr txBox="1"/>
      </xdr:nvSpPr>
      <xdr:spPr>
        <a:xfrm>
          <a:off x="863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114709</xdr:rowOff>
    </xdr:from>
    <xdr:to>
      <xdr:col>24</xdr:col>
      <xdr:colOff>114300</xdr:colOff>
      <xdr:row>96</xdr:row>
      <xdr:rowOff>44859</xdr:rowOff>
    </xdr:to>
    <xdr:sp macro="" textlink="">
      <xdr:nvSpPr>
        <xdr:cNvPr id="251" name="楕円 250"/>
        <xdr:cNvSpPr/>
      </xdr:nvSpPr>
      <xdr:spPr>
        <a:xfrm>
          <a:off x="4584700" y="164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93136</xdr:rowOff>
    </xdr:from>
    <xdr:ext cx="534377" cy="259045"/>
    <xdr:sp macro="" textlink="">
      <xdr:nvSpPr>
        <xdr:cNvPr id="252" name="扶助費該当値テキスト"/>
        <xdr:cNvSpPr txBox="1"/>
      </xdr:nvSpPr>
      <xdr:spPr>
        <a:xfrm>
          <a:off x="4686300" y="1638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101039</xdr:rowOff>
    </xdr:from>
    <xdr:to>
      <xdr:col>20</xdr:col>
      <xdr:colOff>38100</xdr:colOff>
      <xdr:row>96</xdr:row>
      <xdr:rowOff>31189</xdr:rowOff>
    </xdr:to>
    <xdr:sp macro="" textlink="">
      <xdr:nvSpPr>
        <xdr:cNvPr id="253" name="楕円 252"/>
        <xdr:cNvSpPr/>
      </xdr:nvSpPr>
      <xdr:spPr>
        <a:xfrm>
          <a:off x="3746500" y="1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22316</xdr:rowOff>
    </xdr:from>
    <xdr:ext cx="534377" cy="259045"/>
    <xdr:sp macro="" textlink="">
      <xdr:nvSpPr>
        <xdr:cNvPr id="254" name="テキスト ボックス 253"/>
        <xdr:cNvSpPr txBox="1"/>
      </xdr:nvSpPr>
      <xdr:spPr>
        <a:xfrm>
          <a:off x="3530111" y="164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165481</xdr:rowOff>
    </xdr:from>
    <xdr:to>
      <xdr:col>15</xdr:col>
      <xdr:colOff>101600</xdr:colOff>
      <xdr:row>96</xdr:row>
      <xdr:rowOff>95631</xdr:rowOff>
    </xdr:to>
    <xdr:sp macro="" textlink="">
      <xdr:nvSpPr>
        <xdr:cNvPr id="255" name="楕円 254"/>
        <xdr:cNvSpPr/>
      </xdr:nvSpPr>
      <xdr:spPr>
        <a:xfrm>
          <a:off x="2857500" y="164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86758</xdr:rowOff>
    </xdr:from>
    <xdr:ext cx="534377" cy="259045"/>
    <xdr:sp macro="" textlink="">
      <xdr:nvSpPr>
        <xdr:cNvPr id="256" name="テキスト ボックス 255"/>
        <xdr:cNvSpPr txBox="1"/>
      </xdr:nvSpPr>
      <xdr:spPr>
        <a:xfrm>
          <a:off x="2641111" y="1654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88534</xdr:rowOff>
    </xdr:from>
    <xdr:to>
      <xdr:col>10</xdr:col>
      <xdr:colOff>165100</xdr:colOff>
      <xdr:row>97</xdr:row>
      <xdr:rowOff>18684</xdr:rowOff>
    </xdr:to>
    <xdr:sp macro="" textlink="">
      <xdr:nvSpPr>
        <xdr:cNvPr id="257" name="楕円 256"/>
        <xdr:cNvSpPr/>
      </xdr:nvSpPr>
      <xdr:spPr>
        <a:xfrm>
          <a:off x="1968500" y="1654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9811</xdr:rowOff>
    </xdr:from>
    <xdr:ext cx="534377" cy="259045"/>
    <xdr:sp macro="" textlink="">
      <xdr:nvSpPr>
        <xdr:cNvPr id="258" name="テキスト ボックス 257"/>
        <xdr:cNvSpPr txBox="1"/>
      </xdr:nvSpPr>
      <xdr:spPr>
        <a:xfrm>
          <a:off x="1752111" y="1664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17418</xdr:rowOff>
    </xdr:from>
    <xdr:to>
      <xdr:col>6</xdr:col>
      <xdr:colOff>38100</xdr:colOff>
      <xdr:row>97</xdr:row>
      <xdr:rowOff>119018</xdr:rowOff>
    </xdr:to>
    <xdr:sp macro="" textlink="">
      <xdr:nvSpPr>
        <xdr:cNvPr id="259" name="楕円 258"/>
        <xdr:cNvSpPr/>
      </xdr:nvSpPr>
      <xdr:spPr>
        <a:xfrm>
          <a:off x="1079500" y="166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110145</xdr:rowOff>
    </xdr:from>
    <xdr:ext cx="534377" cy="259045"/>
    <xdr:sp macro="" textlink="">
      <xdr:nvSpPr>
        <xdr:cNvPr id="260" name="テキスト ボックス 259"/>
        <xdr:cNvSpPr txBox="1"/>
      </xdr:nvSpPr>
      <xdr:spPr>
        <a:xfrm>
          <a:off x="863111" y="1674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34011</xdr:rowOff>
    </xdr:from>
    <xdr:to>
      <xdr:col>55</xdr:col>
      <xdr:colOff>0</xdr:colOff>
      <xdr:row>37</xdr:row>
      <xdr:rowOff>70929</xdr:rowOff>
    </xdr:to>
    <xdr:cxnSp macro="">
      <xdr:nvCxnSpPr>
        <xdr:cNvPr id="293" name="直線コネクタ 292"/>
        <xdr:cNvCxnSpPr/>
      </xdr:nvCxnSpPr>
      <xdr:spPr>
        <a:xfrm flipV="1">
          <a:off x="9639300" y="6377661"/>
          <a:ext cx="8382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70929</xdr:rowOff>
    </xdr:from>
    <xdr:to>
      <xdr:col>50</xdr:col>
      <xdr:colOff>114300</xdr:colOff>
      <xdr:row>37</xdr:row>
      <xdr:rowOff>81445</xdr:rowOff>
    </xdr:to>
    <xdr:cxnSp macro="">
      <xdr:nvCxnSpPr>
        <xdr:cNvPr id="296" name="直線コネクタ 295"/>
        <xdr:cNvCxnSpPr/>
      </xdr:nvCxnSpPr>
      <xdr:spPr>
        <a:xfrm flipV="1">
          <a:off x="8750300" y="641457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127279</xdr:rowOff>
    </xdr:from>
    <xdr:to>
      <xdr:col>45</xdr:col>
      <xdr:colOff>177800</xdr:colOff>
      <xdr:row>37</xdr:row>
      <xdr:rowOff>81445</xdr:rowOff>
    </xdr:to>
    <xdr:cxnSp macro="">
      <xdr:nvCxnSpPr>
        <xdr:cNvPr id="299" name="直線コネクタ 298"/>
        <xdr:cNvCxnSpPr/>
      </xdr:nvCxnSpPr>
      <xdr:spPr>
        <a:xfrm>
          <a:off x="7861300" y="6299479"/>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127279</xdr:rowOff>
    </xdr:from>
    <xdr:to>
      <xdr:col>41</xdr:col>
      <xdr:colOff>50800</xdr:colOff>
      <xdr:row>37</xdr:row>
      <xdr:rowOff>64976</xdr:rowOff>
    </xdr:to>
    <xdr:cxnSp macro="">
      <xdr:nvCxnSpPr>
        <xdr:cNvPr id="302" name="直線コネクタ 301"/>
        <xdr:cNvCxnSpPr/>
      </xdr:nvCxnSpPr>
      <xdr:spPr>
        <a:xfrm flipV="1">
          <a:off x="6972300" y="6299479"/>
          <a:ext cx="889000" cy="10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68581</xdr:rowOff>
    </xdr:from>
    <xdr:ext cx="534377" cy="259045"/>
    <xdr:sp macro="" textlink="">
      <xdr:nvSpPr>
        <xdr:cNvPr id="306" name="テキスト ボックス 305"/>
        <xdr:cNvSpPr txBox="1"/>
      </xdr:nvSpPr>
      <xdr:spPr>
        <a:xfrm>
          <a:off x="6705111" y="60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154661</xdr:rowOff>
    </xdr:from>
    <xdr:to>
      <xdr:col>55</xdr:col>
      <xdr:colOff>50800</xdr:colOff>
      <xdr:row>37</xdr:row>
      <xdr:rowOff>84811</xdr:rowOff>
    </xdr:to>
    <xdr:sp macro="" textlink="">
      <xdr:nvSpPr>
        <xdr:cNvPr id="312" name="楕円 311"/>
        <xdr:cNvSpPr/>
      </xdr:nvSpPr>
      <xdr:spPr>
        <a:xfrm>
          <a:off x="10426700" y="63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133088</xdr:rowOff>
    </xdr:from>
    <xdr:ext cx="534377" cy="259045"/>
    <xdr:sp macro="" textlink="">
      <xdr:nvSpPr>
        <xdr:cNvPr id="313" name="補助費等該当値テキスト"/>
        <xdr:cNvSpPr txBox="1"/>
      </xdr:nvSpPr>
      <xdr:spPr>
        <a:xfrm>
          <a:off x="10528300" y="630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20129</xdr:rowOff>
    </xdr:from>
    <xdr:to>
      <xdr:col>50</xdr:col>
      <xdr:colOff>165100</xdr:colOff>
      <xdr:row>37</xdr:row>
      <xdr:rowOff>121729</xdr:rowOff>
    </xdr:to>
    <xdr:sp macro="" textlink="">
      <xdr:nvSpPr>
        <xdr:cNvPr id="314" name="楕円 313"/>
        <xdr:cNvSpPr/>
      </xdr:nvSpPr>
      <xdr:spPr>
        <a:xfrm>
          <a:off x="9588500" y="63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112856</xdr:rowOff>
    </xdr:from>
    <xdr:ext cx="534377" cy="259045"/>
    <xdr:sp macro="" textlink="">
      <xdr:nvSpPr>
        <xdr:cNvPr id="315" name="テキスト ボックス 314"/>
        <xdr:cNvSpPr txBox="1"/>
      </xdr:nvSpPr>
      <xdr:spPr>
        <a:xfrm>
          <a:off x="9372111" y="64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30645</xdr:rowOff>
    </xdr:from>
    <xdr:to>
      <xdr:col>46</xdr:col>
      <xdr:colOff>38100</xdr:colOff>
      <xdr:row>37</xdr:row>
      <xdr:rowOff>132245</xdr:rowOff>
    </xdr:to>
    <xdr:sp macro="" textlink="">
      <xdr:nvSpPr>
        <xdr:cNvPr id="316" name="楕円 315"/>
        <xdr:cNvSpPr/>
      </xdr:nvSpPr>
      <xdr:spPr>
        <a:xfrm>
          <a:off x="8699500" y="63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123372</xdr:rowOff>
    </xdr:from>
    <xdr:ext cx="534377" cy="259045"/>
    <xdr:sp macro="" textlink="">
      <xdr:nvSpPr>
        <xdr:cNvPr id="317" name="テキスト ボックス 316"/>
        <xdr:cNvSpPr txBox="1"/>
      </xdr:nvSpPr>
      <xdr:spPr>
        <a:xfrm>
          <a:off x="8483111" y="64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76479</xdr:rowOff>
    </xdr:from>
    <xdr:to>
      <xdr:col>41</xdr:col>
      <xdr:colOff>101600</xdr:colOff>
      <xdr:row>37</xdr:row>
      <xdr:rowOff>6629</xdr:rowOff>
    </xdr:to>
    <xdr:sp macro="" textlink="">
      <xdr:nvSpPr>
        <xdr:cNvPr id="318" name="楕円 317"/>
        <xdr:cNvSpPr/>
      </xdr:nvSpPr>
      <xdr:spPr>
        <a:xfrm>
          <a:off x="7810500" y="62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23156</xdr:rowOff>
    </xdr:from>
    <xdr:ext cx="534377" cy="259045"/>
    <xdr:sp macro="" textlink="">
      <xdr:nvSpPr>
        <xdr:cNvPr id="319" name="テキスト ボックス 318"/>
        <xdr:cNvSpPr txBox="1"/>
      </xdr:nvSpPr>
      <xdr:spPr>
        <a:xfrm>
          <a:off x="7594111" y="60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14176</xdr:rowOff>
    </xdr:from>
    <xdr:to>
      <xdr:col>36</xdr:col>
      <xdr:colOff>165100</xdr:colOff>
      <xdr:row>37</xdr:row>
      <xdr:rowOff>115776</xdr:rowOff>
    </xdr:to>
    <xdr:sp macro="" textlink="">
      <xdr:nvSpPr>
        <xdr:cNvPr id="320" name="楕円 319"/>
        <xdr:cNvSpPr/>
      </xdr:nvSpPr>
      <xdr:spPr>
        <a:xfrm>
          <a:off x="6921500" y="635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106903</xdr:rowOff>
    </xdr:from>
    <xdr:ext cx="534377" cy="259045"/>
    <xdr:sp macro="" textlink="">
      <xdr:nvSpPr>
        <xdr:cNvPr id="321" name="テキスト ボックス 320"/>
        <xdr:cNvSpPr txBox="1"/>
      </xdr:nvSpPr>
      <xdr:spPr>
        <a:xfrm>
          <a:off x="6705111" y="645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10051</xdr:rowOff>
    </xdr:from>
    <xdr:to>
      <xdr:col>55</xdr:col>
      <xdr:colOff>0</xdr:colOff>
      <xdr:row>58</xdr:row>
      <xdr:rowOff>118038</xdr:rowOff>
    </xdr:to>
    <xdr:cxnSp macro="">
      <xdr:nvCxnSpPr>
        <xdr:cNvPr id="352" name="直線コネクタ 351"/>
        <xdr:cNvCxnSpPr/>
      </xdr:nvCxnSpPr>
      <xdr:spPr>
        <a:xfrm flipV="1">
          <a:off x="9639300" y="9954151"/>
          <a:ext cx="838200" cy="10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163583</xdr:rowOff>
    </xdr:from>
    <xdr:to>
      <xdr:col>50</xdr:col>
      <xdr:colOff>114300</xdr:colOff>
      <xdr:row>58</xdr:row>
      <xdr:rowOff>118038</xdr:rowOff>
    </xdr:to>
    <xdr:cxnSp macro="">
      <xdr:nvCxnSpPr>
        <xdr:cNvPr id="355" name="直線コネクタ 354"/>
        <xdr:cNvCxnSpPr/>
      </xdr:nvCxnSpPr>
      <xdr:spPr>
        <a:xfrm>
          <a:off x="8750300" y="9936233"/>
          <a:ext cx="889000" cy="12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17203</xdr:rowOff>
    </xdr:from>
    <xdr:to>
      <xdr:col>45</xdr:col>
      <xdr:colOff>177800</xdr:colOff>
      <xdr:row>57</xdr:row>
      <xdr:rowOff>163583</xdr:rowOff>
    </xdr:to>
    <xdr:cxnSp macro="">
      <xdr:nvCxnSpPr>
        <xdr:cNvPr id="358" name="直線コネクタ 357"/>
        <xdr:cNvCxnSpPr/>
      </xdr:nvCxnSpPr>
      <xdr:spPr>
        <a:xfrm>
          <a:off x="7861300" y="9446953"/>
          <a:ext cx="889000" cy="48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17203</xdr:rowOff>
    </xdr:from>
    <xdr:to>
      <xdr:col>41</xdr:col>
      <xdr:colOff>50800</xdr:colOff>
      <xdr:row>57</xdr:row>
      <xdr:rowOff>37712</xdr:rowOff>
    </xdr:to>
    <xdr:cxnSp macro="">
      <xdr:nvCxnSpPr>
        <xdr:cNvPr id="361" name="直線コネクタ 360"/>
        <xdr:cNvCxnSpPr/>
      </xdr:nvCxnSpPr>
      <xdr:spPr>
        <a:xfrm flipV="1">
          <a:off x="6972300" y="9446953"/>
          <a:ext cx="889000" cy="3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3" name="テキスト ボックス 362"/>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31027</xdr:rowOff>
    </xdr:from>
    <xdr:ext cx="534377" cy="259045"/>
    <xdr:sp macro="" textlink="">
      <xdr:nvSpPr>
        <xdr:cNvPr id="365" name="テキスト ボックス 364"/>
        <xdr:cNvSpPr txBox="1"/>
      </xdr:nvSpPr>
      <xdr:spPr>
        <a:xfrm>
          <a:off x="6705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130701</xdr:rowOff>
    </xdr:from>
    <xdr:to>
      <xdr:col>55</xdr:col>
      <xdr:colOff>50800</xdr:colOff>
      <xdr:row>58</xdr:row>
      <xdr:rowOff>60851</xdr:rowOff>
    </xdr:to>
    <xdr:sp macro="" textlink="">
      <xdr:nvSpPr>
        <xdr:cNvPr id="371" name="楕円 370"/>
        <xdr:cNvSpPr/>
      </xdr:nvSpPr>
      <xdr:spPr>
        <a:xfrm>
          <a:off x="10426700" y="990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45628</xdr:rowOff>
    </xdr:from>
    <xdr:ext cx="534377" cy="259045"/>
    <xdr:sp macro="" textlink="">
      <xdr:nvSpPr>
        <xdr:cNvPr id="372" name="普通建設事業費該当値テキスト"/>
        <xdr:cNvSpPr txBox="1"/>
      </xdr:nvSpPr>
      <xdr:spPr>
        <a:xfrm>
          <a:off x="10528300" y="981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67238</xdr:rowOff>
    </xdr:from>
    <xdr:to>
      <xdr:col>50</xdr:col>
      <xdr:colOff>165100</xdr:colOff>
      <xdr:row>58</xdr:row>
      <xdr:rowOff>168838</xdr:rowOff>
    </xdr:to>
    <xdr:sp macro="" textlink="">
      <xdr:nvSpPr>
        <xdr:cNvPr id="373" name="楕円 372"/>
        <xdr:cNvSpPr/>
      </xdr:nvSpPr>
      <xdr:spPr>
        <a:xfrm>
          <a:off x="9588500" y="1001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159965</xdr:rowOff>
    </xdr:from>
    <xdr:ext cx="534377" cy="259045"/>
    <xdr:sp macro="" textlink="">
      <xdr:nvSpPr>
        <xdr:cNvPr id="374" name="テキスト ボックス 373"/>
        <xdr:cNvSpPr txBox="1"/>
      </xdr:nvSpPr>
      <xdr:spPr>
        <a:xfrm>
          <a:off x="9372111" y="1010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112783</xdr:rowOff>
    </xdr:from>
    <xdr:to>
      <xdr:col>46</xdr:col>
      <xdr:colOff>38100</xdr:colOff>
      <xdr:row>58</xdr:row>
      <xdr:rowOff>42933</xdr:rowOff>
    </xdr:to>
    <xdr:sp macro="" textlink="">
      <xdr:nvSpPr>
        <xdr:cNvPr id="375" name="楕円 374"/>
        <xdr:cNvSpPr/>
      </xdr:nvSpPr>
      <xdr:spPr>
        <a:xfrm>
          <a:off x="8699500" y="98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34060</xdr:rowOff>
    </xdr:from>
    <xdr:ext cx="534377" cy="259045"/>
    <xdr:sp macro="" textlink="">
      <xdr:nvSpPr>
        <xdr:cNvPr id="376" name="テキスト ボックス 375"/>
        <xdr:cNvSpPr txBox="1"/>
      </xdr:nvSpPr>
      <xdr:spPr>
        <a:xfrm>
          <a:off x="8483111" y="997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137853</xdr:rowOff>
    </xdr:from>
    <xdr:to>
      <xdr:col>41</xdr:col>
      <xdr:colOff>101600</xdr:colOff>
      <xdr:row>55</xdr:row>
      <xdr:rowOff>68003</xdr:rowOff>
    </xdr:to>
    <xdr:sp macro="" textlink="">
      <xdr:nvSpPr>
        <xdr:cNvPr id="377" name="楕円 376"/>
        <xdr:cNvSpPr/>
      </xdr:nvSpPr>
      <xdr:spPr>
        <a:xfrm>
          <a:off x="7810500" y="939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84530</xdr:rowOff>
    </xdr:from>
    <xdr:ext cx="534377" cy="259045"/>
    <xdr:sp macro="" textlink="">
      <xdr:nvSpPr>
        <xdr:cNvPr id="378" name="テキスト ボックス 377"/>
        <xdr:cNvSpPr txBox="1"/>
      </xdr:nvSpPr>
      <xdr:spPr>
        <a:xfrm>
          <a:off x="7594111" y="917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158362</xdr:rowOff>
    </xdr:from>
    <xdr:to>
      <xdr:col>36</xdr:col>
      <xdr:colOff>165100</xdr:colOff>
      <xdr:row>57</xdr:row>
      <xdr:rowOff>88512</xdr:rowOff>
    </xdr:to>
    <xdr:sp macro="" textlink="">
      <xdr:nvSpPr>
        <xdr:cNvPr id="379" name="楕円 378"/>
        <xdr:cNvSpPr/>
      </xdr:nvSpPr>
      <xdr:spPr>
        <a:xfrm>
          <a:off x="6921500" y="975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79639</xdr:rowOff>
    </xdr:from>
    <xdr:ext cx="534377" cy="259045"/>
    <xdr:sp macro="" textlink="">
      <xdr:nvSpPr>
        <xdr:cNvPr id="380" name="テキスト ボックス 379"/>
        <xdr:cNvSpPr txBox="1"/>
      </xdr:nvSpPr>
      <xdr:spPr>
        <a:xfrm>
          <a:off x="6705111" y="985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65990</xdr:rowOff>
    </xdr:from>
    <xdr:to>
      <xdr:col>55</xdr:col>
      <xdr:colOff>0</xdr:colOff>
      <xdr:row>78</xdr:row>
      <xdr:rowOff>169698</xdr:rowOff>
    </xdr:to>
    <xdr:cxnSp macro="">
      <xdr:nvCxnSpPr>
        <xdr:cNvPr id="409" name="直線コネクタ 408"/>
        <xdr:cNvCxnSpPr/>
      </xdr:nvCxnSpPr>
      <xdr:spPr>
        <a:xfrm flipV="1">
          <a:off x="9639300" y="13439090"/>
          <a:ext cx="838200" cy="1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84582</xdr:rowOff>
    </xdr:from>
    <xdr:to>
      <xdr:col>50</xdr:col>
      <xdr:colOff>114300</xdr:colOff>
      <xdr:row>78</xdr:row>
      <xdr:rowOff>169698</xdr:rowOff>
    </xdr:to>
    <xdr:cxnSp macro="">
      <xdr:nvCxnSpPr>
        <xdr:cNvPr id="412" name="直線コネクタ 411"/>
        <xdr:cNvCxnSpPr/>
      </xdr:nvCxnSpPr>
      <xdr:spPr>
        <a:xfrm>
          <a:off x="8750300" y="13457682"/>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109310</xdr:rowOff>
    </xdr:from>
    <xdr:to>
      <xdr:col>45</xdr:col>
      <xdr:colOff>177800</xdr:colOff>
      <xdr:row>78</xdr:row>
      <xdr:rowOff>84582</xdr:rowOff>
    </xdr:to>
    <xdr:cxnSp macro="">
      <xdr:nvCxnSpPr>
        <xdr:cNvPr id="415" name="直線コネクタ 414"/>
        <xdr:cNvCxnSpPr/>
      </xdr:nvCxnSpPr>
      <xdr:spPr>
        <a:xfrm>
          <a:off x="7861300" y="13139510"/>
          <a:ext cx="889000" cy="31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109310</xdr:rowOff>
    </xdr:from>
    <xdr:to>
      <xdr:col>41</xdr:col>
      <xdr:colOff>50800</xdr:colOff>
      <xdr:row>77</xdr:row>
      <xdr:rowOff>161937</xdr:rowOff>
    </xdr:to>
    <xdr:cxnSp macro="">
      <xdr:nvCxnSpPr>
        <xdr:cNvPr id="418" name="直線コネクタ 417"/>
        <xdr:cNvCxnSpPr/>
      </xdr:nvCxnSpPr>
      <xdr:spPr>
        <a:xfrm flipV="1">
          <a:off x="6972300" y="13139510"/>
          <a:ext cx="889000" cy="22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0" name="テキスト ボックス 419"/>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71976</xdr:rowOff>
    </xdr:from>
    <xdr:ext cx="534377" cy="259045"/>
    <xdr:sp macro="" textlink="">
      <xdr:nvSpPr>
        <xdr:cNvPr id="422" name="テキスト ボックス 421"/>
        <xdr:cNvSpPr txBox="1"/>
      </xdr:nvSpPr>
      <xdr:spPr>
        <a:xfrm>
          <a:off x="6705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15190</xdr:rowOff>
    </xdr:from>
    <xdr:to>
      <xdr:col>55</xdr:col>
      <xdr:colOff>50800</xdr:colOff>
      <xdr:row>78</xdr:row>
      <xdr:rowOff>116790</xdr:rowOff>
    </xdr:to>
    <xdr:sp macro="" textlink="">
      <xdr:nvSpPr>
        <xdr:cNvPr id="428" name="楕円 427"/>
        <xdr:cNvSpPr/>
      </xdr:nvSpPr>
      <xdr:spPr>
        <a:xfrm>
          <a:off x="10426700" y="133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165067</xdr:rowOff>
    </xdr:from>
    <xdr:ext cx="534377" cy="259045"/>
    <xdr:sp macro="" textlink="">
      <xdr:nvSpPr>
        <xdr:cNvPr id="429" name="普通建設事業費 （ うち新規整備　）該当値テキスト"/>
        <xdr:cNvSpPr txBox="1"/>
      </xdr:nvSpPr>
      <xdr:spPr>
        <a:xfrm>
          <a:off x="10528300" y="133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118898</xdr:rowOff>
    </xdr:from>
    <xdr:to>
      <xdr:col>50</xdr:col>
      <xdr:colOff>165100</xdr:colOff>
      <xdr:row>79</xdr:row>
      <xdr:rowOff>49048</xdr:rowOff>
    </xdr:to>
    <xdr:sp macro="" textlink="">
      <xdr:nvSpPr>
        <xdr:cNvPr id="430" name="楕円 429"/>
        <xdr:cNvSpPr/>
      </xdr:nvSpPr>
      <xdr:spPr>
        <a:xfrm>
          <a:off x="9588500" y="134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40175</xdr:rowOff>
    </xdr:from>
    <xdr:ext cx="469744" cy="259045"/>
    <xdr:sp macro="" textlink="">
      <xdr:nvSpPr>
        <xdr:cNvPr id="431" name="テキスト ボックス 430"/>
        <xdr:cNvSpPr txBox="1"/>
      </xdr:nvSpPr>
      <xdr:spPr>
        <a:xfrm>
          <a:off x="9404428" y="1358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33782</xdr:rowOff>
    </xdr:from>
    <xdr:to>
      <xdr:col>46</xdr:col>
      <xdr:colOff>38100</xdr:colOff>
      <xdr:row>78</xdr:row>
      <xdr:rowOff>135382</xdr:rowOff>
    </xdr:to>
    <xdr:sp macro="" textlink="">
      <xdr:nvSpPr>
        <xdr:cNvPr id="432" name="楕円 431"/>
        <xdr:cNvSpPr/>
      </xdr:nvSpPr>
      <xdr:spPr>
        <a:xfrm>
          <a:off x="8699500" y="1340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126509</xdr:rowOff>
    </xdr:from>
    <xdr:ext cx="534377" cy="259045"/>
    <xdr:sp macro="" textlink="">
      <xdr:nvSpPr>
        <xdr:cNvPr id="433" name="テキスト ボックス 432"/>
        <xdr:cNvSpPr txBox="1"/>
      </xdr:nvSpPr>
      <xdr:spPr>
        <a:xfrm>
          <a:off x="8483111" y="134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58510</xdr:rowOff>
    </xdr:from>
    <xdr:to>
      <xdr:col>41</xdr:col>
      <xdr:colOff>101600</xdr:colOff>
      <xdr:row>76</xdr:row>
      <xdr:rowOff>160110</xdr:rowOff>
    </xdr:to>
    <xdr:sp macro="" textlink="">
      <xdr:nvSpPr>
        <xdr:cNvPr id="434" name="楕円 433"/>
        <xdr:cNvSpPr/>
      </xdr:nvSpPr>
      <xdr:spPr>
        <a:xfrm>
          <a:off x="7810500" y="130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5186</xdr:rowOff>
    </xdr:from>
    <xdr:ext cx="534377" cy="259045"/>
    <xdr:sp macro="" textlink="">
      <xdr:nvSpPr>
        <xdr:cNvPr id="435" name="テキスト ボックス 434"/>
        <xdr:cNvSpPr txBox="1"/>
      </xdr:nvSpPr>
      <xdr:spPr>
        <a:xfrm>
          <a:off x="7594111" y="128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111137</xdr:rowOff>
    </xdr:from>
    <xdr:to>
      <xdr:col>36</xdr:col>
      <xdr:colOff>165100</xdr:colOff>
      <xdr:row>78</xdr:row>
      <xdr:rowOff>41287</xdr:rowOff>
    </xdr:to>
    <xdr:sp macro="" textlink="">
      <xdr:nvSpPr>
        <xdr:cNvPr id="436" name="楕円 435"/>
        <xdr:cNvSpPr/>
      </xdr:nvSpPr>
      <xdr:spPr>
        <a:xfrm>
          <a:off x="6921500" y="133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32414</xdr:rowOff>
    </xdr:from>
    <xdr:ext cx="534377" cy="259045"/>
    <xdr:sp macro="" textlink="">
      <xdr:nvSpPr>
        <xdr:cNvPr id="437" name="テキスト ボックス 436"/>
        <xdr:cNvSpPr txBox="1"/>
      </xdr:nvSpPr>
      <xdr:spPr>
        <a:xfrm>
          <a:off x="6705111" y="1340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108103</xdr:rowOff>
    </xdr:from>
    <xdr:to>
      <xdr:col>55</xdr:col>
      <xdr:colOff>0</xdr:colOff>
      <xdr:row>98</xdr:row>
      <xdr:rowOff>133821</xdr:rowOff>
    </xdr:to>
    <xdr:cxnSp macro="">
      <xdr:nvCxnSpPr>
        <xdr:cNvPr id="468" name="直線コネクタ 467"/>
        <xdr:cNvCxnSpPr/>
      </xdr:nvCxnSpPr>
      <xdr:spPr>
        <a:xfrm flipV="1">
          <a:off x="9639300" y="16910203"/>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122343</xdr:rowOff>
    </xdr:from>
    <xdr:to>
      <xdr:col>50</xdr:col>
      <xdr:colOff>114300</xdr:colOff>
      <xdr:row>98</xdr:row>
      <xdr:rowOff>133821</xdr:rowOff>
    </xdr:to>
    <xdr:cxnSp macro="">
      <xdr:nvCxnSpPr>
        <xdr:cNvPr id="471" name="直線コネクタ 470"/>
        <xdr:cNvCxnSpPr/>
      </xdr:nvCxnSpPr>
      <xdr:spPr>
        <a:xfrm>
          <a:off x="8750300" y="16924443"/>
          <a:ext cx="889000"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141610</xdr:rowOff>
    </xdr:from>
    <xdr:to>
      <xdr:col>45</xdr:col>
      <xdr:colOff>177800</xdr:colOff>
      <xdr:row>98</xdr:row>
      <xdr:rowOff>122343</xdr:rowOff>
    </xdr:to>
    <xdr:cxnSp macro="">
      <xdr:nvCxnSpPr>
        <xdr:cNvPr id="474" name="直線コネクタ 473"/>
        <xdr:cNvCxnSpPr/>
      </xdr:nvCxnSpPr>
      <xdr:spPr>
        <a:xfrm>
          <a:off x="7861300" y="16600810"/>
          <a:ext cx="889000" cy="32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141610</xdr:rowOff>
    </xdr:from>
    <xdr:to>
      <xdr:col>41</xdr:col>
      <xdr:colOff>50800</xdr:colOff>
      <xdr:row>97</xdr:row>
      <xdr:rowOff>145759</xdr:rowOff>
    </xdr:to>
    <xdr:cxnSp macro="">
      <xdr:nvCxnSpPr>
        <xdr:cNvPr id="477" name="直線コネクタ 476"/>
        <xdr:cNvCxnSpPr/>
      </xdr:nvCxnSpPr>
      <xdr:spPr>
        <a:xfrm flipV="1">
          <a:off x="6972300" y="16600810"/>
          <a:ext cx="889000" cy="17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79" name="テキスト ボックス 478"/>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135132</xdr:rowOff>
    </xdr:from>
    <xdr:ext cx="534377" cy="259045"/>
    <xdr:sp macro="" textlink="">
      <xdr:nvSpPr>
        <xdr:cNvPr id="481" name="テキスト ボックス 480"/>
        <xdr:cNvSpPr txBox="1"/>
      </xdr:nvSpPr>
      <xdr:spPr>
        <a:xfrm>
          <a:off x="6705111" y="164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57303</xdr:rowOff>
    </xdr:from>
    <xdr:to>
      <xdr:col>55</xdr:col>
      <xdr:colOff>50800</xdr:colOff>
      <xdr:row>98</xdr:row>
      <xdr:rowOff>158903</xdr:rowOff>
    </xdr:to>
    <xdr:sp macro="" textlink="">
      <xdr:nvSpPr>
        <xdr:cNvPr id="487" name="楕円 486"/>
        <xdr:cNvSpPr/>
      </xdr:nvSpPr>
      <xdr:spPr>
        <a:xfrm>
          <a:off x="10426700" y="168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143680</xdr:rowOff>
    </xdr:from>
    <xdr:ext cx="469744" cy="259045"/>
    <xdr:sp macro="" textlink="">
      <xdr:nvSpPr>
        <xdr:cNvPr id="488" name="普通建設事業費 （ うち更新整備　）該当値テキスト"/>
        <xdr:cNvSpPr txBox="1"/>
      </xdr:nvSpPr>
      <xdr:spPr>
        <a:xfrm>
          <a:off x="10528300" y="1677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83021</xdr:rowOff>
    </xdr:from>
    <xdr:to>
      <xdr:col>50</xdr:col>
      <xdr:colOff>165100</xdr:colOff>
      <xdr:row>99</xdr:row>
      <xdr:rowOff>13171</xdr:rowOff>
    </xdr:to>
    <xdr:sp macro="" textlink="">
      <xdr:nvSpPr>
        <xdr:cNvPr id="489" name="楕円 488"/>
        <xdr:cNvSpPr/>
      </xdr:nvSpPr>
      <xdr:spPr>
        <a:xfrm>
          <a:off x="9588500" y="1688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4298</xdr:rowOff>
    </xdr:from>
    <xdr:ext cx="469744" cy="259045"/>
    <xdr:sp macro="" textlink="">
      <xdr:nvSpPr>
        <xdr:cNvPr id="490" name="テキスト ボックス 489"/>
        <xdr:cNvSpPr txBox="1"/>
      </xdr:nvSpPr>
      <xdr:spPr>
        <a:xfrm>
          <a:off x="9404428" y="1697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71543</xdr:rowOff>
    </xdr:from>
    <xdr:to>
      <xdr:col>46</xdr:col>
      <xdr:colOff>38100</xdr:colOff>
      <xdr:row>99</xdr:row>
      <xdr:rowOff>1693</xdr:rowOff>
    </xdr:to>
    <xdr:sp macro="" textlink="">
      <xdr:nvSpPr>
        <xdr:cNvPr id="491" name="楕円 490"/>
        <xdr:cNvSpPr/>
      </xdr:nvSpPr>
      <xdr:spPr>
        <a:xfrm>
          <a:off x="8699500" y="1687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164270</xdr:rowOff>
    </xdr:from>
    <xdr:ext cx="469744" cy="259045"/>
    <xdr:sp macro="" textlink="">
      <xdr:nvSpPr>
        <xdr:cNvPr id="492" name="テキスト ボックス 491"/>
        <xdr:cNvSpPr txBox="1"/>
      </xdr:nvSpPr>
      <xdr:spPr>
        <a:xfrm>
          <a:off x="8515428" y="1696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90810</xdr:rowOff>
    </xdr:from>
    <xdr:to>
      <xdr:col>41</xdr:col>
      <xdr:colOff>101600</xdr:colOff>
      <xdr:row>97</xdr:row>
      <xdr:rowOff>20960</xdr:rowOff>
    </xdr:to>
    <xdr:sp macro="" textlink="">
      <xdr:nvSpPr>
        <xdr:cNvPr id="493" name="楕円 492"/>
        <xdr:cNvSpPr/>
      </xdr:nvSpPr>
      <xdr:spPr>
        <a:xfrm>
          <a:off x="7810500" y="1655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37487</xdr:rowOff>
    </xdr:from>
    <xdr:ext cx="534377" cy="259045"/>
    <xdr:sp macro="" textlink="">
      <xdr:nvSpPr>
        <xdr:cNvPr id="494" name="テキスト ボックス 493"/>
        <xdr:cNvSpPr txBox="1"/>
      </xdr:nvSpPr>
      <xdr:spPr>
        <a:xfrm>
          <a:off x="7594111" y="1632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94959</xdr:rowOff>
    </xdr:from>
    <xdr:to>
      <xdr:col>36</xdr:col>
      <xdr:colOff>165100</xdr:colOff>
      <xdr:row>98</xdr:row>
      <xdr:rowOff>25109</xdr:rowOff>
    </xdr:to>
    <xdr:sp macro="" textlink="">
      <xdr:nvSpPr>
        <xdr:cNvPr id="495" name="楕円 494"/>
        <xdr:cNvSpPr/>
      </xdr:nvSpPr>
      <xdr:spPr>
        <a:xfrm>
          <a:off x="6921500" y="1672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16236</xdr:rowOff>
    </xdr:from>
    <xdr:ext cx="534377" cy="259045"/>
    <xdr:sp macro="" textlink="">
      <xdr:nvSpPr>
        <xdr:cNvPr id="496" name="テキスト ボックス 495"/>
        <xdr:cNvSpPr txBox="1"/>
      </xdr:nvSpPr>
      <xdr:spPr>
        <a:xfrm>
          <a:off x="6705111" y="16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6" name="テキスト ボックス 535"/>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93245</xdr:rowOff>
    </xdr:from>
    <xdr:to>
      <xdr:col>85</xdr:col>
      <xdr:colOff>127000</xdr:colOff>
      <xdr:row>77</xdr:row>
      <xdr:rowOff>94160</xdr:rowOff>
    </xdr:to>
    <xdr:cxnSp macro="">
      <xdr:nvCxnSpPr>
        <xdr:cNvPr id="631" name="直線コネクタ 630"/>
        <xdr:cNvCxnSpPr/>
      </xdr:nvCxnSpPr>
      <xdr:spPr>
        <a:xfrm flipV="1">
          <a:off x="15481300" y="1329489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94160</xdr:rowOff>
    </xdr:from>
    <xdr:to>
      <xdr:col>81</xdr:col>
      <xdr:colOff>50800</xdr:colOff>
      <xdr:row>77</xdr:row>
      <xdr:rowOff>128712</xdr:rowOff>
    </xdr:to>
    <xdr:cxnSp macro="">
      <xdr:nvCxnSpPr>
        <xdr:cNvPr id="634" name="直線コネクタ 633"/>
        <xdr:cNvCxnSpPr/>
      </xdr:nvCxnSpPr>
      <xdr:spPr>
        <a:xfrm flipV="1">
          <a:off x="14592300" y="13295810"/>
          <a:ext cx="889000" cy="3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128712</xdr:rowOff>
    </xdr:from>
    <xdr:to>
      <xdr:col>76</xdr:col>
      <xdr:colOff>114300</xdr:colOff>
      <xdr:row>77</xdr:row>
      <xdr:rowOff>132401</xdr:rowOff>
    </xdr:to>
    <xdr:cxnSp macro="">
      <xdr:nvCxnSpPr>
        <xdr:cNvPr id="637" name="直線コネクタ 636"/>
        <xdr:cNvCxnSpPr/>
      </xdr:nvCxnSpPr>
      <xdr:spPr>
        <a:xfrm flipV="1">
          <a:off x="13703300" y="13330362"/>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110733</xdr:rowOff>
    </xdr:from>
    <xdr:to>
      <xdr:col>71</xdr:col>
      <xdr:colOff>177800</xdr:colOff>
      <xdr:row>77</xdr:row>
      <xdr:rowOff>132401</xdr:rowOff>
    </xdr:to>
    <xdr:cxnSp macro="">
      <xdr:nvCxnSpPr>
        <xdr:cNvPr id="640" name="直線コネクタ 639"/>
        <xdr:cNvCxnSpPr/>
      </xdr:nvCxnSpPr>
      <xdr:spPr>
        <a:xfrm>
          <a:off x="12814300" y="13312383"/>
          <a:ext cx="8890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103324</xdr:rowOff>
    </xdr:from>
    <xdr:ext cx="534377" cy="259045"/>
    <xdr:sp macro="" textlink="">
      <xdr:nvSpPr>
        <xdr:cNvPr id="644" name="テキスト ボックス 643"/>
        <xdr:cNvSpPr txBox="1"/>
      </xdr:nvSpPr>
      <xdr:spPr>
        <a:xfrm>
          <a:off x="12547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42445</xdr:rowOff>
    </xdr:from>
    <xdr:to>
      <xdr:col>85</xdr:col>
      <xdr:colOff>177800</xdr:colOff>
      <xdr:row>77</xdr:row>
      <xdr:rowOff>144045</xdr:rowOff>
    </xdr:to>
    <xdr:sp macro="" textlink="">
      <xdr:nvSpPr>
        <xdr:cNvPr id="650" name="楕円 649"/>
        <xdr:cNvSpPr/>
      </xdr:nvSpPr>
      <xdr:spPr>
        <a:xfrm>
          <a:off x="16268700" y="1324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20872</xdr:rowOff>
    </xdr:from>
    <xdr:ext cx="534377" cy="259045"/>
    <xdr:sp macro="" textlink="">
      <xdr:nvSpPr>
        <xdr:cNvPr id="651" name="公債費該当値テキスト"/>
        <xdr:cNvSpPr txBox="1"/>
      </xdr:nvSpPr>
      <xdr:spPr>
        <a:xfrm>
          <a:off x="16370300" y="1322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43360</xdr:rowOff>
    </xdr:from>
    <xdr:to>
      <xdr:col>81</xdr:col>
      <xdr:colOff>101600</xdr:colOff>
      <xdr:row>77</xdr:row>
      <xdr:rowOff>144960</xdr:rowOff>
    </xdr:to>
    <xdr:sp macro="" textlink="">
      <xdr:nvSpPr>
        <xdr:cNvPr id="652" name="楕円 651"/>
        <xdr:cNvSpPr/>
      </xdr:nvSpPr>
      <xdr:spPr>
        <a:xfrm>
          <a:off x="15430500" y="1324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136087</xdr:rowOff>
    </xdr:from>
    <xdr:ext cx="534377" cy="259045"/>
    <xdr:sp macro="" textlink="">
      <xdr:nvSpPr>
        <xdr:cNvPr id="653" name="テキスト ボックス 652"/>
        <xdr:cNvSpPr txBox="1"/>
      </xdr:nvSpPr>
      <xdr:spPr>
        <a:xfrm>
          <a:off x="15214111" y="1333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77912</xdr:rowOff>
    </xdr:from>
    <xdr:to>
      <xdr:col>76</xdr:col>
      <xdr:colOff>165100</xdr:colOff>
      <xdr:row>78</xdr:row>
      <xdr:rowOff>8062</xdr:rowOff>
    </xdr:to>
    <xdr:sp macro="" textlink="">
      <xdr:nvSpPr>
        <xdr:cNvPr id="654" name="楕円 653"/>
        <xdr:cNvSpPr/>
      </xdr:nvSpPr>
      <xdr:spPr>
        <a:xfrm>
          <a:off x="14541500" y="1327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170639</xdr:rowOff>
    </xdr:from>
    <xdr:ext cx="534377" cy="259045"/>
    <xdr:sp macro="" textlink="">
      <xdr:nvSpPr>
        <xdr:cNvPr id="655" name="テキスト ボックス 654"/>
        <xdr:cNvSpPr txBox="1"/>
      </xdr:nvSpPr>
      <xdr:spPr>
        <a:xfrm>
          <a:off x="14325111" y="1337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81601</xdr:rowOff>
    </xdr:from>
    <xdr:to>
      <xdr:col>72</xdr:col>
      <xdr:colOff>38100</xdr:colOff>
      <xdr:row>78</xdr:row>
      <xdr:rowOff>11751</xdr:rowOff>
    </xdr:to>
    <xdr:sp macro="" textlink="">
      <xdr:nvSpPr>
        <xdr:cNvPr id="656" name="楕円 655"/>
        <xdr:cNvSpPr/>
      </xdr:nvSpPr>
      <xdr:spPr>
        <a:xfrm>
          <a:off x="13652500" y="1328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2878</xdr:rowOff>
    </xdr:from>
    <xdr:ext cx="534377" cy="259045"/>
    <xdr:sp macro="" textlink="">
      <xdr:nvSpPr>
        <xdr:cNvPr id="657" name="テキスト ボックス 656"/>
        <xdr:cNvSpPr txBox="1"/>
      </xdr:nvSpPr>
      <xdr:spPr>
        <a:xfrm>
          <a:off x="13436111" y="133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59933</xdr:rowOff>
    </xdr:from>
    <xdr:to>
      <xdr:col>67</xdr:col>
      <xdr:colOff>101600</xdr:colOff>
      <xdr:row>77</xdr:row>
      <xdr:rowOff>161533</xdr:rowOff>
    </xdr:to>
    <xdr:sp macro="" textlink="">
      <xdr:nvSpPr>
        <xdr:cNvPr id="658" name="楕円 657"/>
        <xdr:cNvSpPr/>
      </xdr:nvSpPr>
      <xdr:spPr>
        <a:xfrm>
          <a:off x="12763500" y="132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152660</xdr:rowOff>
    </xdr:from>
    <xdr:ext cx="534377" cy="259045"/>
    <xdr:sp macro="" textlink="">
      <xdr:nvSpPr>
        <xdr:cNvPr id="659" name="テキスト ボックス 658"/>
        <xdr:cNvSpPr txBox="1"/>
      </xdr:nvSpPr>
      <xdr:spPr>
        <a:xfrm>
          <a:off x="12547111" y="133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62122</xdr:rowOff>
    </xdr:from>
    <xdr:to>
      <xdr:col>85</xdr:col>
      <xdr:colOff>127000</xdr:colOff>
      <xdr:row>98</xdr:row>
      <xdr:rowOff>81206</xdr:rowOff>
    </xdr:to>
    <xdr:cxnSp macro="">
      <xdr:nvCxnSpPr>
        <xdr:cNvPr id="686" name="直線コネクタ 685"/>
        <xdr:cNvCxnSpPr/>
      </xdr:nvCxnSpPr>
      <xdr:spPr>
        <a:xfrm flipV="1">
          <a:off x="15481300" y="16864222"/>
          <a:ext cx="838200" cy="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84027</xdr:rowOff>
    </xdr:from>
    <xdr:to>
      <xdr:col>81</xdr:col>
      <xdr:colOff>50800</xdr:colOff>
      <xdr:row>98</xdr:row>
      <xdr:rowOff>81206</xdr:rowOff>
    </xdr:to>
    <xdr:cxnSp macro="">
      <xdr:nvCxnSpPr>
        <xdr:cNvPr id="689" name="直線コネクタ 688"/>
        <xdr:cNvCxnSpPr/>
      </xdr:nvCxnSpPr>
      <xdr:spPr>
        <a:xfrm>
          <a:off x="14592300" y="16714677"/>
          <a:ext cx="889000" cy="16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84027</xdr:rowOff>
    </xdr:from>
    <xdr:to>
      <xdr:col>76</xdr:col>
      <xdr:colOff>114300</xdr:colOff>
      <xdr:row>98</xdr:row>
      <xdr:rowOff>106237</xdr:rowOff>
    </xdr:to>
    <xdr:cxnSp macro="">
      <xdr:nvCxnSpPr>
        <xdr:cNvPr id="692" name="直線コネクタ 691"/>
        <xdr:cNvCxnSpPr/>
      </xdr:nvCxnSpPr>
      <xdr:spPr>
        <a:xfrm flipV="1">
          <a:off x="13703300" y="16714677"/>
          <a:ext cx="889000" cy="19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4" name="テキスト ボックス 693"/>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77819</xdr:rowOff>
    </xdr:from>
    <xdr:to>
      <xdr:col>71</xdr:col>
      <xdr:colOff>177800</xdr:colOff>
      <xdr:row>98</xdr:row>
      <xdr:rowOff>106237</xdr:rowOff>
    </xdr:to>
    <xdr:cxnSp macro="">
      <xdr:nvCxnSpPr>
        <xdr:cNvPr id="695" name="直線コネクタ 694"/>
        <xdr:cNvCxnSpPr/>
      </xdr:nvCxnSpPr>
      <xdr:spPr>
        <a:xfrm>
          <a:off x="12814300" y="16708469"/>
          <a:ext cx="889000" cy="19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116887</xdr:rowOff>
    </xdr:from>
    <xdr:ext cx="534377" cy="259045"/>
    <xdr:sp macro="" textlink="">
      <xdr:nvSpPr>
        <xdr:cNvPr id="699" name="テキスト ボックス 698"/>
        <xdr:cNvSpPr txBox="1"/>
      </xdr:nvSpPr>
      <xdr:spPr>
        <a:xfrm>
          <a:off x="12547111" y="169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11322</xdr:rowOff>
    </xdr:from>
    <xdr:to>
      <xdr:col>85</xdr:col>
      <xdr:colOff>177800</xdr:colOff>
      <xdr:row>98</xdr:row>
      <xdr:rowOff>112922</xdr:rowOff>
    </xdr:to>
    <xdr:sp macro="" textlink="">
      <xdr:nvSpPr>
        <xdr:cNvPr id="705" name="楕円 704"/>
        <xdr:cNvSpPr/>
      </xdr:nvSpPr>
      <xdr:spPr>
        <a:xfrm>
          <a:off x="16268700" y="1681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156554</xdr:rowOff>
    </xdr:from>
    <xdr:ext cx="534377" cy="259045"/>
    <xdr:sp macro="" textlink="">
      <xdr:nvSpPr>
        <xdr:cNvPr id="706" name="積立金該当値テキスト"/>
        <xdr:cNvSpPr txBox="1"/>
      </xdr:nvSpPr>
      <xdr:spPr>
        <a:xfrm>
          <a:off x="16370300" y="167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30406</xdr:rowOff>
    </xdr:from>
    <xdr:to>
      <xdr:col>81</xdr:col>
      <xdr:colOff>101600</xdr:colOff>
      <xdr:row>98</xdr:row>
      <xdr:rowOff>132006</xdr:rowOff>
    </xdr:to>
    <xdr:sp macro="" textlink="">
      <xdr:nvSpPr>
        <xdr:cNvPr id="707" name="楕円 706"/>
        <xdr:cNvSpPr/>
      </xdr:nvSpPr>
      <xdr:spPr>
        <a:xfrm>
          <a:off x="15430500" y="168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123133</xdr:rowOff>
    </xdr:from>
    <xdr:ext cx="534377" cy="259045"/>
    <xdr:sp macro="" textlink="">
      <xdr:nvSpPr>
        <xdr:cNvPr id="708" name="テキスト ボックス 707"/>
        <xdr:cNvSpPr txBox="1"/>
      </xdr:nvSpPr>
      <xdr:spPr>
        <a:xfrm>
          <a:off x="15214111" y="1692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33227</xdr:rowOff>
    </xdr:from>
    <xdr:to>
      <xdr:col>76</xdr:col>
      <xdr:colOff>165100</xdr:colOff>
      <xdr:row>97</xdr:row>
      <xdr:rowOff>134827</xdr:rowOff>
    </xdr:to>
    <xdr:sp macro="" textlink="">
      <xdr:nvSpPr>
        <xdr:cNvPr id="709" name="楕円 708"/>
        <xdr:cNvSpPr/>
      </xdr:nvSpPr>
      <xdr:spPr>
        <a:xfrm>
          <a:off x="14541500" y="16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151354</xdr:rowOff>
    </xdr:from>
    <xdr:ext cx="534377" cy="259045"/>
    <xdr:sp macro="" textlink="">
      <xdr:nvSpPr>
        <xdr:cNvPr id="710" name="テキスト ボックス 709"/>
        <xdr:cNvSpPr txBox="1"/>
      </xdr:nvSpPr>
      <xdr:spPr>
        <a:xfrm>
          <a:off x="14325111" y="1643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55437</xdr:rowOff>
    </xdr:from>
    <xdr:to>
      <xdr:col>72</xdr:col>
      <xdr:colOff>38100</xdr:colOff>
      <xdr:row>98</xdr:row>
      <xdr:rowOff>157037</xdr:rowOff>
    </xdr:to>
    <xdr:sp macro="" textlink="">
      <xdr:nvSpPr>
        <xdr:cNvPr id="711" name="楕円 710"/>
        <xdr:cNvSpPr/>
      </xdr:nvSpPr>
      <xdr:spPr>
        <a:xfrm>
          <a:off x="13652500" y="168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148164</xdr:rowOff>
    </xdr:from>
    <xdr:ext cx="469744" cy="259045"/>
    <xdr:sp macro="" textlink="">
      <xdr:nvSpPr>
        <xdr:cNvPr id="712" name="テキスト ボックス 711"/>
        <xdr:cNvSpPr txBox="1"/>
      </xdr:nvSpPr>
      <xdr:spPr>
        <a:xfrm>
          <a:off x="13468428" y="1695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27019</xdr:rowOff>
    </xdr:from>
    <xdr:to>
      <xdr:col>67</xdr:col>
      <xdr:colOff>101600</xdr:colOff>
      <xdr:row>97</xdr:row>
      <xdr:rowOff>128619</xdr:rowOff>
    </xdr:to>
    <xdr:sp macro="" textlink="">
      <xdr:nvSpPr>
        <xdr:cNvPr id="713" name="楕円 712"/>
        <xdr:cNvSpPr/>
      </xdr:nvSpPr>
      <xdr:spPr>
        <a:xfrm>
          <a:off x="12763500" y="1665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145146</xdr:rowOff>
    </xdr:from>
    <xdr:ext cx="534377" cy="259045"/>
    <xdr:sp macro="" textlink="">
      <xdr:nvSpPr>
        <xdr:cNvPr id="714" name="テキスト ボックス 713"/>
        <xdr:cNvSpPr txBox="1"/>
      </xdr:nvSpPr>
      <xdr:spPr>
        <a:xfrm>
          <a:off x="12547111" y="1643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32334</xdr:rowOff>
    </xdr:from>
    <xdr:to>
      <xdr:col>116</xdr:col>
      <xdr:colOff>63500</xdr:colOff>
      <xdr:row>39</xdr:row>
      <xdr:rowOff>32563</xdr:rowOff>
    </xdr:to>
    <xdr:cxnSp macro="">
      <xdr:nvCxnSpPr>
        <xdr:cNvPr id="743" name="直線コネクタ 742"/>
        <xdr:cNvCxnSpPr/>
      </xdr:nvCxnSpPr>
      <xdr:spPr>
        <a:xfrm flipV="1">
          <a:off x="21323300" y="671888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32410</xdr:rowOff>
    </xdr:from>
    <xdr:to>
      <xdr:col>111</xdr:col>
      <xdr:colOff>177800</xdr:colOff>
      <xdr:row>39</xdr:row>
      <xdr:rowOff>32563</xdr:rowOff>
    </xdr:to>
    <xdr:cxnSp macro="">
      <xdr:nvCxnSpPr>
        <xdr:cNvPr id="746" name="直線コネクタ 745"/>
        <xdr:cNvCxnSpPr/>
      </xdr:nvCxnSpPr>
      <xdr:spPr>
        <a:xfrm>
          <a:off x="20434300" y="671896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23495</xdr:rowOff>
    </xdr:from>
    <xdr:to>
      <xdr:col>107</xdr:col>
      <xdr:colOff>50800</xdr:colOff>
      <xdr:row>39</xdr:row>
      <xdr:rowOff>32410</xdr:rowOff>
    </xdr:to>
    <xdr:cxnSp macro="">
      <xdr:nvCxnSpPr>
        <xdr:cNvPr id="749" name="直線コネクタ 748"/>
        <xdr:cNvCxnSpPr/>
      </xdr:nvCxnSpPr>
      <xdr:spPr>
        <a:xfrm>
          <a:off x="19545300" y="6710045"/>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19076</xdr:rowOff>
    </xdr:from>
    <xdr:to>
      <xdr:col>102</xdr:col>
      <xdr:colOff>114300</xdr:colOff>
      <xdr:row>39</xdr:row>
      <xdr:rowOff>23495</xdr:rowOff>
    </xdr:to>
    <xdr:cxnSp macro="">
      <xdr:nvCxnSpPr>
        <xdr:cNvPr id="752" name="直線コネクタ 751"/>
        <xdr:cNvCxnSpPr/>
      </xdr:nvCxnSpPr>
      <xdr:spPr>
        <a:xfrm>
          <a:off x="18656300" y="6705626"/>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152984</xdr:rowOff>
    </xdr:from>
    <xdr:to>
      <xdr:col>116</xdr:col>
      <xdr:colOff>114300</xdr:colOff>
      <xdr:row>39</xdr:row>
      <xdr:rowOff>83134</xdr:rowOff>
    </xdr:to>
    <xdr:sp macro="" textlink="">
      <xdr:nvSpPr>
        <xdr:cNvPr id="762" name="楕円 761"/>
        <xdr:cNvSpPr/>
      </xdr:nvSpPr>
      <xdr:spPr>
        <a:xfrm>
          <a:off x="221107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67911</xdr:rowOff>
    </xdr:from>
    <xdr:ext cx="378565" cy="259045"/>
    <xdr:sp macro="" textlink="">
      <xdr:nvSpPr>
        <xdr:cNvPr id="763" name="投資及び出資金該当値テキスト"/>
        <xdr:cNvSpPr txBox="1"/>
      </xdr:nvSpPr>
      <xdr:spPr>
        <a:xfrm>
          <a:off x="22212300" y="65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153213</xdr:rowOff>
    </xdr:from>
    <xdr:to>
      <xdr:col>112</xdr:col>
      <xdr:colOff>38100</xdr:colOff>
      <xdr:row>39</xdr:row>
      <xdr:rowOff>83363</xdr:rowOff>
    </xdr:to>
    <xdr:sp macro="" textlink="">
      <xdr:nvSpPr>
        <xdr:cNvPr id="764" name="楕円 763"/>
        <xdr:cNvSpPr/>
      </xdr:nvSpPr>
      <xdr:spPr>
        <a:xfrm>
          <a:off x="21272500" y="66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74490</xdr:rowOff>
    </xdr:from>
    <xdr:ext cx="378565" cy="259045"/>
    <xdr:sp macro="" textlink="">
      <xdr:nvSpPr>
        <xdr:cNvPr id="765" name="テキスト ボックス 764"/>
        <xdr:cNvSpPr txBox="1"/>
      </xdr:nvSpPr>
      <xdr:spPr>
        <a:xfrm>
          <a:off x="21134017" y="6761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153060</xdr:rowOff>
    </xdr:from>
    <xdr:to>
      <xdr:col>107</xdr:col>
      <xdr:colOff>101600</xdr:colOff>
      <xdr:row>39</xdr:row>
      <xdr:rowOff>83210</xdr:rowOff>
    </xdr:to>
    <xdr:sp macro="" textlink="">
      <xdr:nvSpPr>
        <xdr:cNvPr id="766" name="楕円 765"/>
        <xdr:cNvSpPr/>
      </xdr:nvSpPr>
      <xdr:spPr>
        <a:xfrm>
          <a:off x="20383500" y="66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74337</xdr:rowOff>
    </xdr:from>
    <xdr:ext cx="378565" cy="259045"/>
    <xdr:sp macro="" textlink="">
      <xdr:nvSpPr>
        <xdr:cNvPr id="767" name="テキスト ボックス 766"/>
        <xdr:cNvSpPr txBox="1"/>
      </xdr:nvSpPr>
      <xdr:spPr>
        <a:xfrm>
          <a:off x="20245017" y="676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144145</xdr:rowOff>
    </xdr:from>
    <xdr:to>
      <xdr:col>102</xdr:col>
      <xdr:colOff>165100</xdr:colOff>
      <xdr:row>39</xdr:row>
      <xdr:rowOff>74295</xdr:rowOff>
    </xdr:to>
    <xdr:sp macro="" textlink="">
      <xdr:nvSpPr>
        <xdr:cNvPr id="768" name="楕円 767"/>
        <xdr:cNvSpPr/>
      </xdr:nvSpPr>
      <xdr:spPr>
        <a:xfrm>
          <a:off x="19494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65422</xdr:rowOff>
    </xdr:from>
    <xdr:ext cx="378565" cy="259045"/>
    <xdr:sp macro="" textlink="">
      <xdr:nvSpPr>
        <xdr:cNvPr id="769" name="テキスト ボックス 768"/>
        <xdr:cNvSpPr txBox="1"/>
      </xdr:nvSpPr>
      <xdr:spPr>
        <a:xfrm>
          <a:off x="19356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139726</xdr:rowOff>
    </xdr:from>
    <xdr:to>
      <xdr:col>98</xdr:col>
      <xdr:colOff>38100</xdr:colOff>
      <xdr:row>39</xdr:row>
      <xdr:rowOff>69876</xdr:rowOff>
    </xdr:to>
    <xdr:sp macro="" textlink="">
      <xdr:nvSpPr>
        <xdr:cNvPr id="770" name="楕円 769"/>
        <xdr:cNvSpPr/>
      </xdr:nvSpPr>
      <xdr:spPr>
        <a:xfrm>
          <a:off x="18605500" y="66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61003</xdr:rowOff>
    </xdr:from>
    <xdr:ext cx="378565" cy="259045"/>
    <xdr:sp macro="" textlink="">
      <xdr:nvSpPr>
        <xdr:cNvPr id="771" name="テキスト ボックス 770"/>
        <xdr:cNvSpPr txBox="1"/>
      </xdr:nvSpPr>
      <xdr:spPr>
        <a:xfrm>
          <a:off x="18467017" y="67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167056</xdr:rowOff>
    </xdr:from>
    <xdr:to>
      <xdr:col>116</xdr:col>
      <xdr:colOff>63500</xdr:colOff>
      <xdr:row>57</xdr:row>
      <xdr:rowOff>29743</xdr:rowOff>
    </xdr:to>
    <xdr:cxnSp macro="">
      <xdr:nvCxnSpPr>
        <xdr:cNvPr id="800" name="直線コネクタ 799"/>
        <xdr:cNvCxnSpPr/>
      </xdr:nvCxnSpPr>
      <xdr:spPr>
        <a:xfrm>
          <a:off x="21323300" y="9596806"/>
          <a:ext cx="838200" cy="2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129888</xdr:rowOff>
    </xdr:from>
    <xdr:ext cx="469744" cy="259045"/>
    <xdr:sp macro="" textlink="">
      <xdr:nvSpPr>
        <xdr:cNvPr id="801" name="貸付金平均値テキスト"/>
        <xdr:cNvSpPr txBox="1"/>
      </xdr:nvSpPr>
      <xdr:spPr>
        <a:xfrm>
          <a:off x="22212300" y="9902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167056</xdr:rowOff>
    </xdr:from>
    <xdr:to>
      <xdr:col>111</xdr:col>
      <xdr:colOff>177800</xdr:colOff>
      <xdr:row>56</xdr:row>
      <xdr:rowOff>77597</xdr:rowOff>
    </xdr:to>
    <xdr:cxnSp macro="">
      <xdr:nvCxnSpPr>
        <xdr:cNvPr id="803" name="直線コネクタ 802"/>
        <xdr:cNvCxnSpPr/>
      </xdr:nvCxnSpPr>
      <xdr:spPr>
        <a:xfrm flipV="1">
          <a:off x="20434300" y="9596806"/>
          <a:ext cx="8890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60621</xdr:rowOff>
    </xdr:from>
    <xdr:ext cx="469744" cy="259045"/>
    <xdr:sp macro="" textlink="">
      <xdr:nvSpPr>
        <xdr:cNvPr id="805" name="テキスト ボックス 804"/>
        <xdr:cNvSpPr txBox="1"/>
      </xdr:nvSpPr>
      <xdr:spPr>
        <a:xfrm>
          <a:off x="21088428" y="1000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163017</xdr:rowOff>
    </xdr:from>
    <xdr:to>
      <xdr:col>107</xdr:col>
      <xdr:colOff>50800</xdr:colOff>
      <xdr:row>56</xdr:row>
      <xdr:rowOff>77597</xdr:rowOff>
    </xdr:to>
    <xdr:cxnSp macro="">
      <xdr:nvCxnSpPr>
        <xdr:cNvPr id="806" name="直線コネクタ 805"/>
        <xdr:cNvCxnSpPr/>
      </xdr:nvCxnSpPr>
      <xdr:spPr>
        <a:xfrm>
          <a:off x="19545300" y="9592767"/>
          <a:ext cx="889000" cy="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50944</xdr:rowOff>
    </xdr:from>
    <xdr:ext cx="469744" cy="259045"/>
    <xdr:sp macro="" textlink="">
      <xdr:nvSpPr>
        <xdr:cNvPr id="808" name="テキスト ボックス 807"/>
        <xdr:cNvSpPr txBox="1"/>
      </xdr:nvSpPr>
      <xdr:spPr>
        <a:xfrm>
          <a:off x="20199428"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32029</xdr:rowOff>
    </xdr:from>
    <xdr:to>
      <xdr:col>102</xdr:col>
      <xdr:colOff>114300</xdr:colOff>
      <xdr:row>55</xdr:row>
      <xdr:rowOff>163017</xdr:rowOff>
    </xdr:to>
    <xdr:cxnSp macro="">
      <xdr:nvCxnSpPr>
        <xdr:cNvPr id="809" name="直線コネクタ 808"/>
        <xdr:cNvCxnSpPr/>
      </xdr:nvCxnSpPr>
      <xdr:spPr>
        <a:xfrm>
          <a:off x="18656300" y="9290329"/>
          <a:ext cx="889000" cy="30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53839</xdr:rowOff>
    </xdr:from>
    <xdr:ext cx="469744" cy="259045"/>
    <xdr:sp macro="" textlink="">
      <xdr:nvSpPr>
        <xdr:cNvPr id="811" name="テキスト ボックス 810"/>
        <xdr:cNvSpPr txBox="1"/>
      </xdr:nvSpPr>
      <xdr:spPr>
        <a:xfrm>
          <a:off x="19310428" y="99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158463</xdr:rowOff>
    </xdr:from>
    <xdr:ext cx="469744" cy="259045"/>
    <xdr:sp macro="" textlink="">
      <xdr:nvSpPr>
        <xdr:cNvPr id="813" name="テキスト ボックス 812"/>
        <xdr:cNvSpPr txBox="1"/>
      </xdr:nvSpPr>
      <xdr:spPr>
        <a:xfrm>
          <a:off x="18421428" y="9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150393</xdr:rowOff>
    </xdr:from>
    <xdr:to>
      <xdr:col>116</xdr:col>
      <xdr:colOff>114300</xdr:colOff>
      <xdr:row>57</xdr:row>
      <xdr:rowOff>80543</xdr:rowOff>
    </xdr:to>
    <xdr:sp macro="" textlink="">
      <xdr:nvSpPr>
        <xdr:cNvPr id="819" name="楕円 818"/>
        <xdr:cNvSpPr/>
      </xdr:nvSpPr>
      <xdr:spPr>
        <a:xfrm>
          <a:off x="22110700" y="97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1820</xdr:rowOff>
    </xdr:from>
    <xdr:ext cx="469744" cy="259045"/>
    <xdr:sp macro="" textlink="">
      <xdr:nvSpPr>
        <xdr:cNvPr id="820" name="貸付金該当値テキスト"/>
        <xdr:cNvSpPr txBox="1"/>
      </xdr:nvSpPr>
      <xdr:spPr>
        <a:xfrm>
          <a:off x="22212300" y="960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116256</xdr:rowOff>
    </xdr:from>
    <xdr:to>
      <xdr:col>112</xdr:col>
      <xdr:colOff>38100</xdr:colOff>
      <xdr:row>56</xdr:row>
      <xdr:rowOff>46406</xdr:rowOff>
    </xdr:to>
    <xdr:sp macro="" textlink="">
      <xdr:nvSpPr>
        <xdr:cNvPr id="821" name="楕円 820"/>
        <xdr:cNvSpPr/>
      </xdr:nvSpPr>
      <xdr:spPr>
        <a:xfrm>
          <a:off x="21272500" y="954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62933</xdr:rowOff>
    </xdr:from>
    <xdr:ext cx="469744" cy="259045"/>
    <xdr:sp macro="" textlink="">
      <xdr:nvSpPr>
        <xdr:cNvPr id="822" name="テキスト ボックス 821"/>
        <xdr:cNvSpPr txBox="1"/>
      </xdr:nvSpPr>
      <xdr:spPr>
        <a:xfrm>
          <a:off x="21088428" y="932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26797</xdr:rowOff>
    </xdr:from>
    <xdr:to>
      <xdr:col>107</xdr:col>
      <xdr:colOff>101600</xdr:colOff>
      <xdr:row>56</xdr:row>
      <xdr:rowOff>128397</xdr:rowOff>
    </xdr:to>
    <xdr:sp macro="" textlink="">
      <xdr:nvSpPr>
        <xdr:cNvPr id="823" name="楕円 822"/>
        <xdr:cNvSpPr/>
      </xdr:nvSpPr>
      <xdr:spPr>
        <a:xfrm>
          <a:off x="20383500" y="96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144924</xdr:rowOff>
    </xdr:from>
    <xdr:ext cx="469744" cy="259045"/>
    <xdr:sp macro="" textlink="">
      <xdr:nvSpPr>
        <xdr:cNvPr id="824" name="テキスト ボックス 823"/>
        <xdr:cNvSpPr txBox="1"/>
      </xdr:nvSpPr>
      <xdr:spPr>
        <a:xfrm>
          <a:off x="20199428" y="94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112217</xdr:rowOff>
    </xdr:from>
    <xdr:to>
      <xdr:col>102</xdr:col>
      <xdr:colOff>165100</xdr:colOff>
      <xdr:row>56</xdr:row>
      <xdr:rowOff>42367</xdr:rowOff>
    </xdr:to>
    <xdr:sp macro="" textlink="">
      <xdr:nvSpPr>
        <xdr:cNvPr id="825" name="楕円 824"/>
        <xdr:cNvSpPr/>
      </xdr:nvSpPr>
      <xdr:spPr>
        <a:xfrm>
          <a:off x="19494500" y="9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58894</xdr:rowOff>
    </xdr:from>
    <xdr:ext cx="469744" cy="259045"/>
    <xdr:sp macro="" textlink="">
      <xdr:nvSpPr>
        <xdr:cNvPr id="826" name="テキスト ボックス 825"/>
        <xdr:cNvSpPr txBox="1"/>
      </xdr:nvSpPr>
      <xdr:spPr>
        <a:xfrm>
          <a:off x="19310428" y="931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152679</xdr:rowOff>
    </xdr:from>
    <xdr:to>
      <xdr:col>98</xdr:col>
      <xdr:colOff>38100</xdr:colOff>
      <xdr:row>54</xdr:row>
      <xdr:rowOff>82829</xdr:rowOff>
    </xdr:to>
    <xdr:sp macro="" textlink="">
      <xdr:nvSpPr>
        <xdr:cNvPr id="827" name="楕円 826"/>
        <xdr:cNvSpPr/>
      </xdr:nvSpPr>
      <xdr:spPr>
        <a:xfrm>
          <a:off x="18605500" y="92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99356</xdr:rowOff>
    </xdr:from>
    <xdr:ext cx="534377" cy="259045"/>
    <xdr:sp macro="" textlink="">
      <xdr:nvSpPr>
        <xdr:cNvPr id="828" name="テキスト ボックス 827"/>
        <xdr:cNvSpPr txBox="1"/>
      </xdr:nvSpPr>
      <xdr:spPr>
        <a:xfrm>
          <a:off x="18389111" y="901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164351</xdr:rowOff>
    </xdr:from>
    <xdr:to>
      <xdr:col>116</xdr:col>
      <xdr:colOff>63500</xdr:colOff>
      <xdr:row>78</xdr:row>
      <xdr:rowOff>11303</xdr:rowOff>
    </xdr:to>
    <xdr:cxnSp macro="">
      <xdr:nvCxnSpPr>
        <xdr:cNvPr id="858" name="直線コネクタ 857"/>
        <xdr:cNvCxnSpPr/>
      </xdr:nvCxnSpPr>
      <xdr:spPr>
        <a:xfrm flipV="1">
          <a:off x="21323300" y="13366001"/>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9683</xdr:rowOff>
    </xdr:from>
    <xdr:to>
      <xdr:col>111</xdr:col>
      <xdr:colOff>177800</xdr:colOff>
      <xdr:row>78</xdr:row>
      <xdr:rowOff>11303</xdr:rowOff>
    </xdr:to>
    <xdr:cxnSp macro="">
      <xdr:nvCxnSpPr>
        <xdr:cNvPr id="861" name="直線コネクタ 860"/>
        <xdr:cNvCxnSpPr/>
      </xdr:nvCxnSpPr>
      <xdr:spPr>
        <a:xfrm>
          <a:off x="20434300" y="13382783"/>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163264</xdr:rowOff>
    </xdr:from>
    <xdr:to>
      <xdr:col>107</xdr:col>
      <xdr:colOff>50800</xdr:colOff>
      <xdr:row>78</xdr:row>
      <xdr:rowOff>9683</xdr:rowOff>
    </xdr:to>
    <xdr:cxnSp macro="">
      <xdr:nvCxnSpPr>
        <xdr:cNvPr id="864" name="直線コネクタ 863"/>
        <xdr:cNvCxnSpPr/>
      </xdr:nvCxnSpPr>
      <xdr:spPr>
        <a:xfrm>
          <a:off x="19545300" y="13364914"/>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163264</xdr:rowOff>
    </xdr:from>
    <xdr:to>
      <xdr:col>102</xdr:col>
      <xdr:colOff>114300</xdr:colOff>
      <xdr:row>78</xdr:row>
      <xdr:rowOff>15323</xdr:rowOff>
    </xdr:to>
    <xdr:cxnSp macro="">
      <xdr:nvCxnSpPr>
        <xdr:cNvPr id="867" name="直線コネクタ 866"/>
        <xdr:cNvCxnSpPr/>
      </xdr:nvCxnSpPr>
      <xdr:spPr>
        <a:xfrm flipV="1">
          <a:off x="18656300" y="13364914"/>
          <a:ext cx="889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8526</xdr:rowOff>
    </xdr:from>
    <xdr:ext cx="534377" cy="259045"/>
    <xdr:sp macro="" textlink="">
      <xdr:nvSpPr>
        <xdr:cNvPr id="871" name="テキスト ボックス 870"/>
        <xdr:cNvSpPr txBox="1"/>
      </xdr:nvSpPr>
      <xdr:spPr>
        <a:xfrm>
          <a:off x="18389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113551</xdr:rowOff>
    </xdr:from>
    <xdr:to>
      <xdr:col>116</xdr:col>
      <xdr:colOff>114300</xdr:colOff>
      <xdr:row>78</xdr:row>
      <xdr:rowOff>43701</xdr:rowOff>
    </xdr:to>
    <xdr:sp macro="" textlink="">
      <xdr:nvSpPr>
        <xdr:cNvPr id="877" name="楕円 876"/>
        <xdr:cNvSpPr/>
      </xdr:nvSpPr>
      <xdr:spPr>
        <a:xfrm>
          <a:off x="22110700" y="133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91978</xdr:rowOff>
    </xdr:from>
    <xdr:ext cx="534377" cy="259045"/>
    <xdr:sp macro="" textlink="">
      <xdr:nvSpPr>
        <xdr:cNvPr id="878" name="繰出金該当値テキスト"/>
        <xdr:cNvSpPr txBox="1"/>
      </xdr:nvSpPr>
      <xdr:spPr>
        <a:xfrm>
          <a:off x="22212300" y="13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131953</xdr:rowOff>
    </xdr:from>
    <xdr:to>
      <xdr:col>112</xdr:col>
      <xdr:colOff>38100</xdr:colOff>
      <xdr:row>78</xdr:row>
      <xdr:rowOff>62103</xdr:rowOff>
    </xdr:to>
    <xdr:sp macro="" textlink="">
      <xdr:nvSpPr>
        <xdr:cNvPr id="879" name="楕円 878"/>
        <xdr:cNvSpPr/>
      </xdr:nvSpPr>
      <xdr:spPr>
        <a:xfrm>
          <a:off x="21272500" y="133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53230</xdr:rowOff>
    </xdr:from>
    <xdr:ext cx="534377" cy="259045"/>
    <xdr:sp macro="" textlink="">
      <xdr:nvSpPr>
        <xdr:cNvPr id="880" name="テキスト ボックス 879"/>
        <xdr:cNvSpPr txBox="1"/>
      </xdr:nvSpPr>
      <xdr:spPr>
        <a:xfrm>
          <a:off x="21056111" y="134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130333</xdr:rowOff>
    </xdr:from>
    <xdr:to>
      <xdr:col>107</xdr:col>
      <xdr:colOff>101600</xdr:colOff>
      <xdr:row>78</xdr:row>
      <xdr:rowOff>60483</xdr:rowOff>
    </xdr:to>
    <xdr:sp macro="" textlink="">
      <xdr:nvSpPr>
        <xdr:cNvPr id="881" name="楕円 880"/>
        <xdr:cNvSpPr/>
      </xdr:nvSpPr>
      <xdr:spPr>
        <a:xfrm>
          <a:off x="20383500" y="133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51610</xdr:rowOff>
    </xdr:from>
    <xdr:ext cx="534377" cy="259045"/>
    <xdr:sp macro="" textlink="">
      <xdr:nvSpPr>
        <xdr:cNvPr id="882" name="テキスト ボックス 881"/>
        <xdr:cNvSpPr txBox="1"/>
      </xdr:nvSpPr>
      <xdr:spPr>
        <a:xfrm>
          <a:off x="20167111" y="134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112464</xdr:rowOff>
    </xdr:from>
    <xdr:to>
      <xdr:col>102</xdr:col>
      <xdr:colOff>165100</xdr:colOff>
      <xdr:row>78</xdr:row>
      <xdr:rowOff>42614</xdr:rowOff>
    </xdr:to>
    <xdr:sp macro="" textlink="">
      <xdr:nvSpPr>
        <xdr:cNvPr id="883" name="楕円 882"/>
        <xdr:cNvSpPr/>
      </xdr:nvSpPr>
      <xdr:spPr>
        <a:xfrm>
          <a:off x="19494500" y="133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33741</xdr:rowOff>
    </xdr:from>
    <xdr:ext cx="534377" cy="259045"/>
    <xdr:sp macro="" textlink="">
      <xdr:nvSpPr>
        <xdr:cNvPr id="884" name="テキスト ボックス 883"/>
        <xdr:cNvSpPr txBox="1"/>
      </xdr:nvSpPr>
      <xdr:spPr>
        <a:xfrm>
          <a:off x="19278111" y="134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135973</xdr:rowOff>
    </xdr:from>
    <xdr:to>
      <xdr:col>98</xdr:col>
      <xdr:colOff>38100</xdr:colOff>
      <xdr:row>78</xdr:row>
      <xdr:rowOff>66123</xdr:rowOff>
    </xdr:to>
    <xdr:sp macro="" textlink="">
      <xdr:nvSpPr>
        <xdr:cNvPr id="885" name="楕円 884"/>
        <xdr:cNvSpPr/>
      </xdr:nvSpPr>
      <xdr:spPr>
        <a:xfrm>
          <a:off x="18605500" y="133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57250</xdr:rowOff>
    </xdr:from>
    <xdr:ext cx="534377" cy="259045"/>
    <xdr:sp macro="" textlink="">
      <xdr:nvSpPr>
        <xdr:cNvPr id="886" name="テキスト ボックス 885"/>
        <xdr:cNvSpPr txBox="1"/>
      </xdr:nvSpPr>
      <xdr:spPr>
        <a:xfrm>
          <a:off x="18389111" y="134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歳出決算総額は、住民一人当たり</a:t>
          </a:r>
          <a:r>
            <a:rPr lang="ja-JP" altLang="en-US" sz="1100">
              <a:solidFill>
                <a:sysClr val="windowText" lastClr="000000"/>
              </a:solidFill>
              <a:effectLst/>
              <a:latin typeface="+mn-lt"/>
              <a:ea typeface="+mn-ea"/>
              <a:cs typeface="+mn-cs"/>
            </a:rPr>
            <a:t>３１１</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１０６</a:t>
          </a:r>
          <a:r>
            <a:rPr lang="ja-JP" altLang="ja-JP" sz="1100">
              <a:solidFill>
                <a:sysClr val="windowText" lastClr="000000"/>
              </a:solidFill>
              <a:effectLst/>
              <a:latin typeface="+mn-lt"/>
              <a:ea typeface="+mn-ea"/>
              <a:cs typeface="+mn-cs"/>
            </a:rPr>
            <a:t>円となっている。主な構成項目である扶助費は住民一人当たり６１，</a:t>
          </a:r>
          <a:r>
            <a:rPr lang="ja-JP" altLang="en-US" sz="1100">
              <a:solidFill>
                <a:sysClr val="windowText" lastClr="000000"/>
              </a:solidFill>
              <a:effectLst/>
              <a:latin typeface="+mn-lt"/>
              <a:ea typeface="+mn-ea"/>
              <a:cs typeface="+mn-cs"/>
            </a:rPr>
            <a:t>３７１</a:t>
          </a:r>
          <a:r>
            <a:rPr lang="ja-JP" altLang="ja-JP" sz="1100">
              <a:solidFill>
                <a:sysClr val="windowText" lastClr="000000"/>
              </a:solidFill>
              <a:effectLst/>
              <a:latin typeface="+mn-lt"/>
              <a:ea typeface="+mn-ea"/>
              <a:cs typeface="+mn-cs"/>
            </a:rPr>
            <a:t>円で、施設型給付費負担金などの増加により、</a:t>
          </a:r>
          <a:r>
            <a:rPr lang="ja-JP" altLang="en-US" sz="1100">
              <a:solidFill>
                <a:sysClr val="windowText" lastClr="000000"/>
              </a:solidFill>
              <a:effectLst/>
              <a:latin typeface="+mn-lt"/>
              <a:ea typeface="+mn-ea"/>
              <a:cs typeface="+mn-cs"/>
            </a:rPr>
            <a:t>前年度から</a:t>
          </a:r>
          <a:r>
            <a:rPr lang="ja-JP" altLang="ja-JP" sz="1100">
              <a:solidFill>
                <a:sysClr val="windowText" lastClr="000000"/>
              </a:solidFill>
              <a:effectLst/>
              <a:latin typeface="+mn-lt"/>
              <a:ea typeface="+mn-ea"/>
              <a:cs typeface="+mn-cs"/>
            </a:rPr>
            <a:t>類似団体</a:t>
          </a:r>
          <a:r>
            <a:rPr lang="ja-JP" altLang="en-US" sz="1100">
              <a:solidFill>
                <a:sysClr val="windowText" lastClr="000000"/>
              </a:solidFill>
              <a:effectLst/>
              <a:latin typeface="+mn-lt"/>
              <a:ea typeface="+mn-ea"/>
              <a:cs typeface="+mn-cs"/>
            </a:rPr>
            <a:t>内</a:t>
          </a:r>
          <a:r>
            <a:rPr lang="ja-JP" altLang="ja-JP" sz="1100">
              <a:solidFill>
                <a:sysClr val="windowText" lastClr="000000"/>
              </a:solidFill>
              <a:effectLst/>
              <a:latin typeface="+mn-lt"/>
              <a:ea typeface="+mn-ea"/>
              <a:cs typeface="+mn-cs"/>
            </a:rPr>
            <a:t>平均とほぼ同額である。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また、普通建設事業費</a:t>
          </a:r>
          <a:r>
            <a:rPr lang="ja-JP" altLang="en-US" sz="1100">
              <a:solidFill>
                <a:sysClr val="windowText" lastClr="000000"/>
              </a:solidFill>
              <a:effectLst/>
              <a:latin typeface="+mn-lt"/>
              <a:ea typeface="+mn-ea"/>
              <a:cs typeface="+mn-cs"/>
            </a:rPr>
            <a:t>が前年度と比較し９，９２０円増加し</a:t>
          </a:r>
          <a:r>
            <a:rPr lang="ja-JP" altLang="ja-JP" sz="1100">
              <a:solidFill>
                <a:sysClr val="windowText" lastClr="000000"/>
              </a:solidFill>
              <a:effectLst/>
              <a:latin typeface="+mn-lt"/>
              <a:ea typeface="+mn-ea"/>
              <a:cs typeface="+mn-cs"/>
            </a:rPr>
            <a:t>、住民一人あたり</a:t>
          </a:r>
          <a:r>
            <a:rPr lang="ja-JP" altLang="en-US" sz="1100">
              <a:solidFill>
                <a:sysClr val="windowText" lastClr="000000"/>
              </a:solidFill>
              <a:effectLst/>
              <a:latin typeface="+mn-lt"/>
              <a:ea typeface="+mn-ea"/>
              <a:cs typeface="+mn-cs"/>
            </a:rPr>
            <a:t>２３</a:t>
          </a:r>
          <a:r>
            <a:rPr lang="ja-JP" altLang="ja-JP" sz="1100">
              <a:solidFill>
                <a:sysClr val="windowText" lastClr="000000"/>
              </a:solidFill>
              <a:effectLst/>
              <a:latin typeface="+mn-lt"/>
              <a:ea typeface="+mn-ea"/>
              <a:cs typeface="+mn-cs"/>
            </a:rPr>
            <a:t>，９</a:t>
          </a:r>
          <a:r>
            <a:rPr lang="ja-JP" altLang="en-US" sz="1100">
              <a:solidFill>
                <a:sysClr val="windowText" lastClr="000000"/>
              </a:solidFill>
              <a:effectLst/>
              <a:latin typeface="+mn-lt"/>
              <a:ea typeface="+mn-ea"/>
              <a:cs typeface="+mn-cs"/>
            </a:rPr>
            <a:t>１</a:t>
          </a:r>
          <a:r>
            <a:rPr lang="ja-JP" altLang="ja-JP" sz="1100">
              <a:solidFill>
                <a:sysClr val="windowText" lastClr="000000"/>
              </a:solidFill>
              <a:effectLst/>
              <a:latin typeface="+mn-lt"/>
              <a:ea typeface="+mn-ea"/>
              <a:cs typeface="+mn-cs"/>
            </a:rPr>
            <a:t>０円となっているのは、</a:t>
          </a:r>
          <a:r>
            <a:rPr lang="ja-JP" altLang="en-US" sz="1100">
              <a:solidFill>
                <a:sysClr val="windowText" lastClr="000000"/>
              </a:solidFill>
              <a:effectLst/>
              <a:latin typeface="+mn-lt"/>
              <a:ea typeface="+mn-ea"/>
              <a:cs typeface="+mn-cs"/>
            </a:rPr>
            <a:t>西小学校校舎増築事業や西児童館学童保育室整備工事が大きな</a:t>
          </a:r>
          <a:r>
            <a:rPr lang="ja-JP" altLang="ja-JP" sz="1100">
              <a:solidFill>
                <a:sysClr val="windowText" lastClr="000000"/>
              </a:solidFill>
              <a:effectLst/>
              <a:latin typeface="+mn-lt"/>
              <a:ea typeface="+mn-ea"/>
              <a:cs typeface="+mn-cs"/>
            </a:rPr>
            <a:t>要因である。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41,785
34,162
18.03
13,514,145
12,999,569
506,394
8,021,206
7,353,223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135128</xdr:rowOff>
    </xdr:from>
    <xdr:to>
      <xdr:col>24</xdr:col>
      <xdr:colOff>63500</xdr:colOff>
      <xdr:row>36</xdr:row>
      <xdr:rowOff>151130</xdr:rowOff>
    </xdr:to>
    <xdr:cxnSp macro="">
      <xdr:nvCxnSpPr>
        <xdr:cNvPr id="63" name="直線コネクタ 62"/>
        <xdr:cNvCxnSpPr/>
      </xdr:nvCxnSpPr>
      <xdr:spPr>
        <a:xfrm flipV="1">
          <a:off x="3797300" y="630732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151130</xdr:rowOff>
    </xdr:from>
    <xdr:to>
      <xdr:col>19</xdr:col>
      <xdr:colOff>177800</xdr:colOff>
      <xdr:row>37</xdr:row>
      <xdr:rowOff>54465</xdr:rowOff>
    </xdr:to>
    <xdr:cxnSp macro="">
      <xdr:nvCxnSpPr>
        <xdr:cNvPr id="66" name="直線コネクタ 65"/>
        <xdr:cNvCxnSpPr/>
      </xdr:nvCxnSpPr>
      <xdr:spPr>
        <a:xfrm flipV="1">
          <a:off x="2908300" y="6323330"/>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134148</xdr:rowOff>
    </xdr:from>
    <xdr:to>
      <xdr:col>15</xdr:col>
      <xdr:colOff>50800</xdr:colOff>
      <xdr:row>37</xdr:row>
      <xdr:rowOff>54465</xdr:rowOff>
    </xdr:to>
    <xdr:cxnSp macro="">
      <xdr:nvCxnSpPr>
        <xdr:cNvPr id="69" name="直線コネクタ 68"/>
        <xdr:cNvCxnSpPr/>
      </xdr:nvCxnSpPr>
      <xdr:spPr>
        <a:xfrm>
          <a:off x="2019300" y="6306348"/>
          <a:ext cx="8890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129250</xdr:rowOff>
    </xdr:from>
    <xdr:to>
      <xdr:col>10</xdr:col>
      <xdr:colOff>114300</xdr:colOff>
      <xdr:row>36</xdr:row>
      <xdr:rowOff>134148</xdr:rowOff>
    </xdr:to>
    <xdr:cxnSp macro="">
      <xdr:nvCxnSpPr>
        <xdr:cNvPr id="72" name="直線コネクタ 71"/>
        <xdr:cNvCxnSpPr/>
      </xdr:nvCxnSpPr>
      <xdr:spPr>
        <a:xfrm>
          <a:off x="1130300" y="630145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134855</xdr:rowOff>
    </xdr:from>
    <xdr:ext cx="469744" cy="259045"/>
    <xdr:sp macro="" textlink="">
      <xdr:nvSpPr>
        <xdr:cNvPr id="76" name="テキスト ボックス 75"/>
        <xdr:cNvSpPr txBox="1"/>
      </xdr:nvSpPr>
      <xdr:spPr>
        <a:xfrm>
          <a:off x="895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84328</xdr:rowOff>
    </xdr:from>
    <xdr:to>
      <xdr:col>24</xdr:col>
      <xdr:colOff>114300</xdr:colOff>
      <xdr:row>37</xdr:row>
      <xdr:rowOff>14478</xdr:rowOff>
    </xdr:to>
    <xdr:sp macro="" textlink="">
      <xdr:nvSpPr>
        <xdr:cNvPr id="82" name="楕円 81"/>
        <xdr:cNvSpPr/>
      </xdr:nvSpPr>
      <xdr:spPr>
        <a:xfrm>
          <a:off x="45847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62755</xdr:rowOff>
    </xdr:from>
    <xdr:ext cx="469744" cy="259045"/>
    <xdr:sp macro="" textlink="">
      <xdr:nvSpPr>
        <xdr:cNvPr id="83" name="議会費該当値テキスト"/>
        <xdr:cNvSpPr txBox="1"/>
      </xdr:nvSpPr>
      <xdr:spPr>
        <a:xfrm>
          <a:off x="4686300" y="623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100330</xdr:rowOff>
    </xdr:from>
    <xdr:to>
      <xdr:col>20</xdr:col>
      <xdr:colOff>38100</xdr:colOff>
      <xdr:row>37</xdr:row>
      <xdr:rowOff>30480</xdr:rowOff>
    </xdr:to>
    <xdr:sp macro="" textlink="">
      <xdr:nvSpPr>
        <xdr:cNvPr id="84" name="楕円 83"/>
        <xdr:cNvSpPr/>
      </xdr:nvSpPr>
      <xdr:spPr>
        <a:xfrm>
          <a:off x="3746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21607</xdr:rowOff>
    </xdr:from>
    <xdr:ext cx="469744" cy="259045"/>
    <xdr:sp macro="" textlink="">
      <xdr:nvSpPr>
        <xdr:cNvPr id="85" name="テキスト ボックス 84"/>
        <xdr:cNvSpPr txBox="1"/>
      </xdr:nvSpPr>
      <xdr:spPr>
        <a:xfrm>
          <a:off x="3562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3665</xdr:rowOff>
    </xdr:from>
    <xdr:to>
      <xdr:col>15</xdr:col>
      <xdr:colOff>101600</xdr:colOff>
      <xdr:row>37</xdr:row>
      <xdr:rowOff>105265</xdr:rowOff>
    </xdr:to>
    <xdr:sp macro="" textlink="">
      <xdr:nvSpPr>
        <xdr:cNvPr id="86" name="楕円 85"/>
        <xdr:cNvSpPr/>
      </xdr:nvSpPr>
      <xdr:spPr>
        <a:xfrm>
          <a:off x="2857500" y="63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96392</xdr:rowOff>
    </xdr:from>
    <xdr:ext cx="469744" cy="259045"/>
    <xdr:sp macro="" textlink="">
      <xdr:nvSpPr>
        <xdr:cNvPr id="87" name="テキスト ボックス 86"/>
        <xdr:cNvSpPr txBox="1"/>
      </xdr:nvSpPr>
      <xdr:spPr>
        <a:xfrm>
          <a:off x="2673428" y="644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83348</xdr:rowOff>
    </xdr:from>
    <xdr:to>
      <xdr:col>10</xdr:col>
      <xdr:colOff>165100</xdr:colOff>
      <xdr:row>37</xdr:row>
      <xdr:rowOff>13498</xdr:rowOff>
    </xdr:to>
    <xdr:sp macro="" textlink="">
      <xdr:nvSpPr>
        <xdr:cNvPr id="88" name="楕円 87"/>
        <xdr:cNvSpPr/>
      </xdr:nvSpPr>
      <xdr:spPr>
        <a:xfrm>
          <a:off x="1968500" y="625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4625</xdr:rowOff>
    </xdr:from>
    <xdr:ext cx="469744" cy="259045"/>
    <xdr:sp macro="" textlink="">
      <xdr:nvSpPr>
        <xdr:cNvPr id="89" name="テキスト ボックス 88"/>
        <xdr:cNvSpPr txBox="1"/>
      </xdr:nvSpPr>
      <xdr:spPr>
        <a:xfrm>
          <a:off x="1784428" y="63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78450</xdr:rowOff>
    </xdr:from>
    <xdr:to>
      <xdr:col>6</xdr:col>
      <xdr:colOff>38100</xdr:colOff>
      <xdr:row>37</xdr:row>
      <xdr:rowOff>8600</xdr:rowOff>
    </xdr:to>
    <xdr:sp macro="" textlink="">
      <xdr:nvSpPr>
        <xdr:cNvPr id="90" name="楕円 89"/>
        <xdr:cNvSpPr/>
      </xdr:nvSpPr>
      <xdr:spPr>
        <a:xfrm>
          <a:off x="1079500" y="625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171177</xdr:rowOff>
    </xdr:from>
    <xdr:ext cx="469744" cy="259045"/>
    <xdr:sp macro="" textlink="">
      <xdr:nvSpPr>
        <xdr:cNvPr id="91" name="テキスト ボックス 90"/>
        <xdr:cNvSpPr txBox="1"/>
      </xdr:nvSpPr>
      <xdr:spPr>
        <a:xfrm>
          <a:off x="895428" y="634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103983</xdr:rowOff>
    </xdr:from>
    <xdr:to>
      <xdr:col>24</xdr:col>
      <xdr:colOff>63500</xdr:colOff>
      <xdr:row>58</xdr:row>
      <xdr:rowOff>114087</xdr:rowOff>
    </xdr:to>
    <xdr:cxnSp macro="">
      <xdr:nvCxnSpPr>
        <xdr:cNvPr id="122" name="直線コネクタ 121"/>
        <xdr:cNvCxnSpPr/>
      </xdr:nvCxnSpPr>
      <xdr:spPr>
        <a:xfrm flipV="1">
          <a:off x="3797300" y="10048083"/>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157724</xdr:rowOff>
    </xdr:from>
    <xdr:to>
      <xdr:col>19</xdr:col>
      <xdr:colOff>177800</xdr:colOff>
      <xdr:row>58</xdr:row>
      <xdr:rowOff>114087</xdr:rowOff>
    </xdr:to>
    <xdr:cxnSp macro="">
      <xdr:nvCxnSpPr>
        <xdr:cNvPr id="125" name="直線コネクタ 124"/>
        <xdr:cNvCxnSpPr/>
      </xdr:nvCxnSpPr>
      <xdr:spPr>
        <a:xfrm>
          <a:off x="2908300" y="9930374"/>
          <a:ext cx="889000" cy="1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157724</xdr:rowOff>
    </xdr:from>
    <xdr:to>
      <xdr:col>15</xdr:col>
      <xdr:colOff>50800</xdr:colOff>
      <xdr:row>58</xdr:row>
      <xdr:rowOff>65568</xdr:rowOff>
    </xdr:to>
    <xdr:cxnSp macro="">
      <xdr:nvCxnSpPr>
        <xdr:cNvPr id="128" name="直線コネクタ 127"/>
        <xdr:cNvCxnSpPr/>
      </xdr:nvCxnSpPr>
      <xdr:spPr>
        <a:xfrm flipV="1">
          <a:off x="2019300" y="9930374"/>
          <a:ext cx="889000" cy="7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137395</xdr:rowOff>
    </xdr:from>
    <xdr:to>
      <xdr:col>10</xdr:col>
      <xdr:colOff>114300</xdr:colOff>
      <xdr:row>58</xdr:row>
      <xdr:rowOff>65568</xdr:rowOff>
    </xdr:to>
    <xdr:cxnSp macro="">
      <xdr:nvCxnSpPr>
        <xdr:cNvPr id="131" name="直線コネクタ 130"/>
        <xdr:cNvCxnSpPr/>
      </xdr:nvCxnSpPr>
      <xdr:spPr>
        <a:xfrm>
          <a:off x="1130300" y="9910045"/>
          <a:ext cx="889000" cy="9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133983</xdr:rowOff>
    </xdr:from>
    <xdr:ext cx="534377" cy="259045"/>
    <xdr:sp macro="" textlink="">
      <xdr:nvSpPr>
        <xdr:cNvPr id="135" name="テキスト ボックス 134"/>
        <xdr:cNvSpPr txBox="1"/>
      </xdr:nvSpPr>
      <xdr:spPr>
        <a:xfrm>
          <a:off x="863111" y="1007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53183</xdr:rowOff>
    </xdr:from>
    <xdr:to>
      <xdr:col>24</xdr:col>
      <xdr:colOff>114300</xdr:colOff>
      <xdr:row>58</xdr:row>
      <xdr:rowOff>154783</xdr:rowOff>
    </xdr:to>
    <xdr:sp macro="" textlink="">
      <xdr:nvSpPr>
        <xdr:cNvPr id="141" name="楕円 140"/>
        <xdr:cNvSpPr/>
      </xdr:nvSpPr>
      <xdr:spPr>
        <a:xfrm>
          <a:off x="4584700" y="99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139560</xdr:rowOff>
    </xdr:from>
    <xdr:ext cx="534377" cy="259045"/>
    <xdr:sp macro="" textlink="">
      <xdr:nvSpPr>
        <xdr:cNvPr id="142" name="総務費該当値テキスト"/>
        <xdr:cNvSpPr txBox="1"/>
      </xdr:nvSpPr>
      <xdr:spPr>
        <a:xfrm>
          <a:off x="4686300" y="991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63287</xdr:rowOff>
    </xdr:from>
    <xdr:to>
      <xdr:col>20</xdr:col>
      <xdr:colOff>38100</xdr:colOff>
      <xdr:row>58</xdr:row>
      <xdr:rowOff>164887</xdr:rowOff>
    </xdr:to>
    <xdr:sp macro="" textlink="">
      <xdr:nvSpPr>
        <xdr:cNvPr id="143" name="楕円 142"/>
        <xdr:cNvSpPr/>
      </xdr:nvSpPr>
      <xdr:spPr>
        <a:xfrm>
          <a:off x="3746500" y="100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156014</xdr:rowOff>
    </xdr:from>
    <xdr:ext cx="534377" cy="259045"/>
    <xdr:sp macro="" textlink="">
      <xdr:nvSpPr>
        <xdr:cNvPr id="144" name="テキスト ボックス 143"/>
        <xdr:cNvSpPr txBox="1"/>
      </xdr:nvSpPr>
      <xdr:spPr>
        <a:xfrm>
          <a:off x="3530111" y="1010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106924</xdr:rowOff>
    </xdr:from>
    <xdr:to>
      <xdr:col>15</xdr:col>
      <xdr:colOff>101600</xdr:colOff>
      <xdr:row>58</xdr:row>
      <xdr:rowOff>37074</xdr:rowOff>
    </xdr:to>
    <xdr:sp macro="" textlink="">
      <xdr:nvSpPr>
        <xdr:cNvPr id="145" name="楕円 144"/>
        <xdr:cNvSpPr/>
      </xdr:nvSpPr>
      <xdr:spPr>
        <a:xfrm>
          <a:off x="2857500" y="987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53601</xdr:rowOff>
    </xdr:from>
    <xdr:ext cx="534377" cy="259045"/>
    <xdr:sp macro="" textlink="">
      <xdr:nvSpPr>
        <xdr:cNvPr id="146" name="テキスト ボックス 145"/>
        <xdr:cNvSpPr txBox="1"/>
      </xdr:nvSpPr>
      <xdr:spPr>
        <a:xfrm>
          <a:off x="2641111" y="965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14768</xdr:rowOff>
    </xdr:from>
    <xdr:to>
      <xdr:col>10</xdr:col>
      <xdr:colOff>165100</xdr:colOff>
      <xdr:row>58</xdr:row>
      <xdr:rowOff>116368</xdr:rowOff>
    </xdr:to>
    <xdr:sp macro="" textlink="">
      <xdr:nvSpPr>
        <xdr:cNvPr id="147" name="楕円 146"/>
        <xdr:cNvSpPr/>
      </xdr:nvSpPr>
      <xdr:spPr>
        <a:xfrm>
          <a:off x="1968500" y="99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132895</xdr:rowOff>
    </xdr:from>
    <xdr:ext cx="534377" cy="259045"/>
    <xdr:sp macro="" textlink="">
      <xdr:nvSpPr>
        <xdr:cNvPr id="148" name="テキスト ボックス 147"/>
        <xdr:cNvSpPr txBox="1"/>
      </xdr:nvSpPr>
      <xdr:spPr>
        <a:xfrm>
          <a:off x="1752111" y="973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86595</xdr:rowOff>
    </xdr:from>
    <xdr:to>
      <xdr:col>6</xdr:col>
      <xdr:colOff>38100</xdr:colOff>
      <xdr:row>58</xdr:row>
      <xdr:rowOff>16745</xdr:rowOff>
    </xdr:to>
    <xdr:sp macro="" textlink="">
      <xdr:nvSpPr>
        <xdr:cNvPr id="149" name="楕円 148"/>
        <xdr:cNvSpPr/>
      </xdr:nvSpPr>
      <xdr:spPr>
        <a:xfrm>
          <a:off x="1079500" y="98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33272</xdr:rowOff>
    </xdr:from>
    <xdr:ext cx="534377" cy="259045"/>
    <xdr:sp macro="" textlink="">
      <xdr:nvSpPr>
        <xdr:cNvPr id="150" name="テキスト ボックス 149"/>
        <xdr:cNvSpPr txBox="1"/>
      </xdr:nvSpPr>
      <xdr:spPr>
        <a:xfrm>
          <a:off x="863111" y="96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42774</xdr:rowOff>
    </xdr:from>
    <xdr:to>
      <xdr:col>24</xdr:col>
      <xdr:colOff>63500</xdr:colOff>
      <xdr:row>78</xdr:row>
      <xdr:rowOff>61697</xdr:rowOff>
    </xdr:to>
    <xdr:cxnSp macro="">
      <xdr:nvCxnSpPr>
        <xdr:cNvPr id="180" name="直線コネクタ 179"/>
        <xdr:cNvCxnSpPr/>
      </xdr:nvCxnSpPr>
      <xdr:spPr>
        <a:xfrm flipV="1">
          <a:off x="3797300" y="13415874"/>
          <a:ext cx="8382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61544</xdr:rowOff>
    </xdr:from>
    <xdr:to>
      <xdr:col>19</xdr:col>
      <xdr:colOff>177800</xdr:colOff>
      <xdr:row>78</xdr:row>
      <xdr:rowOff>61697</xdr:rowOff>
    </xdr:to>
    <xdr:cxnSp macro="">
      <xdr:nvCxnSpPr>
        <xdr:cNvPr id="183" name="直線コネクタ 182"/>
        <xdr:cNvCxnSpPr/>
      </xdr:nvCxnSpPr>
      <xdr:spPr>
        <a:xfrm>
          <a:off x="2908300" y="1343464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61544</xdr:rowOff>
    </xdr:from>
    <xdr:to>
      <xdr:col>15</xdr:col>
      <xdr:colOff>50800</xdr:colOff>
      <xdr:row>78</xdr:row>
      <xdr:rowOff>127952</xdr:rowOff>
    </xdr:to>
    <xdr:cxnSp macro="">
      <xdr:nvCxnSpPr>
        <xdr:cNvPr id="186" name="直線コネクタ 185"/>
        <xdr:cNvCxnSpPr/>
      </xdr:nvCxnSpPr>
      <xdr:spPr>
        <a:xfrm flipV="1">
          <a:off x="2019300" y="13434644"/>
          <a:ext cx="8890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127952</xdr:rowOff>
    </xdr:from>
    <xdr:to>
      <xdr:col>10</xdr:col>
      <xdr:colOff>114300</xdr:colOff>
      <xdr:row>79</xdr:row>
      <xdr:rowOff>8598</xdr:rowOff>
    </xdr:to>
    <xdr:cxnSp macro="">
      <xdr:nvCxnSpPr>
        <xdr:cNvPr id="189" name="直線コネクタ 188"/>
        <xdr:cNvCxnSpPr/>
      </xdr:nvCxnSpPr>
      <xdr:spPr>
        <a:xfrm flipV="1">
          <a:off x="1130300" y="13501052"/>
          <a:ext cx="889000" cy="5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4615</xdr:rowOff>
    </xdr:from>
    <xdr:ext cx="599010" cy="259045"/>
    <xdr:sp macro="" textlink="">
      <xdr:nvSpPr>
        <xdr:cNvPr id="193" name="テキスト ボックス 192"/>
        <xdr:cNvSpPr txBox="1"/>
      </xdr:nvSpPr>
      <xdr:spPr>
        <a:xfrm>
          <a:off x="830795" y="130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163424</xdr:rowOff>
    </xdr:from>
    <xdr:to>
      <xdr:col>24</xdr:col>
      <xdr:colOff>114300</xdr:colOff>
      <xdr:row>78</xdr:row>
      <xdr:rowOff>93574</xdr:rowOff>
    </xdr:to>
    <xdr:sp macro="" textlink="">
      <xdr:nvSpPr>
        <xdr:cNvPr id="199" name="楕円 198"/>
        <xdr:cNvSpPr/>
      </xdr:nvSpPr>
      <xdr:spPr>
        <a:xfrm>
          <a:off x="4584700" y="133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78351</xdr:rowOff>
    </xdr:from>
    <xdr:ext cx="599010" cy="259045"/>
    <xdr:sp macro="" textlink="">
      <xdr:nvSpPr>
        <xdr:cNvPr id="200" name="民生費該当値テキスト"/>
        <xdr:cNvSpPr txBox="1"/>
      </xdr:nvSpPr>
      <xdr:spPr>
        <a:xfrm>
          <a:off x="4686300" y="132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10897</xdr:rowOff>
    </xdr:from>
    <xdr:to>
      <xdr:col>20</xdr:col>
      <xdr:colOff>38100</xdr:colOff>
      <xdr:row>78</xdr:row>
      <xdr:rowOff>112497</xdr:rowOff>
    </xdr:to>
    <xdr:sp macro="" textlink="">
      <xdr:nvSpPr>
        <xdr:cNvPr id="201" name="楕円 200"/>
        <xdr:cNvSpPr/>
      </xdr:nvSpPr>
      <xdr:spPr>
        <a:xfrm>
          <a:off x="3746500" y="133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103624</xdr:rowOff>
    </xdr:from>
    <xdr:ext cx="599010" cy="259045"/>
    <xdr:sp macro="" textlink="">
      <xdr:nvSpPr>
        <xdr:cNvPr id="202" name="テキスト ボックス 201"/>
        <xdr:cNvSpPr txBox="1"/>
      </xdr:nvSpPr>
      <xdr:spPr>
        <a:xfrm>
          <a:off x="3497795" y="1347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10744</xdr:rowOff>
    </xdr:from>
    <xdr:to>
      <xdr:col>15</xdr:col>
      <xdr:colOff>101600</xdr:colOff>
      <xdr:row>78</xdr:row>
      <xdr:rowOff>112344</xdr:rowOff>
    </xdr:to>
    <xdr:sp macro="" textlink="">
      <xdr:nvSpPr>
        <xdr:cNvPr id="203" name="楕円 202"/>
        <xdr:cNvSpPr/>
      </xdr:nvSpPr>
      <xdr:spPr>
        <a:xfrm>
          <a:off x="2857500" y="133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103471</xdr:rowOff>
    </xdr:from>
    <xdr:ext cx="599010" cy="259045"/>
    <xdr:sp macro="" textlink="">
      <xdr:nvSpPr>
        <xdr:cNvPr id="204" name="テキスト ボックス 203"/>
        <xdr:cNvSpPr txBox="1"/>
      </xdr:nvSpPr>
      <xdr:spPr>
        <a:xfrm>
          <a:off x="2608795" y="1347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77152</xdr:rowOff>
    </xdr:from>
    <xdr:to>
      <xdr:col>10</xdr:col>
      <xdr:colOff>165100</xdr:colOff>
      <xdr:row>79</xdr:row>
      <xdr:rowOff>7302</xdr:rowOff>
    </xdr:to>
    <xdr:sp macro="" textlink="">
      <xdr:nvSpPr>
        <xdr:cNvPr id="205" name="楕円 204"/>
        <xdr:cNvSpPr/>
      </xdr:nvSpPr>
      <xdr:spPr>
        <a:xfrm>
          <a:off x="1968500" y="1345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169879</xdr:rowOff>
    </xdr:from>
    <xdr:ext cx="534377" cy="259045"/>
    <xdr:sp macro="" textlink="">
      <xdr:nvSpPr>
        <xdr:cNvPr id="206" name="テキスト ボックス 205"/>
        <xdr:cNvSpPr txBox="1"/>
      </xdr:nvSpPr>
      <xdr:spPr>
        <a:xfrm>
          <a:off x="1752111" y="1354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129248</xdr:rowOff>
    </xdr:from>
    <xdr:to>
      <xdr:col>6</xdr:col>
      <xdr:colOff>38100</xdr:colOff>
      <xdr:row>79</xdr:row>
      <xdr:rowOff>59398</xdr:rowOff>
    </xdr:to>
    <xdr:sp macro="" textlink="">
      <xdr:nvSpPr>
        <xdr:cNvPr id="207" name="楕円 206"/>
        <xdr:cNvSpPr/>
      </xdr:nvSpPr>
      <xdr:spPr>
        <a:xfrm>
          <a:off x="1079500" y="135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50525</xdr:rowOff>
    </xdr:from>
    <xdr:ext cx="534377" cy="259045"/>
    <xdr:sp macro="" textlink="">
      <xdr:nvSpPr>
        <xdr:cNvPr id="208" name="テキスト ボックス 207"/>
        <xdr:cNvSpPr txBox="1"/>
      </xdr:nvSpPr>
      <xdr:spPr>
        <a:xfrm>
          <a:off x="863111" y="1359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32601</xdr:rowOff>
    </xdr:from>
    <xdr:to>
      <xdr:col>24</xdr:col>
      <xdr:colOff>63500</xdr:colOff>
      <xdr:row>97</xdr:row>
      <xdr:rowOff>97203</xdr:rowOff>
    </xdr:to>
    <xdr:cxnSp macro="">
      <xdr:nvCxnSpPr>
        <xdr:cNvPr id="236" name="直線コネクタ 235"/>
        <xdr:cNvCxnSpPr/>
      </xdr:nvCxnSpPr>
      <xdr:spPr>
        <a:xfrm flipV="1">
          <a:off x="3797300" y="16663251"/>
          <a:ext cx="838200" cy="6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70183</xdr:rowOff>
    </xdr:from>
    <xdr:to>
      <xdr:col>19</xdr:col>
      <xdr:colOff>177800</xdr:colOff>
      <xdr:row>97</xdr:row>
      <xdr:rowOff>97203</xdr:rowOff>
    </xdr:to>
    <xdr:cxnSp macro="">
      <xdr:nvCxnSpPr>
        <xdr:cNvPr id="239" name="直線コネクタ 238"/>
        <xdr:cNvCxnSpPr/>
      </xdr:nvCxnSpPr>
      <xdr:spPr>
        <a:xfrm>
          <a:off x="2908300" y="16700833"/>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45859</xdr:rowOff>
    </xdr:from>
    <xdr:to>
      <xdr:col>15</xdr:col>
      <xdr:colOff>50800</xdr:colOff>
      <xdr:row>97</xdr:row>
      <xdr:rowOff>70183</xdr:rowOff>
    </xdr:to>
    <xdr:cxnSp macro="">
      <xdr:nvCxnSpPr>
        <xdr:cNvPr id="242" name="直線コネクタ 241"/>
        <xdr:cNvCxnSpPr/>
      </xdr:nvCxnSpPr>
      <xdr:spPr>
        <a:xfrm>
          <a:off x="2019300" y="16676509"/>
          <a:ext cx="889000" cy="2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136294</xdr:rowOff>
    </xdr:from>
    <xdr:to>
      <xdr:col>10</xdr:col>
      <xdr:colOff>114300</xdr:colOff>
      <xdr:row>97</xdr:row>
      <xdr:rowOff>45859</xdr:rowOff>
    </xdr:to>
    <xdr:cxnSp macro="">
      <xdr:nvCxnSpPr>
        <xdr:cNvPr id="245" name="直線コネクタ 244"/>
        <xdr:cNvCxnSpPr/>
      </xdr:nvCxnSpPr>
      <xdr:spPr>
        <a:xfrm>
          <a:off x="1130300" y="16595494"/>
          <a:ext cx="889000" cy="8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14932</xdr:rowOff>
    </xdr:from>
    <xdr:ext cx="534377" cy="259045"/>
    <xdr:sp macro="" textlink="">
      <xdr:nvSpPr>
        <xdr:cNvPr id="249" name="テキスト ボックス 248"/>
        <xdr:cNvSpPr txBox="1"/>
      </xdr:nvSpPr>
      <xdr:spPr>
        <a:xfrm>
          <a:off x="863111" y="166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153251</xdr:rowOff>
    </xdr:from>
    <xdr:to>
      <xdr:col>24</xdr:col>
      <xdr:colOff>114300</xdr:colOff>
      <xdr:row>97</xdr:row>
      <xdr:rowOff>83401</xdr:rowOff>
    </xdr:to>
    <xdr:sp macro="" textlink="">
      <xdr:nvSpPr>
        <xdr:cNvPr id="255" name="楕円 254"/>
        <xdr:cNvSpPr/>
      </xdr:nvSpPr>
      <xdr:spPr>
        <a:xfrm>
          <a:off x="4584700" y="1661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131678</xdr:rowOff>
    </xdr:from>
    <xdr:ext cx="534377" cy="259045"/>
    <xdr:sp macro="" textlink="">
      <xdr:nvSpPr>
        <xdr:cNvPr id="256" name="衛生費該当値テキスト"/>
        <xdr:cNvSpPr txBox="1"/>
      </xdr:nvSpPr>
      <xdr:spPr>
        <a:xfrm>
          <a:off x="4686300" y="165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46403</xdr:rowOff>
    </xdr:from>
    <xdr:to>
      <xdr:col>20</xdr:col>
      <xdr:colOff>38100</xdr:colOff>
      <xdr:row>97</xdr:row>
      <xdr:rowOff>148003</xdr:rowOff>
    </xdr:to>
    <xdr:sp macro="" textlink="">
      <xdr:nvSpPr>
        <xdr:cNvPr id="257" name="楕円 256"/>
        <xdr:cNvSpPr/>
      </xdr:nvSpPr>
      <xdr:spPr>
        <a:xfrm>
          <a:off x="3746500" y="166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139130</xdr:rowOff>
    </xdr:from>
    <xdr:ext cx="534377" cy="259045"/>
    <xdr:sp macro="" textlink="">
      <xdr:nvSpPr>
        <xdr:cNvPr id="258" name="テキスト ボックス 257"/>
        <xdr:cNvSpPr txBox="1"/>
      </xdr:nvSpPr>
      <xdr:spPr>
        <a:xfrm>
          <a:off x="3530111" y="167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19383</xdr:rowOff>
    </xdr:from>
    <xdr:to>
      <xdr:col>15</xdr:col>
      <xdr:colOff>101600</xdr:colOff>
      <xdr:row>97</xdr:row>
      <xdr:rowOff>120983</xdr:rowOff>
    </xdr:to>
    <xdr:sp macro="" textlink="">
      <xdr:nvSpPr>
        <xdr:cNvPr id="259" name="楕円 258"/>
        <xdr:cNvSpPr/>
      </xdr:nvSpPr>
      <xdr:spPr>
        <a:xfrm>
          <a:off x="2857500" y="166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112110</xdr:rowOff>
    </xdr:from>
    <xdr:ext cx="534377" cy="259045"/>
    <xdr:sp macro="" textlink="">
      <xdr:nvSpPr>
        <xdr:cNvPr id="260" name="テキスト ボックス 259"/>
        <xdr:cNvSpPr txBox="1"/>
      </xdr:nvSpPr>
      <xdr:spPr>
        <a:xfrm>
          <a:off x="2641111" y="1674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166509</xdr:rowOff>
    </xdr:from>
    <xdr:to>
      <xdr:col>10</xdr:col>
      <xdr:colOff>165100</xdr:colOff>
      <xdr:row>97</xdr:row>
      <xdr:rowOff>96659</xdr:rowOff>
    </xdr:to>
    <xdr:sp macro="" textlink="">
      <xdr:nvSpPr>
        <xdr:cNvPr id="261" name="楕円 260"/>
        <xdr:cNvSpPr/>
      </xdr:nvSpPr>
      <xdr:spPr>
        <a:xfrm>
          <a:off x="1968500" y="166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87786</xdr:rowOff>
    </xdr:from>
    <xdr:ext cx="534377" cy="259045"/>
    <xdr:sp macro="" textlink="">
      <xdr:nvSpPr>
        <xdr:cNvPr id="262" name="テキスト ボックス 261"/>
        <xdr:cNvSpPr txBox="1"/>
      </xdr:nvSpPr>
      <xdr:spPr>
        <a:xfrm>
          <a:off x="1752111" y="1671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85494</xdr:rowOff>
    </xdr:from>
    <xdr:to>
      <xdr:col>6</xdr:col>
      <xdr:colOff>38100</xdr:colOff>
      <xdr:row>97</xdr:row>
      <xdr:rowOff>15644</xdr:rowOff>
    </xdr:to>
    <xdr:sp macro="" textlink="">
      <xdr:nvSpPr>
        <xdr:cNvPr id="263" name="楕円 262"/>
        <xdr:cNvSpPr/>
      </xdr:nvSpPr>
      <xdr:spPr>
        <a:xfrm>
          <a:off x="1079500" y="1654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32171</xdr:rowOff>
    </xdr:from>
    <xdr:ext cx="534377" cy="259045"/>
    <xdr:sp macro="" textlink="">
      <xdr:nvSpPr>
        <xdr:cNvPr id="264" name="テキスト ボックス 263"/>
        <xdr:cNvSpPr txBox="1"/>
      </xdr:nvSpPr>
      <xdr:spPr>
        <a:xfrm>
          <a:off x="863111" y="1631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157226</xdr:rowOff>
    </xdr:from>
    <xdr:to>
      <xdr:col>55</xdr:col>
      <xdr:colOff>0</xdr:colOff>
      <xdr:row>33</xdr:row>
      <xdr:rowOff>18542</xdr:rowOff>
    </xdr:to>
    <xdr:cxnSp macro="">
      <xdr:nvCxnSpPr>
        <xdr:cNvPr id="293" name="直線コネクタ 292"/>
        <xdr:cNvCxnSpPr/>
      </xdr:nvCxnSpPr>
      <xdr:spPr>
        <a:xfrm flipV="1">
          <a:off x="9639300" y="5643626"/>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31132</xdr:rowOff>
    </xdr:from>
    <xdr:ext cx="378565" cy="259045"/>
    <xdr:sp macro="" textlink="">
      <xdr:nvSpPr>
        <xdr:cNvPr id="294" name="労働費平均値テキスト"/>
        <xdr:cNvSpPr txBox="1"/>
      </xdr:nvSpPr>
      <xdr:spPr>
        <a:xfrm>
          <a:off x="10528300" y="6374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15875</xdr:rowOff>
    </xdr:from>
    <xdr:to>
      <xdr:col>50</xdr:col>
      <xdr:colOff>114300</xdr:colOff>
      <xdr:row>33</xdr:row>
      <xdr:rowOff>18542</xdr:rowOff>
    </xdr:to>
    <xdr:cxnSp macro="">
      <xdr:nvCxnSpPr>
        <xdr:cNvPr id="296" name="直線コネクタ 295"/>
        <xdr:cNvCxnSpPr/>
      </xdr:nvCxnSpPr>
      <xdr:spPr>
        <a:xfrm>
          <a:off x="8750300" y="567372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121429</xdr:rowOff>
    </xdr:from>
    <xdr:ext cx="378565" cy="259045"/>
    <xdr:sp macro="" textlink="">
      <xdr:nvSpPr>
        <xdr:cNvPr id="298" name="テキスト ボックス 297"/>
        <xdr:cNvSpPr txBox="1"/>
      </xdr:nvSpPr>
      <xdr:spPr>
        <a:xfrm>
          <a:off x="9450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126746</xdr:rowOff>
    </xdr:from>
    <xdr:to>
      <xdr:col>45</xdr:col>
      <xdr:colOff>177800</xdr:colOff>
      <xdr:row>33</xdr:row>
      <xdr:rowOff>15875</xdr:rowOff>
    </xdr:to>
    <xdr:cxnSp macro="">
      <xdr:nvCxnSpPr>
        <xdr:cNvPr id="299" name="直線コネクタ 298"/>
        <xdr:cNvCxnSpPr/>
      </xdr:nvCxnSpPr>
      <xdr:spPr>
        <a:xfrm>
          <a:off x="7861300" y="5613146"/>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94759</xdr:rowOff>
    </xdr:from>
    <xdr:ext cx="378565" cy="259045"/>
    <xdr:sp macro="" textlink="">
      <xdr:nvSpPr>
        <xdr:cNvPr id="301" name="テキスト ボックス 300"/>
        <xdr:cNvSpPr txBox="1"/>
      </xdr:nvSpPr>
      <xdr:spPr>
        <a:xfrm>
          <a:off x="8561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36449</xdr:rowOff>
    </xdr:from>
    <xdr:to>
      <xdr:col>41</xdr:col>
      <xdr:colOff>50800</xdr:colOff>
      <xdr:row>32</xdr:row>
      <xdr:rowOff>126746</xdr:rowOff>
    </xdr:to>
    <xdr:cxnSp macro="">
      <xdr:nvCxnSpPr>
        <xdr:cNvPr id="302" name="直線コネクタ 301"/>
        <xdr:cNvCxnSpPr/>
      </xdr:nvCxnSpPr>
      <xdr:spPr>
        <a:xfrm>
          <a:off x="6972300" y="5522849"/>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71518</xdr:rowOff>
    </xdr:from>
    <xdr:ext cx="378565" cy="259045"/>
    <xdr:sp macro="" textlink="">
      <xdr:nvSpPr>
        <xdr:cNvPr id="304" name="テキスト ボックス 303"/>
        <xdr:cNvSpPr txBox="1"/>
      </xdr:nvSpPr>
      <xdr:spPr>
        <a:xfrm>
          <a:off x="7672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140479</xdr:rowOff>
    </xdr:from>
    <xdr:ext cx="469744" cy="259045"/>
    <xdr:sp macro="" textlink="">
      <xdr:nvSpPr>
        <xdr:cNvPr id="306" name="テキスト ボックス 305"/>
        <xdr:cNvSpPr txBox="1"/>
      </xdr:nvSpPr>
      <xdr:spPr>
        <a:xfrm>
          <a:off x="6737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106426</xdr:rowOff>
    </xdr:from>
    <xdr:to>
      <xdr:col>55</xdr:col>
      <xdr:colOff>50800</xdr:colOff>
      <xdr:row>33</xdr:row>
      <xdr:rowOff>36576</xdr:rowOff>
    </xdr:to>
    <xdr:sp macro="" textlink="">
      <xdr:nvSpPr>
        <xdr:cNvPr id="312" name="楕円 311"/>
        <xdr:cNvSpPr/>
      </xdr:nvSpPr>
      <xdr:spPr>
        <a:xfrm>
          <a:off x="10426700" y="55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129303</xdr:rowOff>
    </xdr:from>
    <xdr:ext cx="469744" cy="259045"/>
    <xdr:sp macro="" textlink="">
      <xdr:nvSpPr>
        <xdr:cNvPr id="313" name="労働費該当値テキスト"/>
        <xdr:cNvSpPr txBox="1"/>
      </xdr:nvSpPr>
      <xdr:spPr>
        <a:xfrm>
          <a:off x="10528300"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139192</xdr:rowOff>
    </xdr:from>
    <xdr:to>
      <xdr:col>50</xdr:col>
      <xdr:colOff>165100</xdr:colOff>
      <xdr:row>33</xdr:row>
      <xdr:rowOff>69342</xdr:rowOff>
    </xdr:to>
    <xdr:sp macro="" textlink="">
      <xdr:nvSpPr>
        <xdr:cNvPr id="314" name="楕円 313"/>
        <xdr:cNvSpPr/>
      </xdr:nvSpPr>
      <xdr:spPr>
        <a:xfrm>
          <a:off x="9588500" y="56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85869</xdr:rowOff>
    </xdr:from>
    <xdr:ext cx="469744" cy="259045"/>
    <xdr:sp macro="" textlink="">
      <xdr:nvSpPr>
        <xdr:cNvPr id="315" name="テキスト ボックス 314"/>
        <xdr:cNvSpPr txBox="1"/>
      </xdr:nvSpPr>
      <xdr:spPr>
        <a:xfrm>
          <a:off x="9404428" y="540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136525</xdr:rowOff>
    </xdr:from>
    <xdr:to>
      <xdr:col>46</xdr:col>
      <xdr:colOff>38100</xdr:colOff>
      <xdr:row>33</xdr:row>
      <xdr:rowOff>66675</xdr:rowOff>
    </xdr:to>
    <xdr:sp macro="" textlink="">
      <xdr:nvSpPr>
        <xdr:cNvPr id="316" name="楕円 315"/>
        <xdr:cNvSpPr/>
      </xdr:nvSpPr>
      <xdr:spPr>
        <a:xfrm>
          <a:off x="8699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83202</xdr:rowOff>
    </xdr:from>
    <xdr:ext cx="469744" cy="259045"/>
    <xdr:sp macro="" textlink="">
      <xdr:nvSpPr>
        <xdr:cNvPr id="317" name="テキスト ボックス 316"/>
        <xdr:cNvSpPr txBox="1"/>
      </xdr:nvSpPr>
      <xdr:spPr>
        <a:xfrm>
          <a:off x="8515428" y="539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75946</xdr:rowOff>
    </xdr:from>
    <xdr:to>
      <xdr:col>41</xdr:col>
      <xdr:colOff>101600</xdr:colOff>
      <xdr:row>33</xdr:row>
      <xdr:rowOff>6096</xdr:rowOff>
    </xdr:to>
    <xdr:sp macro="" textlink="">
      <xdr:nvSpPr>
        <xdr:cNvPr id="318" name="楕円 317"/>
        <xdr:cNvSpPr/>
      </xdr:nvSpPr>
      <xdr:spPr>
        <a:xfrm>
          <a:off x="7810500" y="556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22623</xdr:rowOff>
    </xdr:from>
    <xdr:ext cx="469744" cy="259045"/>
    <xdr:sp macro="" textlink="">
      <xdr:nvSpPr>
        <xdr:cNvPr id="319" name="テキスト ボックス 318"/>
        <xdr:cNvSpPr txBox="1"/>
      </xdr:nvSpPr>
      <xdr:spPr>
        <a:xfrm>
          <a:off x="7626428" y="533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157099</xdr:rowOff>
    </xdr:from>
    <xdr:to>
      <xdr:col>36</xdr:col>
      <xdr:colOff>165100</xdr:colOff>
      <xdr:row>32</xdr:row>
      <xdr:rowOff>87249</xdr:rowOff>
    </xdr:to>
    <xdr:sp macro="" textlink="">
      <xdr:nvSpPr>
        <xdr:cNvPr id="320" name="楕円 319"/>
        <xdr:cNvSpPr/>
      </xdr:nvSpPr>
      <xdr:spPr>
        <a:xfrm>
          <a:off x="6921500" y="547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103776</xdr:rowOff>
    </xdr:from>
    <xdr:ext cx="469744" cy="259045"/>
    <xdr:sp macro="" textlink="">
      <xdr:nvSpPr>
        <xdr:cNvPr id="321" name="テキスト ボックス 320"/>
        <xdr:cNvSpPr txBox="1"/>
      </xdr:nvSpPr>
      <xdr:spPr>
        <a:xfrm>
          <a:off x="6737428" y="524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7989</xdr:rowOff>
    </xdr:from>
    <xdr:to>
      <xdr:col>55</xdr:col>
      <xdr:colOff>0</xdr:colOff>
      <xdr:row>59</xdr:row>
      <xdr:rowOff>12008</xdr:rowOff>
    </xdr:to>
    <xdr:cxnSp macro="">
      <xdr:nvCxnSpPr>
        <xdr:cNvPr id="350" name="直線コネクタ 349"/>
        <xdr:cNvCxnSpPr/>
      </xdr:nvCxnSpPr>
      <xdr:spPr>
        <a:xfrm flipV="1">
          <a:off x="9639300" y="10123539"/>
          <a:ext cx="8382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2997</xdr:rowOff>
    </xdr:from>
    <xdr:to>
      <xdr:col>50</xdr:col>
      <xdr:colOff>114300</xdr:colOff>
      <xdr:row>59</xdr:row>
      <xdr:rowOff>12008</xdr:rowOff>
    </xdr:to>
    <xdr:cxnSp macro="">
      <xdr:nvCxnSpPr>
        <xdr:cNvPr id="353" name="直線コネクタ 352"/>
        <xdr:cNvCxnSpPr/>
      </xdr:nvCxnSpPr>
      <xdr:spPr>
        <a:xfrm>
          <a:off x="8750300" y="10118547"/>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2997</xdr:rowOff>
    </xdr:from>
    <xdr:to>
      <xdr:col>45</xdr:col>
      <xdr:colOff>177800</xdr:colOff>
      <xdr:row>59</xdr:row>
      <xdr:rowOff>15475</xdr:rowOff>
    </xdr:to>
    <xdr:cxnSp macro="">
      <xdr:nvCxnSpPr>
        <xdr:cNvPr id="356" name="直線コネクタ 355"/>
        <xdr:cNvCxnSpPr/>
      </xdr:nvCxnSpPr>
      <xdr:spPr>
        <a:xfrm flipV="1">
          <a:off x="7861300" y="10118547"/>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6597</xdr:rowOff>
    </xdr:from>
    <xdr:to>
      <xdr:col>41</xdr:col>
      <xdr:colOff>50800</xdr:colOff>
      <xdr:row>59</xdr:row>
      <xdr:rowOff>15475</xdr:rowOff>
    </xdr:to>
    <xdr:cxnSp macro="">
      <xdr:nvCxnSpPr>
        <xdr:cNvPr id="359" name="直線コネクタ 358"/>
        <xdr:cNvCxnSpPr/>
      </xdr:nvCxnSpPr>
      <xdr:spPr>
        <a:xfrm>
          <a:off x="6972300" y="10122147"/>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127322</xdr:rowOff>
    </xdr:from>
    <xdr:ext cx="534377" cy="259045"/>
    <xdr:sp macro="" textlink="">
      <xdr:nvSpPr>
        <xdr:cNvPr id="363" name="テキスト ボックス 362"/>
        <xdr:cNvSpPr txBox="1"/>
      </xdr:nvSpPr>
      <xdr:spPr>
        <a:xfrm>
          <a:off x="6705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128639</xdr:rowOff>
    </xdr:from>
    <xdr:to>
      <xdr:col>55</xdr:col>
      <xdr:colOff>50800</xdr:colOff>
      <xdr:row>59</xdr:row>
      <xdr:rowOff>58789</xdr:rowOff>
    </xdr:to>
    <xdr:sp macro="" textlink="">
      <xdr:nvSpPr>
        <xdr:cNvPr id="369" name="楕円 368"/>
        <xdr:cNvSpPr/>
      </xdr:nvSpPr>
      <xdr:spPr>
        <a:xfrm>
          <a:off x="10426700" y="100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43566</xdr:rowOff>
    </xdr:from>
    <xdr:ext cx="469744" cy="259045"/>
    <xdr:sp macro="" textlink="">
      <xdr:nvSpPr>
        <xdr:cNvPr id="370" name="農林水産業費該当値テキスト"/>
        <xdr:cNvSpPr txBox="1"/>
      </xdr:nvSpPr>
      <xdr:spPr>
        <a:xfrm>
          <a:off x="10528300" y="998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132658</xdr:rowOff>
    </xdr:from>
    <xdr:to>
      <xdr:col>50</xdr:col>
      <xdr:colOff>165100</xdr:colOff>
      <xdr:row>59</xdr:row>
      <xdr:rowOff>62808</xdr:rowOff>
    </xdr:to>
    <xdr:sp macro="" textlink="">
      <xdr:nvSpPr>
        <xdr:cNvPr id="371" name="楕円 370"/>
        <xdr:cNvSpPr/>
      </xdr:nvSpPr>
      <xdr:spPr>
        <a:xfrm>
          <a:off x="9588500" y="100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53935</xdr:rowOff>
    </xdr:from>
    <xdr:ext cx="469744" cy="259045"/>
    <xdr:sp macro="" textlink="">
      <xdr:nvSpPr>
        <xdr:cNvPr id="372" name="テキスト ボックス 371"/>
        <xdr:cNvSpPr txBox="1"/>
      </xdr:nvSpPr>
      <xdr:spPr>
        <a:xfrm>
          <a:off x="9404428" y="10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123647</xdr:rowOff>
    </xdr:from>
    <xdr:to>
      <xdr:col>46</xdr:col>
      <xdr:colOff>38100</xdr:colOff>
      <xdr:row>59</xdr:row>
      <xdr:rowOff>53797</xdr:rowOff>
    </xdr:to>
    <xdr:sp macro="" textlink="">
      <xdr:nvSpPr>
        <xdr:cNvPr id="373" name="楕円 372"/>
        <xdr:cNvSpPr/>
      </xdr:nvSpPr>
      <xdr:spPr>
        <a:xfrm>
          <a:off x="8699500" y="100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44924</xdr:rowOff>
    </xdr:from>
    <xdr:ext cx="469744" cy="259045"/>
    <xdr:sp macro="" textlink="">
      <xdr:nvSpPr>
        <xdr:cNvPr id="374" name="テキスト ボックス 373"/>
        <xdr:cNvSpPr txBox="1"/>
      </xdr:nvSpPr>
      <xdr:spPr>
        <a:xfrm>
          <a:off x="8515428" y="101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136125</xdr:rowOff>
    </xdr:from>
    <xdr:to>
      <xdr:col>41</xdr:col>
      <xdr:colOff>101600</xdr:colOff>
      <xdr:row>59</xdr:row>
      <xdr:rowOff>66275</xdr:rowOff>
    </xdr:to>
    <xdr:sp macro="" textlink="">
      <xdr:nvSpPr>
        <xdr:cNvPr id="375" name="楕円 374"/>
        <xdr:cNvSpPr/>
      </xdr:nvSpPr>
      <xdr:spPr>
        <a:xfrm>
          <a:off x="7810500" y="100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57402</xdr:rowOff>
    </xdr:from>
    <xdr:ext cx="469744" cy="259045"/>
    <xdr:sp macro="" textlink="">
      <xdr:nvSpPr>
        <xdr:cNvPr id="376" name="テキスト ボックス 375"/>
        <xdr:cNvSpPr txBox="1"/>
      </xdr:nvSpPr>
      <xdr:spPr>
        <a:xfrm>
          <a:off x="7626428" y="101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127247</xdr:rowOff>
    </xdr:from>
    <xdr:to>
      <xdr:col>36</xdr:col>
      <xdr:colOff>165100</xdr:colOff>
      <xdr:row>59</xdr:row>
      <xdr:rowOff>57397</xdr:rowOff>
    </xdr:to>
    <xdr:sp macro="" textlink="">
      <xdr:nvSpPr>
        <xdr:cNvPr id="377" name="楕円 376"/>
        <xdr:cNvSpPr/>
      </xdr:nvSpPr>
      <xdr:spPr>
        <a:xfrm>
          <a:off x="6921500" y="100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48524</xdr:rowOff>
    </xdr:from>
    <xdr:ext cx="469744" cy="259045"/>
    <xdr:sp macro="" textlink="">
      <xdr:nvSpPr>
        <xdr:cNvPr id="378" name="テキスト ボックス 377"/>
        <xdr:cNvSpPr txBox="1"/>
      </xdr:nvSpPr>
      <xdr:spPr>
        <a:xfrm>
          <a:off x="6737428" y="101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119965</xdr:rowOff>
    </xdr:from>
    <xdr:to>
      <xdr:col>55</xdr:col>
      <xdr:colOff>0</xdr:colOff>
      <xdr:row>77</xdr:row>
      <xdr:rowOff>44945</xdr:rowOff>
    </xdr:to>
    <xdr:cxnSp macro="">
      <xdr:nvCxnSpPr>
        <xdr:cNvPr id="407" name="直線コネクタ 406"/>
        <xdr:cNvCxnSpPr/>
      </xdr:nvCxnSpPr>
      <xdr:spPr>
        <a:xfrm>
          <a:off x="9639300" y="13150165"/>
          <a:ext cx="838200" cy="9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119965</xdr:rowOff>
    </xdr:from>
    <xdr:to>
      <xdr:col>50</xdr:col>
      <xdr:colOff>114300</xdr:colOff>
      <xdr:row>77</xdr:row>
      <xdr:rowOff>4063</xdr:rowOff>
    </xdr:to>
    <xdr:cxnSp macro="">
      <xdr:nvCxnSpPr>
        <xdr:cNvPr id="410" name="直線コネクタ 409"/>
        <xdr:cNvCxnSpPr/>
      </xdr:nvCxnSpPr>
      <xdr:spPr>
        <a:xfrm flipV="1">
          <a:off x="8750300" y="13150165"/>
          <a:ext cx="889000" cy="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2" name="テキスト ボックス 411"/>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132690</xdr:rowOff>
    </xdr:from>
    <xdr:to>
      <xdr:col>45</xdr:col>
      <xdr:colOff>177800</xdr:colOff>
      <xdr:row>77</xdr:row>
      <xdr:rowOff>4063</xdr:rowOff>
    </xdr:to>
    <xdr:cxnSp macro="">
      <xdr:nvCxnSpPr>
        <xdr:cNvPr id="413" name="直線コネクタ 412"/>
        <xdr:cNvCxnSpPr/>
      </xdr:nvCxnSpPr>
      <xdr:spPr>
        <a:xfrm>
          <a:off x="7861300" y="13162890"/>
          <a:ext cx="889000" cy="4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5" name="テキスト ボックス 414"/>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17704</xdr:rowOff>
    </xdr:from>
    <xdr:to>
      <xdr:col>41</xdr:col>
      <xdr:colOff>50800</xdr:colOff>
      <xdr:row>76</xdr:row>
      <xdr:rowOff>132690</xdr:rowOff>
    </xdr:to>
    <xdr:cxnSp macro="">
      <xdr:nvCxnSpPr>
        <xdr:cNvPr id="416" name="直線コネクタ 415"/>
        <xdr:cNvCxnSpPr/>
      </xdr:nvCxnSpPr>
      <xdr:spPr>
        <a:xfrm>
          <a:off x="6972300" y="13047904"/>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8" name="テキスト ボックス 417"/>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24237</xdr:rowOff>
    </xdr:from>
    <xdr:ext cx="534377" cy="259045"/>
    <xdr:sp macro="" textlink="">
      <xdr:nvSpPr>
        <xdr:cNvPr id="420" name="テキスト ボックス 419"/>
        <xdr:cNvSpPr txBox="1"/>
      </xdr:nvSpPr>
      <xdr:spPr>
        <a:xfrm>
          <a:off x="6705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165595</xdr:rowOff>
    </xdr:from>
    <xdr:to>
      <xdr:col>55</xdr:col>
      <xdr:colOff>50800</xdr:colOff>
      <xdr:row>77</xdr:row>
      <xdr:rowOff>95745</xdr:rowOff>
    </xdr:to>
    <xdr:sp macro="" textlink="">
      <xdr:nvSpPr>
        <xdr:cNvPr id="426" name="楕円 425"/>
        <xdr:cNvSpPr/>
      </xdr:nvSpPr>
      <xdr:spPr>
        <a:xfrm>
          <a:off x="10426700" y="131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144022</xdr:rowOff>
    </xdr:from>
    <xdr:ext cx="469744" cy="259045"/>
    <xdr:sp macro="" textlink="">
      <xdr:nvSpPr>
        <xdr:cNvPr id="427" name="商工費該当値テキスト"/>
        <xdr:cNvSpPr txBox="1"/>
      </xdr:nvSpPr>
      <xdr:spPr>
        <a:xfrm>
          <a:off x="10528300" y="1317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69165</xdr:rowOff>
    </xdr:from>
    <xdr:to>
      <xdr:col>50</xdr:col>
      <xdr:colOff>165100</xdr:colOff>
      <xdr:row>76</xdr:row>
      <xdr:rowOff>170765</xdr:rowOff>
    </xdr:to>
    <xdr:sp macro="" textlink="">
      <xdr:nvSpPr>
        <xdr:cNvPr id="428" name="楕円 427"/>
        <xdr:cNvSpPr/>
      </xdr:nvSpPr>
      <xdr:spPr>
        <a:xfrm>
          <a:off x="9588500" y="130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15841</xdr:rowOff>
    </xdr:from>
    <xdr:ext cx="534377" cy="259045"/>
    <xdr:sp macro="" textlink="">
      <xdr:nvSpPr>
        <xdr:cNvPr id="429" name="テキスト ボックス 428"/>
        <xdr:cNvSpPr txBox="1"/>
      </xdr:nvSpPr>
      <xdr:spPr>
        <a:xfrm>
          <a:off x="9372111" y="128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124713</xdr:rowOff>
    </xdr:from>
    <xdr:to>
      <xdr:col>46</xdr:col>
      <xdr:colOff>38100</xdr:colOff>
      <xdr:row>77</xdr:row>
      <xdr:rowOff>54863</xdr:rowOff>
    </xdr:to>
    <xdr:sp macro="" textlink="">
      <xdr:nvSpPr>
        <xdr:cNvPr id="430" name="楕円 429"/>
        <xdr:cNvSpPr/>
      </xdr:nvSpPr>
      <xdr:spPr>
        <a:xfrm>
          <a:off x="8699500" y="131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71391</xdr:rowOff>
    </xdr:from>
    <xdr:ext cx="534377" cy="259045"/>
    <xdr:sp macro="" textlink="">
      <xdr:nvSpPr>
        <xdr:cNvPr id="431" name="テキスト ボックス 430"/>
        <xdr:cNvSpPr txBox="1"/>
      </xdr:nvSpPr>
      <xdr:spPr>
        <a:xfrm>
          <a:off x="8483111" y="1293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81890</xdr:rowOff>
    </xdr:from>
    <xdr:to>
      <xdr:col>41</xdr:col>
      <xdr:colOff>101600</xdr:colOff>
      <xdr:row>77</xdr:row>
      <xdr:rowOff>12040</xdr:rowOff>
    </xdr:to>
    <xdr:sp macro="" textlink="">
      <xdr:nvSpPr>
        <xdr:cNvPr id="432" name="楕円 431"/>
        <xdr:cNvSpPr/>
      </xdr:nvSpPr>
      <xdr:spPr>
        <a:xfrm>
          <a:off x="7810500" y="131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28567</xdr:rowOff>
    </xdr:from>
    <xdr:ext cx="534377" cy="259045"/>
    <xdr:sp macro="" textlink="">
      <xdr:nvSpPr>
        <xdr:cNvPr id="433" name="テキスト ボックス 432"/>
        <xdr:cNvSpPr txBox="1"/>
      </xdr:nvSpPr>
      <xdr:spPr>
        <a:xfrm>
          <a:off x="7594111" y="1288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138354</xdr:rowOff>
    </xdr:from>
    <xdr:to>
      <xdr:col>36</xdr:col>
      <xdr:colOff>165100</xdr:colOff>
      <xdr:row>76</xdr:row>
      <xdr:rowOff>68504</xdr:rowOff>
    </xdr:to>
    <xdr:sp macro="" textlink="">
      <xdr:nvSpPr>
        <xdr:cNvPr id="434" name="楕円 433"/>
        <xdr:cNvSpPr/>
      </xdr:nvSpPr>
      <xdr:spPr>
        <a:xfrm>
          <a:off x="6921500" y="129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85031</xdr:rowOff>
    </xdr:from>
    <xdr:ext cx="534377" cy="259045"/>
    <xdr:sp macro="" textlink="">
      <xdr:nvSpPr>
        <xdr:cNvPr id="435" name="テキスト ボックス 434"/>
        <xdr:cNvSpPr txBox="1"/>
      </xdr:nvSpPr>
      <xdr:spPr>
        <a:xfrm>
          <a:off x="6705111" y="127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70396</xdr:rowOff>
    </xdr:from>
    <xdr:to>
      <xdr:col>55</xdr:col>
      <xdr:colOff>0</xdr:colOff>
      <xdr:row>98</xdr:row>
      <xdr:rowOff>134956</xdr:rowOff>
    </xdr:to>
    <xdr:cxnSp macro="">
      <xdr:nvCxnSpPr>
        <xdr:cNvPr id="465" name="直線コネクタ 464"/>
        <xdr:cNvCxnSpPr/>
      </xdr:nvCxnSpPr>
      <xdr:spPr>
        <a:xfrm flipV="1">
          <a:off x="9639300" y="16872496"/>
          <a:ext cx="838200" cy="6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96665</xdr:rowOff>
    </xdr:from>
    <xdr:to>
      <xdr:col>50</xdr:col>
      <xdr:colOff>114300</xdr:colOff>
      <xdr:row>98</xdr:row>
      <xdr:rowOff>134956</xdr:rowOff>
    </xdr:to>
    <xdr:cxnSp macro="">
      <xdr:nvCxnSpPr>
        <xdr:cNvPr id="468" name="直線コネクタ 467"/>
        <xdr:cNvCxnSpPr/>
      </xdr:nvCxnSpPr>
      <xdr:spPr>
        <a:xfrm>
          <a:off x="8750300" y="16898765"/>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96665</xdr:rowOff>
    </xdr:from>
    <xdr:to>
      <xdr:col>45</xdr:col>
      <xdr:colOff>177800</xdr:colOff>
      <xdr:row>98</xdr:row>
      <xdr:rowOff>143624</xdr:rowOff>
    </xdr:to>
    <xdr:cxnSp macro="">
      <xdr:nvCxnSpPr>
        <xdr:cNvPr id="471" name="直線コネクタ 470"/>
        <xdr:cNvCxnSpPr/>
      </xdr:nvCxnSpPr>
      <xdr:spPr>
        <a:xfrm flipV="1">
          <a:off x="7861300" y="16898765"/>
          <a:ext cx="889000" cy="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143624</xdr:rowOff>
    </xdr:from>
    <xdr:to>
      <xdr:col>41</xdr:col>
      <xdr:colOff>50800</xdr:colOff>
      <xdr:row>98</xdr:row>
      <xdr:rowOff>159835</xdr:rowOff>
    </xdr:to>
    <xdr:cxnSp macro="">
      <xdr:nvCxnSpPr>
        <xdr:cNvPr id="474" name="直線コネクタ 473"/>
        <xdr:cNvCxnSpPr/>
      </xdr:nvCxnSpPr>
      <xdr:spPr>
        <a:xfrm flipV="1">
          <a:off x="6972300" y="16945724"/>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102728</xdr:rowOff>
    </xdr:from>
    <xdr:ext cx="534377" cy="259045"/>
    <xdr:sp macro="" textlink="">
      <xdr:nvSpPr>
        <xdr:cNvPr id="478" name="テキスト ボックス 477"/>
        <xdr:cNvSpPr txBox="1"/>
      </xdr:nvSpPr>
      <xdr:spPr>
        <a:xfrm>
          <a:off x="6705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19596</xdr:rowOff>
    </xdr:from>
    <xdr:to>
      <xdr:col>55</xdr:col>
      <xdr:colOff>50800</xdr:colOff>
      <xdr:row>98</xdr:row>
      <xdr:rowOff>121196</xdr:rowOff>
    </xdr:to>
    <xdr:sp macro="" textlink="">
      <xdr:nvSpPr>
        <xdr:cNvPr id="484" name="楕円 483"/>
        <xdr:cNvSpPr/>
      </xdr:nvSpPr>
      <xdr:spPr>
        <a:xfrm>
          <a:off x="10426700" y="168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169473</xdr:rowOff>
    </xdr:from>
    <xdr:ext cx="534377" cy="259045"/>
    <xdr:sp macro="" textlink="">
      <xdr:nvSpPr>
        <xdr:cNvPr id="485" name="土木費該当値テキスト"/>
        <xdr:cNvSpPr txBox="1"/>
      </xdr:nvSpPr>
      <xdr:spPr>
        <a:xfrm>
          <a:off x="10528300" y="168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84156</xdr:rowOff>
    </xdr:from>
    <xdr:to>
      <xdr:col>50</xdr:col>
      <xdr:colOff>165100</xdr:colOff>
      <xdr:row>99</xdr:row>
      <xdr:rowOff>14306</xdr:rowOff>
    </xdr:to>
    <xdr:sp macro="" textlink="">
      <xdr:nvSpPr>
        <xdr:cNvPr id="486" name="楕円 485"/>
        <xdr:cNvSpPr/>
      </xdr:nvSpPr>
      <xdr:spPr>
        <a:xfrm>
          <a:off x="9588500" y="168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5433</xdr:rowOff>
    </xdr:from>
    <xdr:ext cx="534377" cy="259045"/>
    <xdr:sp macro="" textlink="">
      <xdr:nvSpPr>
        <xdr:cNvPr id="487" name="テキスト ボックス 486"/>
        <xdr:cNvSpPr txBox="1"/>
      </xdr:nvSpPr>
      <xdr:spPr>
        <a:xfrm>
          <a:off x="9372111" y="1697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45865</xdr:rowOff>
    </xdr:from>
    <xdr:to>
      <xdr:col>46</xdr:col>
      <xdr:colOff>38100</xdr:colOff>
      <xdr:row>98</xdr:row>
      <xdr:rowOff>147465</xdr:rowOff>
    </xdr:to>
    <xdr:sp macro="" textlink="">
      <xdr:nvSpPr>
        <xdr:cNvPr id="488" name="楕円 487"/>
        <xdr:cNvSpPr/>
      </xdr:nvSpPr>
      <xdr:spPr>
        <a:xfrm>
          <a:off x="8699500" y="168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138592</xdr:rowOff>
    </xdr:from>
    <xdr:ext cx="534377" cy="259045"/>
    <xdr:sp macro="" textlink="">
      <xdr:nvSpPr>
        <xdr:cNvPr id="489" name="テキスト ボックス 488"/>
        <xdr:cNvSpPr txBox="1"/>
      </xdr:nvSpPr>
      <xdr:spPr>
        <a:xfrm>
          <a:off x="8483111" y="1694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92824</xdr:rowOff>
    </xdr:from>
    <xdr:to>
      <xdr:col>41</xdr:col>
      <xdr:colOff>101600</xdr:colOff>
      <xdr:row>99</xdr:row>
      <xdr:rowOff>22974</xdr:rowOff>
    </xdr:to>
    <xdr:sp macro="" textlink="">
      <xdr:nvSpPr>
        <xdr:cNvPr id="490" name="楕円 489"/>
        <xdr:cNvSpPr/>
      </xdr:nvSpPr>
      <xdr:spPr>
        <a:xfrm>
          <a:off x="7810500" y="1689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14101</xdr:rowOff>
    </xdr:from>
    <xdr:ext cx="534377" cy="259045"/>
    <xdr:sp macro="" textlink="">
      <xdr:nvSpPr>
        <xdr:cNvPr id="491" name="テキスト ボックス 490"/>
        <xdr:cNvSpPr txBox="1"/>
      </xdr:nvSpPr>
      <xdr:spPr>
        <a:xfrm>
          <a:off x="7594111" y="1698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109035</xdr:rowOff>
    </xdr:from>
    <xdr:to>
      <xdr:col>36</xdr:col>
      <xdr:colOff>165100</xdr:colOff>
      <xdr:row>99</xdr:row>
      <xdr:rowOff>39185</xdr:rowOff>
    </xdr:to>
    <xdr:sp macro="" textlink="">
      <xdr:nvSpPr>
        <xdr:cNvPr id="492" name="楕円 491"/>
        <xdr:cNvSpPr/>
      </xdr:nvSpPr>
      <xdr:spPr>
        <a:xfrm>
          <a:off x="6921500" y="1691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30312</xdr:rowOff>
    </xdr:from>
    <xdr:ext cx="534377" cy="259045"/>
    <xdr:sp macro="" textlink="">
      <xdr:nvSpPr>
        <xdr:cNvPr id="493" name="テキスト ボックス 492"/>
        <xdr:cNvSpPr txBox="1"/>
      </xdr:nvSpPr>
      <xdr:spPr>
        <a:xfrm>
          <a:off x="6705111" y="170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31474</xdr:rowOff>
    </xdr:from>
    <xdr:to>
      <xdr:col>85</xdr:col>
      <xdr:colOff>127000</xdr:colOff>
      <xdr:row>38</xdr:row>
      <xdr:rowOff>97866</xdr:rowOff>
    </xdr:to>
    <xdr:cxnSp macro="">
      <xdr:nvCxnSpPr>
        <xdr:cNvPr id="525" name="直線コネクタ 524"/>
        <xdr:cNvCxnSpPr/>
      </xdr:nvCxnSpPr>
      <xdr:spPr>
        <a:xfrm flipV="1">
          <a:off x="15481300" y="6546574"/>
          <a:ext cx="838200" cy="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68246</xdr:rowOff>
    </xdr:from>
    <xdr:to>
      <xdr:col>81</xdr:col>
      <xdr:colOff>50800</xdr:colOff>
      <xdr:row>38</xdr:row>
      <xdr:rowOff>97866</xdr:rowOff>
    </xdr:to>
    <xdr:cxnSp macro="">
      <xdr:nvCxnSpPr>
        <xdr:cNvPr id="528" name="直線コネクタ 527"/>
        <xdr:cNvCxnSpPr/>
      </xdr:nvCxnSpPr>
      <xdr:spPr>
        <a:xfrm>
          <a:off x="14592300" y="6411896"/>
          <a:ext cx="889000" cy="20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71381</xdr:rowOff>
    </xdr:from>
    <xdr:to>
      <xdr:col>76</xdr:col>
      <xdr:colOff>114300</xdr:colOff>
      <xdr:row>37</xdr:row>
      <xdr:rowOff>68246</xdr:rowOff>
    </xdr:to>
    <xdr:cxnSp macro="">
      <xdr:nvCxnSpPr>
        <xdr:cNvPr id="531" name="直線コネクタ 530"/>
        <xdr:cNvCxnSpPr/>
      </xdr:nvCxnSpPr>
      <xdr:spPr>
        <a:xfrm>
          <a:off x="13703300" y="6072131"/>
          <a:ext cx="889000" cy="33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71381</xdr:rowOff>
    </xdr:from>
    <xdr:to>
      <xdr:col>71</xdr:col>
      <xdr:colOff>177800</xdr:colOff>
      <xdr:row>37</xdr:row>
      <xdr:rowOff>126572</xdr:rowOff>
    </xdr:to>
    <xdr:cxnSp macro="">
      <xdr:nvCxnSpPr>
        <xdr:cNvPr id="534" name="直線コネクタ 533"/>
        <xdr:cNvCxnSpPr/>
      </xdr:nvCxnSpPr>
      <xdr:spPr>
        <a:xfrm flipV="1">
          <a:off x="12814300" y="6072131"/>
          <a:ext cx="889000" cy="39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6" name="テキスト ボックス 535"/>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xdr:rowOff>
    </xdr:from>
    <xdr:ext cx="534377" cy="259045"/>
    <xdr:sp macro="" textlink="">
      <xdr:nvSpPr>
        <xdr:cNvPr id="538" name="テキスト ボックス 537"/>
        <xdr:cNvSpPr txBox="1"/>
      </xdr:nvSpPr>
      <xdr:spPr>
        <a:xfrm>
          <a:off x="12547111" y="65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152124</xdr:rowOff>
    </xdr:from>
    <xdr:to>
      <xdr:col>85</xdr:col>
      <xdr:colOff>177800</xdr:colOff>
      <xdr:row>38</xdr:row>
      <xdr:rowOff>82274</xdr:rowOff>
    </xdr:to>
    <xdr:sp macro="" textlink="">
      <xdr:nvSpPr>
        <xdr:cNvPr id="544" name="楕円 543"/>
        <xdr:cNvSpPr/>
      </xdr:nvSpPr>
      <xdr:spPr>
        <a:xfrm>
          <a:off x="16268700" y="64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130551</xdr:rowOff>
    </xdr:from>
    <xdr:ext cx="534377" cy="259045"/>
    <xdr:sp macro="" textlink="">
      <xdr:nvSpPr>
        <xdr:cNvPr id="545" name="消防費該当値テキスト"/>
        <xdr:cNvSpPr txBox="1"/>
      </xdr:nvSpPr>
      <xdr:spPr>
        <a:xfrm>
          <a:off x="16370300" y="6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47066</xdr:rowOff>
    </xdr:from>
    <xdr:to>
      <xdr:col>81</xdr:col>
      <xdr:colOff>101600</xdr:colOff>
      <xdr:row>38</xdr:row>
      <xdr:rowOff>148666</xdr:rowOff>
    </xdr:to>
    <xdr:sp macro="" textlink="">
      <xdr:nvSpPr>
        <xdr:cNvPr id="546" name="楕円 545"/>
        <xdr:cNvSpPr/>
      </xdr:nvSpPr>
      <xdr:spPr>
        <a:xfrm>
          <a:off x="15430500" y="65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139793</xdr:rowOff>
    </xdr:from>
    <xdr:ext cx="534377" cy="259045"/>
    <xdr:sp macro="" textlink="">
      <xdr:nvSpPr>
        <xdr:cNvPr id="547" name="テキスト ボックス 546"/>
        <xdr:cNvSpPr txBox="1"/>
      </xdr:nvSpPr>
      <xdr:spPr>
        <a:xfrm>
          <a:off x="15214111" y="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17446</xdr:rowOff>
    </xdr:from>
    <xdr:to>
      <xdr:col>76</xdr:col>
      <xdr:colOff>165100</xdr:colOff>
      <xdr:row>37</xdr:row>
      <xdr:rowOff>119046</xdr:rowOff>
    </xdr:to>
    <xdr:sp macro="" textlink="">
      <xdr:nvSpPr>
        <xdr:cNvPr id="548" name="楕円 547"/>
        <xdr:cNvSpPr/>
      </xdr:nvSpPr>
      <xdr:spPr>
        <a:xfrm>
          <a:off x="14541500" y="636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135573</xdr:rowOff>
    </xdr:from>
    <xdr:ext cx="534377" cy="259045"/>
    <xdr:sp macro="" textlink="">
      <xdr:nvSpPr>
        <xdr:cNvPr id="549" name="テキスト ボックス 548"/>
        <xdr:cNvSpPr txBox="1"/>
      </xdr:nvSpPr>
      <xdr:spPr>
        <a:xfrm>
          <a:off x="14325111" y="61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20581</xdr:rowOff>
    </xdr:from>
    <xdr:to>
      <xdr:col>72</xdr:col>
      <xdr:colOff>38100</xdr:colOff>
      <xdr:row>35</xdr:row>
      <xdr:rowOff>122181</xdr:rowOff>
    </xdr:to>
    <xdr:sp macro="" textlink="">
      <xdr:nvSpPr>
        <xdr:cNvPr id="550" name="楕円 549"/>
        <xdr:cNvSpPr/>
      </xdr:nvSpPr>
      <xdr:spPr>
        <a:xfrm>
          <a:off x="13652500" y="60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138708</xdr:rowOff>
    </xdr:from>
    <xdr:ext cx="534377" cy="259045"/>
    <xdr:sp macro="" textlink="">
      <xdr:nvSpPr>
        <xdr:cNvPr id="551" name="テキスト ボックス 550"/>
        <xdr:cNvSpPr txBox="1"/>
      </xdr:nvSpPr>
      <xdr:spPr>
        <a:xfrm>
          <a:off x="13436111" y="579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75772</xdr:rowOff>
    </xdr:from>
    <xdr:to>
      <xdr:col>67</xdr:col>
      <xdr:colOff>101600</xdr:colOff>
      <xdr:row>38</xdr:row>
      <xdr:rowOff>5922</xdr:rowOff>
    </xdr:to>
    <xdr:sp macro="" textlink="">
      <xdr:nvSpPr>
        <xdr:cNvPr id="552" name="楕円 551"/>
        <xdr:cNvSpPr/>
      </xdr:nvSpPr>
      <xdr:spPr>
        <a:xfrm>
          <a:off x="12763500" y="641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22449</xdr:rowOff>
    </xdr:from>
    <xdr:ext cx="534377" cy="259045"/>
    <xdr:sp macro="" textlink="">
      <xdr:nvSpPr>
        <xdr:cNvPr id="553" name="テキスト ボックス 552"/>
        <xdr:cNvSpPr txBox="1"/>
      </xdr:nvSpPr>
      <xdr:spPr>
        <a:xfrm>
          <a:off x="12547111" y="619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101524</xdr:rowOff>
    </xdr:from>
    <xdr:to>
      <xdr:col>85</xdr:col>
      <xdr:colOff>127000</xdr:colOff>
      <xdr:row>58</xdr:row>
      <xdr:rowOff>14346</xdr:rowOff>
    </xdr:to>
    <xdr:cxnSp macro="">
      <xdr:nvCxnSpPr>
        <xdr:cNvPr id="585" name="直線コネクタ 584"/>
        <xdr:cNvCxnSpPr/>
      </xdr:nvCxnSpPr>
      <xdr:spPr>
        <a:xfrm flipV="1">
          <a:off x="15481300" y="9874174"/>
          <a:ext cx="838200" cy="8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14346</xdr:rowOff>
    </xdr:from>
    <xdr:to>
      <xdr:col>81</xdr:col>
      <xdr:colOff>50800</xdr:colOff>
      <xdr:row>58</xdr:row>
      <xdr:rowOff>52048</xdr:rowOff>
    </xdr:to>
    <xdr:cxnSp macro="">
      <xdr:nvCxnSpPr>
        <xdr:cNvPr id="588" name="直線コネクタ 587"/>
        <xdr:cNvCxnSpPr/>
      </xdr:nvCxnSpPr>
      <xdr:spPr>
        <a:xfrm flipV="1">
          <a:off x="14592300" y="9958446"/>
          <a:ext cx="889000" cy="3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152028</xdr:rowOff>
    </xdr:from>
    <xdr:to>
      <xdr:col>76</xdr:col>
      <xdr:colOff>114300</xdr:colOff>
      <xdr:row>58</xdr:row>
      <xdr:rowOff>52048</xdr:rowOff>
    </xdr:to>
    <xdr:cxnSp macro="">
      <xdr:nvCxnSpPr>
        <xdr:cNvPr id="591" name="直線コネクタ 590"/>
        <xdr:cNvCxnSpPr/>
      </xdr:nvCxnSpPr>
      <xdr:spPr>
        <a:xfrm>
          <a:off x="13703300" y="9410328"/>
          <a:ext cx="889000" cy="58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152028</xdr:rowOff>
    </xdr:from>
    <xdr:to>
      <xdr:col>71</xdr:col>
      <xdr:colOff>177800</xdr:colOff>
      <xdr:row>57</xdr:row>
      <xdr:rowOff>20158</xdr:rowOff>
    </xdr:to>
    <xdr:cxnSp macro="">
      <xdr:nvCxnSpPr>
        <xdr:cNvPr id="594" name="直線コネクタ 593"/>
        <xdr:cNvCxnSpPr/>
      </xdr:nvCxnSpPr>
      <xdr:spPr>
        <a:xfrm flipV="1">
          <a:off x="12814300" y="9410328"/>
          <a:ext cx="889000" cy="38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6" name="テキスト ボックス 595"/>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132111</xdr:rowOff>
    </xdr:from>
    <xdr:ext cx="534377" cy="259045"/>
    <xdr:sp macro="" textlink="">
      <xdr:nvSpPr>
        <xdr:cNvPr id="598" name="テキスト ボックス 597"/>
        <xdr:cNvSpPr txBox="1"/>
      </xdr:nvSpPr>
      <xdr:spPr>
        <a:xfrm>
          <a:off x="12547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50724</xdr:rowOff>
    </xdr:from>
    <xdr:to>
      <xdr:col>85</xdr:col>
      <xdr:colOff>177800</xdr:colOff>
      <xdr:row>57</xdr:row>
      <xdr:rowOff>152324</xdr:rowOff>
    </xdr:to>
    <xdr:sp macro="" textlink="">
      <xdr:nvSpPr>
        <xdr:cNvPr id="604" name="楕円 603"/>
        <xdr:cNvSpPr/>
      </xdr:nvSpPr>
      <xdr:spPr>
        <a:xfrm>
          <a:off x="16268700" y="98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29151</xdr:rowOff>
    </xdr:from>
    <xdr:ext cx="534377" cy="259045"/>
    <xdr:sp macro="" textlink="">
      <xdr:nvSpPr>
        <xdr:cNvPr id="605" name="教育費該当値テキスト"/>
        <xdr:cNvSpPr txBox="1"/>
      </xdr:nvSpPr>
      <xdr:spPr>
        <a:xfrm>
          <a:off x="16370300"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134996</xdr:rowOff>
    </xdr:from>
    <xdr:to>
      <xdr:col>81</xdr:col>
      <xdr:colOff>101600</xdr:colOff>
      <xdr:row>58</xdr:row>
      <xdr:rowOff>65146</xdr:rowOff>
    </xdr:to>
    <xdr:sp macro="" textlink="">
      <xdr:nvSpPr>
        <xdr:cNvPr id="606" name="楕円 605"/>
        <xdr:cNvSpPr/>
      </xdr:nvSpPr>
      <xdr:spPr>
        <a:xfrm>
          <a:off x="15430500" y="99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56273</xdr:rowOff>
    </xdr:from>
    <xdr:ext cx="534377" cy="259045"/>
    <xdr:sp macro="" textlink="">
      <xdr:nvSpPr>
        <xdr:cNvPr id="607" name="テキスト ボックス 606"/>
        <xdr:cNvSpPr txBox="1"/>
      </xdr:nvSpPr>
      <xdr:spPr>
        <a:xfrm>
          <a:off x="15214111" y="1000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1248</xdr:rowOff>
    </xdr:from>
    <xdr:to>
      <xdr:col>76</xdr:col>
      <xdr:colOff>165100</xdr:colOff>
      <xdr:row>58</xdr:row>
      <xdr:rowOff>102848</xdr:rowOff>
    </xdr:to>
    <xdr:sp macro="" textlink="">
      <xdr:nvSpPr>
        <xdr:cNvPr id="608" name="楕円 607"/>
        <xdr:cNvSpPr/>
      </xdr:nvSpPr>
      <xdr:spPr>
        <a:xfrm>
          <a:off x="14541500" y="99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93975</xdr:rowOff>
    </xdr:from>
    <xdr:ext cx="534377" cy="259045"/>
    <xdr:sp macro="" textlink="">
      <xdr:nvSpPr>
        <xdr:cNvPr id="609" name="テキスト ボックス 608"/>
        <xdr:cNvSpPr txBox="1"/>
      </xdr:nvSpPr>
      <xdr:spPr>
        <a:xfrm>
          <a:off x="14325111" y="100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101228</xdr:rowOff>
    </xdr:from>
    <xdr:to>
      <xdr:col>72</xdr:col>
      <xdr:colOff>38100</xdr:colOff>
      <xdr:row>55</xdr:row>
      <xdr:rowOff>31378</xdr:rowOff>
    </xdr:to>
    <xdr:sp macro="" textlink="">
      <xdr:nvSpPr>
        <xdr:cNvPr id="610" name="楕円 609"/>
        <xdr:cNvSpPr/>
      </xdr:nvSpPr>
      <xdr:spPr>
        <a:xfrm>
          <a:off x="13652500" y="93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47905</xdr:rowOff>
    </xdr:from>
    <xdr:ext cx="534377" cy="259045"/>
    <xdr:sp macro="" textlink="">
      <xdr:nvSpPr>
        <xdr:cNvPr id="611" name="テキスト ボックス 610"/>
        <xdr:cNvSpPr txBox="1"/>
      </xdr:nvSpPr>
      <xdr:spPr>
        <a:xfrm>
          <a:off x="13436111" y="91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140808</xdr:rowOff>
    </xdr:from>
    <xdr:to>
      <xdr:col>67</xdr:col>
      <xdr:colOff>101600</xdr:colOff>
      <xdr:row>57</xdr:row>
      <xdr:rowOff>70958</xdr:rowOff>
    </xdr:to>
    <xdr:sp macro="" textlink="">
      <xdr:nvSpPr>
        <xdr:cNvPr id="612" name="楕円 611"/>
        <xdr:cNvSpPr/>
      </xdr:nvSpPr>
      <xdr:spPr>
        <a:xfrm>
          <a:off x="12763500" y="974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62085</xdr:rowOff>
    </xdr:from>
    <xdr:ext cx="534377" cy="259045"/>
    <xdr:sp macro="" textlink="">
      <xdr:nvSpPr>
        <xdr:cNvPr id="613" name="テキスト ボックス 612"/>
        <xdr:cNvSpPr txBox="1"/>
      </xdr:nvSpPr>
      <xdr:spPr>
        <a:xfrm>
          <a:off x="12547111" y="983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3" name="テキスト ボックス 652"/>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93245</xdr:rowOff>
    </xdr:from>
    <xdr:to>
      <xdr:col>85</xdr:col>
      <xdr:colOff>127000</xdr:colOff>
      <xdr:row>97</xdr:row>
      <xdr:rowOff>94160</xdr:rowOff>
    </xdr:to>
    <xdr:cxnSp macro="">
      <xdr:nvCxnSpPr>
        <xdr:cNvPr id="699" name="直線コネクタ 698"/>
        <xdr:cNvCxnSpPr/>
      </xdr:nvCxnSpPr>
      <xdr:spPr>
        <a:xfrm flipV="1">
          <a:off x="15481300" y="1672389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94160</xdr:rowOff>
    </xdr:from>
    <xdr:to>
      <xdr:col>81</xdr:col>
      <xdr:colOff>50800</xdr:colOff>
      <xdr:row>97</xdr:row>
      <xdr:rowOff>128712</xdr:rowOff>
    </xdr:to>
    <xdr:cxnSp macro="">
      <xdr:nvCxnSpPr>
        <xdr:cNvPr id="702" name="直線コネクタ 701"/>
        <xdr:cNvCxnSpPr/>
      </xdr:nvCxnSpPr>
      <xdr:spPr>
        <a:xfrm flipV="1">
          <a:off x="14592300" y="16724810"/>
          <a:ext cx="889000" cy="3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128712</xdr:rowOff>
    </xdr:from>
    <xdr:to>
      <xdr:col>76</xdr:col>
      <xdr:colOff>114300</xdr:colOff>
      <xdr:row>97</xdr:row>
      <xdr:rowOff>132401</xdr:rowOff>
    </xdr:to>
    <xdr:cxnSp macro="">
      <xdr:nvCxnSpPr>
        <xdr:cNvPr id="705" name="直線コネクタ 704"/>
        <xdr:cNvCxnSpPr/>
      </xdr:nvCxnSpPr>
      <xdr:spPr>
        <a:xfrm flipV="1">
          <a:off x="13703300" y="16759362"/>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110733</xdr:rowOff>
    </xdr:from>
    <xdr:to>
      <xdr:col>71</xdr:col>
      <xdr:colOff>177800</xdr:colOff>
      <xdr:row>97</xdr:row>
      <xdr:rowOff>132401</xdr:rowOff>
    </xdr:to>
    <xdr:cxnSp macro="">
      <xdr:nvCxnSpPr>
        <xdr:cNvPr id="708" name="直線コネクタ 707"/>
        <xdr:cNvCxnSpPr/>
      </xdr:nvCxnSpPr>
      <xdr:spPr>
        <a:xfrm>
          <a:off x="12814300" y="16741383"/>
          <a:ext cx="8890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103325</xdr:rowOff>
    </xdr:from>
    <xdr:ext cx="534377" cy="259045"/>
    <xdr:sp macro="" textlink="">
      <xdr:nvSpPr>
        <xdr:cNvPr id="712" name="テキスト ボックス 711"/>
        <xdr:cNvSpPr txBox="1"/>
      </xdr:nvSpPr>
      <xdr:spPr>
        <a:xfrm>
          <a:off x="12547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42445</xdr:rowOff>
    </xdr:from>
    <xdr:to>
      <xdr:col>85</xdr:col>
      <xdr:colOff>177800</xdr:colOff>
      <xdr:row>97</xdr:row>
      <xdr:rowOff>144045</xdr:rowOff>
    </xdr:to>
    <xdr:sp macro="" textlink="">
      <xdr:nvSpPr>
        <xdr:cNvPr id="718" name="楕円 717"/>
        <xdr:cNvSpPr/>
      </xdr:nvSpPr>
      <xdr:spPr>
        <a:xfrm>
          <a:off x="16268700" y="166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20872</xdr:rowOff>
    </xdr:from>
    <xdr:ext cx="534377" cy="259045"/>
    <xdr:sp macro="" textlink="">
      <xdr:nvSpPr>
        <xdr:cNvPr id="719" name="公債費該当値テキスト"/>
        <xdr:cNvSpPr txBox="1"/>
      </xdr:nvSpPr>
      <xdr:spPr>
        <a:xfrm>
          <a:off x="16370300" y="1665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43360</xdr:rowOff>
    </xdr:from>
    <xdr:to>
      <xdr:col>81</xdr:col>
      <xdr:colOff>101600</xdr:colOff>
      <xdr:row>97</xdr:row>
      <xdr:rowOff>144960</xdr:rowOff>
    </xdr:to>
    <xdr:sp macro="" textlink="">
      <xdr:nvSpPr>
        <xdr:cNvPr id="720" name="楕円 719"/>
        <xdr:cNvSpPr/>
      </xdr:nvSpPr>
      <xdr:spPr>
        <a:xfrm>
          <a:off x="15430500" y="166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136087</xdr:rowOff>
    </xdr:from>
    <xdr:ext cx="534377" cy="259045"/>
    <xdr:sp macro="" textlink="">
      <xdr:nvSpPr>
        <xdr:cNvPr id="721" name="テキスト ボックス 720"/>
        <xdr:cNvSpPr txBox="1"/>
      </xdr:nvSpPr>
      <xdr:spPr>
        <a:xfrm>
          <a:off x="15214111" y="167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77912</xdr:rowOff>
    </xdr:from>
    <xdr:to>
      <xdr:col>76</xdr:col>
      <xdr:colOff>165100</xdr:colOff>
      <xdr:row>98</xdr:row>
      <xdr:rowOff>8062</xdr:rowOff>
    </xdr:to>
    <xdr:sp macro="" textlink="">
      <xdr:nvSpPr>
        <xdr:cNvPr id="722" name="楕円 721"/>
        <xdr:cNvSpPr/>
      </xdr:nvSpPr>
      <xdr:spPr>
        <a:xfrm>
          <a:off x="14541500" y="1670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170639</xdr:rowOff>
    </xdr:from>
    <xdr:ext cx="534377" cy="259045"/>
    <xdr:sp macro="" textlink="">
      <xdr:nvSpPr>
        <xdr:cNvPr id="723" name="テキスト ボックス 722"/>
        <xdr:cNvSpPr txBox="1"/>
      </xdr:nvSpPr>
      <xdr:spPr>
        <a:xfrm>
          <a:off x="14325111" y="1680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81601</xdr:rowOff>
    </xdr:from>
    <xdr:to>
      <xdr:col>72</xdr:col>
      <xdr:colOff>38100</xdr:colOff>
      <xdr:row>98</xdr:row>
      <xdr:rowOff>11751</xdr:rowOff>
    </xdr:to>
    <xdr:sp macro="" textlink="">
      <xdr:nvSpPr>
        <xdr:cNvPr id="724" name="楕円 723"/>
        <xdr:cNvSpPr/>
      </xdr:nvSpPr>
      <xdr:spPr>
        <a:xfrm>
          <a:off x="13652500" y="1671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2878</xdr:rowOff>
    </xdr:from>
    <xdr:ext cx="534377" cy="259045"/>
    <xdr:sp macro="" textlink="">
      <xdr:nvSpPr>
        <xdr:cNvPr id="725" name="テキスト ボックス 724"/>
        <xdr:cNvSpPr txBox="1"/>
      </xdr:nvSpPr>
      <xdr:spPr>
        <a:xfrm>
          <a:off x="13436111" y="1680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59933</xdr:rowOff>
    </xdr:from>
    <xdr:to>
      <xdr:col>67</xdr:col>
      <xdr:colOff>101600</xdr:colOff>
      <xdr:row>97</xdr:row>
      <xdr:rowOff>161533</xdr:rowOff>
    </xdr:to>
    <xdr:sp macro="" textlink="">
      <xdr:nvSpPr>
        <xdr:cNvPr id="726" name="楕円 725"/>
        <xdr:cNvSpPr/>
      </xdr:nvSpPr>
      <xdr:spPr>
        <a:xfrm>
          <a:off x="12763500" y="166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152660</xdr:rowOff>
    </xdr:from>
    <xdr:ext cx="534377" cy="259045"/>
    <xdr:sp macro="" textlink="">
      <xdr:nvSpPr>
        <xdr:cNvPr id="727" name="テキスト ボックス 726"/>
        <xdr:cNvSpPr txBox="1"/>
      </xdr:nvSpPr>
      <xdr:spPr>
        <a:xfrm>
          <a:off x="12547111" y="167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前年度と比較して教育費が５，１６１円増加したのは、西小学校校舎増築事業により普通建設事業費が増額したことによるものである。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また、ゆるやかに増加している民生費については、西児童館学童保育室整備工事の実施により普通建設事業費が増加したほか、施設型給付費負担金等の扶助費が増加していることが主な要因である。</a:t>
          </a:r>
          <a:endParaRPr lang="en-US" altLang="ja-JP" sz="110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群馬県大泉町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法人町民税の</a:t>
          </a:r>
          <a:r>
            <a:rPr lang="ja-JP" altLang="en-US" sz="1100">
              <a:solidFill>
                <a:sysClr val="windowText" lastClr="000000"/>
              </a:solidFill>
              <a:effectLst/>
              <a:latin typeface="+mn-lt"/>
              <a:ea typeface="+mn-ea"/>
              <a:cs typeface="+mn-cs"/>
            </a:rPr>
            <a:t>増に伴い積立金が増加し、また標準財政規模の減少の影響もあり、財政調整基金残高の標準財政規模に対する比率は</a:t>
          </a:r>
          <a:r>
            <a:rPr lang="ja-JP" altLang="ja-JP" sz="1100">
              <a:solidFill>
                <a:sysClr val="windowText" lastClr="000000"/>
              </a:solidFill>
              <a:effectLst/>
              <a:latin typeface="+mn-lt"/>
              <a:ea typeface="+mn-ea"/>
              <a:cs typeface="+mn-cs"/>
            </a:rPr>
            <a:t>対前年度で</a:t>
          </a:r>
          <a:r>
            <a:rPr lang="ja-JP" altLang="en-US" sz="1100">
              <a:solidFill>
                <a:sysClr val="windowText" lastClr="000000"/>
              </a:solidFill>
              <a:effectLst/>
              <a:latin typeface="+mn-lt"/>
              <a:ea typeface="+mn-ea"/>
              <a:cs typeface="+mn-cs"/>
            </a:rPr>
            <a:t>１６</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０７</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増、実質収支額も２．７ポイント増となった</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en-US" sz="1100">
              <a:solidFill>
                <a:sysClr val="windowText" lastClr="000000"/>
              </a:solidFill>
              <a:effectLst/>
              <a:latin typeface="+mn-lt"/>
              <a:ea typeface="+mn-ea"/>
              <a:cs typeface="+mn-cs"/>
            </a:rPr>
            <a:t>一方で、積立金の繰入れを行ったことにより、</a:t>
          </a:r>
          <a:r>
            <a:rPr lang="ja-JP" altLang="ja-JP" sz="1100">
              <a:solidFill>
                <a:schemeClr val="dk1"/>
              </a:solidFill>
              <a:effectLst/>
              <a:latin typeface="+mn-lt"/>
              <a:ea typeface="+mn-ea"/>
              <a:cs typeface="+mn-cs"/>
            </a:rPr>
            <a:t>標準財政規模に対する</a:t>
          </a:r>
          <a:r>
            <a:rPr lang="ja-JP" altLang="ja-JP" sz="1100">
              <a:solidFill>
                <a:sysClr val="windowText" lastClr="000000"/>
              </a:solidFill>
              <a:effectLst/>
              <a:latin typeface="+mn-lt"/>
              <a:ea typeface="+mn-ea"/>
              <a:cs typeface="+mn-cs"/>
            </a:rPr>
            <a:t>実質単年度収支の比率</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、対前年度で</a:t>
          </a:r>
          <a:r>
            <a:rPr lang="ja-JP" altLang="en-US" sz="1100">
              <a:solidFill>
                <a:sysClr val="windowText" lastClr="000000"/>
              </a:solidFill>
              <a:effectLst/>
              <a:latin typeface="+mn-lt"/>
              <a:ea typeface="+mn-ea"/>
              <a:cs typeface="+mn-cs"/>
            </a:rPr>
            <a:t>０．９１</a:t>
          </a:r>
          <a:r>
            <a:rPr lang="ja-JP" altLang="ja-JP" sz="1100">
              <a:solidFill>
                <a:sysClr val="windowText" lastClr="000000"/>
              </a:solidFill>
              <a:effectLst/>
              <a:latin typeface="+mn-lt"/>
              <a:ea typeface="+mn-ea"/>
              <a:cs typeface="+mn-cs"/>
            </a:rPr>
            <a:t>ポイント減となった。</a:t>
          </a:r>
          <a:endParaRPr lang="ja-JP" altLang="ja-JP" sz="1400">
            <a:solidFill>
              <a:sysClr val="windowText" lastClr="000000"/>
            </a:solidFill>
            <a:effectLst/>
          </a:endParaRPr>
        </a:p>
        <a:p>
          <a:r>
            <a:rPr lang="ja-JP" altLang="ja-JP" sz="1100">
              <a:solidFill>
                <a:schemeClr val="dk1"/>
              </a:solidFill>
              <a:effectLst/>
              <a:latin typeface="+mn-lt"/>
              <a:ea typeface="+mn-ea"/>
              <a:cs typeface="+mn-cs"/>
            </a:rPr>
            <a:t>今後も安定した財政運営を行うため、自主財源の確保を図るとともに経費の節減合理化に努める。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群馬県大泉町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全ての会計において、</a:t>
          </a:r>
          <a:r>
            <a:rPr lang="ja-JP" altLang="ja-JP" sz="1100">
              <a:solidFill>
                <a:schemeClr val="dk1"/>
              </a:solidFill>
              <a:effectLst/>
              <a:latin typeface="+mn-lt"/>
              <a:ea typeface="+mn-ea"/>
              <a:cs typeface="+mn-cs"/>
            </a:rPr>
            <a:t>実質収支は黒字を維持している。</a:t>
          </a:r>
          <a:endParaRPr lang="ja-JP" altLang="ja-JP" sz="1400">
            <a:effectLst/>
          </a:endParaRPr>
        </a:p>
        <a:p>
          <a:r>
            <a:rPr lang="ja-JP" altLang="ja-JP" sz="1100">
              <a:solidFill>
                <a:schemeClr val="dk1"/>
              </a:solidFill>
              <a:effectLst/>
              <a:latin typeface="+mn-lt"/>
              <a:ea typeface="+mn-ea"/>
              <a:cs typeface="+mn-cs"/>
            </a:rPr>
            <a:t>特に一般会計については、黒字額の標準財政規模に対する比率が前年度に比べ</a:t>
          </a:r>
          <a:r>
            <a:rPr lang="ja-JP" altLang="en-US" sz="1100">
              <a:solidFill>
                <a:schemeClr val="dk1"/>
              </a:solidFill>
              <a:effectLst/>
              <a:latin typeface="+mn-lt"/>
              <a:ea typeface="+mn-ea"/>
              <a:cs typeface="+mn-cs"/>
            </a:rPr>
            <a:t>２．７０</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しており、これは法人町民税の</a:t>
          </a:r>
          <a:r>
            <a:rPr lang="ja-JP" altLang="en-US" sz="1100">
              <a:solidFill>
                <a:schemeClr val="dk1"/>
              </a:solidFill>
              <a:effectLst/>
              <a:latin typeface="+mn-lt"/>
              <a:ea typeface="+mn-ea"/>
              <a:cs typeface="+mn-cs"/>
            </a:rPr>
            <a:t>増及び標準財政規模の減少</a:t>
          </a:r>
          <a:r>
            <a:rPr lang="ja-JP" altLang="ja-JP" sz="1100">
              <a:solidFill>
                <a:schemeClr val="dk1"/>
              </a:solidFill>
              <a:effectLst/>
              <a:latin typeface="+mn-lt"/>
              <a:ea typeface="+mn-ea"/>
              <a:cs typeface="+mn-cs"/>
            </a:rPr>
            <a:t>によるところである。</a:t>
          </a:r>
          <a:endParaRPr lang="ja-JP" altLang="ja-JP" sz="1400">
            <a:effectLst/>
          </a:endParaRPr>
        </a:p>
        <a:p>
          <a:r>
            <a:rPr lang="ja-JP" altLang="ja-JP" sz="1100">
              <a:solidFill>
                <a:schemeClr val="dk1"/>
              </a:solidFill>
              <a:effectLst/>
              <a:latin typeface="+mn-lt"/>
              <a:ea typeface="+mn-ea"/>
              <a:cs typeface="+mn-cs"/>
            </a:rPr>
            <a:t>特別会計においては、一般会計からの繰出金はほぼ横ばいであるが、一般会計からの繰入れによる依存度が高い</a:t>
          </a:r>
          <a:r>
            <a:rPr lang="ja-JP" altLang="en-US" sz="1100">
              <a:solidFill>
                <a:schemeClr val="dk1"/>
              </a:solidFill>
              <a:effectLst/>
              <a:latin typeface="+mn-lt"/>
              <a:ea typeface="+mn-ea"/>
              <a:cs typeface="+mn-cs"/>
            </a:rPr>
            <a:t>特別会計も</a:t>
          </a:r>
          <a:r>
            <a:rPr lang="ja-JP" altLang="ja-JP" sz="1100">
              <a:solidFill>
                <a:schemeClr val="dk1"/>
              </a:solidFill>
              <a:effectLst/>
              <a:latin typeface="+mn-lt"/>
              <a:ea typeface="+mn-ea"/>
              <a:cs typeface="+mn-cs"/>
            </a:rPr>
            <a:t>ある。</a:t>
          </a:r>
          <a:endParaRPr lang="ja-JP" altLang="ja-JP" sz="1400">
            <a:effectLst/>
          </a:endParaRPr>
        </a:p>
        <a:p>
          <a:r>
            <a:rPr lang="ja-JP" altLang="ja-JP" sz="1100">
              <a:solidFill>
                <a:schemeClr val="dk1"/>
              </a:solidFill>
              <a:effectLst/>
              <a:latin typeface="+mn-lt"/>
              <a:ea typeface="+mn-ea"/>
              <a:cs typeface="+mn-cs"/>
            </a:rPr>
            <a:t>今後も社会情勢の変化に対応しつつ、各会計とも健全な財政運営の維持に努める。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群馬県大泉町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分子となる元利償還金</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対前年度で</a:t>
          </a:r>
          <a:r>
            <a:rPr lang="ja-JP" altLang="en-US" sz="1100">
              <a:solidFill>
                <a:sysClr val="windowText" lastClr="000000"/>
              </a:solidFill>
              <a:effectLst/>
              <a:latin typeface="+mn-lt"/>
              <a:ea typeface="+mn-ea"/>
              <a:cs typeface="+mn-cs"/>
            </a:rPr>
            <a:t>ほぼ横ばいであるが、標準財政規模の減少により</a:t>
          </a:r>
          <a:r>
            <a:rPr lang="ja-JP" altLang="ja-JP" sz="1100">
              <a:solidFill>
                <a:sysClr val="windowText" lastClr="000000"/>
              </a:solidFill>
              <a:effectLst/>
              <a:latin typeface="+mn-lt"/>
              <a:ea typeface="+mn-ea"/>
              <a:cs typeface="+mn-cs"/>
            </a:rPr>
            <a:t>、実質公債費比率</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高くなっている。</a:t>
          </a:r>
          <a:endParaRPr lang="ja-JP" altLang="ja-JP" sz="1400">
            <a:solidFill>
              <a:sysClr val="windowText" lastClr="000000"/>
            </a:solidFill>
            <a:effectLst/>
          </a:endParaRPr>
        </a:p>
        <a:p>
          <a:r>
            <a:rPr lang="ja-JP" altLang="ja-JP" sz="1100">
              <a:solidFill>
                <a:schemeClr val="dk1"/>
              </a:solidFill>
              <a:effectLst/>
              <a:latin typeface="+mn-lt"/>
              <a:ea typeface="+mn-ea"/>
              <a:cs typeface="+mn-cs"/>
            </a:rPr>
            <a:t>今後も世代間負担の均衡が保たれるよう適正な町債発行に努めるとともに、健全な財政運営維持に努める。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n-ea"/>
              <a:ea typeface="+mn-ea"/>
            </a:rPr>
            <a:t>満期一括償還地方債の償還の財源として積み立てていない。</a:t>
          </a:r>
          <a:endParaRPr kumimoji="1" lang="en-US" altLang="ja-JP" sz="1050">
            <a:latin typeface="+mn-ea"/>
            <a:ea typeface="+mn-ea"/>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群馬県大泉町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法人町民税の</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により、</a:t>
          </a:r>
          <a:r>
            <a:rPr lang="ja-JP" altLang="ja-JP" sz="1100">
              <a:solidFill>
                <a:schemeClr val="dk1"/>
              </a:solidFill>
              <a:effectLst/>
              <a:latin typeface="+mn-lt"/>
              <a:ea typeface="+mn-ea"/>
              <a:cs typeface="+mn-cs"/>
            </a:rPr>
            <a:t>充当可能基金</a:t>
          </a:r>
          <a:r>
            <a:rPr lang="ja-JP" altLang="en-US" sz="1100">
              <a:solidFill>
                <a:schemeClr val="dk1"/>
              </a:solidFill>
              <a:effectLst/>
              <a:latin typeface="+mn-lt"/>
              <a:ea typeface="+mn-ea"/>
              <a:cs typeface="+mn-cs"/>
            </a:rPr>
            <a:t>は増加したが、都市計画税の減少などによる充当可能特定歳入の減少により、</a:t>
          </a:r>
          <a:r>
            <a:rPr lang="ja-JP" altLang="ja-JP" sz="1100">
              <a:solidFill>
                <a:schemeClr val="dk1"/>
              </a:solidFill>
              <a:effectLst/>
              <a:latin typeface="+mn-lt"/>
              <a:ea typeface="+mn-ea"/>
              <a:cs typeface="+mn-cs"/>
            </a:rPr>
            <a:t>充当可能財源等は前年度と比較し微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一般会計等に係る地方債の現在高をはじめとする将来負担額の減少により、</a:t>
          </a:r>
          <a:r>
            <a:rPr lang="ja-JP" altLang="ja-JP" sz="1100">
              <a:solidFill>
                <a:schemeClr val="dk1"/>
              </a:solidFill>
              <a:effectLst/>
              <a:latin typeface="+mn-lt"/>
              <a:ea typeface="+mn-ea"/>
              <a:cs typeface="+mn-cs"/>
            </a:rPr>
            <a:t>将来負担比率の分子は</a:t>
          </a:r>
          <a:r>
            <a:rPr lang="ja-JP" altLang="en-US" sz="1100">
              <a:solidFill>
                <a:schemeClr val="dk1"/>
              </a:solidFill>
              <a:effectLst/>
              <a:latin typeface="+mn-lt"/>
              <a:ea typeface="+mn-ea"/>
              <a:cs typeface="+mn-cs"/>
            </a:rPr>
            <a:t>前年度より</a:t>
          </a:r>
          <a:r>
            <a:rPr lang="ja-JP" altLang="ja-JP" sz="1100">
              <a:solidFill>
                <a:schemeClr val="dk1"/>
              </a:solidFill>
              <a:effectLst/>
              <a:latin typeface="+mn-lt"/>
              <a:ea typeface="+mn-ea"/>
              <a:cs typeface="+mn-cs"/>
            </a:rPr>
            <a:t>減少し、引き続き算定されない結果となっている。</a:t>
          </a:r>
          <a:endParaRPr lang="ja-JP" altLang="ja-JP" sz="1400">
            <a:effectLst/>
          </a:endParaRPr>
        </a:p>
        <a:p>
          <a:r>
            <a:rPr lang="ja-JP" altLang="ja-JP" sz="1100">
              <a:solidFill>
                <a:schemeClr val="dk1"/>
              </a:solidFill>
              <a:effectLst/>
              <a:latin typeface="+mn-lt"/>
              <a:ea typeface="+mn-ea"/>
              <a:cs typeface="+mn-cs"/>
            </a:rPr>
            <a:t>今後も将来的な財政悪化が生じないよう、健全な財政運営の維持に努める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群馬県大泉町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平成３０年度も基金を積立てることができたが、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前年度と比較し、基金全体の伸び幅は減少した。また、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減債基金については、償還額が最大になる令和元年度を見込んで積み立て、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公共施設等整備基金については、施設の老朽化等に対応するため、積立てを実施した。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年度間の財源の不均衡を調整するとともに、財政の弾力性を図りながら、基金全体の残高推計を把握し適切な基金管理を行っていく。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公共施設等整備基金については、老朽化が進む町有施設等の維持・修繕等にかかる費用確保のため積立を行っている。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前年度と比較すると積立額は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した。２６年度以降は一定額以上の積立てを行っている。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公共施設等総合管理計画に基づき、適正な施設管理等を行うため、一定の積立てを行うとともに、一般会計への繰入れの基準等を</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検討する。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前年度と比較して財政調整基金積立額が減少したうえに、さらに基金からの繰入れを行ったため、前年度と比較して基金残高合計は減少となった。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町の財源は法人町民税に依存するところが大きく、景気の動向や社会情勢の影響を受けやすいため、年度ごとの歳入の差が大きい。年度間の財源の不均衡の調整や不測の事態、例えば昨今増え続ける災害が本町において直接的に発生した際、緊急に財政出動できるよ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３０億円を維持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できるよう基金運営を実施していく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償還額の見込みが最大になる令和元年度に備え、約１億円を積み立てた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令和元年度において１億３０００万円を繰入れる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１億円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を維持していく。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7448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7448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917448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917448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498580" y="1290066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839700" y="1290066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180820" y="1290066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521940" y="1290066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863060" y="1290066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167005</xdr:colOff>
      <xdr:row>1</xdr:row>
      <xdr:rowOff>156210</xdr:rowOff>
    </xdr:to>
    <xdr:sp macro="" textlink="">
      <xdr:nvSpPr>
        <xdr:cNvPr id="13" name="正方形/長方形 12"/>
        <xdr:cNvSpPr/>
      </xdr:nvSpPr>
      <xdr:spPr>
        <a:xfrm>
          <a:off x="355600" y="64135"/>
          <a:ext cx="1114234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4" name="正方形/長方形 13"/>
        <xdr:cNvSpPr/>
      </xdr:nvSpPr>
      <xdr:spPr>
        <a:xfrm>
          <a:off x="15013305" y="189230"/>
          <a:ext cx="3473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167005</xdr:colOff>
      <xdr:row>0</xdr:row>
      <xdr:rowOff>215265</xdr:rowOff>
    </xdr:from>
    <xdr:to>
      <xdr:col>107</xdr:col>
      <xdr:colOff>263525</xdr:colOff>
      <xdr:row>1</xdr:row>
      <xdr:rowOff>181610</xdr:rowOff>
    </xdr:to>
    <xdr:sp macro="" textlink="">
      <xdr:nvSpPr>
        <xdr:cNvPr id="15" name="正方形/長方形 14"/>
        <xdr:cNvSpPr/>
      </xdr:nvSpPr>
      <xdr:spPr>
        <a:xfrm>
          <a:off x="15018385" y="215265"/>
          <a:ext cx="344932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6" name="正方形/長方形 15"/>
        <xdr:cNvSpPr/>
      </xdr:nvSpPr>
      <xdr:spPr>
        <a:xfrm>
          <a:off x="15041245" y="240665"/>
          <a:ext cx="3394710" cy="4438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群馬県大泉町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7" name="正方形/長方形 16"/>
        <xdr:cNvSpPr/>
      </xdr:nvSpPr>
      <xdr:spPr>
        <a:xfrm>
          <a:off x="12539345" y="189230"/>
          <a:ext cx="23406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8" name="正方形/長方形 17"/>
        <xdr:cNvSpPr/>
      </xdr:nvSpPr>
      <xdr:spPr>
        <a:xfrm>
          <a:off x="12564745" y="215265"/>
          <a:ext cx="22961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167005</xdr:colOff>
      <xdr:row>1</xdr:row>
      <xdr:rowOff>156210</xdr:rowOff>
    </xdr:to>
    <xdr:sp macro="" textlink="">
      <xdr:nvSpPr>
        <xdr:cNvPr id="19" name="正方形/長方形 18"/>
        <xdr:cNvSpPr/>
      </xdr:nvSpPr>
      <xdr:spPr>
        <a:xfrm>
          <a:off x="12590145" y="240665"/>
          <a:ext cx="226060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433705</xdr:colOff>
      <xdr:row>2</xdr:row>
      <xdr:rowOff>22860</xdr:rowOff>
    </xdr:from>
    <xdr:to>
      <xdr:col>53</xdr:col>
      <xdr:colOff>167005</xdr:colOff>
      <xdr:row>11</xdr:row>
      <xdr:rowOff>104775</xdr:rowOff>
    </xdr:to>
    <xdr:sp macro="" textlink="">
      <xdr:nvSpPr>
        <xdr:cNvPr id="20" name="正方形/長方形 19"/>
        <xdr:cNvSpPr/>
      </xdr:nvSpPr>
      <xdr:spPr>
        <a:xfrm>
          <a:off x="433705" y="883920"/>
          <a:ext cx="8884920" cy="17430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167005</xdr:colOff>
      <xdr:row>11</xdr:row>
      <xdr:rowOff>73025</xdr:rowOff>
    </xdr:to>
    <xdr:sp macro="" textlink="">
      <xdr:nvSpPr>
        <xdr:cNvPr id="21" name="正方形/長方形 20"/>
        <xdr:cNvSpPr/>
      </xdr:nvSpPr>
      <xdr:spPr>
        <a:xfrm>
          <a:off x="558165" y="915670"/>
          <a:ext cx="121666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2" name="正方形/長方形 21"/>
        <xdr:cNvSpPr/>
      </xdr:nvSpPr>
      <xdr:spPr>
        <a:xfrm>
          <a:off x="1731645" y="915670"/>
          <a:ext cx="117348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41,785
34,162
18.03
13,514,145
12,999,569
506,394
8,021,206
7,353,223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3" name="正方形/長方形 22"/>
        <xdr:cNvSpPr/>
      </xdr:nvSpPr>
      <xdr:spPr>
        <a:xfrm>
          <a:off x="2905125" y="915670"/>
          <a:ext cx="134112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4" name="正方形/長方形 23"/>
        <xdr:cNvSpPr/>
      </xdr:nvSpPr>
      <xdr:spPr>
        <a:xfrm>
          <a:off x="4246245" y="934720"/>
          <a:ext cx="178054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167005</xdr:colOff>
      <xdr:row>7</xdr:row>
      <xdr:rowOff>3175</xdr:rowOff>
    </xdr:to>
    <xdr:sp macro="" textlink="">
      <xdr:nvSpPr>
        <xdr:cNvPr id="25" name="正方形/長方形 24"/>
        <xdr:cNvSpPr/>
      </xdr:nvSpPr>
      <xdr:spPr>
        <a:xfrm>
          <a:off x="6026785" y="934720"/>
          <a:ext cx="111252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2.1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6" name="正方形/長方形 25"/>
        <xdr:cNvSpPr/>
      </xdr:nvSpPr>
      <xdr:spPr>
        <a:xfrm>
          <a:off x="7200265" y="947420"/>
          <a:ext cx="56642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130175</xdr:rowOff>
    </xdr:to>
    <xdr:sp macro="" textlink="">
      <xdr:nvSpPr>
        <xdr:cNvPr id="27" name="正方形/長方形 26"/>
        <xdr:cNvSpPr/>
      </xdr:nvSpPr>
      <xdr:spPr>
        <a:xfrm>
          <a:off x="4246245" y="1692910"/>
          <a:ext cx="178054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167005</xdr:colOff>
      <xdr:row>9</xdr:row>
      <xdr:rowOff>130175</xdr:rowOff>
    </xdr:to>
    <xdr:sp macro="" textlink="">
      <xdr:nvSpPr>
        <xdr:cNvPr id="28" name="正方形/長方形 27"/>
        <xdr:cNvSpPr/>
      </xdr:nvSpPr>
      <xdr:spPr>
        <a:xfrm>
          <a:off x="6090285" y="1692910"/>
          <a:ext cx="322834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9" name="角丸四角形 28"/>
        <xdr:cNvSpPr/>
      </xdr:nvSpPr>
      <xdr:spPr>
        <a:xfrm>
          <a:off x="9765665" y="883920"/>
          <a:ext cx="1341120" cy="1246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167005</xdr:colOff>
      <xdr:row>2</xdr:row>
      <xdr:rowOff>86360</xdr:rowOff>
    </xdr:from>
    <xdr:to>
      <xdr:col>64</xdr:col>
      <xdr:colOff>167005</xdr:colOff>
      <xdr:row>3</xdr:row>
      <xdr:rowOff>15875</xdr:rowOff>
    </xdr:to>
    <xdr:sp macro="" textlink="">
      <xdr:nvSpPr>
        <xdr:cNvPr id="30" name="正方形/長方形 29"/>
        <xdr:cNvSpPr/>
      </xdr:nvSpPr>
      <xdr:spPr>
        <a:xfrm>
          <a:off x="9989185" y="947420"/>
          <a:ext cx="117348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167005</xdr:colOff>
      <xdr:row>3</xdr:row>
      <xdr:rowOff>28575</xdr:rowOff>
    </xdr:from>
    <xdr:to>
      <xdr:col>64</xdr:col>
      <xdr:colOff>167005</xdr:colOff>
      <xdr:row>6</xdr:row>
      <xdr:rowOff>34925</xdr:rowOff>
    </xdr:to>
    <xdr:sp macro="" textlink="">
      <xdr:nvSpPr>
        <xdr:cNvPr id="31" name="正方形/長方形 30"/>
        <xdr:cNvSpPr/>
      </xdr:nvSpPr>
      <xdr:spPr>
        <a:xfrm>
          <a:off x="9989185" y="1209675"/>
          <a:ext cx="1173480"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167005</xdr:colOff>
      <xdr:row>5</xdr:row>
      <xdr:rowOff>28575</xdr:rowOff>
    </xdr:from>
    <xdr:to>
      <xdr:col>65</xdr:col>
      <xdr:colOff>117475</xdr:colOff>
      <xdr:row>8</xdr:row>
      <xdr:rowOff>161925</xdr:rowOff>
    </xdr:to>
    <xdr:sp macro="" textlink="">
      <xdr:nvSpPr>
        <xdr:cNvPr id="32" name="正方形/長方形 31"/>
        <xdr:cNvSpPr/>
      </xdr:nvSpPr>
      <xdr:spPr>
        <a:xfrm>
          <a:off x="9989185" y="1544955"/>
          <a:ext cx="1291590"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3" name="直線コネクタ 32"/>
        <xdr:cNvCxnSpPr/>
      </xdr:nvCxnSpPr>
      <xdr:spPr>
        <a:xfrm flipH="1">
          <a:off x="9825355" y="103632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4" name="楕円 33"/>
        <xdr:cNvSpPr/>
      </xdr:nvSpPr>
      <xdr:spPr>
        <a:xfrm>
          <a:off x="9879330" y="9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167640</xdr:rowOff>
    </xdr:to>
    <xdr:cxnSp macro="">
      <xdr:nvCxnSpPr>
        <xdr:cNvPr id="36" name="直線コネクタ 35"/>
        <xdr:cNvCxnSpPr/>
      </xdr:nvCxnSpPr>
      <xdr:spPr>
        <a:xfrm>
          <a:off x="9923780" y="154495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844405" y="154495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923780" y="177927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844405" y="191833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8445"/>
    <xdr:sp macro="" textlink="">
      <xdr:nvSpPr>
        <xdr:cNvPr id="40" name="テキスト ボックス 39"/>
        <xdr:cNvSpPr txBox="1"/>
      </xdr:nvSpPr>
      <xdr:spPr>
        <a:xfrm>
          <a:off x="419100" y="273748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167640</xdr:rowOff>
    </xdr:from>
    <xdr:ext cx="6046470" cy="259080"/>
    <xdr:sp macro="" textlink="">
      <xdr:nvSpPr>
        <xdr:cNvPr id="41" name="テキスト ボックス 40"/>
        <xdr:cNvSpPr txBox="1"/>
      </xdr:nvSpPr>
      <xdr:spPr>
        <a:xfrm>
          <a:off x="419100" y="302514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42" name="テキスト ボックス 41"/>
        <xdr:cNvSpPr txBox="1"/>
      </xdr:nvSpPr>
      <xdr:spPr>
        <a:xfrm>
          <a:off x="419100" y="3310255"/>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8445"/>
    <xdr:sp macro="" textlink="">
      <xdr:nvSpPr>
        <xdr:cNvPr id="43" name="テキスト ボックス 42"/>
        <xdr:cNvSpPr txBox="1"/>
      </xdr:nvSpPr>
      <xdr:spPr>
        <a:xfrm>
          <a:off x="419100" y="3594735"/>
          <a:ext cx="109677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5" name="正方形/長方形 44"/>
        <xdr:cNvSpPr/>
      </xdr:nvSpPr>
      <xdr:spPr>
        <a:xfrm>
          <a:off x="1774825" y="4523740"/>
          <a:ext cx="15138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6" name="正方形/長方形 45"/>
        <xdr:cNvSpPr/>
      </xdr:nvSpPr>
      <xdr:spPr>
        <a:xfrm>
          <a:off x="3387090" y="4507230"/>
          <a:ext cx="7404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815205" y="4293870"/>
          <a:ext cx="134112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815205" y="4471035"/>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156325" y="4293870"/>
          <a:ext cx="134112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156325" y="4471035"/>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624445" y="4293870"/>
          <a:ext cx="134112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624445" y="4471035"/>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167640</xdr:rowOff>
    </xdr:to>
    <xdr:sp macro="" textlink="">
      <xdr:nvSpPr>
        <xdr:cNvPr id="53" name="正方形/長方形 52"/>
        <xdr:cNvSpPr/>
      </xdr:nvSpPr>
      <xdr:spPr>
        <a:xfrm>
          <a:off x="1127125" y="4844415"/>
          <a:ext cx="373888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167640</xdr:rowOff>
    </xdr:to>
    <xdr:sp macro="" textlink="">
      <xdr:nvSpPr>
        <xdr:cNvPr id="54" name="正方形/長方形 53"/>
        <xdr:cNvSpPr/>
      </xdr:nvSpPr>
      <xdr:spPr>
        <a:xfrm>
          <a:off x="5109845" y="4844415"/>
          <a:ext cx="41910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109845" y="4907915"/>
          <a:ext cx="402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163185" y="5128895"/>
          <a:ext cx="401066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３０年度末の有形固定資産減価償却率は６４．７％であり、類似団体平均より５．５ポイント上回っている。公共建築物の老朽化対策としては、大泉町公共施設等総合管理計画及び個別施設計画に基づき、安全性を確保するための計画的な修繕を行うほか、施設の必要性を判断し、更新（建替え）の要否等今後のあり方を検討していく。</a:t>
          </a:r>
        </a:p>
      </xdr:txBody>
    </xdr:sp>
    <xdr:clientData/>
  </xdr:twoCellAnchor>
  <xdr:oneCellAnchor>
    <xdr:from>
      <xdr:col>4</xdr:col>
      <xdr:colOff>167005</xdr:colOff>
      <xdr:row>23</xdr:row>
      <xdr:rowOff>47625</xdr:rowOff>
    </xdr:from>
    <xdr:ext cx="349885" cy="224790"/>
    <xdr:sp macro="" textlink="">
      <xdr:nvSpPr>
        <xdr:cNvPr id="57" name="テキスト ボックス 56"/>
        <xdr:cNvSpPr txBox="1"/>
      </xdr:nvSpPr>
      <xdr:spPr>
        <a:xfrm>
          <a:off x="1104265" y="465772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167640</xdr:rowOff>
    </xdr:from>
    <xdr:to>
      <xdr:col>27</xdr:col>
      <xdr:colOff>73025</xdr:colOff>
      <xdr:row>36</xdr:row>
      <xdr:rowOff>167640</xdr:rowOff>
    </xdr:to>
    <xdr:cxnSp macro="">
      <xdr:nvCxnSpPr>
        <xdr:cNvPr id="58" name="直線コネクタ 57"/>
        <xdr:cNvCxnSpPr/>
      </xdr:nvCxnSpPr>
      <xdr:spPr>
        <a:xfrm>
          <a:off x="1127125" y="695706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167005</xdr:colOff>
      <xdr:row>36</xdr:row>
      <xdr:rowOff>74295</xdr:rowOff>
    </xdr:from>
    <xdr:ext cx="359410" cy="224790"/>
    <xdr:sp macro="" textlink="">
      <xdr:nvSpPr>
        <xdr:cNvPr id="59" name="テキスト ボックス 58"/>
        <xdr:cNvSpPr txBox="1"/>
      </xdr:nvSpPr>
      <xdr:spPr>
        <a:xfrm>
          <a:off x="768985" y="686371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0" name="直線コネクタ 59"/>
        <xdr:cNvCxnSpPr/>
      </xdr:nvCxnSpPr>
      <xdr:spPr>
        <a:xfrm>
          <a:off x="1127125" y="660527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167005</xdr:colOff>
      <xdr:row>34</xdr:row>
      <xdr:rowOff>57785</xdr:rowOff>
    </xdr:from>
    <xdr:ext cx="359410" cy="225425"/>
    <xdr:sp macro="" textlink="">
      <xdr:nvSpPr>
        <xdr:cNvPr id="61" name="テキスト ボックス 60"/>
        <xdr:cNvSpPr txBox="1"/>
      </xdr:nvSpPr>
      <xdr:spPr>
        <a:xfrm>
          <a:off x="768985" y="651192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2" name="直線コネクタ 61"/>
        <xdr:cNvCxnSpPr/>
      </xdr:nvCxnSpPr>
      <xdr:spPr>
        <a:xfrm>
          <a:off x="1127125" y="625348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167005</xdr:colOff>
      <xdr:row>32</xdr:row>
      <xdr:rowOff>40640</xdr:rowOff>
    </xdr:from>
    <xdr:ext cx="359410" cy="225425"/>
    <xdr:sp macro="" textlink="">
      <xdr:nvSpPr>
        <xdr:cNvPr id="63" name="テキスト ボックス 62"/>
        <xdr:cNvSpPr txBox="1"/>
      </xdr:nvSpPr>
      <xdr:spPr>
        <a:xfrm>
          <a:off x="768985" y="615950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127125" y="590105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167005</xdr:colOff>
      <xdr:row>30</xdr:row>
      <xdr:rowOff>23495</xdr:rowOff>
    </xdr:from>
    <xdr:ext cx="359410" cy="225425"/>
    <xdr:sp macro="" textlink="">
      <xdr:nvSpPr>
        <xdr:cNvPr id="65" name="テキスト ボックス 64"/>
        <xdr:cNvSpPr txBox="1"/>
      </xdr:nvSpPr>
      <xdr:spPr>
        <a:xfrm>
          <a:off x="768985" y="580707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6" name="直線コネクタ 65"/>
        <xdr:cNvCxnSpPr/>
      </xdr:nvCxnSpPr>
      <xdr:spPr>
        <a:xfrm>
          <a:off x="1127125" y="554863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167005</xdr:colOff>
      <xdr:row>28</xdr:row>
      <xdr:rowOff>6985</xdr:rowOff>
    </xdr:from>
    <xdr:ext cx="359410" cy="225425"/>
    <xdr:sp macro="" textlink="">
      <xdr:nvSpPr>
        <xdr:cNvPr id="67" name="テキスト ボックス 66"/>
        <xdr:cNvSpPr txBox="1"/>
      </xdr:nvSpPr>
      <xdr:spPr>
        <a:xfrm>
          <a:off x="768985" y="545528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84455</xdr:rowOff>
    </xdr:from>
    <xdr:to>
      <xdr:col>27</xdr:col>
      <xdr:colOff>73025</xdr:colOff>
      <xdr:row>26</xdr:row>
      <xdr:rowOff>84455</xdr:rowOff>
    </xdr:to>
    <xdr:cxnSp macro="">
      <xdr:nvCxnSpPr>
        <xdr:cNvPr id="68" name="直線コネクタ 67"/>
        <xdr:cNvCxnSpPr/>
      </xdr:nvCxnSpPr>
      <xdr:spPr>
        <a:xfrm>
          <a:off x="1127125" y="519747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167005</xdr:colOff>
      <xdr:row>25</xdr:row>
      <xdr:rowOff>161290</xdr:rowOff>
    </xdr:from>
    <xdr:ext cx="359410" cy="224790"/>
    <xdr:sp macro="" textlink="">
      <xdr:nvSpPr>
        <xdr:cNvPr id="69" name="テキスト ボックス 68"/>
        <xdr:cNvSpPr txBox="1"/>
      </xdr:nvSpPr>
      <xdr:spPr>
        <a:xfrm>
          <a:off x="768985" y="510667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84441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167005</xdr:colOff>
      <xdr:row>23</xdr:row>
      <xdr:rowOff>144145</xdr:rowOff>
    </xdr:from>
    <xdr:ext cx="359410" cy="224790"/>
    <xdr:sp macro="" textlink="">
      <xdr:nvSpPr>
        <xdr:cNvPr id="71" name="テキスト ボックス 70"/>
        <xdr:cNvSpPr txBox="1"/>
      </xdr:nvSpPr>
      <xdr:spPr>
        <a:xfrm>
          <a:off x="768985" y="475424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167640</xdr:rowOff>
    </xdr:to>
    <xdr:sp macro="" textlink="">
      <xdr:nvSpPr>
        <xdr:cNvPr id="72" name="有形固定資産減価償却率グラフ枠"/>
        <xdr:cNvSpPr/>
      </xdr:nvSpPr>
      <xdr:spPr>
        <a:xfrm>
          <a:off x="1127125" y="4844415"/>
          <a:ext cx="373888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34290</xdr:rowOff>
    </xdr:from>
    <xdr:to>
      <xdr:col>23</xdr:col>
      <xdr:colOff>85090</xdr:colOff>
      <xdr:row>33</xdr:row>
      <xdr:rowOff>106680</xdr:rowOff>
    </xdr:to>
    <xdr:cxnSp macro="">
      <xdr:nvCxnSpPr>
        <xdr:cNvPr id="73" name="直線コネクタ 72"/>
        <xdr:cNvCxnSpPr/>
      </xdr:nvCxnSpPr>
      <xdr:spPr>
        <a:xfrm flipV="1">
          <a:off x="4206240" y="5314950"/>
          <a:ext cx="1270" cy="1078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110490</xdr:rowOff>
    </xdr:from>
    <xdr:ext cx="404495" cy="258445"/>
    <xdr:sp macro="" textlink="">
      <xdr:nvSpPr>
        <xdr:cNvPr id="74" name="有形固定資産減価償却率最小値テキスト"/>
        <xdr:cNvSpPr txBox="1"/>
      </xdr:nvSpPr>
      <xdr:spPr>
        <a:xfrm>
          <a:off x="4258945" y="6396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22</xdr:col>
      <xdr:colOff>167005</xdr:colOff>
      <xdr:row>33</xdr:row>
      <xdr:rowOff>106680</xdr:rowOff>
    </xdr:from>
    <xdr:to>
      <xdr:col>23</xdr:col>
      <xdr:colOff>167005</xdr:colOff>
      <xdr:row>33</xdr:row>
      <xdr:rowOff>106680</xdr:rowOff>
    </xdr:to>
    <xdr:cxnSp macro="">
      <xdr:nvCxnSpPr>
        <xdr:cNvPr id="75" name="直線コネクタ 74"/>
        <xdr:cNvCxnSpPr/>
      </xdr:nvCxnSpPr>
      <xdr:spPr>
        <a:xfrm>
          <a:off x="4121785" y="6393180"/>
          <a:ext cx="1676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152400</xdr:rowOff>
    </xdr:from>
    <xdr:ext cx="404495" cy="259080"/>
    <xdr:sp macro="" textlink="">
      <xdr:nvSpPr>
        <xdr:cNvPr id="76" name="有形固定資産減価償却率最大値テキスト"/>
        <xdr:cNvSpPr txBox="1"/>
      </xdr:nvSpPr>
      <xdr:spPr>
        <a:xfrm>
          <a:off x="4258945" y="5097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76.6</a:t>
          </a:r>
          <a:endParaRPr kumimoji="1" lang="ja-JP" altLang="en-US" sz="1000" b="1">
            <a:latin typeface="ＭＳ Ｐゴシック"/>
            <a:ea typeface="ＭＳ Ｐゴシック"/>
          </a:endParaRPr>
        </a:p>
      </xdr:txBody>
    </xdr:sp>
    <xdr:clientData/>
  </xdr:oneCellAnchor>
  <xdr:twoCellAnchor>
    <xdr:from>
      <xdr:col>22</xdr:col>
      <xdr:colOff>167005</xdr:colOff>
      <xdr:row>27</xdr:row>
      <xdr:rowOff>34290</xdr:rowOff>
    </xdr:from>
    <xdr:to>
      <xdr:col>23</xdr:col>
      <xdr:colOff>167005</xdr:colOff>
      <xdr:row>27</xdr:row>
      <xdr:rowOff>34290</xdr:rowOff>
    </xdr:to>
    <xdr:cxnSp macro="">
      <xdr:nvCxnSpPr>
        <xdr:cNvPr id="77" name="直線コネクタ 76"/>
        <xdr:cNvCxnSpPr/>
      </xdr:nvCxnSpPr>
      <xdr:spPr>
        <a:xfrm>
          <a:off x="4121785" y="5314950"/>
          <a:ext cx="1676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73660</xdr:rowOff>
    </xdr:from>
    <xdr:ext cx="404495" cy="258445"/>
    <xdr:sp macro="" textlink="">
      <xdr:nvSpPr>
        <xdr:cNvPr id="78" name="有形固定資産減価償却率平均値テキスト"/>
        <xdr:cNvSpPr txBox="1"/>
      </xdr:nvSpPr>
      <xdr:spPr>
        <a:xfrm>
          <a:off x="4258945" y="585724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95250</xdr:rowOff>
    </xdr:from>
    <xdr:to>
      <xdr:col>23</xdr:col>
      <xdr:colOff>136525</xdr:colOff>
      <xdr:row>31</xdr:row>
      <xdr:rowOff>25400</xdr:rowOff>
    </xdr:to>
    <xdr:sp macro="" textlink="">
      <xdr:nvSpPr>
        <xdr:cNvPr id="79" name="フローチャート: 判断 78"/>
        <xdr:cNvSpPr/>
      </xdr:nvSpPr>
      <xdr:spPr>
        <a:xfrm>
          <a:off x="4157345" y="5878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146050</xdr:rowOff>
    </xdr:from>
    <xdr:to>
      <xdr:col>19</xdr:col>
      <xdr:colOff>167005</xdr:colOff>
      <xdr:row>31</xdr:row>
      <xdr:rowOff>76200</xdr:rowOff>
    </xdr:to>
    <xdr:sp macro="" textlink="">
      <xdr:nvSpPr>
        <xdr:cNvPr id="80" name="フローチャート: 判断 79"/>
        <xdr:cNvSpPr/>
      </xdr:nvSpPr>
      <xdr:spPr>
        <a:xfrm>
          <a:off x="3537585" y="592963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149225</xdr:rowOff>
    </xdr:from>
    <xdr:to>
      <xdr:col>15</xdr:col>
      <xdr:colOff>167005</xdr:colOff>
      <xdr:row>31</xdr:row>
      <xdr:rowOff>79375</xdr:rowOff>
    </xdr:to>
    <xdr:sp macro="" textlink="">
      <xdr:nvSpPr>
        <xdr:cNvPr id="81" name="フローチャート: 判断 80"/>
        <xdr:cNvSpPr/>
      </xdr:nvSpPr>
      <xdr:spPr>
        <a:xfrm>
          <a:off x="2867025" y="593280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93345</xdr:rowOff>
    </xdr:from>
    <xdr:to>
      <xdr:col>11</xdr:col>
      <xdr:colOff>167005</xdr:colOff>
      <xdr:row>32</xdr:row>
      <xdr:rowOff>23495</xdr:rowOff>
    </xdr:to>
    <xdr:sp macro="" textlink="">
      <xdr:nvSpPr>
        <xdr:cNvPr id="82" name="フローチャート: 判断 81"/>
        <xdr:cNvSpPr/>
      </xdr:nvSpPr>
      <xdr:spPr>
        <a:xfrm>
          <a:off x="2196465" y="604456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5425"/>
    <xdr:sp macro="" textlink="">
      <xdr:nvSpPr>
        <xdr:cNvPr id="83" name="テキスト ボックス 82"/>
        <xdr:cNvSpPr txBox="1"/>
      </xdr:nvSpPr>
      <xdr:spPr>
        <a:xfrm>
          <a:off x="4053205" y="6999605"/>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5425"/>
    <xdr:sp macro="" textlink="">
      <xdr:nvSpPr>
        <xdr:cNvPr id="84" name="テキスト ボックス 83"/>
        <xdr:cNvSpPr txBox="1"/>
      </xdr:nvSpPr>
      <xdr:spPr>
        <a:xfrm>
          <a:off x="3433445" y="6999605"/>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5425"/>
    <xdr:sp macro="" textlink="">
      <xdr:nvSpPr>
        <xdr:cNvPr id="85" name="テキスト ボックス 84"/>
        <xdr:cNvSpPr txBox="1"/>
      </xdr:nvSpPr>
      <xdr:spPr>
        <a:xfrm>
          <a:off x="2762885" y="6999605"/>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5425"/>
    <xdr:sp macro="" textlink="">
      <xdr:nvSpPr>
        <xdr:cNvPr id="86" name="テキスト ボックス 85"/>
        <xdr:cNvSpPr txBox="1"/>
      </xdr:nvSpPr>
      <xdr:spPr>
        <a:xfrm>
          <a:off x="2092325" y="6999605"/>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5425"/>
    <xdr:sp macro="" textlink="">
      <xdr:nvSpPr>
        <xdr:cNvPr id="87" name="テキスト ボックス 86"/>
        <xdr:cNvSpPr txBox="1"/>
      </xdr:nvSpPr>
      <xdr:spPr>
        <a:xfrm>
          <a:off x="1421765" y="6999605"/>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29</xdr:row>
      <xdr:rowOff>69215</xdr:rowOff>
    </xdr:from>
    <xdr:to>
      <xdr:col>23</xdr:col>
      <xdr:colOff>136525</xdr:colOff>
      <xdr:row>29</xdr:row>
      <xdr:rowOff>167640</xdr:rowOff>
    </xdr:to>
    <xdr:sp macro="" textlink="">
      <xdr:nvSpPr>
        <xdr:cNvPr id="88" name="楕円 87"/>
        <xdr:cNvSpPr/>
      </xdr:nvSpPr>
      <xdr:spPr>
        <a:xfrm>
          <a:off x="4157345" y="56851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92075</xdr:rowOff>
    </xdr:from>
    <xdr:ext cx="404495" cy="258445"/>
    <xdr:sp macro="" textlink="">
      <xdr:nvSpPr>
        <xdr:cNvPr id="89" name="有形固定資産減価償却率該当値テキスト"/>
        <xdr:cNvSpPr txBox="1"/>
      </xdr:nvSpPr>
      <xdr:spPr>
        <a:xfrm>
          <a:off x="4258945" y="5540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119380</xdr:rowOff>
    </xdr:from>
    <xdr:to>
      <xdr:col>19</xdr:col>
      <xdr:colOff>167005</xdr:colOff>
      <xdr:row>30</xdr:row>
      <xdr:rowOff>49530</xdr:rowOff>
    </xdr:to>
    <xdr:sp macro="" textlink="">
      <xdr:nvSpPr>
        <xdr:cNvPr id="90" name="楕円 89"/>
        <xdr:cNvSpPr/>
      </xdr:nvSpPr>
      <xdr:spPr>
        <a:xfrm>
          <a:off x="3537585" y="573532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120015</xdr:rowOff>
    </xdr:from>
    <xdr:to>
      <xdr:col>23</xdr:col>
      <xdr:colOff>85725</xdr:colOff>
      <xdr:row>29</xdr:row>
      <xdr:rowOff>167640</xdr:rowOff>
    </xdr:to>
    <xdr:cxnSp macro="">
      <xdr:nvCxnSpPr>
        <xdr:cNvPr id="91" name="直線コネクタ 90"/>
        <xdr:cNvCxnSpPr/>
      </xdr:nvCxnSpPr>
      <xdr:spPr>
        <a:xfrm flipV="1">
          <a:off x="3588385" y="5735955"/>
          <a:ext cx="61976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8890</xdr:rowOff>
    </xdr:from>
    <xdr:to>
      <xdr:col>15</xdr:col>
      <xdr:colOff>167005</xdr:colOff>
      <xdr:row>30</xdr:row>
      <xdr:rowOff>110490</xdr:rowOff>
    </xdr:to>
    <xdr:sp macro="" textlink="">
      <xdr:nvSpPr>
        <xdr:cNvPr id="92" name="楕円 91"/>
        <xdr:cNvSpPr/>
      </xdr:nvSpPr>
      <xdr:spPr>
        <a:xfrm>
          <a:off x="2867025" y="57924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167640</xdr:rowOff>
    </xdr:from>
    <xdr:to>
      <xdr:col>19</xdr:col>
      <xdr:colOff>136525</xdr:colOff>
      <xdr:row>30</xdr:row>
      <xdr:rowOff>59690</xdr:rowOff>
    </xdr:to>
    <xdr:cxnSp macro="">
      <xdr:nvCxnSpPr>
        <xdr:cNvPr id="93" name="直線コネクタ 92"/>
        <xdr:cNvCxnSpPr/>
      </xdr:nvCxnSpPr>
      <xdr:spPr>
        <a:xfrm flipV="1">
          <a:off x="2917825" y="5783580"/>
          <a:ext cx="67056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52070</xdr:rowOff>
    </xdr:from>
    <xdr:to>
      <xdr:col>11</xdr:col>
      <xdr:colOff>167005</xdr:colOff>
      <xdr:row>30</xdr:row>
      <xdr:rowOff>153670</xdr:rowOff>
    </xdr:to>
    <xdr:sp macro="" textlink="">
      <xdr:nvSpPr>
        <xdr:cNvPr id="94" name="楕円 93"/>
        <xdr:cNvSpPr/>
      </xdr:nvSpPr>
      <xdr:spPr>
        <a:xfrm>
          <a:off x="2196465" y="58356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59690</xdr:rowOff>
    </xdr:from>
    <xdr:to>
      <xdr:col>15</xdr:col>
      <xdr:colOff>136525</xdr:colOff>
      <xdr:row>30</xdr:row>
      <xdr:rowOff>102870</xdr:rowOff>
    </xdr:to>
    <xdr:cxnSp macro="">
      <xdr:nvCxnSpPr>
        <xdr:cNvPr id="95" name="直線コネクタ 94"/>
        <xdr:cNvCxnSpPr/>
      </xdr:nvCxnSpPr>
      <xdr:spPr>
        <a:xfrm flipV="1">
          <a:off x="2247265" y="5843270"/>
          <a:ext cx="67056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67310</xdr:rowOff>
    </xdr:from>
    <xdr:ext cx="405130" cy="259080"/>
    <xdr:sp macro="" textlink="">
      <xdr:nvSpPr>
        <xdr:cNvPr id="96" name="n_1aveValue有形固定資産減価償却率"/>
        <xdr:cNvSpPr txBox="1"/>
      </xdr:nvSpPr>
      <xdr:spPr>
        <a:xfrm>
          <a:off x="3395980" y="601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70485</xdr:rowOff>
    </xdr:from>
    <xdr:ext cx="404495" cy="258445"/>
    <xdr:sp macro="" textlink="">
      <xdr:nvSpPr>
        <xdr:cNvPr id="97" name="n_2aveValue有形固定資産減価償却率"/>
        <xdr:cNvSpPr txBox="1"/>
      </xdr:nvSpPr>
      <xdr:spPr>
        <a:xfrm>
          <a:off x="2738120" y="6021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32</xdr:row>
      <xdr:rowOff>14605</xdr:rowOff>
    </xdr:from>
    <xdr:ext cx="404495" cy="258445"/>
    <xdr:sp macro="" textlink="">
      <xdr:nvSpPr>
        <xdr:cNvPr id="98" name="n_3aveValue有形固定資産減価償却率"/>
        <xdr:cNvSpPr txBox="1"/>
      </xdr:nvSpPr>
      <xdr:spPr>
        <a:xfrm>
          <a:off x="2067560" y="6133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66040</xdr:rowOff>
    </xdr:from>
    <xdr:ext cx="405130" cy="258445"/>
    <xdr:sp macro="" textlink="">
      <xdr:nvSpPr>
        <xdr:cNvPr id="99" name="n_1mainValue有形固定資産減価償却率"/>
        <xdr:cNvSpPr txBox="1"/>
      </xdr:nvSpPr>
      <xdr:spPr>
        <a:xfrm>
          <a:off x="3395980" y="5514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127000</xdr:rowOff>
    </xdr:from>
    <xdr:ext cx="404495" cy="258445"/>
    <xdr:sp macro="" textlink="">
      <xdr:nvSpPr>
        <xdr:cNvPr id="100" name="n_2mainValue有形固定資産減価償却率"/>
        <xdr:cNvSpPr txBox="1"/>
      </xdr:nvSpPr>
      <xdr:spPr>
        <a:xfrm>
          <a:off x="2738120" y="5575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167640</xdr:rowOff>
    </xdr:from>
    <xdr:ext cx="404495" cy="259080"/>
    <xdr:sp macro="" textlink="">
      <xdr:nvSpPr>
        <xdr:cNvPr id="101" name="n_3mainValue有形固定資産減価償却率"/>
        <xdr:cNvSpPr txBox="1"/>
      </xdr:nvSpPr>
      <xdr:spPr>
        <a:xfrm>
          <a:off x="2067560" y="5615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3" name="正方形/長方形 102"/>
        <xdr:cNvSpPr/>
      </xdr:nvSpPr>
      <xdr:spPr>
        <a:xfrm>
          <a:off x="10904220" y="4523740"/>
          <a:ext cx="9207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71</xdr:col>
      <xdr:colOff>39370</xdr:colOff>
      <xdr:row>22</xdr:row>
      <xdr:rowOff>64770</xdr:rowOff>
    </xdr:from>
    <xdr:to>
      <xdr:col>75</xdr:col>
      <xdr:colOff>132080</xdr:colOff>
      <xdr:row>24</xdr:row>
      <xdr:rowOff>30480</xdr:rowOff>
    </xdr:to>
    <xdr:sp macro="" textlink="">
      <xdr:nvSpPr>
        <xdr:cNvPr id="104" name="正方形/長方形 103"/>
        <xdr:cNvSpPr/>
      </xdr:nvSpPr>
      <xdr:spPr>
        <a:xfrm>
          <a:off x="12208510" y="4507230"/>
          <a:ext cx="7632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3659485" y="4293870"/>
          <a:ext cx="134112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3659485" y="4471035"/>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5000605" y="4293870"/>
          <a:ext cx="134112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5000605" y="4471035"/>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6445865" y="4293870"/>
          <a:ext cx="134112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6445865" y="4471035"/>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167640</xdr:rowOff>
    </xdr:to>
    <xdr:sp macro="" textlink="">
      <xdr:nvSpPr>
        <xdr:cNvPr id="111" name="正方形/長方形 110"/>
        <xdr:cNvSpPr/>
      </xdr:nvSpPr>
      <xdr:spPr>
        <a:xfrm>
          <a:off x="9971405" y="4844415"/>
          <a:ext cx="371602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167640</xdr:rowOff>
    </xdr:to>
    <xdr:sp macro="" textlink="">
      <xdr:nvSpPr>
        <xdr:cNvPr id="112" name="正方形/長方形 111"/>
        <xdr:cNvSpPr/>
      </xdr:nvSpPr>
      <xdr:spPr>
        <a:xfrm>
          <a:off x="13931265" y="4844415"/>
          <a:ext cx="41910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3931265" y="4907915"/>
          <a:ext cx="402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4007465" y="5128895"/>
          <a:ext cx="401066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と比較し４４４ポイント下回っている。これは、将来負担額に対し充当可能財源が高いことが主な要因である。今後も将来的な財政悪化が生じないよう、健全な財政運営の維持に努める。</a:t>
          </a:r>
        </a:p>
      </xdr:txBody>
    </xdr:sp>
    <xdr:clientData/>
  </xdr:twoCellAnchor>
  <xdr:oneCellAnchor>
    <xdr:from>
      <xdr:col>57</xdr:col>
      <xdr:colOff>111125</xdr:colOff>
      <xdr:row>23</xdr:row>
      <xdr:rowOff>47625</xdr:rowOff>
    </xdr:from>
    <xdr:ext cx="349885" cy="224790"/>
    <xdr:sp macro="" textlink="">
      <xdr:nvSpPr>
        <xdr:cNvPr id="115" name="テキスト ボックス 114"/>
        <xdr:cNvSpPr txBox="1"/>
      </xdr:nvSpPr>
      <xdr:spPr>
        <a:xfrm>
          <a:off x="9933305" y="465772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167640</xdr:rowOff>
    </xdr:from>
    <xdr:to>
      <xdr:col>80</xdr:col>
      <xdr:colOff>9525</xdr:colOff>
      <xdr:row>36</xdr:row>
      <xdr:rowOff>167640</xdr:rowOff>
    </xdr:to>
    <xdr:cxnSp macro="">
      <xdr:nvCxnSpPr>
        <xdr:cNvPr id="116" name="直線コネクタ 115"/>
        <xdr:cNvCxnSpPr/>
      </xdr:nvCxnSpPr>
      <xdr:spPr>
        <a:xfrm>
          <a:off x="9971405" y="695706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31115</xdr:rowOff>
    </xdr:from>
    <xdr:to>
      <xdr:col>80</xdr:col>
      <xdr:colOff>9525</xdr:colOff>
      <xdr:row>35</xdr:row>
      <xdr:rowOff>31115</xdr:rowOff>
    </xdr:to>
    <xdr:cxnSp macro="">
      <xdr:nvCxnSpPr>
        <xdr:cNvPr id="117" name="直線コネクタ 116"/>
        <xdr:cNvCxnSpPr/>
      </xdr:nvCxnSpPr>
      <xdr:spPr>
        <a:xfrm>
          <a:off x="9971405" y="665289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109220</xdr:rowOff>
    </xdr:from>
    <xdr:ext cx="307340" cy="224790"/>
    <xdr:sp macro="" textlink="">
      <xdr:nvSpPr>
        <xdr:cNvPr id="118" name="テキスト ボックス 117"/>
        <xdr:cNvSpPr txBox="1"/>
      </xdr:nvSpPr>
      <xdr:spPr>
        <a:xfrm>
          <a:off x="9645650" y="6563360"/>
          <a:ext cx="3073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9" name="直線コネクタ 118"/>
        <xdr:cNvCxnSpPr/>
      </xdr:nvCxnSpPr>
      <xdr:spPr>
        <a:xfrm>
          <a:off x="9971405" y="635254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10210" cy="224790"/>
    <xdr:sp macro="" textlink="">
      <xdr:nvSpPr>
        <xdr:cNvPr id="120" name="テキスト ボックス 119"/>
        <xdr:cNvSpPr txBox="1"/>
      </xdr:nvSpPr>
      <xdr:spPr>
        <a:xfrm>
          <a:off x="9542780" y="626237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1" name="直線コネクタ 120"/>
        <xdr:cNvCxnSpPr/>
      </xdr:nvCxnSpPr>
      <xdr:spPr>
        <a:xfrm>
          <a:off x="9971405" y="605155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5425"/>
    <xdr:sp macro="" textlink="">
      <xdr:nvSpPr>
        <xdr:cNvPr id="122" name="テキスト ボックス 121"/>
        <xdr:cNvSpPr txBox="1"/>
      </xdr:nvSpPr>
      <xdr:spPr>
        <a:xfrm>
          <a:off x="9542780" y="595757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3" name="直線コネクタ 122"/>
        <xdr:cNvCxnSpPr/>
      </xdr:nvCxnSpPr>
      <xdr:spPr>
        <a:xfrm>
          <a:off x="9971405" y="575056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5425"/>
    <xdr:sp macro="" textlink="">
      <xdr:nvSpPr>
        <xdr:cNvPr id="124" name="テキスト ボックス 123"/>
        <xdr:cNvSpPr txBox="1"/>
      </xdr:nvSpPr>
      <xdr:spPr>
        <a:xfrm>
          <a:off x="9542780" y="565658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167640</xdr:rowOff>
    </xdr:from>
    <xdr:to>
      <xdr:col>80</xdr:col>
      <xdr:colOff>9525</xdr:colOff>
      <xdr:row>27</xdr:row>
      <xdr:rowOff>167640</xdr:rowOff>
    </xdr:to>
    <xdr:cxnSp macro="">
      <xdr:nvCxnSpPr>
        <xdr:cNvPr id="125" name="直線コネクタ 124"/>
        <xdr:cNvCxnSpPr/>
      </xdr:nvCxnSpPr>
      <xdr:spPr>
        <a:xfrm>
          <a:off x="9971405" y="544830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5425"/>
    <xdr:sp macro="" textlink="">
      <xdr:nvSpPr>
        <xdr:cNvPr id="126" name="テキスト ボックス 125"/>
        <xdr:cNvSpPr txBox="1"/>
      </xdr:nvSpPr>
      <xdr:spPr>
        <a:xfrm>
          <a:off x="9542780" y="535622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7" name="直線コネクタ 126"/>
        <xdr:cNvCxnSpPr/>
      </xdr:nvCxnSpPr>
      <xdr:spPr>
        <a:xfrm>
          <a:off x="9971405" y="514540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167005</xdr:colOff>
      <xdr:row>25</xdr:row>
      <xdr:rowOff>109855</xdr:rowOff>
    </xdr:from>
    <xdr:ext cx="482600" cy="224790"/>
    <xdr:sp macro="" textlink="">
      <xdr:nvSpPr>
        <xdr:cNvPr id="128" name="テキスト ボックス 127"/>
        <xdr:cNvSpPr txBox="1"/>
      </xdr:nvSpPr>
      <xdr:spPr>
        <a:xfrm>
          <a:off x="9486265" y="505523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971405" y="484441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167005</xdr:colOff>
      <xdr:row>23</xdr:row>
      <xdr:rowOff>144145</xdr:rowOff>
    </xdr:from>
    <xdr:ext cx="482600" cy="224790"/>
    <xdr:sp macro="" textlink="">
      <xdr:nvSpPr>
        <xdr:cNvPr id="130" name="テキスト ボックス 129"/>
        <xdr:cNvSpPr txBox="1"/>
      </xdr:nvSpPr>
      <xdr:spPr>
        <a:xfrm>
          <a:off x="9486265" y="47542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167640</xdr:rowOff>
    </xdr:to>
    <xdr:sp macro="" textlink="">
      <xdr:nvSpPr>
        <xdr:cNvPr id="131" name="債務償還比率グラフ枠"/>
        <xdr:cNvSpPr/>
      </xdr:nvSpPr>
      <xdr:spPr>
        <a:xfrm>
          <a:off x="9971405" y="4844415"/>
          <a:ext cx="371602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74295</xdr:rowOff>
    </xdr:from>
    <xdr:to>
      <xdr:col>76</xdr:col>
      <xdr:colOff>21590</xdr:colOff>
      <xdr:row>35</xdr:row>
      <xdr:rowOff>31115</xdr:rowOff>
    </xdr:to>
    <xdr:cxnSp macro="">
      <xdr:nvCxnSpPr>
        <xdr:cNvPr id="132" name="直線コネクタ 131"/>
        <xdr:cNvCxnSpPr/>
      </xdr:nvCxnSpPr>
      <xdr:spPr>
        <a:xfrm flipV="1">
          <a:off x="13027660" y="5187315"/>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34925</xdr:rowOff>
    </xdr:from>
    <xdr:ext cx="339725" cy="258445"/>
    <xdr:sp macro="" textlink="">
      <xdr:nvSpPr>
        <xdr:cNvPr id="133" name="債務償還比率最小値テキスト"/>
        <xdr:cNvSpPr txBox="1"/>
      </xdr:nvSpPr>
      <xdr:spPr>
        <a:xfrm>
          <a:off x="13080365" y="665670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31115</xdr:rowOff>
    </xdr:from>
    <xdr:to>
      <xdr:col>76</xdr:col>
      <xdr:colOff>111125</xdr:colOff>
      <xdr:row>35</xdr:row>
      <xdr:rowOff>31115</xdr:rowOff>
    </xdr:to>
    <xdr:cxnSp macro="">
      <xdr:nvCxnSpPr>
        <xdr:cNvPr id="134" name="直線コネクタ 133"/>
        <xdr:cNvCxnSpPr/>
      </xdr:nvCxnSpPr>
      <xdr:spPr>
        <a:xfrm>
          <a:off x="12963525" y="66528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20955</xdr:rowOff>
    </xdr:from>
    <xdr:ext cx="469265" cy="259080"/>
    <xdr:sp macro="" textlink="">
      <xdr:nvSpPr>
        <xdr:cNvPr id="135" name="債務償還比率最大値テキスト"/>
        <xdr:cNvSpPr txBox="1"/>
      </xdr:nvSpPr>
      <xdr:spPr>
        <a:xfrm>
          <a:off x="13080365" y="4966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74295</xdr:rowOff>
    </xdr:from>
    <xdr:to>
      <xdr:col>76</xdr:col>
      <xdr:colOff>111125</xdr:colOff>
      <xdr:row>26</xdr:row>
      <xdr:rowOff>74295</xdr:rowOff>
    </xdr:to>
    <xdr:cxnSp macro="">
      <xdr:nvCxnSpPr>
        <xdr:cNvPr id="136" name="直線コネクタ 135"/>
        <xdr:cNvCxnSpPr/>
      </xdr:nvCxnSpPr>
      <xdr:spPr>
        <a:xfrm>
          <a:off x="12963525" y="51873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93980</xdr:rowOff>
    </xdr:from>
    <xdr:ext cx="469265" cy="259080"/>
    <xdr:sp macro="" textlink="">
      <xdr:nvSpPr>
        <xdr:cNvPr id="137" name="債務償還比率平均値テキスト"/>
        <xdr:cNvSpPr txBox="1"/>
      </xdr:nvSpPr>
      <xdr:spPr>
        <a:xfrm>
          <a:off x="13080365" y="570992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71120</xdr:rowOff>
    </xdr:from>
    <xdr:to>
      <xdr:col>76</xdr:col>
      <xdr:colOff>73025</xdr:colOff>
      <xdr:row>31</xdr:row>
      <xdr:rowOff>1270</xdr:rowOff>
    </xdr:to>
    <xdr:sp macro="" textlink="">
      <xdr:nvSpPr>
        <xdr:cNvPr id="138" name="フローチャート: 判断 137"/>
        <xdr:cNvSpPr/>
      </xdr:nvSpPr>
      <xdr:spPr>
        <a:xfrm>
          <a:off x="13001625" y="5854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52705</xdr:rowOff>
    </xdr:from>
    <xdr:to>
      <xdr:col>72</xdr:col>
      <xdr:colOff>123825</xdr:colOff>
      <xdr:row>30</xdr:row>
      <xdr:rowOff>154305</xdr:rowOff>
    </xdr:to>
    <xdr:sp macro="" textlink="">
      <xdr:nvSpPr>
        <xdr:cNvPr id="139" name="フローチャート: 判断 138"/>
        <xdr:cNvSpPr/>
      </xdr:nvSpPr>
      <xdr:spPr>
        <a:xfrm>
          <a:off x="12359005" y="58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5425"/>
    <xdr:sp macro="" textlink="">
      <xdr:nvSpPr>
        <xdr:cNvPr id="140" name="テキスト ボックス 139"/>
        <xdr:cNvSpPr txBox="1"/>
      </xdr:nvSpPr>
      <xdr:spPr>
        <a:xfrm>
          <a:off x="12874625" y="6999605"/>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5425"/>
    <xdr:sp macro="" textlink="">
      <xdr:nvSpPr>
        <xdr:cNvPr id="141" name="テキスト ボックス 140"/>
        <xdr:cNvSpPr txBox="1"/>
      </xdr:nvSpPr>
      <xdr:spPr>
        <a:xfrm>
          <a:off x="12254865" y="6999605"/>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5425"/>
    <xdr:sp macro="" textlink="">
      <xdr:nvSpPr>
        <xdr:cNvPr id="142" name="テキスト ボックス 141"/>
        <xdr:cNvSpPr txBox="1"/>
      </xdr:nvSpPr>
      <xdr:spPr>
        <a:xfrm>
          <a:off x="11584305" y="6999605"/>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5425"/>
    <xdr:sp macro="" textlink="">
      <xdr:nvSpPr>
        <xdr:cNvPr id="143" name="テキスト ボックス 142"/>
        <xdr:cNvSpPr txBox="1"/>
      </xdr:nvSpPr>
      <xdr:spPr>
        <a:xfrm>
          <a:off x="10913745" y="6999605"/>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5425"/>
    <xdr:sp macro="" textlink="">
      <xdr:nvSpPr>
        <xdr:cNvPr id="144" name="テキスト ボックス 143"/>
        <xdr:cNvSpPr txBox="1"/>
      </xdr:nvSpPr>
      <xdr:spPr>
        <a:xfrm>
          <a:off x="10243185" y="6999605"/>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34</xdr:row>
      <xdr:rowOff>69850</xdr:rowOff>
    </xdr:from>
    <xdr:to>
      <xdr:col>76</xdr:col>
      <xdr:colOff>73025</xdr:colOff>
      <xdr:row>35</xdr:row>
      <xdr:rowOff>0</xdr:rowOff>
    </xdr:to>
    <xdr:sp macro="" textlink="">
      <xdr:nvSpPr>
        <xdr:cNvPr id="145" name="楕円 144"/>
        <xdr:cNvSpPr/>
      </xdr:nvSpPr>
      <xdr:spPr>
        <a:xfrm>
          <a:off x="13001625" y="65239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156210</xdr:rowOff>
    </xdr:from>
    <xdr:ext cx="404495" cy="259080"/>
    <xdr:sp macro="" textlink="">
      <xdr:nvSpPr>
        <xdr:cNvPr id="146" name="債務償還比率該当値テキスト"/>
        <xdr:cNvSpPr txBox="1"/>
      </xdr:nvSpPr>
      <xdr:spPr>
        <a:xfrm>
          <a:off x="13080365" y="6442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33</xdr:row>
      <xdr:rowOff>156845</xdr:rowOff>
    </xdr:from>
    <xdr:to>
      <xdr:col>72</xdr:col>
      <xdr:colOff>123825</xdr:colOff>
      <xdr:row>34</xdr:row>
      <xdr:rowOff>86995</xdr:rowOff>
    </xdr:to>
    <xdr:sp macro="" textlink="">
      <xdr:nvSpPr>
        <xdr:cNvPr id="147" name="楕円 146"/>
        <xdr:cNvSpPr/>
      </xdr:nvSpPr>
      <xdr:spPr>
        <a:xfrm>
          <a:off x="12359005" y="644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36195</xdr:rowOff>
    </xdr:from>
    <xdr:to>
      <xdr:col>76</xdr:col>
      <xdr:colOff>22225</xdr:colOff>
      <xdr:row>34</xdr:row>
      <xdr:rowOff>120650</xdr:rowOff>
    </xdr:to>
    <xdr:cxnSp macro="">
      <xdr:nvCxnSpPr>
        <xdr:cNvPr id="148" name="直線コネクタ 147"/>
        <xdr:cNvCxnSpPr/>
      </xdr:nvCxnSpPr>
      <xdr:spPr>
        <a:xfrm>
          <a:off x="12409805" y="6490335"/>
          <a:ext cx="61976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167640</xdr:rowOff>
    </xdr:from>
    <xdr:ext cx="469265" cy="259080"/>
    <xdr:sp macro="" textlink="">
      <xdr:nvSpPr>
        <xdr:cNvPr id="149" name="n_1aveValue債務償還比率"/>
        <xdr:cNvSpPr txBox="1"/>
      </xdr:nvSpPr>
      <xdr:spPr>
        <a:xfrm>
          <a:off x="12185015" y="5615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34</xdr:row>
      <xdr:rowOff>78105</xdr:rowOff>
    </xdr:from>
    <xdr:ext cx="469265" cy="259080"/>
    <xdr:sp macro="" textlink="">
      <xdr:nvSpPr>
        <xdr:cNvPr id="150" name="n_1mainValue債務償還比率"/>
        <xdr:cNvSpPr txBox="1"/>
      </xdr:nvSpPr>
      <xdr:spPr>
        <a:xfrm>
          <a:off x="12185015" y="6532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2570"/>
    <xdr:sp macro="" textlink="">
      <xdr:nvSpPr>
        <xdr:cNvPr id="153" name="テキスト ボックス 152"/>
        <xdr:cNvSpPr txBox="1"/>
      </xdr:nvSpPr>
      <xdr:spPr>
        <a:xfrm>
          <a:off x="817245" y="8064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300"/>
    <xdr:sp macro="" textlink="">
      <xdr:nvSpPr>
        <xdr:cNvPr id="154" name="テキスト ボックス 153"/>
        <xdr:cNvSpPr txBox="1"/>
      </xdr:nvSpPr>
      <xdr:spPr>
        <a:xfrm>
          <a:off x="6156325" y="10674350"/>
          <a:ext cx="3695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70205" cy="241935"/>
    <xdr:sp macro="" textlink="">
      <xdr:nvSpPr>
        <xdr:cNvPr id="155" name="テキスト ボックス 154"/>
        <xdr:cNvSpPr txBox="1"/>
      </xdr:nvSpPr>
      <xdr:spPr>
        <a:xfrm>
          <a:off x="817245" y="1175575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56" name="テキスト ボックス 155"/>
        <xdr:cNvSpPr txBox="1"/>
      </xdr:nvSpPr>
      <xdr:spPr>
        <a:xfrm>
          <a:off x="6156325" y="1445069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41,785
34,162
18.03
13,514,145
12,999,569
506,394
8,021,206
7,353,223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8445"/>
    <xdr:sp macro="" textlink="">
      <xdr:nvSpPr>
        <xdr:cNvPr id="29" name="テキスト ボックス 28"/>
        <xdr:cNvSpPr txBox="1"/>
      </xdr:nvSpPr>
      <xdr:spPr>
        <a:xfrm>
          <a:off x="629920" y="273304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29920" y="30429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29920" y="33528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25425"/>
    <xdr:sp macro="" textlink="">
      <xdr:nvSpPr>
        <xdr:cNvPr id="40" name="テキスト ボックス 39"/>
        <xdr:cNvSpPr txBox="1"/>
      </xdr:nvSpPr>
      <xdr:spPr>
        <a:xfrm>
          <a:off x="655320" y="50292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9090" cy="258445"/>
    <xdr:sp macro="" textlink="">
      <xdr:nvSpPr>
        <xdr:cNvPr id="42" name="テキスト ボックス 41"/>
        <xdr:cNvSpPr txBox="1"/>
      </xdr:nvSpPr>
      <xdr:spPr>
        <a:xfrm>
          <a:off x="377190" y="731393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41</xdr:row>
      <xdr:rowOff>67310</xdr:rowOff>
    </xdr:from>
    <xdr:ext cx="403225" cy="259080"/>
    <xdr:sp macro="" textlink="">
      <xdr:nvSpPr>
        <xdr:cNvPr id="44" name="テキスト ボックス 43"/>
        <xdr:cNvSpPr txBox="1"/>
      </xdr:nvSpPr>
      <xdr:spPr>
        <a:xfrm>
          <a:off x="334645" y="69405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39</xdr:row>
      <xdr:rowOff>29210</xdr:rowOff>
    </xdr:from>
    <xdr:ext cx="403225" cy="258445"/>
    <xdr:sp macro="" textlink="">
      <xdr:nvSpPr>
        <xdr:cNvPr id="46" name="テキスト ボックス 45"/>
        <xdr:cNvSpPr txBox="1"/>
      </xdr:nvSpPr>
      <xdr:spPr>
        <a:xfrm>
          <a:off x="334645" y="65671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36</xdr:row>
      <xdr:rowOff>162560</xdr:rowOff>
    </xdr:from>
    <xdr:ext cx="403225" cy="258445"/>
    <xdr:sp macro="" textlink="">
      <xdr:nvSpPr>
        <xdr:cNvPr id="48" name="テキスト ボックス 47"/>
        <xdr:cNvSpPr txBox="1"/>
      </xdr:nvSpPr>
      <xdr:spPr>
        <a:xfrm>
          <a:off x="334645" y="619760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34</xdr:row>
      <xdr:rowOff>124460</xdr:rowOff>
    </xdr:from>
    <xdr:ext cx="403225" cy="258445"/>
    <xdr:sp macro="" textlink="">
      <xdr:nvSpPr>
        <xdr:cNvPr id="50" name="テキスト ボックス 49"/>
        <xdr:cNvSpPr txBox="1"/>
      </xdr:nvSpPr>
      <xdr:spPr>
        <a:xfrm>
          <a:off x="334645" y="58242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7360" cy="257810"/>
    <xdr:sp macro="" textlink="">
      <xdr:nvSpPr>
        <xdr:cNvPr id="52" name="テキスト ボックス 51"/>
        <xdr:cNvSpPr txBox="1"/>
      </xdr:nvSpPr>
      <xdr:spPr>
        <a:xfrm>
          <a:off x="271780" y="545084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7360" cy="258445"/>
    <xdr:sp macro="" textlink="">
      <xdr:nvSpPr>
        <xdr:cNvPr id="54" name="テキスト ボックス 53"/>
        <xdr:cNvSpPr txBox="1"/>
      </xdr:nvSpPr>
      <xdr:spPr>
        <a:xfrm>
          <a:off x="271780" y="5077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086225" y="562546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74295</xdr:rowOff>
    </xdr:from>
    <xdr:ext cx="404495" cy="258445"/>
    <xdr:sp macro="" textlink="">
      <xdr:nvSpPr>
        <xdr:cNvPr id="57" name="【道路】&#10;有形固定資産減価償却率最小値テキスト"/>
        <xdr:cNvSpPr txBox="1"/>
      </xdr:nvSpPr>
      <xdr:spPr>
        <a:xfrm>
          <a:off x="4124960" y="7115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020820" y="71113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40005</xdr:rowOff>
    </xdr:from>
    <xdr:ext cx="404495" cy="259080"/>
    <xdr:sp macro="" textlink="">
      <xdr:nvSpPr>
        <xdr:cNvPr id="59" name="【道路】&#10;有形固定資産減価償却率最大値テキスト"/>
        <xdr:cNvSpPr txBox="1"/>
      </xdr:nvSpPr>
      <xdr:spPr>
        <a:xfrm>
          <a:off x="4124960" y="5404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020820" y="56254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53340</xdr:rowOff>
    </xdr:from>
    <xdr:ext cx="404495" cy="258445"/>
    <xdr:sp macro="" textlink="">
      <xdr:nvSpPr>
        <xdr:cNvPr id="61" name="【道路】&#10;有形固定資産減価償却率平均値テキスト"/>
        <xdr:cNvSpPr txBox="1"/>
      </xdr:nvSpPr>
      <xdr:spPr>
        <a:xfrm>
          <a:off x="4124960" y="625602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036060" y="627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312160" y="632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51460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73990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8445"/>
    <xdr:sp macro="" textlink="">
      <xdr:nvSpPr>
        <xdr:cNvPr id="66" name="テキスト ボックス 65"/>
        <xdr:cNvSpPr txBox="1"/>
      </xdr:nvSpPr>
      <xdr:spPr>
        <a:xfrm>
          <a:off x="3919220" y="7449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167005</xdr:colOff>
      <xdr:row>44</xdr:row>
      <xdr:rowOff>73660</xdr:rowOff>
    </xdr:from>
    <xdr:ext cx="762000" cy="258445"/>
    <xdr:sp macro="" textlink="">
      <xdr:nvSpPr>
        <xdr:cNvPr id="67" name="テキスト ボックス 66"/>
        <xdr:cNvSpPr txBox="1"/>
      </xdr:nvSpPr>
      <xdr:spPr>
        <a:xfrm>
          <a:off x="3184525" y="7449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1365" cy="258445"/>
    <xdr:sp macro="" textlink="">
      <xdr:nvSpPr>
        <xdr:cNvPr id="68" name="テキスト ボックス 67"/>
        <xdr:cNvSpPr txBox="1"/>
      </xdr:nvSpPr>
      <xdr:spPr>
        <a:xfrm>
          <a:off x="2397760" y="7449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1365" cy="258445"/>
    <xdr:sp macro="" textlink="">
      <xdr:nvSpPr>
        <xdr:cNvPr id="69" name="テキスト ボックス 68"/>
        <xdr:cNvSpPr txBox="1"/>
      </xdr:nvSpPr>
      <xdr:spPr>
        <a:xfrm>
          <a:off x="1623060" y="7449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167005</xdr:colOff>
      <xdr:row>44</xdr:row>
      <xdr:rowOff>73660</xdr:rowOff>
    </xdr:from>
    <xdr:ext cx="762000" cy="258445"/>
    <xdr:sp macro="" textlink="">
      <xdr:nvSpPr>
        <xdr:cNvPr id="70" name="テキスト ボックス 69"/>
        <xdr:cNvSpPr txBox="1"/>
      </xdr:nvSpPr>
      <xdr:spPr>
        <a:xfrm>
          <a:off x="837565" y="7449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164465</xdr:rowOff>
    </xdr:from>
    <xdr:to>
      <xdr:col>24</xdr:col>
      <xdr:colOff>114300</xdr:colOff>
      <xdr:row>37</xdr:row>
      <xdr:rowOff>94615</xdr:rowOff>
    </xdr:to>
    <xdr:sp macro="" textlink="">
      <xdr:nvSpPr>
        <xdr:cNvPr id="71" name="楕円 70"/>
        <xdr:cNvSpPr/>
      </xdr:nvSpPr>
      <xdr:spPr>
        <a:xfrm>
          <a:off x="4036060" y="619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15875</xdr:rowOff>
    </xdr:from>
    <xdr:ext cx="404495" cy="258445"/>
    <xdr:sp macro="" textlink="">
      <xdr:nvSpPr>
        <xdr:cNvPr id="72" name="【道路】&#10;有形固定資産減価償却率該当値テキスト"/>
        <xdr:cNvSpPr txBox="1"/>
      </xdr:nvSpPr>
      <xdr:spPr>
        <a:xfrm>
          <a:off x="4124960" y="6050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3" name="楕円 72"/>
        <xdr:cNvSpPr/>
      </xdr:nvSpPr>
      <xdr:spPr>
        <a:xfrm>
          <a:off x="3312160" y="6226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167005</xdr:colOff>
      <xdr:row>37</xdr:row>
      <xdr:rowOff>43815</xdr:rowOff>
    </xdr:from>
    <xdr:to>
      <xdr:col>24</xdr:col>
      <xdr:colOff>63500</xdr:colOff>
      <xdr:row>37</xdr:row>
      <xdr:rowOff>74295</xdr:rowOff>
    </xdr:to>
    <xdr:cxnSp macro="">
      <xdr:nvCxnSpPr>
        <xdr:cNvPr id="74" name="直線コネクタ 73"/>
        <xdr:cNvCxnSpPr/>
      </xdr:nvCxnSpPr>
      <xdr:spPr>
        <a:xfrm flipV="1">
          <a:off x="3352165" y="6246495"/>
          <a:ext cx="73469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46990</xdr:rowOff>
    </xdr:from>
    <xdr:to>
      <xdr:col>15</xdr:col>
      <xdr:colOff>101600</xdr:colOff>
      <xdr:row>37</xdr:row>
      <xdr:rowOff>147955</xdr:rowOff>
    </xdr:to>
    <xdr:sp macro="" textlink="">
      <xdr:nvSpPr>
        <xdr:cNvPr id="75" name="楕円 74"/>
        <xdr:cNvSpPr/>
      </xdr:nvSpPr>
      <xdr:spPr>
        <a:xfrm>
          <a:off x="2514600" y="6249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167005</xdr:colOff>
      <xdr:row>37</xdr:row>
      <xdr:rowOff>97155</xdr:rowOff>
    </xdr:to>
    <xdr:cxnSp macro="">
      <xdr:nvCxnSpPr>
        <xdr:cNvPr id="76" name="直線コネクタ 75"/>
        <xdr:cNvCxnSpPr/>
      </xdr:nvCxnSpPr>
      <xdr:spPr>
        <a:xfrm flipV="1">
          <a:off x="2565400" y="6276975"/>
          <a:ext cx="78676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84455</xdr:rowOff>
    </xdr:from>
    <xdr:to>
      <xdr:col>10</xdr:col>
      <xdr:colOff>165100</xdr:colOff>
      <xdr:row>38</xdr:row>
      <xdr:rowOff>14605</xdr:rowOff>
    </xdr:to>
    <xdr:sp macro="" textlink="">
      <xdr:nvSpPr>
        <xdr:cNvPr id="77" name="楕円 76"/>
        <xdr:cNvSpPr/>
      </xdr:nvSpPr>
      <xdr:spPr>
        <a:xfrm>
          <a:off x="1739900" y="628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97155</xdr:rowOff>
    </xdr:from>
    <xdr:to>
      <xdr:col>15</xdr:col>
      <xdr:colOff>50800</xdr:colOff>
      <xdr:row>37</xdr:row>
      <xdr:rowOff>135255</xdr:rowOff>
    </xdr:to>
    <xdr:cxnSp macro="">
      <xdr:nvCxnSpPr>
        <xdr:cNvPr id="78" name="直線コネクタ 77"/>
        <xdr:cNvCxnSpPr/>
      </xdr:nvCxnSpPr>
      <xdr:spPr>
        <a:xfrm flipV="1">
          <a:off x="1790700" y="6299835"/>
          <a:ext cx="774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43815</xdr:rowOff>
    </xdr:from>
    <xdr:ext cx="404495" cy="259080"/>
    <xdr:sp macro="" textlink="">
      <xdr:nvSpPr>
        <xdr:cNvPr id="79" name="n_1aveValue【道路】&#10;有形固定資産減価償却率"/>
        <xdr:cNvSpPr txBox="1"/>
      </xdr:nvSpPr>
      <xdr:spPr>
        <a:xfrm>
          <a:off x="3170555" y="6414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43815</xdr:rowOff>
    </xdr:from>
    <xdr:ext cx="404495" cy="259080"/>
    <xdr:sp macro="" textlink="">
      <xdr:nvSpPr>
        <xdr:cNvPr id="80" name="n_2aveValue【道路】&#10;有形固定資産減価償却率"/>
        <xdr:cNvSpPr txBox="1"/>
      </xdr:nvSpPr>
      <xdr:spPr>
        <a:xfrm>
          <a:off x="2385695" y="6414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53340</xdr:rowOff>
    </xdr:from>
    <xdr:ext cx="404495" cy="258445"/>
    <xdr:sp macro="" textlink="">
      <xdr:nvSpPr>
        <xdr:cNvPr id="81" name="n_3aveValue【道路】&#10;有形固定資産減価償却率"/>
        <xdr:cNvSpPr txBox="1"/>
      </xdr:nvSpPr>
      <xdr:spPr>
        <a:xfrm>
          <a:off x="1610995" y="6423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141605</xdr:rowOff>
    </xdr:from>
    <xdr:ext cx="404495" cy="258445"/>
    <xdr:sp macro="" textlink="">
      <xdr:nvSpPr>
        <xdr:cNvPr id="82" name="n_1mainValue【道路】&#10;有形固定資産減価償却率"/>
        <xdr:cNvSpPr txBox="1"/>
      </xdr:nvSpPr>
      <xdr:spPr>
        <a:xfrm>
          <a:off x="3170555" y="6009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164465</xdr:rowOff>
    </xdr:from>
    <xdr:ext cx="404495" cy="258445"/>
    <xdr:sp macro="" textlink="">
      <xdr:nvSpPr>
        <xdr:cNvPr id="83" name="n_2mainValue【道路】&#10;有形固定資産減価償却率"/>
        <xdr:cNvSpPr txBox="1"/>
      </xdr:nvSpPr>
      <xdr:spPr>
        <a:xfrm>
          <a:off x="2385695" y="6031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31115</xdr:rowOff>
    </xdr:from>
    <xdr:ext cx="404495" cy="258445"/>
    <xdr:sp macro="" textlink="">
      <xdr:nvSpPr>
        <xdr:cNvPr id="84" name="n_3mainValue【道路】&#10;有形固定資産減価償却率"/>
        <xdr:cNvSpPr txBox="1"/>
      </xdr:nvSpPr>
      <xdr:spPr>
        <a:xfrm>
          <a:off x="1610995" y="60661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59309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59309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8326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8326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7838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7838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82676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535" cy="225425"/>
    <xdr:sp macro="" textlink="">
      <xdr:nvSpPr>
        <xdr:cNvPr id="93" name="テキスト ボックス 92"/>
        <xdr:cNvSpPr txBox="1"/>
      </xdr:nvSpPr>
      <xdr:spPr>
        <a:xfrm>
          <a:off x="5788660" y="50292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826760" y="74523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826760" y="70789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7360" cy="259080"/>
    <xdr:sp macro="" textlink="">
      <xdr:nvSpPr>
        <xdr:cNvPr id="96" name="テキスト ボックス 95"/>
        <xdr:cNvSpPr txBox="1"/>
      </xdr:nvSpPr>
      <xdr:spPr>
        <a:xfrm>
          <a:off x="5405120" y="6940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826760" y="67056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8445"/>
    <xdr:sp macro="" textlink="">
      <xdr:nvSpPr>
        <xdr:cNvPr id="98" name="テキスト ボックス 97"/>
        <xdr:cNvSpPr txBox="1"/>
      </xdr:nvSpPr>
      <xdr:spPr>
        <a:xfrm>
          <a:off x="5363845" y="65671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826760" y="63360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8445"/>
    <xdr:sp macro="" textlink="">
      <xdr:nvSpPr>
        <xdr:cNvPr id="100" name="テキスト ボックス 99"/>
        <xdr:cNvSpPr txBox="1"/>
      </xdr:nvSpPr>
      <xdr:spPr>
        <a:xfrm>
          <a:off x="5363845" y="61976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826760" y="59626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8445"/>
    <xdr:sp macro="" textlink="">
      <xdr:nvSpPr>
        <xdr:cNvPr id="102" name="テキスト ボックス 101"/>
        <xdr:cNvSpPr txBox="1"/>
      </xdr:nvSpPr>
      <xdr:spPr>
        <a:xfrm>
          <a:off x="5363845" y="58242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826760" y="55892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995" cy="257810"/>
    <xdr:sp macro="" textlink="">
      <xdr:nvSpPr>
        <xdr:cNvPr id="104" name="テキスト ボックス 103"/>
        <xdr:cNvSpPr txBox="1"/>
      </xdr:nvSpPr>
      <xdr:spPr>
        <a:xfrm>
          <a:off x="5299710" y="545084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826760" y="52158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8445"/>
    <xdr:sp macro="" textlink="">
      <xdr:nvSpPr>
        <xdr:cNvPr id="106" name="テキスト ボックス 105"/>
        <xdr:cNvSpPr txBox="1"/>
      </xdr:nvSpPr>
      <xdr:spPr>
        <a:xfrm>
          <a:off x="5299710" y="50774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82676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33</xdr:row>
      <xdr:rowOff>62230</xdr:rowOff>
    </xdr:from>
    <xdr:to>
      <xdr:col>54</xdr:col>
      <xdr:colOff>167005</xdr:colOff>
      <xdr:row>41</xdr:row>
      <xdr:rowOff>137795</xdr:rowOff>
    </xdr:to>
    <xdr:cxnSp macro="">
      <xdr:nvCxnSpPr>
        <xdr:cNvPr id="108" name="直線コネクタ 107"/>
        <xdr:cNvCxnSpPr/>
      </xdr:nvCxnSpPr>
      <xdr:spPr>
        <a:xfrm flipV="1">
          <a:off x="9219565" y="5594350"/>
          <a:ext cx="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141605</xdr:rowOff>
    </xdr:from>
    <xdr:ext cx="469265" cy="258445"/>
    <xdr:sp macro="" textlink="">
      <xdr:nvSpPr>
        <xdr:cNvPr id="109" name="【道路】&#10;一人当たり延長最小値テキスト"/>
        <xdr:cNvSpPr txBox="1"/>
      </xdr:nvSpPr>
      <xdr:spPr>
        <a:xfrm>
          <a:off x="9258300" y="7014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137795</xdr:rowOff>
    </xdr:from>
    <xdr:to>
      <xdr:col>55</xdr:col>
      <xdr:colOff>88900</xdr:colOff>
      <xdr:row>41</xdr:row>
      <xdr:rowOff>137795</xdr:rowOff>
    </xdr:to>
    <xdr:cxnSp macro="">
      <xdr:nvCxnSpPr>
        <xdr:cNvPr id="110" name="直線コネクタ 109"/>
        <xdr:cNvCxnSpPr/>
      </xdr:nvCxnSpPr>
      <xdr:spPr>
        <a:xfrm>
          <a:off x="9154160" y="70110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8890</xdr:rowOff>
    </xdr:from>
    <xdr:ext cx="598170" cy="259080"/>
    <xdr:sp macro="" textlink="">
      <xdr:nvSpPr>
        <xdr:cNvPr id="111" name="【道路】&#10;一人当たり延長最大値テキスト"/>
        <xdr:cNvSpPr txBox="1"/>
      </xdr:nvSpPr>
      <xdr:spPr>
        <a:xfrm>
          <a:off x="9258300" y="5373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119.585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62230</xdr:rowOff>
    </xdr:from>
    <xdr:to>
      <xdr:col>55</xdr:col>
      <xdr:colOff>88900</xdr:colOff>
      <xdr:row>33</xdr:row>
      <xdr:rowOff>62230</xdr:rowOff>
    </xdr:to>
    <xdr:cxnSp macro="">
      <xdr:nvCxnSpPr>
        <xdr:cNvPr id="112" name="直線コネクタ 111"/>
        <xdr:cNvCxnSpPr/>
      </xdr:nvCxnSpPr>
      <xdr:spPr>
        <a:xfrm>
          <a:off x="9154160" y="55943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105410</xdr:rowOff>
    </xdr:from>
    <xdr:ext cx="534035" cy="258445"/>
    <xdr:sp macro="" textlink="">
      <xdr:nvSpPr>
        <xdr:cNvPr id="113" name="【道路】&#10;一人当たり延長平均値テキスト"/>
        <xdr:cNvSpPr txBox="1"/>
      </xdr:nvSpPr>
      <xdr:spPr>
        <a:xfrm>
          <a:off x="9258300" y="664337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14" name="フローチャート: 判断 113"/>
        <xdr:cNvSpPr/>
      </xdr:nvSpPr>
      <xdr:spPr>
        <a:xfrm>
          <a:off x="9192260" y="6788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76200</xdr:rowOff>
    </xdr:from>
    <xdr:to>
      <xdr:col>50</xdr:col>
      <xdr:colOff>165100</xdr:colOff>
      <xdr:row>41</xdr:row>
      <xdr:rowOff>6350</xdr:rowOff>
    </xdr:to>
    <xdr:sp macro="" textlink="">
      <xdr:nvSpPr>
        <xdr:cNvPr id="115" name="フローチャート: 判断 114"/>
        <xdr:cNvSpPr/>
      </xdr:nvSpPr>
      <xdr:spPr>
        <a:xfrm>
          <a:off x="844550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16" name="フローチャート: 判断 115"/>
        <xdr:cNvSpPr/>
      </xdr:nvSpPr>
      <xdr:spPr>
        <a:xfrm>
          <a:off x="7670800" y="68186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120015</xdr:rowOff>
    </xdr:from>
    <xdr:to>
      <xdr:col>41</xdr:col>
      <xdr:colOff>101600</xdr:colOff>
      <xdr:row>41</xdr:row>
      <xdr:rowOff>50165</xdr:rowOff>
    </xdr:to>
    <xdr:sp macro="" textlink="">
      <xdr:nvSpPr>
        <xdr:cNvPr id="117" name="フローチャート: 判断 116"/>
        <xdr:cNvSpPr/>
      </xdr:nvSpPr>
      <xdr:spPr>
        <a:xfrm>
          <a:off x="6873240" y="6825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8445"/>
    <xdr:sp macro="" textlink="">
      <xdr:nvSpPr>
        <xdr:cNvPr id="118" name="テキスト ボックス 117"/>
        <xdr:cNvSpPr txBox="1"/>
      </xdr:nvSpPr>
      <xdr:spPr>
        <a:xfrm>
          <a:off x="9052560" y="7449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1365" cy="258445"/>
    <xdr:sp macro="" textlink="">
      <xdr:nvSpPr>
        <xdr:cNvPr id="119" name="テキスト ボックス 118"/>
        <xdr:cNvSpPr txBox="1"/>
      </xdr:nvSpPr>
      <xdr:spPr>
        <a:xfrm>
          <a:off x="8328660" y="7449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167005</xdr:colOff>
      <xdr:row>44</xdr:row>
      <xdr:rowOff>73660</xdr:rowOff>
    </xdr:from>
    <xdr:ext cx="762000" cy="258445"/>
    <xdr:sp macro="" textlink="">
      <xdr:nvSpPr>
        <xdr:cNvPr id="120" name="テキスト ボックス 119"/>
        <xdr:cNvSpPr txBox="1"/>
      </xdr:nvSpPr>
      <xdr:spPr>
        <a:xfrm>
          <a:off x="7543165" y="7449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1365" cy="258445"/>
    <xdr:sp macro="" textlink="">
      <xdr:nvSpPr>
        <xdr:cNvPr id="121" name="テキスト ボックス 120"/>
        <xdr:cNvSpPr txBox="1"/>
      </xdr:nvSpPr>
      <xdr:spPr>
        <a:xfrm>
          <a:off x="6756400" y="7449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1365" cy="258445"/>
    <xdr:sp macro="" textlink="">
      <xdr:nvSpPr>
        <xdr:cNvPr id="122" name="テキスト ボックス 121"/>
        <xdr:cNvSpPr txBox="1"/>
      </xdr:nvSpPr>
      <xdr:spPr>
        <a:xfrm>
          <a:off x="5981700" y="7449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67945</xdr:rowOff>
    </xdr:from>
    <xdr:to>
      <xdr:col>55</xdr:col>
      <xdr:colOff>50800</xdr:colOff>
      <xdr:row>41</xdr:row>
      <xdr:rowOff>167640</xdr:rowOff>
    </xdr:to>
    <xdr:sp macro="" textlink="">
      <xdr:nvSpPr>
        <xdr:cNvPr id="123" name="楕円 122"/>
        <xdr:cNvSpPr/>
      </xdr:nvSpPr>
      <xdr:spPr>
        <a:xfrm>
          <a:off x="9192260" y="694118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154305</xdr:rowOff>
    </xdr:from>
    <xdr:ext cx="469265" cy="259080"/>
    <xdr:sp macro="" textlink="">
      <xdr:nvSpPr>
        <xdr:cNvPr id="124" name="【道路】&#10;一人当たり延長該当値テキスト"/>
        <xdr:cNvSpPr txBox="1"/>
      </xdr:nvSpPr>
      <xdr:spPr>
        <a:xfrm>
          <a:off x="9258300" y="6859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68580</xdr:rowOff>
    </xdr:from>
    <xdr:to>
      <xdr:col>50</xdr:col>
      <xdr:colOff>165100</xdr:colOff>
      <xdr:row>41</xdr:row>
      <xdr:rowOff>167640</xdr:rowOff>
    </xdr:to>
    <xdr:sp macro="" textlink="">
      <xdr:nvSpPr>
        <xdr:cNvPr id="125" name="楕円 124"/>
        <xdr:cNvSpPr/>
      </xdr:nvSpPr>
      <xdr:spPr>
        <a:xfrm>
          <a:off x="8445500" y="69418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118745</xdr:rowOff>
    </xdr:from>
    <xdr:to>
      <xdr:col>55</xdr:col>
      <xdr:colOff>0</xdr:colOff>
      <xdr:row>41</xdr:row>
      <xdr:rowOff>119380</xdr:rowOff>
    </xdr:to>
    <xdr:cxnSp macro="">
      <xdr:nvCxnSpPr>
        <xdr:cNvPr id="126" name="直線コネクタ 125"/>
        <xdr:cNvCxnSpPr/>
      </xdr:nvCxnSpPr>
      <xdr:spPr>
        <a:xfrm flipV="1">
          <a:off x="8496300" y="6991985"/>
          <a:ext cx="7239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67945</xdr:rowOff>
    </xdr:from>
    <xdr:to>
      <xdr:col>46</xdr:col>
      <xdr:colOff>38100</xdr:colOff>
      <xdr:row>41</xdr:row>
      <xdr:rowOff>167640</xdr:rowOff>
    </xdr:to>
    <xdr:sp macro="" textlink="">
      <xdr:nvSpPr>
        <xdr:cNvPr id="127" name="楕円 126"/>
        <xdr:cNvSpPr/>
      </xdr:nvSpPr>
      <xdr:spPr>
        <a:xfrm>
          <a:off x="7670800" y="694118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41</xdr:row>
      <xdr:rowOff>118745</xdr:rowOff>
    </xdr:from>
    <xdr:to>
      <xdr:col>50</xdr:col>
      <xdr:colOff>114300</xdr:colOff>
      <xdr:row>41</xdr:row>
      <xdr:rowOff>119380</xdr:rowOff>
    </xdr:to>
    <xdr:cxnSp macro="">
      <xdr:nvCxnSpPr>
        <xdr:cNvPr id="128" name="直線コネクタ 127"/>
        <xdr:cNvCxnSpPr/>
      </xdr:nvCxnSpPr>
      <xdr:spPr>
        <a:xfrm>
          <a:off x="7710805" y="6991985"/>
          <a:ext cx="78549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67310</xdr:rowOff>
    </xdr:from>
    <xdr:to>
      <xdr:col>41</xdr:col>
      <xdr:colOff>101600</xdr:colOff>
      <xdr:row>41</xdr:row>
      <xdr:rowOff>167640</xdr:rowOff>
    </xdr:to>
    <xdr:sp macro="" textlink="">
      <xdr:nvSpPr>
        <xdr:cNvPr id="129" name="楕円 128"/>
        <xdr:cNvSpPr/>
      </xdr:nvSpPr>
      <xdr:spPr>
        <a:xfrm>
          <a:off x="6873240" y="69405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118110</xdr:rowOff>
    </xdr:from>
    <xdr:to>
      <xdr:col>45</xdr:col>
      <xdr:colOff>167005</xdr:colOff>
      <xdr:row>41</xdr:row>
      <xdr:rowOff>118745</xdr:rowOff>
    </xdr:to>
    <xdr:cxnSp macro="">
      <xdr:nvCxnSpPr>
        <xdr:cNvPr id="130" name="直線コネクタ 129"/>
        <xdr:cNvCxnSpPr/>
      </xdr:nvCxnSpPr>
      <xdr:spPr>
        <a:xfrm>
          <a:off x="6924040" y="6991350"/>
          <a:ext cx="78676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22860</xdr:rowOff>
    </xdr:from>
    <xdr:ext cx="534670" cy="259080"/>
    <xdr:sp macro="" textlink="">
      <xdr:nvSpPr>
        <xdr:cNvPr id="131" name="n_1aveValue【道路】&#10;一人当たり延長"/>
        <xdr:cNvSpPr txBox="1"/>
      </xdr:nvSpPr>
      <xdr:spPr>
        <a:xfrm>
          <a:off x="8239125" y="6560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59690</xdr:rowOff>
    </xdr:from>
    <xdr:ext cx="534035" cy="259080"/>
    <xdr:sp macro="" textlink="">
      <xdr:nvSpPr>
        <xdr:cNvPr id="132" name="n_2aveValue【道路】&#10;一人当たり延長"/>
        <xdr:cNvSpPr txBox="1"/>
      </xdr:nvSpPr>
      <xdr:spPr>
        <a:xfrm>
          <a:off x="7477125" y="6597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66675</xdr:rowOff>
    </xdr:from>
    <xdr:ext cx="534035" cy="258445"/>
    <xdr:sp macro="" textlink="">
      <xdr:nvSpPr>
        <xdr:cNvPr id="133" name="n_3aveValue【道路】&#10;一人当たり延長"/>
        <xdr:cNvSpPr txBox="1"/>
      </xdr:nvSpPr>
      <xdr:spPr>
        <a:xfrm>
          <a:off x="6702425" y="6604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161290</xdr:rowOff>
    </xdr:from>
    <xdr:ext cx="469265" cy="258445"/>
    <xdr:sp macro="" textlink="">
      <xdr:nvSpPr>
        <xdr:cNvPr id="134" name="n_1mainValue【道路】&#10;一人当たり延長"/>
        <xdr:cNvSpPr txBox="1"/>
      </xdr:nvSpPr>
      <xdr:spPr>
        <a:xfrm>
          <a:off x="8271510" y="7034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160655</xdr:rowOff>
    </xdr:from>
    <xdr:ext cx="469900" cy="259080"/>
    <xdr:sp macro="" textlink="">
      <xdr:nvSpPr>
        <xdr:cNvPr id="135" name="n_2mainValue【道路】&#10;一人当たり延長"/>
        <xdr:cNvSpPr txBox="1"/>
      </xdr:nvSpPr>
      <xdr:spPr>
        <a:xfrm>
          <a:off x="7509510" y="7033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160020</xdr:rowOff>
    </xdr:from>
    <xdr:ext cx="469900" cy="258445"/>
    <xdr:sp macro="" textlink="">
      <xdr:nvSpPr>
        <xdr:cNvPr id="136" name="n_3mainValue【道路】&#10;一人当たり延長"/>
        <xdr:cNvSpPr txBox="1"/>
      </xdr:nvSpPr>
      <xdr:spPr>
        <a:xfrm>
          <a:off x="6711950" y="7033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79756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79756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6764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6764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682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682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7056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450" cy="225425"/>
    <xdr:sp macro="" textlink="">
      <xdr:nvSpPr>
        <xdr:cNvPr id="145" name="テキスト ボックス 144"/>
        <xdr:cNvSpPr txBox="1"/>
      </xdr:nvSpPr>
      <xdr:spPr>
        <a:xfrm>
          <a:off x="655320" y="87553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7056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67056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105410</xdr:rowOff>
    </xdr:from>
    <xdr:ext cx="339090" cy="258445"/>
    <xdr:sp macro="" textlink="">
      <xdr:nvSpPr>
        <xdr:cNvPr id="148" name="テキスト ボックス 147"/>
        <xdr:cNvSpPr txBox="1"/>
      </xdr:nvSpPr>
      <xdr:spPr>
        <a:xfrm>
          <a:off x="377190" y="1066673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670560" y="104317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61</xdr:row>
      <xdr:rowOff>67310</xdr:rowOff>
    </xdr:from>
    <xdr:ext cx="403225" cy="259080"/>
    <xdr:sp macro="" textlink="">
      <xdr:nvSpPr>
        <xdr:cNvPr id="150" name="テキスト ボックス 149"/>
        <xdr:cNvSpPr txBox="1"/>
      </xdr:nvSpPr>
      <xdr:spPr>
        <a:xfrm>
          <a:off x="334645" y="10293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67056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59</xdr:row>
      <xdr:rowOff>29210</xdr:rowOff>
    </xdr:from>
    <xdr:ext cx="403225" cy="258445"/>
    <xdr:sp macro="" textlink="">
      <xdr:nvSpPr>
        <xdr:cNvPr id="152" name="テキスト ボックス 151"/>
        <xdr:cNvSpPr txBox="1"/>
      </xdr:nvSpPr>
      <xdr:spPr>
        <a:xfrm>
          <a:off x="334645" y="99199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67056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56</xdr:row>
      <xdr:rowOff>162560</xdr:rowOff>
    </xdr:from>
    <xdr:ext cx="403225" cy="258445"/>
    <xdr:sp macro="" textlink="">
      <xdr:nvSpPr>
        <xdr:cNvPr id="154" name="テキスト ボックス 153"/>
        <xdr:cNvSpPr txBox="1"/>
      </xdr:nvSpPr>
      <xdr:spPr>
        <a:xfrm>
          <a:off x="334645" y="955040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670560" y="9315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54</xdr:row>
      <xdr:rowOff>124460</xdr:rowOff>
    </xdr:from>
    <xdr:ext cx="403225" cy="258445"/>
    <xdr:sp macro="" textlink="">
      <xdr:nvSpPr>
        <xdr:cNvPr id="156" name="テキスト ボックス 155"/>
        <xdr:cNvSpPr txBox="1"/>
      </xdr:nvSpPr>
      <xdr:spPr>
        <a:xfrm>
          <a:off x="334645" y="91770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7056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7360" cy="257810"/>
    <xdr:sp macro="" textlink="">
      <xdr:nvSpPr>
        <xdr:cNvPr id="158" name="テキスト ボックス 157"/>
        <xdr:cNvSpPr txBox="1"/>
      </xdr:nvSpPr>
      <xdr:spPr>
        <a:xfrm>
          <a:off x="271780" y="880364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67056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086225" y="9359265"/>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167640</xdr:rowOff>
    </xdr:from>
    <xdr:ext cx="339725" cy="259080"/>
    <xdr:sp macro="" textlink="">
      <xdr:nvSpPr>
        <xdr:cNvPr id="161" name="【橋りょう・トンネル】&#10;有形固定資産減価償却率最小値テキスト"/>
        <xdr:cNvSpPr txBox="1"/>
      </xdr:nvSpPr>
      <xdr:spPr>
        <a:xfrm>
          <a:off x="4124960" y="1072896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020820" y="107270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85725</xdr:rowOff>
    </xdr:from>
    <xdr:ext cx="404495" cy="258445"/>
    <xdr:sp macro="" textlink="">
      <xdr:nvSpPr>
        <xdr:cNvPr id="163" name="【橋りょう・トンネル】&#10;有形固定資産減価償却率最大値テキスト"/>
        <xdr:cNvSpPr txBox="1"/>
      </xdr:nvSpPr>
      <xdr:spPr>
        <a:xfrm>
          <a:off x="4124960" y="91382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020820" y="93592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10160</xdr:rowOff>
    </xdr:from>
    <xdr:ext cx="404495" cy="258445"/>
    <xdr:sp macro="" textlink="">
      <xdr:nvSpPr>
        <xdr:cNvPr id="165" name="【橋りょう・トンネル】&#10;有形固定資産減価償却率平均値テキスト"/>
        <xdr:cNvSpPr txBox="1"/>
      </xdr:nvSpPr>
      <xdr:spPr>
        <a:xfrm>
          <a:off x="4124960" y="956564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036060" y="971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312160" y="9738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5146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7399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9080"/>
    <xdr:sp macro="" textlink="">
      <xdr:nvSpPr>
        <xdr:cNvPr id="170" name="テキスト ボックス 169"/>
        <xdr:cNvSpPr txBox="1"/>
      </xdr:nvSpPr>
      <xdr:spPr>
        <a:xfrm>
          <a:off x="3919220"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167005</xdr:colOff>
      <xdr:row>66</xdr:row>
      <xdr:rowOff>111760</xdr:rowOff>
    </xdr:from>
    <xdr:ext cx="762000" cy="259080"/>
    <xdr:sp macro="" textlink="">
      <xdr:nvSpPr>
        <xdr:cNvPr id="171" name="テキスト ボックス 170"/>
        <xdr:cNvSpPr txBox="1"/>
      </xdr:nvSpPr>
      <xdr:spPr>
        <a:xfrm>
          <a:off x="3184525"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1365" cy="259080"/>
    <xdr:sp macro="" textlink="">
      <xdr:nvSpPr>
        <xdr:cNvPr id="172" name="テキスト ボックス 171"/>
        <xdr:cNvSpPr txBox="1"/>
      </xdr:nvSpPr>
      <xdr:spPr>
        <a:xfrm>
          <a:off x="239776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1365" cy="259080"/>
    <xdr:sp macro="" textlink="">
      <xdr:nvSpPr>
        <xdr:cNvPr id="173" name="テキスト ボックス 172"/>
        <xdr:cNvSpPr txBox="1"/>
      </xdr:nvSpPr>
      <xdr:spPr>
        <a:xfrm>
          <a:off x="162306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167005</xdr:colOff>
      <xdr:row>66</xdr:row>
      <xdr:rowOff>111760</xdr:rowOff>
    </xdr:from>
    <xdr:ext cx="762000" cy="259080"/>
    <xdr:sp macro="" textlink="">
      <xdr:nvSpPr>
        <xdr:cNvPr id="174" name="テキスト ボックス 173"/>
        <xdr:cNvSpPr txBox="1"/>
      </xdr:nvSpPr>
      <xdr:spPr>
        <a:xfrm>
          <a:off x="837565"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92075</xdr:rowOff>
    </xdr:from>
    <xdr:to>
      <xdr:col>24</xdr:col>
      <xdr:colOff>114300</xdr:colOff>
      <xdr:row>59</xdr:row>
      <xdr:rowOff>22225</xdr:rowOff>
    </xdr:to>
    <xdr:sp macro="" textlink="">
      <xdr:nvSpPr>
        <xdr:cNvPr id="175" name="楕円 174"/>
        <xdr:cNvSpPr/>
      </xdr:nvSpPr>
      <xdr:spPr>
        <a:xfrm>
          <a:off x="4036060" y="981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70485</xdr:rowOff>
    </xdr:from>
    <xdr:ext cx="404495" cy="258445"/>
    <xdr:sp macro="" textlink="">
      <xdr:nvSpPr>
        <xdr:cNvPr id="176" name="【橋りょう・トンネル】&#10;有形固定資産減価償却率該当値テキスト"/>
        <xdr:cNvSpPr txBox="1"/>
      </xdr:nvSpPr>
      <xdr:spPr>
        <a:xfrm>
          <a:off x="4124960" y="97936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95885</xdr:rowOff>
    </xdr:from>
    <xdr:to>
      <xdr:col>20</xdr:col>
      <xdr:colOff>38100</xdr:colOff>
      <xdr:row>59</xdr:row>
      <xdr:rowOff>26035</xdr:rowOff>
    </xdr:to>
    <xdr:sp macro="" textlink="">
      <xdr:nvSpPr>
        <xdr:cNvPr id="177" name="楕円 176"/>
        <xdr:cNvSpPr/>
      </xdr:nvSpPr>
      <xdr:spPr>
        <a:xfrm>
          <a:off x="3312160" y="9819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167005</xdr:colOff>
      <xdr:row>58</xdr:row>
      <xdr:rowOff>142875</xdr:rowOff>
    </xdr:from>
    <xdr:to>
      <xdr:col>24</xdr:col>
      <xdr:colOff>63500</xdr:colOff>
      <xdr:row>58</xdr:row>
      <xdr:rowOff>146685</xdr:rowOff>
    </xdr:to>
    <xdr:cxnSp macro="">
      <xdr:nvCxnSpPr>
        <xdr:cNvPr id="178" name="直線コネクタ 177"/>
        <xdr:cNvCxnSpPr/>
      </xdr:nvCxnSpPr>
      <xdr:spPr>
        <a:xfrm flipV="1">
          <a:off x="3352165" y="9865995"/>
          <a:ext cx="73469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107315</xdr:rowOff>
    </xdr:from>
    <xdr:to>
      <xdr:col>15</xdr:col>
      <xdr:colOff>101600</xdr:colOff>
      <xdr:row>59</xdr:row>
      <xdr:rowOff>37465</xdr:rowOff>
    </xdr:to>
    <xdr:sp macro="" textlink="">
      <xdr:nvSpPr>
        <xdr:cNvPr id="179" name="楕円 178"/>
        <xdr:cNvSpPr/>
      </xdr:nvSpPr>
      <xdr:spPr>
        <a:xfrm>
          <a:off x="2514600" y="9830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146685</xdr:rowOff>
    </xdr:from>
    <xdr:to>
      <xdr:col>19</xdr:col>
      <xdr:colOff>167005</xdr:colOff>
      <xdr:row>58</xdr:row>
      <xdr:rowOff>158750</xdr:rowOff>
    </xdr:to>
    <xdr:cxnSp macro="">
      <xdr:nvCxnSpPr>
        <xdr:cNvPr id="180" name="直線コネクタ 179"/>
        <xdr:cNvCxnSpPr/>
      </xdr:nvCxnSpPr>
      <xdr:spPr>
        <a:xfrm flipV="1">
          <a:off x="2565400" y="9869805"/>
          <a:ext cx="78676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111125</xdr:rowOff>
    </xdr:from>
    <xdr:to>
      <xdr:col>10</xdr:col>
      <xdr:colOff>165100</xdr:colOff>
      <xdr:row>59</xdr:row>
      <xdr:rowOff>41275</xdr:rowOff>
    </xdr:to>
    <xdr:sp macro="" textlink="">
      <xdr:nvSpPr>
        <xdr:cNvPr id="181" name="楕円 180"/>
        <xdr:cNvSpPr/>
      </xdr:nvSpPr>
      <xdr:spPr>
        <a:xfrm>
          <a:off x="1739900" y="9834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158750</xdr:rowOff>
    </xdr:from>
    <xdr:to>
      <xdr:col>15</xdr:col>
      <xdr:colOff>50800</xdr:colOff>
      <xdr:row>58</xdr:row>
      <xdr:rowOff>161925</xdr:rowOff>
    </xdr:to>
    <xdr:cxnSp macro="">
      <xdr:nvCxnSpPr>
        <xdr:cNvPr id="182" name="直線コネクタ 181"/>
        <xdr:cNvCxnSpPr/>
      </xdr:nvCxnSpPr>
      <xdr:spPr>
        <a:xfrm flipV="1">
          <a:off x="1790700" y="9881870"/>
          <a:ext cx="7747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56</xdr:row>
      <xdr:rowOff>133985</xdr:rowOff>
    </xdr:from>
    <xdr:ext cx="404495" cy="259080"/>
    <xdr:sp macro="" textlink="">
      <xdr:nvSpPr>
        <xdr:cNvPr id="183" name="n_1aveValue【橋りょう・トンネル】&#10;有形固定資産減価償却率"/>
        <xdr:cNvSpPr txBox="1"/>
      </xdr:nvSpPr>
      <xdr:spPr>
        <a:xfrm>
          <a:off x="3170555" y="95218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56</xdr:row>
      <xdr:rowOff>160655</xdr:rowOff>
    </xdr:from>
    <xdr:ext cx="404495" cy="259080"/>
    <xdr:sp macro="" textlink="">
      <xdr:nvSpPr>
        <xdr:cNvPr id="184" name="n_2aveValue【橋りょう・トンネル】&#10;有形固定資産減価償却率"/>
        <xdr:cNvSpPr txBox="1"/>
      </xdr:nvSpPr>
      <xdr:spPr>
        <a:xfrm>
          <a:off x="2385695" y="9548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56</xdr:row>
      <xdr:rowOff>156845</xdr:rowOff>
    </xdr:from>
    <xdr:ext cx="404495" cy="259080"/>
    <xdr:sp macro="" textlink="">
      <xdr:nvSpPr>
        <xdr:cNvPr id="185" name="n_3aveValue【橋りょう・トンネル】&#10;有形固定資産減価償却率"/>
        <xdr:cNvSpPr txBox="1"/>
      </xdr:nvSpPr>
      <xdr:spPr>
        <a:xfrm>
          <a:off x="1610995" y="9544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17145</xdr:rowOff>
    </xdr:from>
    <xdr:ext cx="404495" cy="258445"/>
    <xdr:sp macro="" textlink="">
      <xdr:nvSpPr>
        <xdr:cNvPr id="186" name="n_1mainValue【橋りょう・トンネル】&#10;有形固定資産減価償却率"/>
        <xdr:cNvSpPr txBox="1"/>
      </xdr:nvSpPr>
      <xdr:spPr>
        <a:xfrm>
          <a:off x="3170555" y="9907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28575</xdr:rowOff>
    </xdr:from>
    <xdr:ext cx="404495" cy="258445"/>
    <xdr:sp macro="" textlink="">
      <xdr:nvSpPr>
        <xdr:cNvPr id="187" name="n_2mainValue【橋りょう・トンネル】&#10;有形固定資産減価償却率"/>
        <xdr:cNvSpPr txBox="1"/>
      </xdr:nvSpPr>
      <xdr:spPr>
        <a:xfrm>
          <a:off x="2385695" y="9919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32385</xdr:rowOff>
    </xdr:from>
    <xdr:ext cx="404495" cy="258445"/>
    <xdr:sp macro="" textlink="">
      <xdr:nvSpPr>
        <xdr:cNvPr id="188" name="n_3mainValue【橋りょう・トンネル】&#10;有形固定資産減価償却率"/>
        <xdr:cNvSpPr txBox="1"/>
      </xdr:nvSpPr>
      <xdr:spPr>
        <a:xfrm>
          <a:off x="1610995" y="9923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59309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59309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8326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8326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7838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7838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202,198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82676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85" cy="225425"/>
    <xdr:sp macro="" textlink="">
      <xdr:nvSpPr>
        <xdr:cNvPr id="197" name="テキスト ボックス 196"/>
        <xdr:cNvSpPr txBox="1"/>
      </xdr:nvSpPr>
      <xdr:spPr>
        <a:xfrm>
          <a:off x="5788660" y="875538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826760" y="111785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5826760" y="107289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8285" cy="258445"/>
    <xdr:sp macro="" textlink="">
      <xdr:nvSpPr>
        <xdr:cNvPr id="200" name="テキスト ボックス 199"/>
        <xdr:cNvSpPr txBox="1"/>
      </xdr:nvSpPr>
      <xdr:spPr>
        <a:xfrm>
          <a:off x="5600700" y="1059053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5826760" y="102831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4995" cy="257810"/>
    <xdr:sp macro="" textlink="">
      <xdr:nvSpPr>
        <xdr:cNvPr id="202" name="テキスト ボックス 201"/>
        <xdr:cNvSpPr txBox="1"/>
      </xdr:nvSpPr>
      <xdr:spPr>
        <a:xfrm>
          <a:off x="5299710" y="10144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5826760" y="98374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4995" cy="258445"/>
    <xdr:sp macro="" textlink="">
      <xdr:nvSpPr>
        <xdr:cNvPr id="204" name="テキスト ボックス 203"/>
        <xdr:cNvSpPr txBox="1"/>
      </xdr:nvSpPr>
      <xdr:spPr>
        <a:xfrm>
          <a:off x="5299710" y="96989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5826760" y="93878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4995" cy="258445"/>
    <xdr:sp macro="" textlink="">
      <xdr:nvSpPr>
        <xdr:cNvPr id="206" name="テキスト ボックス 205"/>
        <xdr:cNvSpPr txBox="1"/>
      </xdr:nvSpPr>
      <xdr:spPr>
        <a:xfrm>
          <a:off x="5299710" y="92494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5826760" y="89420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995" cy="257810"/>
    <xdr:sp macro="" textlink="">
      <xdr:nvSpPr>
        <xdr:cNvPr id="208" name="テキスト ボックス 207"/>
        <xdr:cNvSpPr txBox="1"/>
      </xdr:nvSpPr>
      <xdr:spPr>
        <a:xfrm>
          <a:off x="5299710" y="880364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56</xdr:row>
      <xdr:rowOff>167640</xdr:rowOff>
    </xdr:from>
    <xdr:to>
      <xdr:col>54</xdr:col>
      <xdr:colOff>167005</xdr:colOff>
      <xdr:row>63</xdr:row>
      <xdr:rowOff>166370</xdr:rowOff>
    </xdr:to>
    <xdr:cxnSp macro="">
      <xdr:nvCxnSpPr>
        <xdr:cNvPr id="210" name="直線コネクタ 209"/>
        <xdr:cNvCxnSpPr/>
      </xdr:nvCxnSpPr>
      <xdr:spPr>
        <a:xfrm flipV="1">
          <a:off x="9219565" y="9555480"/>
          <a:ext cx="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167640</xdr:rowOff>
    </xdr:from>
    <xdr:ext cx="469265" cy="259080"/>
    <xdr:sp macro="" textlink="">
      <xdr:nvSpPr>
        <xdr:cNvPr id="211" name="【橋りょう・トンネル】&#10;一人当たり有形固定資産（償却資産）額最小値テキスト"/>
        <xdr:cNvSpPr txBox="1"/>
      </xdr:nvSpPr>
      <xdr:spPr>
        <a:xfrm>
          <a:off x="9258300" y="10728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2,140</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166370</xdr:rowOff>
    </xdr:from>
    <xdr:to>
      <xdr:col>55</xdr:col>
      <xdr:colOff>88900</xdr:colOff>
      <xdr:row>63</xdr:row>
      <xdr:rowOff>166370</xdr:rowOff>
    </xdr:to>
    <xdr:cxnSp macro="">
      <xdr:nvCxnSpPr>
        <xdr:cNvPr id="212" name="直線コネクタ 211"/>
        <xdr:cNvCxnSpPr/>
      </xdr:nvCxnSpPr>
      <xdr:spPr>
        <a:xfrm>
          <a:off x="9154160" y="107276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116205</xdr:rowOff>
    </xdr:from>
    <xdr:ext cx="598170" cy="259080"/>
    <xdr:sp macro="" textlink="">
      <xdr:nvSpPr>
        <xdr:cNvPr id="213" name="【橋りょう・トンネル】&#10;一人当たり有形固定資産（償却資産）額最大値テキスト"/>
        <xdr:cNvSpPr txBox="1"/>
      </xdr:nvSpPr>
      <xdr:spPr>
        <a:xfrm>
          <a:off x="9258300" y="9336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525,785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14" name="直線コネクタ 213"/>
        <xdr:cNvCxnSpPr/>
      </xdr:nvCxnSpPr>
      <xdr:spPr>
        <a:xfrm>
          <a:off x="9154160" y="95554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74930</xdr:rowOff>
    </xdr:from>
    <xdr:ext cx="598170" cy="259080"/>
    <xdr:sp macro="" textlink="">
      <xdr:nvSpPr>
        <xdr:cNvPr id="215" name="【橋りょう・トンネル】&#10;一人当たり有形固定資産（償却資産）額平均値テキスト"/>
        <xdr:cNvSpPr txBox="1"/>
      </xdr:nvSpPr>
      <xdr:spPr>
        <a:xfrm>
          <a:off x="9258300" y="1013333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180,064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16" name="フローチャート: 判断 215"/>
        <xdr:cNvSpPr/>
      </xdr:nvSpPr>
      <xdr:spPr>
        <a:xfrm>
          <a:off x="919226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38735</xdr:rowOff>
    </xdr:from>
    <xdr:to>
      <xdr:col>50</xdr:col>
      <xdr:colOff>165100</xdr:colOff>
      <xdr:row>61</xdr:row>
      <xdr:rowOff>140335</xdr:rowOff>
    </xdr:to>
    <xdr:sp macro="" textlink="">
      <xdr:nvSpPr>
        <xdr:cNvPr id="217" name="フローチャート: 判断 216"/>
        <xdr:cNvSpPr/>
      </xdr:nvSpPr>
      <xdr:spPr>
        <a:xfrm>
          <a:off x="8445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62865</xdr:rowOff>
    </xdr:from>
    <xdr:to>
      <xdr:col>46</xdr:col>
      <xdr:colOff>38100</xdr:colOff>
      <xdr:row>61</xdr:row>
      <xdr:rowOff>164465</xdr:rowOff>
    </xdr:to>
    <xdr:sp macro="" textlink="">
      <xdr:nvSpPr>
        <xdr:cNvPr id="218" name="フローチャート: 判断 217"/>
        <xdr:cNvSpPr/>
      </xdr:nvSpPr>
      <xdr:spPr>
        <a:xfrm>
          <a:off x="7670800" y="10288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99060</xdr:rowOff>
    </xdr:from>
    <xdr:to>
      <xdr:col>41</xdr:col>
      <xdr:colOff>101600</xdr:colOff>
      <xdr:row>62</xdr:row>
      <xdr:rowOff>29210</xdr:rowOff>
    </xdr:to>
    <xdr:sp macro="" textlink="">
      <xdr:nvSpPr>
        <xdr:cNvPr id="219" name="フローチャート: 判断 218"/>
        <xdr:cNvSpPr/>
      </xdr:nvSpPr>
      <xdr:spPr>
        <a:xfrm>
          <a:off x="6873240" y="10325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9080"/>
    <xdr:sp macro="" textlink="">
      <xdr:nvSpPr>
        <xdr:cNvPr id="220" name="テキスト ボックス 219"/>
        <xdr:cNvSpPr txBox="1"/>
      </xdr:nvSpPr>
      <xdr:spPr>
        <a:xfrm>
          <a:off x="9052560"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1365" cy="259080"/>
    <xdr:sp macro="" textlink="">
      <xdr:nvSpPr>
        <xdr:cNvPr id="221" name="テキスト ボックス 220"/>
        <xdr:cNvSpPr txBox="1"/>
      </xdr:nvSpPr>
      <xdr:spPr>
        <a:xfrm>
          <a:off x="832866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167005</xdr:colOff>
      <xdr:row>66</xdr:row>
      <xdr:rowOff>111760</xdr:rowOff>
    </xdr:from>
    <xdr:ext cx="762000" cy="259080"/>
    <xdr:sp macro="" textlink="">
      <xdr:nvSpPr>
        <xdr:cNvPr id="222" name="テキスト ボックス 221"/>
        <xdr:cNvSpPr txBox="1"/>
      </xdr:nvSpPr>
      <xdr:spPr>
        <a:xfrm>
          <a:off x="7543165"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1365" cy="259080"/>
    <xdr:sp macro="" textlink="">
      <xdr:nvSpPr>
        <xdr:cNvPr id="223" name="テキスト ボックス 222"/>
        <xdr:cNvSpPr txBox="1"/>
      </xdr:nvSpPr>
      <xdr:spPr>
        <a:xfrm>
          <a:off x="675640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1365" cy="259080"/>
    <xdr:sp macro="" textlink="">
      <xdr:nvSpPr>
        <xdr:cNvPr id="224" name="テキスト ボックス 223"/>
        <xdr:cNvSpPr txBox="1"/>
      </xdr:nvSpPr>
      <xdr:spPr>
        <a:xfrm>
          <a:off x="598170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142240</xdr:rowOff>
    </xdr:from>
    <xdr:to>
      <xdr:col>55</xdr:col>
      <xdr:colOff>50800</xdr:colOff>
      <xdr:row>63</xdr:row>
      <xdr:rowOff>72390</xdr:rowOff>
    </xdr:to>
    <xdr:sp macro="" textlink="">
      <xdr:nvSpPr>
        <xdr:cNvPr id="225" name="楕円 224"/>
        <xdr:cNvSpPr/>
      </xdr:nvSpPr>
      <xdr:spPr>
        <a:xfrm>
          <a:off x="9192260" y="10535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120650</xdr:rowOff>
    </xdr:from>
    <xdr:ext cx="534035" cy="259080"/>
    <xdr:sp macro="" textlink="">
      <xdr:nvSpPr>
        <xdr:cNvPr id="226" name="【橋りょう・トンネル】&#10;一人当たり有形固定資産（償却資産）額該当値テキスト"/>
        <xdr:cNvSpPr txBox="1"/>
      </xdr:nvSpPr>
      <xdr:spPr>
        <a:xfrm>
          <a:off x="9258300" y="10514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146685</xdr:rowOff>
    </xdr:from>
    <xdr:to>
      <xdr:col>50</xdr:col>
      <xdr:colOff>165100</xdr:colOff>
      <xdr:row>63</xdr:row>
      <xdr:rowOff>76835</xdr:rowOff>
    </xdr:to>
    <xdr:sp macro="" textlink="">
      <xdr:nvSpPr>
        <xdr:cNvPr id="227" name="楕円 226"/>
        <xdr:cNvSpPr/>
      </xdr:nvSpPr>
      <xdr:spPr>
        <a:xfrm>
          <a:off x="8445500" y="10540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21590</xdr:rowOff>
    </xdr:from>
    <xdr:to>
      <xdr:col>55</xdr:col>
      <xdr:colOff>0</xdr:colOff>
      <xdr:row>63</xdr:row>
      <xdr:rowOff>26035</xdr:rowOff>
    </xdr:to>
    <xdr:cxnSp macro="">
      <xdr:nvCxnSpPr>
        <xdr:cNvPr id="228" name="直線コネクタ 227"/>
        <xdr:cNvCxnSpPr/>
      </xdr:nvCxnSpPr>
      <xdr:spPr>
        <a:xfrm flipV="1">
          <a:off x="8496300" y="10582910"/>
          <a:ext cx="7239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147955</xdr:rowOff>
    </xdr:from>
    <xdr:to>
      <xdr:col>46</xdr:col>
      <xdr:colOff>38100</xdr:colOff>
      <xdr:row>63</xdr:row>
      <xdr:rowOff>78105</xdr:rowOff>
    </xdr:to>
    <xdr:sp macro="" textlink="">
      <xdr:nvSpPr>
        <xdr:cNvPr id="229" name="楕円 228"/>
        <xdr:cNvSpPr/>
      </xdr:nvSpPr>
      <xdr:spPr>
        <a:xfrm>
          <a:off x="7670800" y="105416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63</xdr:row>
      <xdr:rowOff>26035</xdr:rowOff>
    </xdr:from>
    <xdr:to>
      <xdr:col>50</xdr:col>
      <xdr:colOff>114300</xdr:colOff>
      <xdr:row>63</xdr:row>
      <xdr:rowOff>27305</xdr:rowOff>
    </xdr:to>
    <xdr:cxnSp macro="">
      <xdr:nvCxnSpPr>
        <xdr:cNvPr id="230" name="直線コネクタ 229"/>
        <xdr:cNvCxnSpPr/>
      </xdr:nvCxnSpPr>
      <xdr:spPr>
        <a:xfrm flipV="1">
          <a:off x="7710805" y="10587355"/>
          <a:ext cx="78549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150495</xdr:rowOff>
    </xdr:from>
    <xdr:to>
      <xdr:col>41</xdr:col>
      <xdr:colOff>101600</xdr:colOff>
      <xdr:row>63</xdr:row>
      <xdr:rowOff>80645</xdr:rowOff>
    </xdr:to>
    <xdr:sp macro="" textlink="">
      <xdr:nvSpPr>
        <xdr:cNvPr id="231" name="楕円 230"/>
        <xdr:cNvSpPr/>
      </xdr:nvSpPr>
      <xdr:spPr>
        <a:xfrm>
          <a:off x="6873240" y="10544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27305</xdr:rowOff>
    </xdr:from>
    <xdr:to>
      <xdr:col>45</xdr:col>
      <xdr:colOff>167005</xdr:colOff>
      <xdr:row>63</xdr:row>
      <xdr:rowOff>29845</xdr:rowOff>
    </xdr:to>
    <xdr:cxnSp macro="">
      <xdr:nvCxnSpPr>
        <xdr:cNvPr id="232" name="直線コネクタ 231"/>
        <xdr:cNvCxnSpPr/>
      </xdr:nvCxnSpPr>
      <xdr:spPr>
        <a:xfrm flipV="1">
          <a:off x="6924040" y="10588625"/>
          <a:ext cx="78676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167005</xdr:colOff>
      <xdr:row>59</xdr:row>
      <xdr:rowOff>156845</xdr:rowOff>
    </xdr:from>
    <xdr:ext cx="598805" cy="259080"/>
    <xdr:sp macro="" textlink="">
      <xdr:nvSpPr>
        <xdr:cNvPr id="233" name="n_1aveValue【橋りょう・トンネル】&#10;一人当たり有形固定資産（償却資産）額"/>
        <xdr:cNvSpPr txBox="1"/>
      </xdr:nvSpPr>
      <xdr:spPr>
        <a:xfrm>
          <a:off x="8213725" y="10047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185,962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8890</xdr:rowOff>
    </xdr:from>
    <xdr:ext cx="598170" cy="259080"/>
    <xdr:sp macro="" textlink="">
      <xdr:nvSpPr>
        <xdr:cNvPr id="234" name="n_2aveValue【橋りょう・トンネル】&#10;一人当たり有形固定資産（償却資産）額"/>
        <xdr:cNvSpPr txBox="1"/>
      </xdr:nvSpPr>
      <xdr:spPr>
        <a:xfrm>
          <a:off x="7444740" y="10067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175,349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45720</xdr:rowOff>
    </xdr:from>
    <xdr:ext cx="598170" cy="259080"/>
    <xdr:sp macro="" textlink="">
      <xdr:nvSpPr>
        <xdr:cNvPr id="235" name="n_3aveValue【橋りょう・トンネル】&#10;一人当たり有形固定資産（償却資産）額"/>
        <xdr:cNvSpPr txBox="1"/>
      </xdr:nvSpPr>
      <xdr:spPr>
        <a:xfrm>
          <a:off x="6670040" y="10104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63</xdr:row>
      <xdr:rowOff>67945</xdr:rowOff>
    </xdr:from>
    <xdr:ext cx="534670" cy="258445"/>
    <xdr:sp macro="" textlink="">
      <xdr:nvSpPr>
        <xdr:cNvPr id="236" name="n_1mainValue【橋りょう・トンネル】&#10;一人当たり有形固定資産（償却資産）額"/>
        <xdr:cNvSpPr txBox="1"/>
      </xdr:nvSpPr>
      <xdr:spPr>
        <a:xfrm>
          <a:off x="8239125" y="10629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69215</xdr:rowOff>
    </xdr:from>
    <xdr:ext cx="534035" cy="258445"/>
    <xdr:sp macro="" textlink="">
      <xdr:nvSpPr>
        <xdr:cNvPr id="237" name="n_2mainValue【橋りょう・トンネル】&#10;一人当たり有形固定資産（償却資産）額"/>
        <xdr:cNvSpPr txBox="1"/>
      </xdr:nvSpPr>
      <xdr:spPr>
        <a:xfrm>
          <a:off x="7477125" y="10630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63,037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63</xdr:row>
      <xdr:rowOff>71755</xdr:rowOff>
    </xdr:from>
    <xdr:ext cx="534035" cy="258445"/>
    <xdr:sp macro="" textlink="">
      <xdr:nvSpPr>
        <xdr:cNvPr id="238" name="n_3mainValue【橋りょう・トンネル】&#10;一人当たり有形固定資産（償却資産）額"/>
        <xdr:cNvSpPr txBox="1"/>
      </xdr:nvSpPr>
      <xdr:spPr>
        <a:xfrm>
          <a:off x="6702425" y="10633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79756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79756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6764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6764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2682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2682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67056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450" cy="225425"/>
    <xdr:sp macro="" textlink="">
      <xdr:nvSpPr>
        <xdr:cNvPr id="247" name="テキスト ボックス 246"/>
        <xdr:cNvSpPr txBox="1"/>
      </xdr:nvSpPr>
      <xdr:spPr>
        <a:xfrm>
          <a:off x="655320" y="1248156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67056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9090" cy="258445"/>
    <xdr:sp macro="" textlink="">
      <xdr:nvSpPr>
        <xdr:cNvPr id="249" name="テキスト ボックス 248"/>
        <xdr:cNvSpPr txBox="1"/>
      </xdr:nvSpPr>
      <xdr:spPr>
        <a:xfrm>
          <a:off x="377190" y="1476248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67056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85</xdr:row>
      <xdr:rowOff>143510</xdr:rowOff>
    </xdr:from>
    <xdr:ext cx="403225" cy="258445"/>
    <xdr:sp macro="" textlink="">
      <xdr:nvSpPr>
        <xdr:cNvPr id="251" name="テキスト ボックス 250"/>
        <xdr:cNvSpPr txBox="1"/>
      </xdr:nvSpPr>
      <xdr:spPr>
        <a:xfrm>
          <a:off x="334645" y="14392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67056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83</xdr:row>
      <xdr:rowOff>105410</xdr:rowOff>
    </xdr:from>
    <xdr:ext cx="403225" cy="258445"/>
    <xdr:sp macro="" textlink="">
      <xdr:nvSpPr>
        <xdr:cNvPr id="253" name="テキスト ボックス 252"/>
        <xdr:cNvSpPr txBox="1"/>
      </xdr:nvSpPr>
      <xdr:spPr>
        <a:xfrm>
          <a:off x="334645" y="140195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670560" y="137845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81</xdr:row>
      <xdr:rowOff>67310</xdr:rowOff>
    </xdr:from>
    <xdr:ext cx="403225" cy="259080"/>
    <xdr:sp macro="" textlink="">
      <xdr:nvSpPr>
        <xdr:cNvPr id="255" name="テキスト ボックス 254"/>
        <xdr:cNvSpPr txBox="1"/>
      </xdr:nvSpPr>
      <xdr:spPr>
        <a:xfrm>
          <a:off x="33464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67056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79</xdr:row>
      <xdr:rowOff>29210</xdr:rowOff>
    </xdr:from>
    <xdr:ext cx="403225" cy="258445"/>
    <xdr:sp macro="" textlink="">
      <xdr:nvSpPr>
        <xdr:cNvPr id="257" name="テキスト ボックス 256"/>
        <xdr:cNvSpPr txBox="1"/>
      </xdr:nvSpPr>
      <xdr:spPr>
        <a:xfrm>
          <a:off x="334645" y="132727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67056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7360" cy="258445"/>
    <xdr:sp macro="" textlink="">
      <xdr:nvSpPr>
        <xdr:cNvPr id="259" name="テキスト ボックス 258"/>
        <xdr:cNvSpPr txBox="1"/>
      </xdr:nvSpPr>
      <xdr:spPr>
        <a:xfrm>
          <a:off x="271780" y="129032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67056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7360" cy="258445"/>
    <xdr:sp macro="" textlink="">
      <xdr:nvSpPr>
        <xdr:cNvPr id="261" name="テキスト ボックス 260"/>
        <xdr:cNvSpPr txBox="1"/>
      </xdr:nvSpPr>
      <xdr:spPr>
        <a:xfrm>
          <a:off x="271780" y="125298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67056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43815</xdr:rowOff>
    </xdr:from>
    <xdr:to>
      <xdr:col>24</xdr:col>
      <xdr:colOff>62865</xdr:colOff>
      <xdr:row>85</xdr:row>
      <xdr:rowOff>114300</xdr:rowOff>
    </xdr:to>
    <xdr:cxnSp macro="">
      <xdr:nvCxnSpPr>
        <xdr:cNvPr id="263" name="直線コネクタ 262"/>
        <xdr:cNvCxnSpPr/>
      </xdr:nvCxnSpPr>
      <xdr:spPr>
        <a:xfrm flipV="1">
          <a:off x="4086225" y="13119735"/>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118110</xdr:rowOff>
    </xdr:from>
    <xdr:ext cx="404495" cy="259080"/>
    <xdr:sp macro="" textlink="">
      <xdr:nvSpPr>
        <xdr:cNvPr id="264" name="【公営住宅】&#10;有形固定資産減価償却率最小値テキスト"/>
        <xdr:cNvSpPr txBox="1"/>
      </xdr:nvSpPr>
      <xdr:spPr>
        <a:xfrm>
          <a:off x="4124960" y="14367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xdr:cNvCxnSpPr/>
      </xdr:nvCxnSpPr>
      <xdr:spPr>
        <a:xfrm>
          <a:off x="4020820" y="14363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161925</xdr:rowOff>
    </xdr:from>
    <xdr:ext cx="404495" cy="258445"/>
    <xdr:sp macro="" textlink="">
      <xdr:nvSpPr>
        <xdr:cNvPr id="266" name="【公営住宅】&#10;有形固定資産減価償却率最大値テキスト"/>
        <xdr:cNvSpPr txBox="1"/>
      </xdr:nvSpPr>
      <xdr:spPr>
        <a:xfrm>
          <a:off x="4124960" y="12902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43815</xdr:rowOff>
    </xdr:from>
    <xdr:to>
      <xdr:col>24</xdr:col>
      <xdr:colOff>152400</xdr:colOff>
      <xdr:row>78</xdr:row>
      <xdr:rowOff>43815</xdr:rowOff>
    </xdr:to>
    <xdr:cxnSp macro="">
      <xdr:nvCxnSpPr>
        <xdr:cNvPr id="267" name="直線コネクタ 266"/>
        <xdr:cNvCxnSpPr/>
      </xdr:nvCxnSpPr>
      <xdr:spPr>
        <a:xfrm>
          <a:off x="4020820" y="131197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163830</xdr:rowOff>
    </xdr:from>
    <xdr:ext cx="404495" cy="258445"/>
    <xdr:sp macro="" textlink="">
      <xdr:nvSpPr>
        <xdr:cNvPr id="268" name="【公営住宅】&#10;有形固定資産減価償却率平均値テキスト"/>
        <xdr:cNvSpPr txBox="1"/>
      </xdr:nvSpPr>
      <xdr:spPr>
        <a:xfrm>
          <a:off x="4124960" y="1357503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xdr:cNvSpPr/>
      </xdr:nvSpPr>
      <xdr:spPr>
        <a:xfrm>
          <a:off x="403606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xdr:cNvSpPr/>
      </xdr:nvSpPr>
      <xdr:spPr>
        <a:xfrm>
          <a:off x="3312160" y="13604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xdr:cNvSpPr/>
      </xdr:nvSpPr>
      <xdr:spPr>
        <a:xfrm>
          <a:off x="251460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xdr:cNvSpPr/>
      </xdr:nvSpPr>
      <xdr:spPr>
        <a:xfrm>
          <a:off x="17399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3" name="テキスト ボックス 272"/>
        <xdr:cNvSpPr txBox="1"/>
      </xdr:nvSpPr>
      <xdr:spPr>
        <a:xfrm>
          <a:off x="39192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167005</xdr:colOff>
      <xdr:row>88</xdr:row>
      <xdr:rowOff>149860</xdr:rowOff>
    </xdr:from>
    <xdr:ext cx="762000" cy="259080"/>
    <xdr:sp macro="" textlink="">
      <xdr:nvSpPr>
        <xdr:cNvPr id="274" name="テキスト ボックス 273"/>
        <xdr:cNvSpPr txBox="1"/>
      </xdr:nvSpPr>
      <xdr:spPr>
        <a:xfrm>
          <a:off x="3184525"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1365" cy="259080"/>
    <xdr:sp macro="" textlink="">
      <xdr:nvSpPr>
        <xdr:cNvPr id="275" name="テキスト ボックス 274"/>
        <xdr:cNvSpPr txBox="1"/>
      </xdr:nvSpPr>
      <xdr:spPr>
        <a:xfrm>
          <a:off x="239776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1365" cy="259080"/>
    <xdr:sp macro="" textlink="">
      <xdr:nvSpPr>
        <xdr:cNvPr id="276" name="テキスト ボックス 275"/>
        <xdr:cNvSpPr txBox="1"/>
      </xdr:nvSpPr>
      <xdr:spPr>
        <a:xfrm>
          <a:off x="162306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167005</xdr:colOff>
      <xdr:row>88</xdr:row>
      <xdr:rowOff>149860</xdr:rowOff>
    </xdr:from>
    <xdr:ext cx="762000" cy="259080"/>
    <xdr:sp macro="" textlink="">
      <xdr:nvSpPr>
        <xdr:cNvPr id="277" name="テキスト ボックス 276"/>
        <xdr:cNvSpPr txBox="1"/>
      </xdr:nvSpPr>
      <xdr:spPr>
        <a:xfrm>
          <a:off x="837565"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135890</xdr:rowOff>
    </xdr:from>
    <xdr:to>
      <xdr:col>24</xdr:col>
      <xdr:colOff>114300</xdr:colOff>
      <xdr:row>81</xdr:row>
      <xdr:rowOff>66040</xdr:rowOff>
    </xdr:to>
    <xdr:sp macro="" textlink="">
      <xdr:nvSpPr>
        <xdr:cNvPr id="278" name="楕円 277"/>
        <xdr:cNvSpPr/>
      </xdr:nvSpPr>
      <xdr:spPr>
        <a:xfrm>
          <a:off x="4036060" y="13547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158750</xdr:rowOff>
    </xdr:from>
    <xdr:ext cx="404495" cy="258445"/>
    <xdr:sp macro="" textlink="">
      <xdr:nvSpPr>
        <xdr:cNvPr id="279" name="【公営住宅】&#10;有形固定資産減価償却率該当値テキスト"/>
        <xdr:cNvSpPr txBox="1"/>
      </xdr:nvSpPr>
      <xdr:spPr>
        <a:xfrm>
          <a:off x="4124960" y="13402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280" name="楕円 279"/>
        <xdr:cNvSpPr/>
      </xdr:nvSpPr>
      <xdr:spPr>
        <a:xfrm>
          <a:off x="3312160" y="1356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167005</xdr:colOff>
      <xdr:row>81</xdr:row>
      <xdr:rowOff>15240</xdr:rowOff>
    </xdr:from>
    <xdr:to>
      <xdr:col>24</xdr:col>
      <xdr:colOff>63500</xdr:colOff>
      <xdr:row>81</xdr:row>
      <xdr:rowOff>38100</xdr:rowOff>
    </xdr:to>
    <xdr:cxnSp macro="">
      <xdr:nvCxnSpPr>
        <xdr:cNvPr id="281" name="直線コネクタ 280"/>
        <xdr:cNvCxnSpPr/>
      </xdr:nvCxnSpPr>
      <xdr:spPr>
        <a:xfrm flipV="1">
          <a:off x="3352165" y="13594080"/>
          <a:ext cx="73469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xdr:rowOff>
    </xdr:from>
    <xdr:to>
      <xdr:col>15</xdr:col>
      <xdr:colOff>101600</xdr:colOff>
      <xdr:row>81</xdr:row>
      <xdr:rowOff>111760</xdr:rowOff>
    </xdr:to>
    <xdr:sp macro="" textlink="">
      <xdr:nvSpPr>
        <xdr:cNvPr id="282" name="楕円 281"/>
        <xdr:cNvSpPr/>
      </xdr:nvSpPr>
      <xdr:spPr>
        <a:xfrm>
          <a:off x="25146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167005</xdr:colOff>
      <xdr:row>81</xdr:row>
      <xdr:rowOff>60960</xdr:rowOff>
    </xdr:to>
    <xdr:cxnSp macro="">
      <xdr:nvCxnSpPr>
        <xdr:cNvPr id="283" name="直線コネクタ 282"/>
        <xdr:cNvCxnSpPr/>
      </xdr:nvCxnSpPr>
      <xdr:spPr>
        <a:xfrm flipV="1">
          <a:off x="2565400" y="13616940"/>
          <a:ext cx="78676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36830</xdr:rowOff>
    </xdr:from>
    <xdr:to>
      <xdr:col>10</xdr:col>
      <xdr:colOff>165100</xdr:colOff>
      <xdr:row>81</xdr:row>
      <xdr:rowOff>138430</xdr:rowOff>
    </xdr:to>
    <xdr:sp macro="" textlink="">
      <xdr:nvSpPr>
        <xdr:cNvPr id="284" name="楕円 283"/>
        <xdr:cNvSpPr/>
      </xdr:nvSpPr>
      <xdr:spPr>
        <a:xfrm>
          <a:off x="17399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60960</xdr:rowOff>
    </xdr:from>
    <xdr:to>
      <xdr:col>15</xdr:col>
      <xdr:colOff>50800</xdr:colOff>
      <xdr:row>81</xdr:row>
      <xdr:rowOff>87630</xdr:rowOff>
    </xdr:to>
    <xdr:cxnSp macro="">
      <xdr:nvCxnSpPr>
        <xdr:cNvPr id="285" name="直線コネクタ 284"/>
        <xdr:cNvCxnSpPr/>
      </xdr:nvCxnSpPr>
      <xdr:spPr>
        <a:xfrm flipV="1">
          <a:off x="1790700" y="13639800"/>
          <a:ext cx="7747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118110</xdr:rowOff>
    </xdr:from>
    <xdr:ext cx="404495" cy="259080"/>
    <xdr:sp macro="" textlink="">
      <xdr:nvSpPr>
        <xdr:cNvPr id="286" name="n_1aveValue【公営住宅】&#10;有形固定資産減価償却率"/>
        <xdr:cNvSpPr txBox="1"/>
      </xdr:nvSpPr>
      <xdr:spPr>
        <a:xfrm>
          <a:off x="3170555" y="13696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156210</xdr:rowOff>
    </xdr:from>
    <xdr:ext cx="404495" cy="259080"/>
    <xdr:sp macro="" textlink="">
      <xdr:nvSpPr>
        <xdr:cNvPr id="287" name="n_2aveValue【公営住宅】&#10;有形固定資産減価償却率"/>
        <xdr:cNvSpPr txBox="1"/>
      </xdr:nvSpPr>
      <xdr:spPr>
        <a:xfrm>
          <a:off x="2385695" y="13735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1905</xdr:rowOff>
    </xdr:from>
    <xdr:ext cx="404495" cy="259080"/>
    <xdr:sp macro="" textlink="">
      <xdr:nvSpPr>
        <xdr:cNvPr id="288" name="n_3aveValue【公営住宅】&#10;有形固定資産減価償却率"/>
        <xdr:cNvSpPr txBox="1"/>
      </xdr:nvSpPr>
      <xdr:spPr>
        <a:xfrm>
          <a:off x="1610995" y="13748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105410</xdr:rowOff>
    </xdr:from>
    <xdr:ext cx="404495" cy="258445"/>
    <xdr:sp macro="" textlink="">
      <xdr:nvSpPr>
        <xdr:cNvPr id="289" name="n_1mainValue【公営住宅】&#10;有形固定資産減価償却率"/>
        <xdr:cNvSpPr txBox="1"/>
      </xdr:nvSpPr>
      <xdr:spPr>
        <a:xfrm>
          <a:off x="3170555" y="133489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128270</xdr:rowOff>
    </xdr:from>
    <xdr:ext cx="404495" cy="258445"/>
    <xdr:sp macro="" textlink="">
      <xdr:nvSpPr>
        <xdr:cNvPr id="290" name="n_2mainValue【公営住宅】&#10;有形固定資産減価償却率"/>
        <xdr:cNvSpPr txBox="1"/>
      </xdr:nvSpPr>
      <xdr:spPr>
        <a:xfrm>
          <a:off x="2385695" y="133718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154940</xdr:rowOff>
    </xdr:from>
    <xdr:ext cx="404495" cy="259080"/>
    <xdr:sp macro="" textlink="">
      <xdr:nvSpPr>
        <xdr:cNvPr id="291" name="n_3mainValue【公営住宅】&#10;有形固定資産減価償却率"/>
        <xdr:cNvSpPr txBox="1"/>
      </xdr:nvSpPr>
      <xdr:spPr>
        <a:xfrm>
          <a:off x="1610995" y="13398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59309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59309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68326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68326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7838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7838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582676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85" cy="225425"/>
    <xdr:sp macro="" textlink="">
      <xdr:nvSpPr>
        <xdr:cNvPr id="300" name="テキスト ボックス 299"/>
        <xdr:cNvSpPr txBox="1"/>
      </xdr:nvSpPr>
      <xdr:spPr>
        <a:xfrm>
          <a:off x="5788660" y="1248156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5826760" y="149047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xdr:cNvCxnSpPr/>
      </xdr:nvCxnSpPr>
      <xdr:spPr>
        <a:xfrm>
          <a:off x="5826760" y="143446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7360" cy="258445"/>
    <xdr:sp macro="" textlink="">
      <xdr:nvSpPr>
        <xdr:cNvPr id="303" name="テキスト ボックス 302"/>
        <xdr:cNvSpPr txBox="1"/>
      </xdr:nvSpPr>
      <xdr:spPr>
        <a:xfrm>
          <a:off x="5405120" y="142062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5826760" y="137845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7360" cy="259080"/>
    <xdr:sp macro="" textlink="">
      <xdr:nvSpPr>
        <xdr:cNvPr id="305" name="テキスト ボックス 304"/>
        <xdr:cNvSpPr txBox="1"/>
      </xdr:nvSpPr>
      <xdr:spPr>
        <a:xfrm>
          <a:off x="5405120" y="13646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xdr:cNvCxnSpPr/>
      </xdr:nvCxnSpPr>
      <xdr:spPr>
        <a:xfrm>
          <a:off x="5826760" y="132283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7360" cy="258445"/>
    <xdr:sp macro="" textlink="">
      <xdr:nvSpPr>
        <xdr:cNvPr id="307" name="テキスト ボックス 306"/>
        <xdr:cNvSpPr txBox="1"/>
      </xdr:nvSpPr>
      <xdr:spPr>
        <a:xfrm>
          <a:off x="5405120" y="13086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5826760" y="12668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7360" cy="258445"/>
    <xdr:sp macro="" textlink="">
      <xdr:nvSpPr>
        <xdr:cNvPr id="309" name="テキスト ボックス 308"/>
        <xdr:cNvSpPr txBox="1"/>
      </xdr:nvSpPr>
      <xdr:spPr>
        <a:xfrm>
          <a:off x="5405120" y="125298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582676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77</xdr:row>
      <xdr:rowOff>167640</xdr:rowOff>
    </xdr:from>
    <xdr:to>
      <xdr:col>54</xdr:col>
      <xdr:colOff>167005</xdr:colOff>
      <xdr:row>85</xdr:row>
      <xdr:rowOff>84455</xdr:rowOff>
    </xdr:to>
    <xdr:cxnSp macro="">
      <xdr:nvCxnSpPr>
        <xdr:cNvPr id="311" name="直線コネクタ 310"/>
        <xdr:cNvCxnSpPr/>
      </xdr:nvCxnSpPr>
      <xdr:spPr>
        <a:xfrm flipV="1">
          <a:off x="9219565" y="13075920"/>
          <a:ext cx="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87630</xdr:rowOff>
    </xdr:from>
    <xdr:ext cx="469265" cy="258445"/>
    <xdr:sp macro="" textlink="">
      <xdr:nvSpPr>
        <xdr:cNvPr id="312" name="【公営住宅】&#10;一人当たり面積最小値テキスト"/>
        <xdr:cNvSpPr txBox="1"/>
      </xdr:nvSpPr>
      <xdr:spPr>
        <a:xfrm>
          <a:off x="9258300" y="14337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84455</xdr:rowOff>
    </xdr:from>
    <xdr:to>
      <xdr:col>55</xdr:col>
      <xdr:colOff>88900</xdr:colOff>
      <xdr:row>85</xdr:row>
      <xdr:rowOff>84455</xdr:rowOff>
    </xdr:to>
    <xdr:cxnSp macro="">
      <xdr:nvCxnSpPr>
        <xdr:cNvPr id="313" name="直線コネクタ 312"/>
        <xdr:cNvCxnSpPr/>
      </xdr:nvCxnSpPr>
      <xdr:spPr>
        <a:xfrm>
          <a:off x="9154160" y="143338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118110</xdr:rowOff>
    </xdr:from>
    <xdr:ext cx="469265" cy="259080"/>
    <xdr:sp macro="" textlink="">
      <xdr:nvSpPr>
        <xdr:cNvPr id="314" name="【公営住宅】&#10;一人当たり面積最大値テキスト"/>
        <xdr:cNvSpPr txBox="1"/>
      </xdr:nvSpPr>
      <xdr:spPr>
        <a:xfrm>
          <a:off x="9258300" y="12858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167640</xdr:rowOff>
    </xdr:from>
    <xdr:to>
      <xdr:col>55</xdr:col>
      <xdr:colOff>88900</xdr:colOff>
      <xdr:row>77</xdr:row>
      <xdr:rowOff>167640</xdr:rowOff>
    </xdr:to>
    <xdr:cxnSp macro="">
      <xdr:nvCxnSpPr>
        <xdr:cNvPr id="315" name="直線コネクタ 314"/>
        <xdr:cNvCxnSpPr/>
      </xdr:nvCxnSpPr>
      <xdr:spPr>
        <a:xfrm>
          <a:off x="9154160" y="130759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54610</xdr:rowOff>
    </xdr:from>
    <xdr:ext cx="469265" cy="258445"/>
    <xdr:sp macro="" textlink="">
      <xdr:nvSpPr>
        <xdr:cNvPr id="316" name="【公営住宅】&#10;一人当たり面積平均値テキスト"/>
        <xdr:cNvSpPr txBox="1"/>
      </xdr:nvSpPr>
      <xdr:spPr>
        <a:xfrm>
          <a:off x="9258300" y="139687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75565</xdr:rowOff>
    </xdr:from>
    <xdr:to>
      <xdr:col>55</xdr:col>
      <xdr:colOff>50800</xdr:colOff>
      <xdr:row>84</xdr:row>
      <xdr:rowOff>5715</xdr:rowOff>
    </xdr:to>
    <xdr:sp macro="" textlink="">
      <xdr:nvSpPr>
        <xdr:cNvPr id="317" name="フローチャート: 判断 316"/>
        <xdr:cNvSpPr/>
      </xdr:nvSpPr>
      <xdr:spPr>
        <a:xfrm>
          <a:off x="9192260" y="13989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70485</xdr:rowOff>
    </xdr:from>
    <xdr:to>
      <xdr:col>50</xdr:col>
      <xdr:colOff>165100</xdr:colOff>
      <xdr:row>84</xdr:row>
      <xdr:rowOff>635</xdr:rowOff>
    </xdr:to>
    <xdr:sp macro="" textlink="">
      <xdr:nvSpPr>
        <xdr:cNvPr id="318" name="フローチャート: 判断 317"/>
        <xdr:cNvSpPr/>
      </xdr:nvSpPr>
      <xdr:spPr>
        <a:xfrm>
          <a:off x="8445500" y="13984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13970</xdr:rowOff>
    </xdr:to>
    <xdr:sp macro="" textlink="">
      <xdr:nvSpPr>
        <xdr:cNvPr id="319" name="フローチャート: 判断 318"/>
        <xdr:cNvSpPr/>
      </xdr:nvSpPr>
      <xdr:spPr>
        <a:xfrm>
          <a:off x="7670800" y="1399857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74930</xdr:rowOff>
    </xdr:from>
    <xdr:to>
      <xdr:col>41</xdr:col>
      <xdr:colOff>101600</xdr:colOff>
      <xdr:row>84</xdr:row>
      <xdr:rowOff>5080</xdr:rowOff>
    </xdr:to>
    <xdr:sp macro="" textlink="">
      <xdr:nvSpPr>
        <xdr:cNvPr id="320" name="フローチャート: 判断 319"/>
        <xdr:cNvSpPr/>
      </xdr:nvSpPr>
      <xdr:spPr>
        <a:xfrm>
          <a:off x="6873240" y="1398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1" name="テキスト ボックス 320"/>
        <xdr:cNvSpPr txBox="1"/>
      </xdr:nvSpPr>
      <xdr:spPr>
        <a:xfrm>
          <a:off x="90525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1365" cy="259080"/>
    <xdr:sp macro="" textlink="">
      <xdr:nvSpPr>
        <xdr:cNvPr id="322" name="テキスト ボックス 321"/>
        <xdr:cNvSpPr txBox="1"/>
      </xdr:nvSpPr>
      <xdr:spPr>
        <a:xfrm>
          <a:off x="832866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167005</xdr:colOff>
      <xdr:row>88</xdr:row>
      <xdr:rowOff>149860</xdr:rowOff>
    </xdr:from>
    <xdr:ext cx="762000" cy="259080"/>
    <xdr:sp macro="" textlink="">
      <xdr:nvSpPr>
        <xdr:cNvPr id="323" name="テキスト ボックス 322"/>
        <xdr:cNvSpPr txBox="1"/>
      </xdr:nvSpPr>
      <xdr:spPr>
        <a:xfrm>
          <a:off x="7543165"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1365" cy="259080"/>
    <xdr:sp macro="" textlink="">
      <xdr:nvSpPr>
        <xdr:cNvPr id="324" name="テキスト ボックス 323"/>
        <xdr:cNvSpPr txBox="1"/>
      </xdr:nvSpPr>
      <xdr:spPr>
        <a:xfrm>
          <a:off x="675640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1365" cy="259080"/>
    <xdr:sp macro="" textlink="">
      <xdr:nvSpPr>
        <xdr:cNvPr id="325" name="テキスト ボックス 324"/>
        <xdr:cNvSpPr txBox="1"/>
      </xdr:nvSpPr>
      <xdr:spPr>
        <a:xfrm>
          <a:off x="598170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118110</xdr:rowOff>
    </xdr:from>
    <xdr:to>
      <xdr:col>55</xdr:col>
      <xdr:colOff>50800</xdr:colOff>
      <xdr:row>83</xdr:row>
      <xdr:rowOff>48260</xdr:rowOff>
    </xdr:to>
    <xdr:sp macro="" textlink="">
      <xdr:nvSpPr>
        <xdr:cNvPr id="326" name="楕円 325"/>
        <xdr:cNvSpPr/>
      </xdr:nvSpPr>
      <xdr:spPr>
        <a:xfrm>
          <a:off x="9192260" y="13864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140970</xdr:rowOff>
    </xdr:from>
    <xdr:ext cx="469265" cy="258445"/>
    <xdr:sp macro="" textlink="">
      <xdr:nvSpPr>
        <xdr:cNvPr id="327" name="【公営住宅】&#10;一人当たり面積該当値テキスト"/>
        <xdr:cNvSpPr txBox="1"/>
      </xdr:nvSpPr>
      <xdr:spPr>
        <a:xfrm>
          <a:off x="9258300" y="13719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117475</xdr:rowOff>
    </xdr:from>
    <xdr:to>
      <xdr:col>50</xdr:col>
      <xdr:colOff>165100</xdr:colOff>
      <xdr:row>83</xdr:row>
      <xdr:rowOff>47625</xdr:rowOff>
    </xdr:to>
    <xdr:sp macro="" textlink="">
      <xdr:nvSpPr>
        <xdr:cNvPr id="328" name="楕円 327"/>
        <xdr:cNvSpPr/>
      </xdr:nvSpPr>
      <xdr:spPr>
        <a:xfrm>
          <a:off x="8445500" y="13863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167640</xdr:rowOff>
    </xdr:from>
    <xdr:to>
      <xdr:col>55</xdr:col>
      <xdr:colOff>0</xdr:colOff>
      <xdr:row>82</xdr:row>
      <xdr:rowOff>167640</xdr:rowOff>
    </xdr:to>
    <xdr:cxnSp macro="">
      <xdr:nvCxnSpPr>
        <xdr:cNvPr id="329" name="直線コネクタ 328"/>
        <xdr:cNvCxnSpPr/>
      </xdr:nvCxnSpPr>
      <xdr:spPr>
        <a:xfrm>
          <a:off x="8496300" y="13914120"/>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114300</xdr:rowOff>
    </xdr:from>
    <xdr:to>
      <xdr:col>46</xdr:col>
      <xdr:colOff>38100</xdr:colOff>
      <xdr:row>83</xdr:row>
      <xdr:rowOff>44450</xdr:rowOff>
    </xdr:to>
    <xdr:sp macro="" textlink="">
      <xdr:nvSpPr>
        <xdr:cNvPr id="330" name="楕円 329"/>
        <xdr:cNvSpPr/>
      </xdr:nvSpPr>
      <xdr:spPr>
        <a:xfrm>
          <a:off x="7670800" y="13860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82</xdr:row>
      <xdr:rowOff>165100</xdr:rowOff>
    </xdr:from>
    <xdr:to>
      <xdr:col>50</xdr:col>
      <xdr:colOff>114300</xdr:colOff>
      <xdr:row>82</xdr:row>
      <xdr:rowOff>167640</xdr:rowOff>
    </xdr:to>
    <xdr:cxnSp macro="">
      <xdr:nvCxnSpPr>
        <xdr:cNvPr id="331" name="直線コネクタ 330"/>
        <xdr:cNvCxnSpPr/>
      </xdr:nvCxnSpPr>
      <xdr:spPr>
        <a:xfrm>
          <a:off x="7710805" y="13911580"/>
          <a:ext cx="78549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106680</xdr:rowOff>
    </xdr:from>
    <xdr:to>
      <xdr:col>41</xdr:col>
      <xdr:colOff>101600</xdr:colOff>
      <xdr:row>83</xdr:row>
      <xdr:rowOff>36830</xdr:rowOff>
    </xdr:to>
    <xdr:sp macro="" textlink="">
      <xdr:nvSpPr>
        <xdr:cNvPr id="332" name="楕円 331"/>
        <xdr:cNvSpPr/>
      </xdr:nvSpPr>
      <xdr:spPr>
        <a:xfrm>
          <a:off x="6873240" y="13853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157480</xdr:rowOff>
    </xdr:from>
    <xdr:to>
      <xdr:col>45</xdr:col>
      <xdr:colOff>167005</xdr:colOff>
      <xdr:row>82</xdr:row>
      <xdr:rowOff>165100</xdr:rowOff>
    </xdr:to>
    <xdr:cxnSp macro="">
      <xdr:nvCxnSpPr>
        <xdr:cNvPr id="333" name="直線コネクタ 332"/>
        <xdr:cNvCxnSpPr/>
      </xdr:nvCxnSpPr>
      <xdr:spPr>
        <a:xfrm>
          <a:off x="6924040" y="13903960"/>
          <a:ext cx="78676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163195</xdr:rowOff>
    </xdr:from>
    <xdr:ext cx="469265" cy="258445"/>
    <xdr:sp macro="" textlink="">
      <xdr:nvSpPr>
        <xdr:cNvPr id="334" name="n_1aveValue【公営住宅】&#10;一人当たり面積"/>
        <xdr:cNvSpPr txBox="1"/>
      </xdr:nvSpPr>
      <xdr:spPr>
        <a:xfrm>
          <a:off x="8271510" y="14077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5080</xdr:rowOff>
    </xdr:from>
    <xdr:ext cx="469900" cy="259080"/>
    <xdr:sp macro="" textlink="">
      <xdr:nvSpPr>
        <xdr:cNvPr id="335" name="n_2aveValue【公営住宅】&#10;一人当たり面積"/>
        <xdr:cNvSpPr txBox="1"/>
      </xdr:nvSpPr>
      <xdr:spPr>
        <a:xfrm>
          <a:off x="7509510" y="14086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167640</xdr:rowOff>
    </xdr:from>
    <xdr:ext cx="469900" cy="259080"/>
    <xdr:sp macro="" textlink="">
      <xdr:nvSpPr>
        <xdr:cNvPr id="336" name="n_3aveValue【公営住宅】&#10;一人当たり面積"/>
        <xdr:cNvSpPr txBox="1"/>
      </xdr:nvSpPr>
      <xdr:spPr>
        <a:xfrm>
          <a:off x="6711950" y="14081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64135</xdr:rowOff>
    </xdr:from>
    <xdr:ext cx="469265" cy="259080"/>
    <xdr:sp macro="" textlink="">
      <xdr:nvSpPr>
        <xdr:cNvPr id="337" name="n_1mainValue【公営住宅】&#10;一人当たり面積"/>
        <xdr:cNvSpPr txBox="1"/>
      </xdr:nvSpPr>
      <xdr:spPr>
        <a:xfrm>
          <a:off x="8271510" y="13642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60960</xdr:rowOff>
    </xdr:from>
    <xdr:ext cx="469900" cy="259080"/>
    <xdr:sp macro="" textlink="">
      <xdr:nvSpPr>
        <xdr:cNvPr id="338" name="n_2mainValue【公営住宅】&#10;一人当たり面積"/>
        <xdr:cNvSpPr txBox="1"/>
      </xdr:nvSpPr>
      <xdr:spPr>
        <a:xfrm>
          <a:off x="7509510" y="13639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53340</xdr:rowOff>
    </xdr:from>
    <xdr:ext cx="469900" cy="258445"/>
    <xdr:sp macro="" textlink="">
      <xdr:nvSpPr>
        <xdr:cNvPr id="339" name="n_3mainValue【公営住宅】&#10;一人当たり面積"/>
        <xdr:cNvSpPr txBox="1"/>
      </xdr:nvSpPr>
      <xdr:spPr>
        <a:xfrm>
          <a:off x="6711950" y="13632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1064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1064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19659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19659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29717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29717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096010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5425"/>
    <xdr:sp macro="" textlink="">
      <xdr:nvSpPr>
        <xdr:cNvPr id="364" name="テキスト ボックス 363"/>
        <xdr:cNvSpPr txBox="1"/>
      </xdr:nvSpPr>
      <xdr:spPr>
        <a:xfrm>
          <a:off x="10922000" y="50292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167005</xdr:colOff>
      <xdr:row>44</xdr:row>
      <xdr:rowOff>76200</xdr:rowOff>
    </xdr:to>
    <xdr:cxnSp macro="">
      <xdr:nvCxnSpPr>
        <xdr:cNvPr id="365" name="直線コネクタ 364"/>
        <xdr:cNvCxnSpPr/>
      </xdr:nvCxnSpPr>
      <xdr:spPr>
        <a:xfrm>
          <a:off x="10960100" y="745236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9090" cy="258445"/>
    <xdr:sp macro="" textlink="">
      <xdr:nvSpPr>
        <xdr:cNvPr id="366" name="テキスト ボックス 365"/>
        <xdr:cNvSpPr txBox="1"/>
      </xdr:nvSpPr>
      <xdr:spPr>
        <a:xfrm>
          <a:off x="10666730" y="731393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167005</xdr:colOff>
      <xdr:row>42</xdr:row>
      <xdr:rowOff>38100</xdr:rowOff>
    </xdr:to>
    <xdr:cxnSp macro="">
      <xdr:nvCxnSpPr>
        <xdr:cNvPr id="367" name="直線コネクタ 366"/>
        <xdr:cNvCxnSpPr/>
      </xdr:nvCxnSpPr>
      <xdr:spPr>
        <a:xfrm>
          <a:off x="10960100" y="707898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68" name="テキスト ボックス 367"/>
        <xdr:cNvSpPr txBox="1"/>
      </xdr:nvSpPr>
      <xdr:spPr>
        <a:xfrm>
          <a:off x="10602595" y="69405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167005</xdr:colOff>
      <xdr:row>40</xdr:row>
      <xdr:rowOff>0</xdr:rowOff>
    </xdr:to>
    <xdr:cxnSp macro="">
      <xdr:nvCxnSpPr>
        <xdr:cNvPr id="369" name="直線コネクタ 368"/>
        <xdr:cNvCxnSpPr/>
      </xdr:nvCxnSpPr>
      <xdr:spPr>
        <a:xfrm>
          <a:off x="10960100" y="670560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370" name="テキスト ボックス 369"/>
        <xdr:cNvSpPr txBox="1"/>
      </xdr:nvSpPr>
      <xdr:spPr>
        <a:xfrm>
          <a:off x="10602595" y="65671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167005</xdr:colOff>
      <xdr:row>37</xdr:row>
      <xdr:rowOff>133350</xdr:rowOff>
    </xdr:to>
    <xdr:cxnSp macro="">
      <xdr:nvCxnSpPr>
        <xdr:cNvPr id="371" name="直線コネクタ 370"/>
        <xdr:cNvCxnSpPr/>
      </xdr:nvCxnSpPr>
      <xdr:spPr>
        <a:xfrm>
          <a:off x="10960100" y="633603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8445"/>
    <xdr:sp macro="" textlink="">
      <xdr:nvSpPr>
        <xdr:cNvPr id="372" name="テキスト ボックス 371"/>
        <xdr:cNvSpPr txBox="1"/>
      </xdr:nvSpPr>
      <xdr:spPr>
        <a:xfrm>
          <a:off x="10602595" y="619760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167005</xdr:colOff>
      <xdr:row>35</xdr:row>
      <xdr:rowOff>95250</xdr:rowOff>
    </xdr:to>
    <xdr:cxnSp macro="">
      <xdr:nvCxnSpPr>
        <xdr:cNvPr id="373" name="直線コネクタ 372"/>
        <xdr:cNvCxnSpPr/>
      </xdr:nvCxnSpPr>
      <xdr:spPr>
        <a:xfrm>
          <a:off x="10960100" y="596265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8445"/>
    <xdr:sp macro="" textlink="">
      <xdr:nvSpPr>
        <xdr:cNvPr id="374" name="テキスト ボックス 373"/>
        <xdr:cNvSpPr txBox="1"/>
      </xdr:nvSpPr>
      <xdr:spPr>
        <a:xfrm>
          <a:off x="10602595" y="58242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167005</xdr:colOff>
      <xdr:row>33</xdr:row>
      <xdr:rowOff>57150</xdr:rowOff>
    </xdr:to>
    <xdr:cxnSp macro="">
      <xdr:nvCxnSpPr>
        <xdr:cNvPr id="375" name="直線コネクタ 374"/>
        <xdr:cNvCxnSpPr/>
      </xdr:nvCxnSpPr>
      <xdr:spPr>
        <a:xfrm>
          <a:off x="10960100" y="558927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32</xdr:row>
      <xdr:rowOff>86360</xdr:rowOff>
    </xdr:from>
    <xdr:ext cx="467360" cy="257810"/>
    <xdr:sp macro="" textlink="">
      <xdr:nvSpPr>
        <xdr:cNvPr id="376" name="テキスト ボックス 375"/>
        <xdr:cNvSpPr txBox="1"/>
      </xdr:nvSpPr>
      <xdr:spPr>
        <a:xfrm>
          <a:off x="10560685" y="545084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167005</xdr:colOff>
      <xdr:row>31</xdr:row>
      <xdr:rowOff>19050</xdr:rowOff>
    </xdr:to>
    <xdr:cxnSp macro="">
      <xdr:nvCxnSpPr>
        <xdr:cNvPr id="377" name="直線コネクタ 376"/>
        <xdr:cNvCxnSpPr/>
      </xdr:nvCxnSpPr>
      <xdr:spPr>
        <a:xfrm>
          <a:off x="10960100" y="521589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30</xdr:row>
      <xdr:rowOff>48260</xdr:rowOff>
    </xdr:from>
    <xdr:ext cx="467360" cy="258445"/>
    <xdr:sp macro="" textlink="">
      <xdr:nvSpPr>
        <xdr:cNvPr id="378" name="テキスト ボックス 377"/>
        <xdr:cNvSpPr txBox="1"/>
      </xdr:nvSpPr>
      <xdr:spPr>
        <a:xfrm>
          <a:off x="10560685" y="5077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160020</xdr:rowOff>
    </xdr:from>
    <xdr:to>
      <xdr:col>85</xdr:col>
      <xdr:colOff>126365</xdr:colOff>
      <xdr:row>41</xdr:row>
      <xdr:rowOff>150495</xdr:rowOff>
    </xdr:to>
    <xdr:cxnSp macro="">
      <xdr:nvCxnSpPr>
        <xdr:cNvPr id="380" name="直線コネクタ 379"/>
        <xdr:cNvCxnSpPr/>
      </xdr:nvCxnSpPr>
      <xdr:spPr>
        <a:xfrm flipV="1">
          <a:off x="14375765" y="5692140"/>
          <a:ext cx="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154305</xdr:rowOff>
    </xdr:from>
    <xdr:ext cx="404495" cy="259080"/>
    <xdr:sp macro="" textlink="">
      <xdr:nvSpPr>
        <xdr:cNvPr id="381" name="【認定こども園・幼稚園・保育所】&#10;有形固定資産減価償却率最小値テキスト"/>
        <xdr:cNvSpPr txBox="1"/>
      </xdr:nvSpPr>
      <xdr:spPr>
        <a:xfrm>
          <a:off x="14414500" y="7027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xdr:cNvCxnSpPr/>
      </xdr:nvCxnSpPr>
      <xdr:spPr>
        <a:xfrm>
          <a:off x="14287500" y="70237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106680</xdr:rowOff>
    </xdr:from>
    <xdr:ext cx="404495" cy="258445"/>
    <xdr:sp macro="" textlink="">
      <xdr:nvSpPr>
        <xdr:cNvPr id="383" name="【認定こども園・幼稚園・保育所】&#10;有形固定資産減価償却率最大値テキスト"/>
        <xdr:cNvSpPr txBox="1"/>
      </xdr:nvSpPr>
      <xdr:spPr>
        <a:xfrm>
          <a:off x="14414500" y="5471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xdr:cNvCxnSpPr/>
      </xdr:nvCxnSpPr>
      <xdr:spPr>
        <a:xfrm>
          <a:off x="14287500" y="56921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125730</xdr:rowOff>
    </xdr:from>
    <xdr:ext cx="404495" cy="258445"/>
    <xdr:sp macro="" textlink="">
      <xdr:nvSpPr>
        <xdr:cNvPr id="385" name="【認定こども園・幼稚園・保育所】&#10;有形固定資産減価償却率平均値テキスト"/>
        <xdr:cNvSpPr txBox="1"/>
      </xdr:nvSpPr>
      <xdr:spPr>
        <a:xfrm>
          <a:off x="14414500" y="632841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147320</xdr:rowOff>
    </xdr:from>
    <xdr:to>
      <xdr:col>85</xdr:col>
      <xdr:colOff>167005</xdr:colOff>
      <xdr:row>38</xdr:row>
      <xdr:rowOff>77470</xdr:rowOff>
    </xdr:to>
    <xdr:sp macro="" textlink="">
      <xdr:nvSpPr>
        <xdr:cNvPr id="386" name="フローチャート: 判断 385"/>
        <xdr:cNvSpPr/>
      </xdr:nvSpPr>
      <xdr:spPr>
        <a:xfrm>
          <a:off x="14325600" y="635000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xdr:cNvSpPr/>
      </xdr:nvSpPr>
      <xdr:spPr>
        <a:xfrm>
          <a:off x="1357884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167640</xdr:rowOff>
    </xdr:from>
    <xdr:to>
      <xdr:col>76</xdr:col>
      <xdr:colOff>165100</xdr:colOff>
      <xdr:row>38</xdr:row>
      <xdr:rowOff>98425</xdr:rowOff>
    </xdr:to>
    <xdr:sp macro="" textlink="">
      <xdr:nvSpPr>
        <xdr:cNvPr id="388" name="フローチャート: 判断 387"/>
        <xdr:cNvSpPr/>
      </xdr:nvSpPr>
      <xdr:spPr>
        <a:xfrm>
          <a:off x="12804140" y="63703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xdr:cNvSpPr/>
      </xdr:nvSpPr>
      <xdr:spPr>
        <a:xfrm>
          <a:off x="1202944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8445"/>
    <xdr:sp macro="" textlink="">
      <xdr:nvSpPr>
        <xdr:cNvPr id="390" name="テキスト ボックス 389"/>
        <xdr:cNvSpPr txBox="1"/>
      </xdr:nvSpPr>
      <xdr:spPr>
        <a:xfrm>
          <a:off x="14208760" y="7449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1365" cy="258445"/>
    <xdr:sp macro="" textlink="">
      <xdr:nvSpPr>
        <xdr:cNvPr id="391" name="テキスト ボックス 390"/>
        <xdr:cNvSpPr txBox="1"/>
      </xdr:nvSpPr>
      <xdr:spPr>
        <a:xfrm>
          <a:off x="13462000" y="7449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1365" cy="258445"/>
    <xdr:sp macro="" textlink="">
      <xdr:nvSpPr>
        <xdr:cNvPr id="392" name="テキスト ボックス 391"/>
        <xdr:cNvSpPr txBox="1"/>
      </xdr:nvSpPr>
      <xdr:spPr>
        <a:xfrm>
          <a:off x="12687300" y="7449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167005</xdr:colOff>
      <xdr:row>44</xdr:row>
      <xdr:rowOff>73660</xdr:rowOff>
    </xdr:from>
    <xdr:ext cx="762000" cy="258445"/>
    <xdr:sp macro="" textlink="">
      <xdr:nvSpPr>
        <xdr:cNvPr id="393" name="テキスト ボックス 392"/>
        <xdr:cNvSpPr txBox="1"/>
      </xdr:nvSpPr>
      <xdr:spPr>
        <a:xfrm>
          <a:off x="11901805" y="7449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1365" cy="258445"/>
    <xdr:sp macro="" textlink="">
      <xdr:nvSpPr>
        <xdr:cNvPr id="394" name="テキスト ボックス 393"/>
        <xdr:cNvSpPr txBox="1"/>
      </xdr:nvSpPr>
      <xdr:spPr>
        <a:xfrm>
          <a:off x="11115040" y="7449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34</xdr:row>
      <xdr:rowOff>57785</xdr:rowOff>
    </xdr:from>
    <xdr:to>
      <xdr:col>85</xdr:col>
      <xdr:colOff>167005</xdr:colOff>
      <xdr:row>34</xdr:row>
      <xdr:rowOff>159385</xdr:rowOff>
    </xdr:to>
    <xdr:sp macro="" textlink="">
      <xdr:nvSpPr>
        <xdr:cNvPr id="395" name="楕円 394"/>
        <xdr:cNvSpPr/>
      </xdr:nvSpPr>
      <xdr:spPr>
        <a:xfrm>
          <a:off x="14325600" y="575754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144145</xdr:rowOff>
    </xdr:from>
    <xdr:ext cx="404495" cy="258445"/>
    <xdr:sp macro="" textlink="">
      <xdr:nvSpPr>
        <xdr:cNvPr id="396" name="【認定こども園・幼稚園・保育所】&#10;有形固定資産減価償却率該当値テキスト"/>
        <xdr:cNvSpPr txBox="1"/>
      </xdr:nvSpPr>
      <xdr:spPr>
        <a:xfrm>
          <a:off x="14414500" y="5676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73025</xdr:rowOff>
    </xdr:from>
    <xdr:to>
      <xdr:col>81</xdr:col>
      <xdr:colOff>101600</xdr:colOff>
      <xdr:row>35</xdr:row>
      <xdr:rowOff>3175</xdr:rowOff>
    </xdr:to>
    <xdr:sp macro="" textlink="">
      <xdr:nvSpPr>
        <xdr:cNvPr id="397" name="楕円 396"/>
        <xdr:cNvSpPr/>
      </xdr:nvSpPr>
      <xdr:spPr>
        <a:xfrm>
          <a:off x="13578840" y="5772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108585</xdr:rowOff>
    </xdr:from>
    <xdr:to>
      <xdr:col>85</xdr:col>
      <xdr:colOff>127000</xdr:colOff>
      <xdr:row>34</xdr:row>
      <xdr:rowOff>123825</xdr:rowOff>
    </xdr:to>
    <xdr:cxnSp macro="">
      <xdr:nvCxnSpPr>
        <xdr:cNvPr id="398" name="直線コネクタ 397"/>
        <xdr:cNvCxnSpPr/>
      </xdr:nvCxnSpPr>
      <xdr:spPr>
        <a:xfrm flipV="1">
          <a:off x="13629640" y="5808345"/>
          <a:ext cx="7467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63500</xdr:rowOff>
    </xdr:from>
    <xdr:to>
      <xdr:col>76</xdr:col>
      <xdr:colOff>165100</xdr:colOff>
      <xdr:row>34</xdr:row>
      <xdr:rowOff>165100</xdr:rowOff>
    </xdr:to>
    <xdr:sp macro="" textlink="">
      <xdr:nvSpPr>
        <xdr:cNvPr id="399" name="楕円 398"/>
        <xdr:cNvSpPr/>
      </xdr:nvSpPr>
      <xdr:spPr>
        <a:xfrm>
          <a:off x="1280414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114300</xdr:rowOff>
    </xdr:from>
    <xdr:to>
      <xdr:col>81</xdr:col>
      <xdr:colOff>50800</xdr:colOff>
      <xdr:row>34</xdr:row>
      <xdr:rowOff>123825</xdr:rowOff>
    </xdr:to>
    <xdr:cxnSp macro="">
      <xdr:nvCxnSpPr>
        <xdr:cNvPr id="400" name="直線コネクタ 399"/>
        <xdr:cNvCxnSpPr/>
      </xdr:nvCxnSpPr>
      <xdr:spPr>
        <a:xfrm>
          <a:off x="12854940" y="5814060"/>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80645</xdr:rowOff>
    </xdr:from>
    <xdr:to>
      <xdr:col>72</xdr:col>
      <xdr:colOff>38100</xdr:colOff>
      <xdr:row>35</xdr:row>
      <xdr:rowOff>10795</xdr:rowOff>
    </xdr:to>
    <xdr:sp macro="" textlink="">
      <xdr:nvSpPr>
        <xdr:cNvPr id="401" name="楕円 400"/>
        <xdr:cNvSpPr/>
      </xdr:nvSpPr>
      <xdr:spPr>
        <a:xfrm>
          <a:off x="12029440" y="5780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167005</xdr:colOff>
      <xdr:row>34</xdr:row>
      <xdr:rowOff>114300</xdr:rowOff>
    </xdr:from>
    <xdr:to>
      <xdr:col>76</xdr:col>
      <xdr:colOff>114300</xdr:colOff>
      <xdr:row>34</xdr:row>
      <xdr:rowOff>131445</xdr:rowOff>
    </xdr:to>
    <xdr:cxnSp macro="">
      <xdr:nvCxnSpPr>
        <xdr:cNvPr id="402" name="直線コネクタ 401"/>
        <xdr:cNvCxnSpPr/>
      </xdr:nvCxnSpPr>
      <xdr:spPr>
        <a:xfrm flipV="1">
          <a:off x="12069445" y="5814060"/>
          <a:ext cx="78549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108585</xdr:rowOff>
    </xdr:from>
    <xdr:ext cx="404495" cy="258445"/>
    <xdr:sp macro="" textlink="">
      <xdr:nvSpPr>
        <xdr:cNvPr id="403" name="n_1aveValue【認定こども園・幼稚園・保育所】&#10;有形固定資産減価償却率"/>
        <xdr:cNvSpPr txBox="1"/>
      </xdr:nvSpPr>
      <xdr:spPr>
        <a:xfrm>
          <a:off x="13437235" y="6478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89535</xdr:rowOff>
    </xdr:from>
    <xdr:ext cx="404495" cy="258445"/>
    <xdr:sp macro="" textlink="">
      <xdr:nvSpPr>
        <xdr:cNvPr id="404" name="n_2aveValue【認定こども園・幼稚園・保育所】&#10;有形固定資産減価償却率"/>
        <xdr:cNvSpPr txBox="1"/>
      </xdr:nvSpPr>
      <xdr:spPr>
        <a:xfrm>
          <a:off x="12675235" y="64598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100965</xdr:rowOff>
    </xdr:from>
    <xdr:ext cx="404495" cy="259080"/>
    <xdr:sp macro="" textlink="">
      <xdr:nvSpPr>
        <xdr:cNvPr id="405" name="n_3aveValue【認定こども園・幼稚園・保育所】&#10;有形固定資産減価償却率"/>
        <xdr:cNvSpPr txBox="1"/>
      </xdr:nvSpPr>
      <xdr:spPr>
        <a:xfrm>
          <a:off x="11900535" y="6471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19685</xdr:rowOff>
    </xdr:from>
    <xdr:ext cx="404495" cy="259080"/>
    <xdr:sp macro="" textlink="">
      <xdr:nvSpPr>
        <xdr:cNvPr id="406" name="n_1mainValue【認定こども園・幼稚園・保育所】&#10;有形固定資産減価償却率"/>
        <xdr:cNvSpPr txBox="1"/>
      </xdr:nvSpPr>
      <xdr:spPr>
        <a:xfrm>
          <a:off x="13437235" y="5551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10160</xdr:rowOff>
    </xdr:from>
    <xdr:ext cx="404495" cy="258445"/>
    <xdr:sp macro="" textlink="">
      <xdr:nvSpPr>
        <xdr:cNvPr id="407" name="n_2mainValue【認定こども園・幼稚園・保育所】&#10;有形固定資産減価償却率"/>
        <xdr:cNvSpPr txBox="1"/>
      </xdr:nvSpPr>
      <xdr:spPr>
        <a:xfrm>
          <a:off x="12675235" y="5542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27305</xdr:rowOff>
    </xdr:from>
    <xdr:ext cx="404495" cy="259080"/>
    <xdr:sp macro="" textlink="">
      <xdr:nvSpPr>
        <xdr:cNvPr id="408" name="n_3mainValue【認定こども園・幼稚園・保育所】&#10;有形固定資産減価償却率"/>
        <xdr:cNvSpPr txBox="1"/>
      </xdr:nvSpPr>
      <xdr:spPr>
        <a:xfrm>
          <a:off x="11900535" y="5559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6220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6220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70992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70992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1810512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1810512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609344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25425"/>
    <xdr:sp macro="" textlink="">
      <xdr:nvSpPr>
        <xdr:cNvPr id="417" name="テキスト ボックス 416"/>
        <xdr:cNvSpPr txBox="1"/>
      </xdr:nvSpPr>
      <xdr:spPr>
        <a:xfrm>
          <a:off x="16078200" y="50292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609344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6093440" y="7006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7360" cy="258445"/>
    <xdr:sp macro="" textlink="">
      <xdr:nvSpPr>
        <xdr:cNvPr id="420" name="テキスト ボックス 419"/>
        <xdr:cNvSpPr txBox="1"/>
      </xdr:nvSpPr>
      <xdr:spPr>
        <a:xfrm>
          <a:off x="15694660" y="68681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6093440" y="65570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7360" cy="258445"/>
    <xdr:sp macro="" textlink="">
      <xdr:nvSpPr>
        <xdr:cNvPr id="422" name="テキスト ボックス 421"/>
        <xdr:cNvSpPr txBox="1"/>
      </xdr:nvSpPr>
      <xdr:spPr>
        <a:xfrm>
          <a:off x="15694660" y="64185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6093440" y="6111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7360" cy="258445"/>
    <xdr:sp macro="" textlink="">
      <xdr:nvSpPr>
        <xdr:cNvPr id="424" name="テキスト ボックス 423"/>
        <xdr:cNvSpPr txBox="1"/>
      </xdr:nvSpPr>
      <xdr:spPr>
        <a:xfrm>
          <a:off x="15694660" y="59728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6093440" y="56654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7360" cy="258445"/>
    <xdr:sp macro="" textlink="">
      <xdr:nvSpPr>
        <xdr:cNvPr id="426" name="テキスト ボックス 425"/>
        <xdr:cNvSpPr txBox="1"/>
      </xdr:nvSpPr>
      <xdr:spPr>
        <a:xfrm>
          <a:off x="15694660" y="55270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609344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7360" cy="258445"/>
    <xdr:sp macro="" textlink="">
      <xdr:nvSpPr>
        <xdr:cNvPr id="428" name="テキスト ボックス 427"/>
        <xdr:cNvSpPr txBox="1"/>
      </xdr:nvSpPr>
      <xdr:spPr>
        <a:xfrm>
          <a:off x="15694660" y="5077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609344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135890</xdr:rowOff>
    </xdr:from>
    <xdr:to>
      <xdr:col>116</xdr:col>
      <xdr:colOff>62865</xdr:colOff>
      <xdr:row>41</xdr:row>
      <xdr:rowOff>67310</xdr:rowOff>
    </xdr:to>
    <xdr:cxnSp macro="">
      <xdr:nvCxnSpPr>
        <xdr:cNvPr id="430" name="直線コネクタ 429"/>
        <xdr:cNvCxnSpPr/>
      </xdr:nvCxnSpPr>
      <xdr:spPr>
        <a:xfrm flipV="1">
          <a:off x="19509105" y="566801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71120</xdr:rowOff>
    </xdr:from>
    <xdr:ext cx="469265" cy="258445"/>
    <xdr:sp macro="" textlink="">
      <xdr:nvSpPr>
        <xdr:cNvPr id="431" name="【認定こども園・幼稚園・保育所】&#10;一人当たり面積最小値テキスト"/>
        <xdr:cNvSpPr txBox="1"/>
      </xdr:nvSpPr>
      <xdr:spPr>
        <a:xfrm>
          <a:off x="19547840" y="6944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67310</xdr:rowOff>
    </xdr:from>
    <xdr:to>
      <xdr:col>116</xdr:col>
      <xdr:colOff>152400</xdr:colOff>
      <xdr:row>41</xdr:row>
      <xdr:rowOff>67310</xdr:rowOff>
    </xdr:to>
    <xdr:cxnSp macro="">
      <xdr:nvCxnSpPr>
        <xdr:cNvPr id="432" name="直線コネクタ 431"/>
        <xdr:cNvCxnSpPr/>
      </xdr:nvCxnSpPr>
      <xdr:spPr>
        <a:xfrm>
          <a:off x="19443700" y="69405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82550</xdr:rowOff>
    </xdr:from>
    <xdr:ext cx="469265" cy="259080"/>
    <xdr:sp macro="" textlink="">
      <xdr:nvSpPr>
        <xdr:cNvPr id="433" name="【認定こども園・幼稚園・保育所】&#10;一人当たり面積最大値テキスト"/>
        <xdr:cNvSpPr txBox="1"/>
      </xdr:nvSpPr>
      <xdr:spPr>
        <a:xfrm>
          <a:off x="19547840" y="5447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135890</xdr:rowOff>
    </xdr:from>
    <xdr:to>
      <xdr:col>116</xdr:col>
      <xdr:colOff>152400</xdr:colOff>
      <xdr:row>33</xdr:row>
      <xdr:rowOff>135890</xdr:rowOff>
    </xdr:to>
    <xdr:cxnSp macro="">
      <xdr:nvCxnSpPr>
        <xdr:cNvPr id="434" name="直線コネクタ 433"/>
        <xdr:cNvCxnSpPr/>
      </xdr:nvCxnSpPr>
      <xdr:spPr>
        <a:xfrm>
          <a:off x="19443700" y="56680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137160</xdr:rowOff>
    </xdr:from>
    <xdr:ext cx="469265" cy="259080"/>
    <xdr:sp macro="" textlink="">
      <xdr:nvSpPr>
        <xdr:cNvPr id="435" name="【認定こども園・幼稚園・保育所】&#10;一人当たり面積平均値テキスト"/>
        <xdr:cNvSpPr txBox="1"/>
      </xdr:nvSpPr>
      <xdr:spPr>
        <a:xfrm>
          <a:off x="19547840" y="63398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114300</xdr:rowOff>
    </xdr:from>
    <xdr:to>
      <xdr:col>116</xdr:col>
      <xdr:colOff>114300</xdr:colOff>
      <xdr:row>39</xdr:row>
      <xdr:rowOff>44450</xdr:rowOff>
    </xdr:to>
    <xdr:sp macro="" textlink="">
      <xdr:nvSpPr>
        <xdr:cNvPr id="436" name="フローチャート: 判断 435"/>
        <xdr:cNvSpPr/>
      </xdr:nvSpPr>
      <xdr:spPr>
        <a:xfrm>
          <a:off x="19458940" y="6484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109855</xdr:rowOff>
    </xdr:from>
    <xdr:to>
      <xdr:col>112</xdr:col>
      <xdr:colOff>38100</xdr:colOff>
      <xdr:row>39</xdr:row>
      <xdr:rowOff>40005</xdr:rowOff>
    </xdr:to>
    <xdr:sp macro="" textlink="">
      <xdr:nvSpPr>
        <xdr:cNvPr id="437" name="フローチャート: 判断 436"/>
        <xdr:cNvSpPr/>
      </xdr:nvSpPr>
      <xdr:spPr>
        <a:xfrm>
          <a:off x="18735040" y="6480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100965</xdr:rowOff>
    </xdr:from>
    <xdr:to>
      <xdr:col>107</xdr:col>
      <xdr:colOff>101600</xdr:colOff>
      <xdr:row>39</xdr:row>
      <xdr:rowOff>31115</xdr:rowOff>
    </xdr:to>
    <xdr:sp macro="" textlink="">
      <xdr:nvSpPr>
        <xdr:cNvPr id="438" name="フローチャート: 判断 437"/>
        <xdr:cNvSpPr/>
      </xdr:nvSpPr>
      <xdr:spPr>
        <a:xfrm>
          <a:off x="17937480" y="6471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125730</xdr:rowOff>
    </xdr:from>
    <xdr:to>
      <xdr:col>102</xdr:col>
      <xdr:colOff>165100</xdr:colOff>
      <xdr:row>39</xdr:row>
      <xdr:rowOff>55880</xdr:rowOff>
    </xdr:to>
    <xdr:sp macro="" textlink="">
      <xdr:nvSpPr>
        <xdr:cNvPr id="439" name="フローチャート: 判断 438"/>
        <xdr:cNvSpPr/>
      </xdr:nvSpPr>
      <xdr:spPr>
        <a:xfrm>
          <a:off x="17162780" y="6496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8445"/>
    <xdr:sp macro="" textlink="">
      <xdr:nvSpPr>
        <xdr:cNvPr id="440" name="テキスト ボックス 439"/>
        <xdr:cNvSpPr txBox="1"/>
      </xdr:nvSpPr>
      <xdr:spPr>
        <a:xfrm>
          <a:off x="19342100" y="7449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167005</xdr:colOff>
      <xdr:row>44</xdr:row>
      <xdr:rowOff>73660</xdr:rowOff>
    </xdr:from>
    <xdr:ext cx="762000" cy="258445"/>
    <xdr:sp macro="" textlink="">
      <xdr:nvSpPr>
        <xdr:cNvPr id="441" name="テキスト ボックス 440"/>
        <xdr:cNvSpPr txBox="1"/>
      </xdr:nvSpPr>
      <xdr:spPr>
        <a:xfrm>
          <a:off x="18607405" y="7449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1365" cy="258445"/>
    <xdr:sp macro="" textlink="">
      <xdr:nvSpPr>
        <xdr:cNvPr id="442" name="テキスト ボックス 441"/>
        <xdr:cNvSpPr txBox="1"/>
      </xdr:nvSpPr>
      <xdr:spPr>
        <a:xfrm>
          <a:off x="17820640" y="7449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1365" cy="258445"/>
    <xdr:sp macro="" textlink="">
      <xdr:nvSpPr>
        <xdr:cNvPr id="443" name="テキスト ボックス 442"/>
        <xdr:cNvSpPr txBox="1"/>
      </xdr:nvSpPr>
      <xdr:spPr>
        <a:xfrm>
          <a:off x="17045940" y="7449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167005</xdr:colOff>
      <xdr:row>44</xdr:row>
      <xdr:rowOff>73660</xdr:rowOff>
    </xdr:from>
    <xdr:ext cx="762000" cy="258445"/>
    <xdr:sp macro="" textlink="">
      <xdr:nvSpPr>
        <xdr:cNvPr id="444" name="テキスト ボックス 443"/>
        <xdr:cNvSpPr txBox="1"/>
      </xdr:nvSpPr>
      <xdr:spPr>
        <a:xfrm>
          <a:off x="16260445" y="7449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109855</xdr:rowOff>
    </xdr:from>
    <xdr:to>
      <xdr:col>116</xdr:col>
      <xdr:colOff>114300</xdr:colOff>
      <xdr:row>41</xdr:row>
      <xdr:rowOff>40005</xdr:rowOff>
    </xdr:to>
    <xdr:sp macro="" textlink="">
      <xdr:nvSpPr>
        <xdr:cNvPr id="445" name="楕円 444"/>
        <xdr:cNvSpPr/>
      </xdr:nvSpPr>
      <xdr:spPr>
        <a:xfrm>
          <a:off x="19458940" y="6815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24765</xdr:rowOff>
    </xdr:from>
    <xdr:ext cx="469265" cy="259080"/>
    <xdr:sp macro="" textlink="">
      <xdr:nvSpPr>
        <xdr:cNvPr id="446" name="【認定こども園・幼稚園・保育所】&#10;一人当たり面積該当値テキスト"/>
        <xdr:cNvSpPr txBox="1"/>
      </xdr:nvSpPr>
      <xdr:spPr>
        <a:xfrm>
          <a:off x="19547840" y="6730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109855</xdr:rowOff>
    </xdr:from>
    <xdr:to>
      <xdr:col>112</xdr:col>
      <xdr:colOff>38100</xdr:colOff>
      <xdr:row>41</xdr:row>
      <xdr:rowOff>40005</xdr:rowOff>
    </xdr:to>
    <xdr:sp macro="" textlink="">
      <xdr:nvSpPr>
        <xdr:cNvPr id="447" name="楕円 446"/>
        <xdr:cNvSpPr/>
      </xdr:nvSpPr>
      <xdr:spPr>
        <a:xfrm>
          <a:off x="18735040" y="6815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167005</xdr:colOff>
      <xdr:row>40</xdr:row>
      <xdr:rowOff>160655</xdr:rowOff>
    </xdr:from>
    <xdr:to>
      <xdr:col>116</xdr:col>
      <xdr:colOff>63500</xdr:colOff>
      <xdr:row>40</xdr:row>
      <xdr:rowOff>160655</xdr:rowOff>
    </xdr:to>
    <xdr:cxnSp macro="">
      <xdr:nvCxnSpPr>
        <xdr:cNvPr id="448" name="直線コネクタ 447"/>
        <xdr:cNvCxnSpPr/>
      </xdr:nvCxnSpPr>
      <xdr:spPr>
        <a:xfrm>
          <a:off x="18775045" y="6866255"/>
          <a:ext cx="7346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107950</xdr:rowOff>
    </xdr:from>
    <xdr:to>
      <xdr:col>107</xdr:col>
      <xdr:colOff>101600</xdr:colOff>
      <xdr:row>41</xdr:row>
      <xdr:rowOff>38100</xdr:rowOff>
    </xdr:to>
    <xdr:sp macro="" textlink="">
      <xdr:nvSpPr>
        <xdr:cNvPr id="449" name="楕円 448"/>
        <xdr:cNvSpPr/>
      </xdr:nvSpPr>
      <xdr:spPr>
        <a:xfrm>
          <a:off x="17937480" y="6813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158750</xdr:rowOff>
    </xdr:from>
    <xdr:to>
      <xdr:col>111</xdr:col>
      <xdr:colOff>167005</xdr:colOff>
      <xdr:row>40</xdr:row>
      <xdr:rowOff>160655</xdr:rowOff>
    </xdr:to>
    <xdr:cxnSp macro="">
      <xdr:nvCxnSpPr>
        <xdr:cNvPr id="450" name="直線コネクタ 449"/>
        <xdr:cNvCxnSpPr/>
      </xdr:nvCxnSpPr>
      <xdr:spPr>
        <a:xfrm>
          <a:off x="17988280" y="6864350"/>
          <a:ext cx="78676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107950</xdr:rowOff>
    </xdr:from>
    <xdr:to>
      <xdr:col>102</xdr:col>
      <xdr:colOff>165100</xdr:colOff>
      <xdr:row>41</xdr:row>
      <xdr:rowOff>38100</xdr:rowOff>
    </xdr:to>
    <xdr:sp macro="" textlink="">
      <xdr:nvSpPr>
        <xdr:cNvPr id="451" name="楕円 450"/>
        <xdr:cNvSpPr/>
      </xdr:nvSpPr>
      <xdr:spPr>
        <a:xfrm>
          <a:off x="17162780" y="6813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158750</xdr:rowOff>
    </xdr:from>
    <xdr:to>
      <xdr:col>107</xdr:col>
      <xdr:colOff>50800</xdr:colOff>
      <xdr:row>40</xdr:row>
      <xdr:rowOff>158750</xdr:rowOff>
    </xdr:to>
    <xdr:cxnSp macro="">
      <xdr:nvCxnSpPr>
        <xdr:cNvPr id="452" name="直線コネクタ 451"/>
        <xdr:cNvCxnSpPr/>
      </xdr:nvCxnSpPr>
      <xdr:spPr>
        <a:xfrm>
          <a:off x="17213580" y="686435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56515</xdr:rowOff>
    </xdr:from>
    <xdr:ext cx="469265" cy="259080"/>
    <xdr:sp macro="" textlink="">
      <xdr:nvSpPr>
        <xdr:cNvPr id="453" name="n_1aveValue【認定こども園・幼稚園・保育所】&#10;一人当たり面積"/>
        <xdr:cNvSpPr txBox="1"/>
      </xdr:nvSpPr>
      <xdr:spPr>
        <a:xfrm>
          <a:off x="18561050" y="6259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47625</xdr:rowOff>
    </xdr:from>
    <xdr:ext cx="469900" cy="258445"/>
    <xdr:sp macro="" textlink="">
      <xdr:nvSpPr>
        <xdr:cNvPr id="454" name="n_2aveValue【認定こども園・幼稚園・保育所】&#10;一人当たり面積"/>
        <xdr:cNvSpPr txBox="1"/>
      </xdr:nvSpPr>
      <xdr:spPr>
        <a:xfrm>
          <a:off x="17776190" y="6250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72390</xdr:rowOff>
    </xdr:from>
    <xdr:ext cx="469900" cy="258445"/>
    <xdr:sp macro="" textlink="">
      <xdr:nvSpPr>
        <xdr:cNvPr id="455" name="n_3aveValue【認定こども園・幼稚園・保育所】&#10;一人当たり面積"/>
        <xdr:cNvSpPr txBox="1"/>
      </xdr:nvSpPr>
      <xdr:spPr>
        <a:xfrm>
          <a:off x="17001490" y="6275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31115</xdr:rowOff>
    </xdr:from>
    <xdr:ext cx="469265" cy="258445"/>
    <xdr:sp macro="" textlink="">
      <xdr:nvSpPr>
        <xdr:cNvPr id="456" name="n_1mainValue【認定こども園・幼稚園・保育所】&#10;一人当たり面積"/>
        <xdr:cNvSpPr txBox="1"/>
      </xdr:nvSpPr>
      <xdr:spPr>
        <a:xfrm>
          <a:off x="18561050" y="6904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29210</xdr:rowOff>
    </xdr:from>
    <xdr:ext cx="469900" cy="258445"/>
    <xdr:sp macro="" textlink="">
      <xdr:nvSpPr>
        <xdr:cNvPr id="457" name="n_2mainValue【認定こども園・幼稚園・保育所】&#10;一人当たり面積"/>
        <xdr:cNvSpPr txBox="1"/>
      </xdr:nvSpPr>
      <xdr:spPr>
        <a:xfrm>
          <a:off x="17776190" y="6902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29210</xdr:rowOff>
    </xdr:from>
    <xdr:ext cx="469900" cy="258445"/>
    <xdr:sp macro="" textlink="">
      <xdr:nvSpPr>
        <xdr:cNvPr id="458" name="n_3mainValue【認定こども園・幼稚園・保育所】&#10;一人当たり面積"/>
        <xdr:cNvSpPr txBox="1"/>
      </xdr:nvSpPr>
      <xdr:spPr>
        <a:xfrm>
          <a:off x="17001490" y="6902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1064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1064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19659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19659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29717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29717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096010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450" cy="225425"/>
    <xdr:sp macro="" textlink="">
      <xdr:nvSpPr>
        <xdr:cNvPr id="467" name="テキスト ボックス 466"/>
        <xdr:cNvSpPr txBox="1"/>
      </xdr:nvSpPr>
      <xdr:spPr>
        <a:xfrm>
          <a:off x="10922000" y="87553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167005</xdr:colOff>
      <xdr:row>66</xdr:row>
      <xdr:rowOff>114300</xdr:rowOff>
    </xdr:to>
    <xdr:cxnSp macro="">
      <xdr:nvCxnSpPr>
        <xdr:cNvPr id="468" name="直線コネクタ 467"/>
        <xdr:cNvCxnSpPr/>
      </xdr:nvCxnSpPr>
      <xdr:spPr>
        <a:xfrm>
          <a:off x="10960100" y="1117854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8445"/>
    <xdr:sp macro="" textlink="">
      <xdr:nvSpPr>
        <xdr:cNvPr id="469" name="テキスト ボックス 468"/>
        <xdr:cNvSpPr txBox="1"/>
      </xdr:nvSpPr>
      <xdr:spPr>
        <a:xfrm>
          <a:off x="10602595" y="11040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167005</xdr:colOff>
      <xdr:row>64</xdr:row>
      <xdr:rowOff>76200</xdr:rowOff>
    </xdr:to>
    <xdr:cxnSp macro="">
      <xdr:nvCxnSpPr>
        <xdr:cNvPr id="470" name="直線コネクタ 469"/>
        <xdr:cNvCxnSpPr/>
      </xdr:nvCxnSpPr>
      <xdr:spPr>
        <a:xfrm>
          <a:off x="10960100" y="1080516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8445"/>
    <xdr:sp macro="" textlink="">
      <xdr:nvSpPr>
        <xdr:cNvPr id="471" name="テキスト ボックス 470"/>
        <xdr:cNvSpPr txBox="1"/>
      </xdr:nvSpPr>
      <xdr:spPr>
        <a:xfrm>
          <a:off x="10602595" y="106667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167005</xdr:colOff>
      <xdr:row>62</xdr:row>
      <xdr:rowOff>38100</xdr:rowOff>
    </xdr:to>
    <xdr:cxnSp macro="">
      <xdr:nvCxnSpPr>
        <xdr:cNvPr id="472" name="直線コネクタ 471"/>
        <xdr:cNvCxnSpPr/>
      </xdr:nvCxnSpPr>
      <xdr:spPr>
        <a:xfrm>
          <a:off x="10960100" y="1043178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73" name="テキスト ボックス 472"/>
        <xdr:cNvSpPr txBox="1"/>
      </xdr:nvSpPr>
      <xdr:spPr>
        <a:xfrm>
          <a:off x="10602595" y="10293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167005</xdr:colOff>
      <xdr:row>60</xdr:row>
      <xdr:rowOff>0</xdr:rowOff>
    </xdr:to>
    <xdr:cxnSp macro="">
      <xdr:nvCxnSpPr>
        <xdr:cNvPr id="474" name="直線コネクタ 473"/>
        <xdr:cNvCxnSpPr/>
      </xdr:nvCxnSpPr>
      <xdr:spPr>
        <a:xfrm>
          <a:off x="10960100" y="1005840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475" name="テキスト ボックス 474"/>
        <xdr:cNvSpPr txBox="1"/>
      </xdr:nvSpPr>
      <xdr:spPr>
        <a:xfrm>
          <a:off x="10602595" y="99199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167005</xdr:colOff>
      <xdr:row>57</xdr:row>
      <xdr:rowOff>133350</xdr:rowOff>
    </xdr:to>
    <xdr:cxnSp macro="">
      <xdr:nvCxnSpPr>
        <xdr:cNvPr id="476" name="直線コネクタ 475"/>
        <xdr:cNvCxnSpPr/>
      </xdr:nvCxnSpPr>
      <xdr:spPr>
        <a:xfrm>
          <a:off x="10960100" y="968883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8445"/>
    <xdr:sp macro="" textlink="">
      <xdr:nvSpPr>
        <xdr:cNvPr id="477" name="テキスト ボックス 476"/>
        <xdr:cNvSpPr txBox="1"/>
      </xdr:nvSpPr>
      <xdr:spPr>
        <a:xfrm>
          <a:off x="10602595" y="955040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167005</xdr:colOff>
      <xdr:row>55</xdr:row>
      <xdr:rowOff>95250</xdr:rowOff>
    </xdr:to>
    <xdr:cxnSp macro="">
      <xdr:nvCxnSpPr>
        <xdr:cNvPr id="478" name="直線コネクタ 477"/>
        <xdr:cNvCxnSpPr/>
      </xdr:nvCxnSpPr>
      <xdr:spPr>
        <a:xfrm>
          <a:off x="10960100" y="931545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8445"/>
    <xdr:sp macro="" textlink="">
      <xdr:nvSpPr>
        <xdr:cNvPr id="479" name="テキスト ボックス 478"/>
        <xdr:cNvSpPr txBox="1"/>
      </xdr:nvSpPr>
      <xdr:spPr>
        <a:xfrm>
          <a:off x="10602595" y="91770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167005</xdr:colOff>
      <xdr:row>53</xdr:row>
      <xdr:rowOff>57150</xdr:rowOff>
    </xdr:to>
    <xdr:cxnSp macro="">
      <xdr:nvCxnSpPr>
        <xdr:cNvPr id="480" name="直線コネクタ 479"/>
        <xdr:cNvCxnSpPr/>
      </xdr:nvCxnSpPr>
      <xdr:spPr>
        <a:xfrm>
          <a:off x="10960100" y="894207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52</xdr:row>
      <xdr:rowOff>86360</xdr:rowOff>
    </xdr:from>
    <xdr:ext cx="467360" cy="257810"/>
    <xdr:sp macro="" textlink="">
      <xdr:nvSpPr>
        <xdr:cNvPr id="481" name="テキスト ボックス 480"/>
        <xdr:cNvSpPr txBox="1"/>
      </xdr:nvSpPr>
      <xdr:spPr>
        <a:xfrm>
          <a:off x="10560685" y="880364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xdr:cNvSpPr/>
      </xdr:nvSpPr>
      <xdr:spPr>
        <a:xfrm>
          <a:off x="1096010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64770</xdr:rowOff>
    </xdr:from>
    <xdr:to>
      <xdr:col>85</xdr:col>
      <xdr:colOff>126365</xdr:colOff>
      <xdr:row>64</xdr:row>
      <xdr:rowOff>152400</xdr:rowOff>
    </xdr:to>
    <xdr:cxnSp macro="">
      <xdr:nvCxnSpPr>
        <xdr:cNvPr id="483" name="直線コネクタ 482"/>
        <xdr:cNvCxnSpPr/>
      </xdr:nvCxnSpPr>
      <xdr:spPr>
        <a:xfrm flipV="1">
          <a:off x="14375765" y="928497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156210</xdr:rowOff>
    </xdr:from>
    <xdr:ext cx="404495" cy="259080"/>
    <xdr:sp macro="" textlink="">
      <xdr:nvSpPr>
        <xdr:cNvPr id="484" name="【学校施設】&#10;有形固定資産減価償却率最小値テキスト"/>
        <xdr:cNvSpPr txBox="1"/>
      </xdr:nvSpPr>
      <xdr:spPr>
        <a:xfrm>
          <a:off x="14414500" y="10885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85" name="直線コネクタ 484"/>
        <xdr:cNvCxnSpPr/>
      </xdr:nvCxnSpPr>
      <xdr:spPr>
        <a:xfrm>
          <a:off x="14287500" y="108813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11430</xdr:rowOff>
    </xdr:from>
    <xdr:ext cx="404495" cy="259080"/>
    <xdr:sp macro="" textlink="">
      <xdr:nvSpPr>
        <xdr:cNvPr id="486" name="【学校施設】&#10;有形固定資産減価償却率最大値テキスト"/>
        <xdr:cNvSpPr txBox="1"/>
      </xdr:nvSpPr>
      <xdr:spPr>
        <a:xfrm>
          <a:off x="14414500" y="9063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7" name="直線コネクタ 486"/>
        <xdr:cNvCxnSpPr/>
      </xdr:nvCxnSpPr>
      <xdr:spPr>
        <a:xfrm>
          <a:off x="14287500" y="92849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158750</xdr:rowOff>
    </xdr:from>
    <xdr:ext cx="404495" cy="258445"/>
    <xdr:sp macro="" textlink="">
      <xdr:nvSpPr>
        <xdr:cNvPr id="488" name="【学校施設】&#10;有形固定資産減価償却率平均値テキスト"/>
        <xdr:cNvSpPr txBox="1"/>
      </xdr:nvSpPr>
      <xdr:spPr>
        <a:xfrm>
          <a:off x="14414500" y="1004951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135890</xdr:rowOff>
    </xdr:from>
    <xdr:to>
      <xdr:col>85</xdr:col>
      <xdr:colOff>167005</xdr:colOff>
      <xdr:row>61</xdr:row>
      <xdr:rowOff>66040</xdr:rowOff>
    </xdr:to>
    <xdr:sp macro="" textlink="">
      <xdr:nvSpPr>
        <xdr:cNvPr id="489" name="フローチャート: 判断 488"/>
        <xdr:cNvSpPr/>
      </xdr:nvSpPr>
      <xdr:spPr>
        <a:xfrm>
          <a:off x="14325600" y="1019429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90" name="フローチャート: 判断 489"/>
        <xdr:cNvSpPr/>
      </xdr:nvSpPr>
      <xdr:spPr>
        <a:xfrm>
          <a:off x="1357884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91" name="フローチャート: 判断 490"/>
        <xdr:cNvSpPr/>
      </xdr:nvSpPr>
      <xdr:spPr>
        <a:xfrm>
          <a:off x="1280414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92" name="フローチャート: 判断 491"/>
        <xdr:cNvSpPr/>
      </xdr:nvSpPr>
      <xdr:spPr>
        <a:xfrm>
          <a:off x="12029440" y="1037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9080"/>
    <xdr:sp macro="" textlink="">
      <xdr:nvSpPr>
        <xdr:cNvPr id="493" name="テキスト ボックス 492"/>
        <xdr:cNvSpPr txBox="1"/>
      </xdr:nvSpPr>
      <xdr:spPr>
        <a:xfrm>
          <a:off x="14208760"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1365" cy="259080"/>
    <xdr:sp macro="" textlink="">
      <xdr:nvSpPr>
        <xdr:cNvPr id="494" name="テキスト ボックス 493"/>
        <xdr:cNvSpPr txBox="1"/>
      </xdr:nvSpPr>
      <xdr:spPr>
        <a:xfrm>
          <a:off x="1346200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1365" cy="259080"/>
    <xdr:sp macro="" textlink="">
      <xdr:nvSpPr>
        <xdr:cNvPr id="495" name="テキスト ボックス 494"/>
        <xdr:cNvSpPr txBox="1"/>
      </xdr:nvSpPr>
      <xdr:spPr>
        <a:xfrm>
          <a:off x="1268730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167005</xdr:colOff>
      <xdr:row>66</xdr:row>
      <xdr:rowOff>111760</xdr:rowOff>
    </xdr:from>
    <xdr:ext cx="762000" cy="259080"/>
    <xdr:sp macro="" textlink="">
      <xdr:nvSpPr>
        <xdr:cNvPr id="496" name="テキスト ボックス 495"/>
        <xdr:cNvSpPr txBox="1"/>
      </xdr:nvSpPr>
      <xdr:spPr>
        <a:xfrm>
          <a:off x="11901805"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1365" cy="259080"/>
    <xdr:sp macro="" textlink="">
      <xdr:nvSpPr>
        <xdr:cNvPr id="497" name="テキスト ボックス 496"/>
        <xdr:cNvSpPr txBox="1"/>
      </xdr:nvSpPr>
      <xdr:spPr>
        <a:xfrm>
          <a:off x="1111504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62</xdr:row>
      <xdr:rowOff>93980</xdr:rowOff>
    </xdr:from>
    <xdr:to>
      <xdr:col>85</xdr:col>
      <xdr:colOff>167005</xdr:colOff>
      <xdr:row>63</xdr:row>
      <xdr:rowOff>24130</xdr:rowOff>
    </xdr:to>
    <xdr:sp macro="" textlink="">
      <xdr:nvSpPr>
        <xdr:cNvPr id="498" name="楕円 497"/>
        <xdr:cNvSpPr/>
      </xdr:nvSpPr>
      <xdr:spPr>
        <a:xfrm>
          <a:off x="14325600" y="1048766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72390</xdr:rowOff>
    </xdr:from>
    <xdr:ext cx="404495" cy="258445"/>
    <xdr:sp macro="" textlink="">
      <xdr:nvSpPr>
        <xdr:cNvPr id="499" name="【学校施設】&#10;有形固定資産減価償却率該当値テキスト"/>
        <xdr:cNvSpPr txBox="1"/>
      </xdr:nvSpPr>
      <xdr:spPr>
        <a:xfrm>
          <a:off x="14414500" y="10466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105410</xdr:rowOff>
    </xdr:from>
    <xdr:to>
      <xdr:col>81</xdr:col>
      <xdr:colOff>101600</xdr:colOff>
      <xdr:row>63</xdr:row>
      <xdr:rowOff>35560</xdr:rowOff>
    </xdr:to>
    <xdr:sp macro="" textlink="">
      <xdr:nvSpPr>
        <xdr:cNvPr id="500" name="楕円 499"/>
        <xdr:cNvSpPr/>
      </xdr:nvSpPr>
      <xdr:spPr>
        <a:xfrm>
          <a:off x="13578840" y="1049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144780</xdr:rowOff>
    </xdr:from>
    <xdr:to>
      <xdr:col>85</xdr:col>
      <xdr:colOff>127000</xdr:colOff>
      <xdr:row>62</xdr:row>
      <xdr:rowOff>156210</xdr:rowOff>
    </xdr:to>
    <xdr:cxnSp macro="">
      <xdr:nvCxnSpPr>
        <xdr:cNvPr id="501" name="直線コネクタ 500"/>
        <xdr:cNvCxnSpPr/>
      </xdr:nvCxnSpPr>
      <xdr:spPr>
        <a:xfrm flipV="1">
          <a:off x="13629640" y="10538460"/>
          <a:ext cx="7467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55880</xdr:rowOff>
    </xdr:from>
    <xdr:to>
      <xdr:col>76</xdr:col>
      <xdr:colOff>165100</xdr:colOff>
      <xdr:row>62</xdr:row>
      <xdr:rowOff>157480</xdr:rowOff>
    </xdr:to>
    <xdr:sp macro="" textlink="">
      <xdr:nvSpPr>
        <xdr:cNvPr id="502" name="楕円 501"/>
        <xdr:cNvSpPr/>
      </xdr:nvSpPr>
      <xdr:spPr>
        <a:xfrm>
          <a:off x="1280414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106680</xdr:rowOff>
    </xdr:from>
    <xdr:to>
      <xdr:col>81</xdr:col>
      <xdr:colOff>50800</xdr:colOff>
      <xdr:row>62</xdr:row>
      <xdr:rowOff>156210</xdr:rowOff>
    </xdr:to>
    <xdr:cxnSp macro="">
      <xdr:nvCxnSpPr>
        <xdr:cNvPr id="503" name="直線コネクタ 502"/>
        <xdr:cNvCxnSpPr/>
      </xdr:nvCxnSpPr>
      <xdr:spPr>
        <a:xfrm>
          <a:off x="12854940" y="10500360"/>
          <a:ext cx="7747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143510</xdr:rowOff>
    </xdr:from>
    <xdr:to>
      <xdr:col>72</xdr:col>
      <xdr:colOff>38100</xdr:colOff>
      <xdr:row>63</xdr:row>
      <xdr:rowOff>73660</xdr:rowOff>
    </xdr:to>
    <xdr:sp macro="" textlink="">
      <xdr:nvSpPr>
        <xdr:cNvPr id="504" name="楕円 503"/>
        <xdr:cNvSpPr/>
      </xdr:nvSpPr>
      <xdr:spPr>
        <a:xfrm>
          <a:off x="12029440" y="10537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167005</xdr:colOff>
      <xdr:row>62</xdr:row>
      <xdr:rowOff>106680</xdr:rowOff>
    </xdr:from>
    <xdr:to>
      <xdr:col>76</xdr:col>
      <xdr:colOff>114300</xdr:colOff>
      <xdr:row>63</xdr:row>
      <xdr:rowOff>22860</xdr:rowOff>
    </xdr:to>
    <xdr:cxnSp macro="">
      <xdr:nvCxnSpPr>
        <xdr:cNvPr id="505" name="直線コネクタ 504"/>
        <xdr:cNvCxnSpPr/>
      </xdr:nvCxnSpPr>
      <xdr:spPr>
        <a:xfrm flipV="1">
          <a:off x="12069445" y="10500360"/>
          <a:ext cx="78549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147320</xdr:rowOff>
    </xdr:from>
    <xdr:ext cx="404495" cy="258445"/>
    <xdr:sp macro="" textlink="">
      <xdr:nvSpPr>
        <xdr:cNvPr id="506" name="n_1aveValue【学校施設】&#10;有形固定資産減価償却率"/>
        <xdr:cNvSpPr txBox="1"/>
      </xdr:nvSpPr>
      <xdr:spPr>
        <a:xfrm>
          <a:off x="13437235" y="10038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36830</xdr:rowOff>
    </xdr:from>
    <xdr:ext cx="404495" cy="258445"/>
    <xdr:sp macro="" textlink="">
      <xdr:nvSpPr>
        <xdr:cNvPr id="507" name="n_2aveValue【学校施設】&#10;有形固定資産減価償却率"/>
        <xdr:cNvSpPr txBox="1"/>
      </xdr:nvSpPr>
      <xdr:spPr>
        <a:xfrm>
          <a:off x="12675235" y="10095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93980</xdr:rowOff>
    </xdr:from>
    <xdr:ext cx="404495" cy="259080"/>
    <xdr:sp macro="" textlink="">
      <xdr:nvSpPr>
        <xdr:cNvPr id="508" name="n_3aveValue【学校施設】&#10;有形固定資産減価償却率"/>
        <xdr:cNvSpPr txBox="1"/>
      </xdr:nvSpPr>
      <xdr:spPr>
        <a:xfrm>
          <a:off x="11900535" y="101523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26670</xdr:rowOff>
    </xdr:from>
    <xdr:ext cx="404495" cy="259080"/>
    <xdr:sp macro="" textlink="">
      <xdr:nvSpPr>
        <xdr:cNvPr id="509" name="n_1mainValue【学校施設】&#10;有形固定資産減価償却率"/>
        <xdr:cNvSpPr txBox="1"/>
      </xdr:nvSpPr>
      <xdr:spPr>
        <a:xfrm>
          <a:off x="13437235" y="10587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148590</xdr:rowOff>
    </xdr:from>
    <xdr:ext cx="404495" cy="258445"/>
    <xdr:sp macro="" textlink="">
      <xdr:nvSpPr>
        <xdr:cNvPr id="510" name="n_2mainValue【学校施設】&#10;有形固定資産減価償却率"/>
        <xdr:cNvSpPr txBox="1"/>
      </xdr:nvSpPr>
      <xdr:spPr>
        <a:xfrm>
          <a:off x="12675235" y="105422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64770</xdr:rowOff>
    </xdr:from>
    <xdr:ext cx="404495" cy="259080"/>
    <xdr:sp macro="" textlink="">
      <xdr:nvSpPr>
        <xdr:cNvPr id="511" name="n_3mainValue【学校施設】&#10;有形固定資産減価償却率"/>
        <xdr:cNvSpPr txBox="1"/>
      </xdr:nvSpPr>
      <xdr:spPr>
        <a:xfrm>
          <a:off x="11900535" y="10626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6220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6220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70992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70992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1810512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1810512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609344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85" cy="225425"/>
    <xdr:sp macro="" textlink="">
      <xdr:nvSpPr>
        <xdr:cNvPr id="520" name="テキスト ボックス 519"/>
        <xdr:cNvSpPr txBox="1"/>
      </xdr:nvSpPr>
      <xdr:spPr>
        <a:xfrm>
          <a:off x="16078200" y="875538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609344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7360" cy="258445"/>
    <xdr:sp macro="" textlink="">
      <xdr:nvSpPr>
        <xdr:cNvPr id="522" name="テキスト ボックス 521"/>
        <xdr:cNvSpPr txBox="1"/>
      </xdr:nvSpPr>
      <xdr:spPr>
        <a:xfrm>
          <a:off x="15694660" y="110401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3" name="直線コネクタ 522"/>
        <xdr:cNvCxnSpPr/>
      </xdr:nvCxnSpPr>
      <xdr:spPr>
        <a:xfrm>
          <a:off x="16093440" y="106184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7360" cy="257810"/>
    <xdr:sp macro="" textlink="">
      <xdr:nvSpPr>
        <xdr:cNvPr id="524" name="テキスト ボックス 523"/>
        <xdr:cNvSpPr txBox="1"/>
      </xdr:nvSpPr>
      <xdr:spPr>
        <a:xfrm>
          <a:off x="15694660" y="1048004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xdr:cNvCxnSpPr/>
      </xdr:nvCxnSpPr>
      <xdr:spPr>
        <a:xfrm>
          <a:off x="1609344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7360" cy="258445"/>
    <xdr:sp macro="" textlink="">
      <xdr:nvSpPr>
        <xdr:cNvPr id="526" name="テキスト ボックス 525"/>
        <xdr:cNvSpPr txBox="1"/>
      </xdr:nvSpPr>
      <xdr:spPr>
        <a:xfrm>
          <a:off x="15694660" y="99199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xdr:cNvCxnSpPr/>
      </xdr:nvCxnSpPr>
      <xdr:spPr>
        <a:xfrm>
          <a:off x="16093440" y="95021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7360" cy="258445"/>
    <xdr:sp macro="" textlink="">
      <xdr:nvSpPr>
        <xdr:cNvPr id="528" name="テキスト ボックス 527"/>
        <xdr:cNvSpPr txBox="1"/>
      </xdr:nvSpPr>
      <xdr:spPr>
        <a:xfrm>
          <a:off x="15694660" y="93637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xdr:cNvCxnSpPr/>
      </xdr:nvCxnSpPr>
      <xdr:spPr>
        <a:xfrm>
          <a:off x="1609344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7360" cy="257810"/>
    <xdr:sp macro="" textlink="">
      <xdr:nvSpPr>
        <xdr:cNvPr id="530" name="テキスト ボックス 529"/>
        <xdr:cNvSpPr txBox="1"/>
      </xdr:nvSpPr>
      <xdr:spPr>
        <a:xfrm>
          <a:off x="15694660" y="880364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xdr:cNvSpPr/>
      </xdr:nvSpPr>
      <xdr:spPr>
        <a:xfrm>
          <a:off x="1609344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111760</xdr:rowOff>
    </xdr:from>
    <xdr:to>
      <xdr:col>116</xdr:col>
      <xdr:colOff>62865</xdr:colOff>
      <xdr:row>63</xdr:row>
      <xdr:rowOff>88265</xdr:rowOff>
    </xdr:to>
    <xdr:cxnSp macro="">
      <xdr:nvCxnSpPr>
        <xdr:cNvPr id="532" name="直線コネクタ 531"/>
        <xdr:cNvCxnSpPr/>
      </xdr:nvCxnSpPr>
      <xdr:spPr>
        <a:xfrm flipV="1">
          <a:off x="19509105" y="9499600"/>
          <a:ext cx="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92075</xdr:rowOff>
    </xdr:from>
    <xdr:ext cx="469265" cy="258445"/>
    <xdr:sp macro="" textlink="">
      <xdr:nvSpPr>
        <xdr:cNvPr id="533" name="【学校施設】&#10;一人当たり面積最小値テキスト"/>
        <xdr:cNvSpPr txBox="1"/>
      </xdr:nvSpPr>
      <xdr:spPr>
        <a:xfrm>
          <a:off x="19547840" y="10653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88265</xdr:rowOff>
    </xdr:from>
    <xdr:to>
      <xdr:col>116</xdr:col>
      <xdr:colOff>152400</xdr:colOff>
      <xdr:row>63</xdr:row>
      <xdr:rowOff>88265</xdr:rowOff>
    </xdr:to>
    <xdr:cxnSp macro="">
      <xdr:nvCxnSpPr>
        <xdr:cNvPr id="534" name="直線コネクタ 533"/>
        <xdr:cNvCxnSpPr/>
      </xdr:nvCxnSpPr>
      <xdr:spPr>
        <a:xfrm>
          <a:off x="19443700" y="106495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58420</xdr:rowOff>
    </xdr:from>
    <xdr:ext cx="469265" cy="259080"/>
    <xdr:sp macro="" textlink="">
      <xdr:nvSpPr>
        <xdr:cNvPr id="535" name="【学校施設】&#10;一人当たり面積最大値テキスト"/>
        <xdr:cNvSpPr txBox="1"/>
      </xdr:nvSpPr>
      <xdr:spPr>
        <a:xfrm>
          <a:off x="19547840" y="9278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111760</xdr:rowOff>
    </xdr:from>
    <xdr:to>
      <xdr:col>116</xdr:col>
      <xdr:colOff>152400</xdr:colOff>
      <xdr:row>56</xdr:row>
      <xdr:rowOff>111760</xdr:rowOff>
    </xdr:to>
    <xdr:cxnSp macro="">
      <xdr:nvCxnSpPr>
        <xdr:cNvPr id="536" name="直線コネクタ 535"/>
        <xdr:cNvCxnSpPr/>
      </xdr:nvCxnSpPr>
      <xdr:spPr>
        <a:xfrm>
          <a:off x="19443700" y="94996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140970</xdr:rowOff>
    </xdr:from>
    <xdr:ext cx="469265" cy="258445"/>
    <xdr:sp macro="" textlink="">
      <xdr:nvSpPr>
        <xdr:cNvPr id="537" name="【学校施設】&#10;一人当たり面積平均値テキスト"/>
        <xdr:cNvSpPr txBox="1"/>
      </xdr:nvSpPr>
      <xdr:spPr>
        <a:xfrm>
          <a:off x="19547840" y="100317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118110</xdr:rowOff>
    </xdr:from>
    <xdr:to>
      <xdr:col>116</xdr:col>
      <xdr:colOff>114300</xdr:colOff>
      <xdr:row>61</xdr:row>
      <xdr:rowOff>48260</xdr:rowOff>
    </xdr:to>
    <xdr:sp macro="" textlink="">
      <xdr:nvSpPr>
        <xdr:cNvPr id="538" name="フローチャート: 判断 537"/>
        <xdr:cNvSpPr/>
      </xdr:nvSpPr>
      <xdr:spPr>
        <a:xfrm>
          <a:off x="19458940" y="10176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110490</xdr:rowOff>
    </xdr:from>
    <xdr:to>
      <xdr:col>112</xdr:col>
      <xdr:colOff>38100</xdr:colOff>
      <xdr:row>61</xdr:row>
      <xdr:rowOff>40640</xdr:rowOff>
    </xdr:to>
    <xdr:sp macro="" textlink="">
      <xdr:nvSpPr>
        <xdr:cNvPr id="539" name="フローチャート: 判断 538"/>
        <xdr:cNvSpPr/>
      </xdr:nvSpPr>
      <xdr:spPr>
        <a:xfrm>
          <a:off x="18735040" y="10168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140970</xdr:rowOff>
    </xdr:from>
    <xdr:to>
      <xdr:col>107</xdr:col>
      <xdr:colOff>101600</xdr:colOff>
      <xdr:row>61</xdr:row>
      <xdr:rowOff>71120</xdr:rowOff>
    </xdr:to>
    <xdr:sp macro="" textlink="">
      <xdr:nvSpPr>
        <xdr:cNvPr id="540" name="フローチャート: 判断 539"/>
        <xdr:cNvSpPr/>
      </xdr:nvSpPr>
      <xdr:spPr>
        <a:xfrm>
          <a:off x="17937480" y="10199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156845</xdr:rowOff>
    </xdr:from>
    <xdr:to>
      <xdr:col>102</xdr:col>
      <xdr:colOff>165100</xdr:colOff>
      <xdr:row>61</xdr:row>
      <xdr:rowOff>86995</xdr:rowOff>
    </xdr:to>
    <xdr:sp macro="" textlink="">
      <xdr:nvSpPr>
        <xdr:cNvPr id="541" name="フローチャート: 判断 540"/>
        <xdr:cNvSpPr/>
      </xdr:nvSpPr>
      <xdr:spPr>
        <a:xfrm>
          <a:off x="17162780" y="10215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9080"/>
    <xdr:sp macro="" textlink="">
      <xdr:nvSpPr>
        <xdr:cNvPr id="542" name="テキスト ボックス 541"/>
        <xdr:cNvSpPr txBox="1"/>
      </xdr:nvSpPr>
      <xdr:spPr>
        <a:xfrm>
          <a:off x="19342100"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167005</xdr:colOff>
      <xdr:row>66</xdr:row>
      <xdr:rowOff>111760</xdr:rowOff>
    </xdr:from>
    <xdr:ext cx="762000" cy="259080"/>
    <xdr:sp macro="" textlink="">
      <xdr:nvSpPr>
        <xdr:cNvPr id="543" name="テキスト ボックス 542"/>
        <xdr:cNvSpPr txBox="1"/>
      </xdr:nvSpPr>
      <xdr:spPr>
        <a:xfrm>
          <a:off x="18607405"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1365" cy="259080"/>
    <xdr:sp macro="" textlink="">
      <xdr:nvSpPr>
        <xdr:cNvPr id="544" name="テキスト ボックス 543"/>
        <xdr:cNvSpPr txBox="1"/>
      </xdr:nvSpPr>
      <xdr:spPr>
        <a:xfrm>
          <a:off x="1782064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1365" cy="259080"/>
    <xdr:sp macro="" textlink="">
      <xdr:nvSpPr>
        <xdr:cNvPr id="545" name="テキスト ボックス 544"/>
        <xdr:cNvSpPr txBox="1"/>
      </xdr:nvSpPr>
      <xdr:spPr>
        <a:xfrm>
          <a:off x="1704594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167005</xdr:colOff>
      <xdr:row>66</xdr:row>
      <xdr:rowOff>111760</xdr:rowOff>
    </xdr:from>
    <xdr:ext cx="762000" cy="259080"/>
    <xdr:sp macro="" textlink="">
      <xdr:nvSpPr>
        <xdr:cNvPr id="546" name="テキスト ボックス 545"/>
        <xdr:cNvSpPr txBox="1"/>
      </xdr:nvSpPr>
      <xdr:spPr>
        <a:xfrm>
          <a:off x="16260445"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144780</xdr:rowOff>
    </xdr:from>
    <xdr:to>
      <xdr:col>116</xdr:col>
      <xdr:colOff>114300</xdr:colOff>
      <xdr:row>62</xdr:row>
      <xdr:rowOff>74930</xdr:rowOff>
    </xdr:to>
    <xdr:sp macro="" textlink="">
      <xdr:nvSpPr>
        <xdr:cNvPr id="547" name="楕円 546"/>
        <xdr:cNvSpPr/>
      </xdr:nvSpPr>
      <xdr:spPr>
        <a:xfrm>
          <a:off x="19458940" y="10370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123190</xdr:rowOff>
    </xdr:from>
    <xdr:ext cx="469265" cy="259080"/>
    <xdr:sp macro="" textlink="">
      <xdr:nvSpPr>
        <xdr:cNvPr id="548" name="【学校施設】&#10;一人当たり面積該当値テキスト"/>
        <xdr:cNvSpPr txBox="1"/>
      </xdr:nvSpPr>
      <xdr:spPr>
        <a:xfrm>
          <a:off x="19547840" y="10349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154305</xdr:rowOff>
    </xdr:from>
    <xdr:to>
      <xdr:col>112</xdr:col>
      <xdr:colOff>38100</xdr:colOff>
      <xdr:row>62</xdr:row>
      <xdr:rowOff>84455</xdr:rowOff>
    </xdr:to>
    <xdr:sp macro="" textlink="">
      <xdr:nvSpPr>
        <xdr:cNvPr id="549" name="楕円 548"/>
        <xdr:cNvSpPr/>
      </xdr:nvSpPr>
      <xdr:spPr>
        <a:xfrm>
          <a:off x="18735040" y="10380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167005</xdr:colOff>
      <xdr:row>62</xdr:row>
      <xdr:rowOff>24130</xdr:rowOff>
    </xdr:from>
    <xdr:to>
      <xdr:col>116</xdr:col>
      <xdr:colOff>63500</xdr:colOff>
      <xdr:row>62</xdr:row>
      <xdr:rowOff>33655</xdr:rowOff>
    </xdr:to>
    <xdr:cxnSp macro="">
      <xdr:nvCxnSpPr>
        <xdr:cNvPr id="550" name="直線コネクタ 549"/>
        <xdr:cNvCxnSpPr/>
      </xdr:nvCxnSpPr>
      <xdr:spPr>
        <a:xfrm flipV="1">
          <a:off x="18775045" y="10417810"/>
          <a:ext cx="73469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33655</xdr:rowOff>
    </xdr:from>
    <xdr:to>
      <xdr:col>107</xdr:col>
      <xdr:colOff>101600</xdr:colOff>
      <xdr:row>62</xdr:row>
      <xdr:rowOff>135255</xdr:rowOff>
    </xdr:to>
    <xdr:sp macro="" textlink="">
      <xdr:nvSpPr>
        <xdr:cNvPr id="551" name="楕円 550"/>
        <xdr:cNvSpPr/>
      </xdr:nvSpPr>
      <xdr:spPr>
        <a:xfrm>
          <a:off x="1793748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33655</xdr:rowOff>
    </xdr:from>
    <xdr:to>
      <xdr:col>111</xdr:col>
      <xdr:colOff>167005</xdr:colOff>
      <xdr:row>62</xdr:row>
      <xdr:rowOff>84455</xdr:rowOff>
    </xdr:to>
    <xdr:cxnSp macro="">
      <xdr:nvCxnSpPr>
        <xdr:cNvPr id="552" name="直線コネクタ 551"/>
        <xdr:cNvCxnSpPr/>
      </xdr:nvCxnSpPr>
      <xdr:spPr>
        <a:xfrm flipV="1">
          <a:off x="17988280" y="10427335"/>
          <a:ext cx="78676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28575</xdr:rowOff>
    </xdr:from>
    <xdr:to>
      <xdr:col>102</xdr:col>
      <xdr:colOff>165100</xdr:colOff>
      <xdr:row>62</xdr:row>
      <xdr:rowOff>129540</xdr:rowOff>
    </xdr:to>
    <xdr:sp macro="" textlink="">
      <xdr:nvSpPr>
        <xdr:cNvPr id="553" name="楕円 552"/>
        <xdr:cNvSpPr/>
      </xdr:nvSpPr>
      <xdr:spPr>
        <a:xfrm>
          <a:off x="17162780" y="104222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78740</xdr:rowOff>
    </xdr:from>
    <xdr:to>
      <xdr:col>107</xdr:col>
      <xdr:colOff>50800</xdr:colOff>
      <xdr:row>62</xdr:row>
      <xdr:rowOff>84455</xdr:rowOff>
    </xdr:to>
    <xdr:cxnSp macro="">
      <xdr:nvCxnSpPr>
        <xdr:cNvPr id="554" name="直線コネクタ 553"/>
        <xdr:cNvCxnSpPr/>
      </xdr:nvCxnSpPr>
      <xdr:spPr>
        <a:xfrm>
          <a:off x="17213580" y="10472420"/>
          <a:ext cx="7747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57150</xdr:rowOff>
    </xdr:from>
    <xdr:ext cx="469265" cy="259080"/>
    <xdr:sp macro="" textlink="">
      <xdr:nvSpPr>
        <xdr:cNvPr id="555" name="n_1aveValue【学校施設】&#10;一人当たり面積"/>
        <xdr:cNvSpPr txBox="1"/>
      </xdr:nvSpPr>
      <xdr:spPr>
        <a:xfrm>
          <a:off x="18561050" y="9947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87630</xdr:rowOff>
    </xdr:from>
    <xdr:ext cx="469900" cy="258445"/>
    <xdr:sp macro="" textlink="">
      <xdr:nvSpPr>
        <xdr:cNvPr id="556" name="n_2aveValue【学校施設】&#10;一人当たり面積"/>
        <xdr:cNvSpPr txBox="1"/>
      </xdr:nvSpPr>
      <xdr:spPr>
        <a:xfrm>
          <a:off x="17776190" y="9978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103505</xdr:rowOff>
    </xdr:from>
    <xdr:ext cx="469900" cy="258445"/>
    <xdr:sp macro="" textlink="">
      <xdr:nvSpPr>
        <xdr:cNvPr id="557" name="n_3aveValue【学校施設】&#10;一人当たり面積"/>
        <xdr:cNvSpPr txBox="1"/>
      </xdr:nvSpPr>
      <xdr:spPr>
        <a:xfrm>
          <a:off x="17001490" y="9994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75565</xdr:rowOff>
    </xdr:from>
    <xdr:ext cx="469265" cy="259080"/>
    <xdr:sp macro="" textlink="">
      <xdr:nvSpPr>
        <xdr:cNvPr id="558" name="n_1mainValue【学校施設】&#10;一人当たり面積"/>
        <xdr:cNvSpPr txBox="1"/>
      </xdr:nvSpPr>
      <xdr:spPr>
        <a:xfrm>
          <a:off x="18561050" y="10469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126365</xdr:rowOff>
    </xdr:from>
    <xdr:ext cx="469900" cy="258445"/>
    <xdr:sp macro="" textlink="">
      <xdr:nvSpPr>
        <xdr:cNvPr id="559" name="n_2mainValue【学校施設】&#10;一人当たり面積"/>
        <xdr:cNvSpPr txBox="1"/>
      </xdr:nvSpPr>
      <xdr:spPr>
        <a:xfrm>
          <a:off x="17776190" y="10520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120650</xdr:rowOff>
    </xdr:from>
    <xdr:ext cx="469900" cy="259080"/>
    <xdr:sp macro="" textlink="">
      <xdr:nvSpPr>
        <xdr:cNvPr id="560" name="n_3mainValue【学校施設】&#10;一人当たり面積"/>
        <xdr:cNvSpPr txBox="1"/>
      </xdr:nvSpPr>
      <xdr:spPr>
        <a:xfrm>
          <a:off x="17001490" y="1051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1064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1064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19659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19659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29717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29717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096010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450" cy="225425"/>
    <xdr:sp macro="" textlink="">
      <xdr:nvSpPr>
        <xdr:cNvPr id="569" name="テキスト ボックス 568"/>
        <xdr:cNvSpPr txBox="1"/>
      </xdr:nvSpPr>
      <xdr:spPr>
        <a:xfrm>
          <a:off x="10922000" y="1248156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167005</xdr:colOff>
      <xdr:row>88</xdr:row>
      <xdr:rowOff>152400</xdr:rowOff>
    </xdr:to>
    <xdr:cxnSp macro="">
      <xdr:nvCxnSpPr>
        <xdr:cNvPr id="570" name="直線コネクタ 569"/>
        <xdr:cNvCxnSpPr/>
      </xdr:nvCxnSpPr>
      <xdr:spPr>
        <a:xfrm>
          <a:off x="10960100" y="1490472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9090" cy="258445"/>
    <xdr:sp macro="" textlink="">
      <xdr:nvSpPr>
        <xdr:cNvPr id="571" name="テキスト ボックス 570"/>
        <xdr:cNvSpPr txBox="1"/>
      </xdr:nvSpPr>
      <xdr:spPr>
        <a:xfrm>
          <a:off x="10666730" y="1476248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167005</xdr:colOff>
      <xdr:row>86</xdr:row>
      <xdr:rowOff>114300</xdr:rowOff>
    </xdr:to>
    <xdr:cxnSp macro="">
      <xdr:nvCxnSpPr>
        <xdr:cNvPr id="572" name="直線コネクタ 571"/>
        <xdr:cNvCxnSpPr/>
      </xdr:nvCxnSpPr>
      <xdr:spPr>
        <a:xfrm>
          <a:off x="10960100" y="1453134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8445"/>
    <xdr:sp macro="" textlink="">
      <xdr:nvSpPr>
        <xdr:cNvPr id="573" name="テキスト ボックス 572"/>
        <xdr:cNvSpPr txBox="1"/>
      </xdr:nvSpPr>
      <xdr:spPr>
        <a:xfrm>
          <a:off x="10602595" y="14392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167005</xdr:colOff>
      <xdr:row>84</xdr:row>
      <xdr:rowOff>76200</xdr:rowOff>
    </xdr:to>
    <xdr:cxnSp macro="">
      <xdr:nvCxnSpPr>
        <xdr:cNvPr id="574" name="直線コネクタ 573"/>
        <xdr:cNvCxnSpPr/>
      </xdr:nvCxnSpPr>
      <xdr:spPr>
        <a:xfrm>
          <a:off x="10960100" y="1415796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8445"/>
    <xdr:sp macro="" textlink="">
      <xdr:nvSpPr>
        <xdr:cNvPr id="575" name="テキスト ボックス 574"/>
        <xdr:cNvSpPr txBox="1"/>
      </xdr:nvSpPr>
      <xdr:spPr>
        <a:xfrm>
          <a:off x="10602595" y="140195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167005</xdr:colOff>
      <xdr:row>82</xdr:row>
      <xdr:rowOff>38100</xdr:rowOff>
    </xdr:to>
    <xdr:cxnSp macro="">
      <xdr:nvCxnSpPr>
        <xdr:cNvPr id="576" name="直線コネクタ 575"/>
        <xdr:cNvCxnSpPr/>
      </xdr:nvCxnSpPr>
      <xdr:spPr>
        <a:xfrm>
          <a:off x="10960100" y="1378458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77" name="テキスト ボックス 576"/>
        <xdr:cNvSpPr txBox="1"/>
      </xdr:nvSpPr>
      <xdr:spPr>
        <a:xfrm>
          <a:off x="1060259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167005</xdr:colOff>
      <xdr:row>80</xdr:row>
      <xdr:rowOff>0</xdr:rowOff>
    </xdr:to>
    <xdr:cxnSp macro="">
      <xdr:nvCxnSpPr>
        <xdr:cNvPr id="578" name="直線コネクタ 577"/>
        <xdr:cNvCxnSpPr/>
      </xdr:nvCxnSpPr>
      <xdr:spPr>
        <a:xfrm>
          <a:off x="10960100" y="1341120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579" name="テキスト ボックス 578"/>
        <xdr:cNvSpPr txBox="1"/>
      </xdr:nvSpPr>
      <xdr:spPr>
        <a:xfrm>
          <a:off x="10602595" y="132727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167005</xdr:colOff>
      <xdr:row>77</xdr:row>
      <xdr:rowOff>133350</xdr:rowOff>
    </xdr:to>
    <xdr:cxnSp macro="">
      <xdr:nvCxnSpPr>
        <xdr:cNvPr id="580" name="直線コネクタ 579"/>
        <xdr:cNvCxnSpPr/>
      </xdr:nvCxnSpPr>
      <xdr:spPr>
        <a:xfrm>
          <a:off x="10960100" y="1304163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76</xdr:row>
      <xdr:rowOff>162560</xdr:rowOff>
    </xdr:from>
    <xdr:ext cx="467360" cy="258445"/>
    <xdr:sp macro="" textlink="">
      <xdr:nvSpPr>
        <xdr:cNvPr id="581" name="テキスト ボックス 580"/>
        <xdr:cNvSpPr txBox="1"/>
      </xdr:nvSpPr>
      <xdr:spPr>
        <a:xfrm>
          <a:off x="10560685" y="129032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167005</xdr:colOff>
      <xdr:row>75</xdr:row>
      <xdr:rowOff>95250</xdr:rowOff>
    </xdr:to>
    <xdr:cxnSp macro="">
      <xdr:nvCxnSpPr>
        <xdr:cNvPr id="582" name="直線コネクタ 581"/>
        <xdr:cNvCxnSpPr/>
      </xdr:nvCxnSpPr>
      <xdr:spPr>
        <a:xfrm>
          <a:off x="10960100" y="1266825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74</xdr:row>
      <xdr:rowOff>124460</xdr:rowOff>
    </xdr:from>
    <xdr:ext cx="467360" cy="258445"/>
    <xdr:sp macro="" textlink="">
      <xdr:nvSpPr>
        <xdr:cNvPr id="583" name="テキスト ボックス 582"/>
        <xdr:cNvSpPr txBox="1"/>
      </xdr:nvSpPr>
      <xdr:spPr>
        <a:xfrm>
          <a:off x="10560685" y="125298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児童館】&#10;有形固定資産減価償却率グラフ枠"/>
        <xdr:cNvSpPr/>
      </xdr:nvSpPr>
      <xdr:spPr>
        <a:xfrm>
          <a:off x="1096010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15240</xdr:rowOff>
    </xdr:from>
    <xdr:to>
      <xdr:col>85</xdr:col>
      <xdr:colOff>126365</xdr:colOff>
      <xdr:row>86</xdr:row>
      <xdr:rowOff>114300</xdr:rowOff>
    </xdr:to>
    <xdr:cxnSp macro="">
      <xdr:nvCxnSpPr>
        <xdr:cNvPr id="585" name="直線コネクタ 584"/>
        <xdr:cNvCxnSpPr/>
      </xdr:nvCxnSpPr>
      <xdr:spPr>
        <a:xfrm flipV="1">
          <a:off x="14375765" y="1309116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04495" cy="259080"/>
    <xdr:sp macro="" textlink="">
      <xdr:nvSpPr>
        <xdr:cNvPr id="586" name="【児童館】&#10;有形固定資産減価償却率最小値テキスト"/>
        <xdr:cNvSpPr txBox="1"/>
      </xdr:nvSpPr>
      <xdr:spPr>
        <a:xfrm>
          <a:off x="14414500" y="14535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7" name="直線コネクタ 586"/>
        <xdr:cNvCxnSpPr/>
      </xdr:nvCxnSpPr>
      <xdr:spPr>
        <a:xfrm>
          <a:off x="14287500" y="145313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133350</xdr:rowOff>
    </xdr:from>
    <xdr:ext cx="404495" cy="259080"/>
    <xdr:sp macro="" textlink="">
      <xdr:nvSpPr>
        <xdr:cNvPr id="588" name="【児童館】&#10;有形固定資産減価償却率最大値テキスト"/>
        <xdr:cNvSpPr txBox="1"/>
      </xdr:nvSpPr>
      <xdr:spPr>
        <a:xfrm>
          <a:off x="14414500" y="12873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15240</xdr:rowOff>
    </xdr:from>
    <xdr:to>
      <xdr:col>86</xdr:col>
      <xdr:colOff>25400</xdr:colOff>
      <xdr:row>78</xdr:row>
      <xdr:rowOff>15240</xdr:rowOff>
    </xdr:to>
    <xdr:cxnSp macro="">
      <xdr:nvCxnSpPr>
        <xdr:cNvPr id="589" name="直線コネクタ 588"/>
        <xdr:cNvCxnSpPr/>
      </xdr:nvCxnSpPr>
      <xdr:spPr>
        <a:xfrm>
          <a:off x="14287500" y="130911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63500</xdr:rowOff>
    </xdr:from>
    <xdr:ext cx="404495" cy="259080"/>
    <xdr:sp macro="" textlink="">
      <xdr:nvSpPr>
        <xdr:cNvPr id="590" name="【児童館】&#10;有形固定資産減価償却率平均値テキスト"/>
        <xdr:cNvSpPr txBox="1"/>
      </xdr:nvSpPr>
      <xdr:spPr>
        <a:xfrm>
          <a:off x="14414500" y="1364234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40640</xdr:rowOff>
    </xdr:from>
    <xdr:to>
      <xdr:col>85</xdr:col>
      <xdr:colOff>167005</xdr:colOff>
      <xdr:row>82</xdr:row>
      <xdr:rowOff>142240</xdr:rowOff>
    </xdr:to>
    <xdr:sp macro="" textlink="">
      <xdr:nvSpPr>
        <xdr:cNvPr id="591" name="フローチャート: 判断 590"/>
        <xdr:cNvSpPr/>
      </xdr:nvSpPr>
      <xdr:spPr>
        <a:xfrm>
          <a:off x="14325600" y="1378712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92" name="フローチャート: 判断 591"/>
        <xdr:cNvSpPr/>
      </xdr:nvSpPr>
      <xdr:spPr>
        <a:xfrm>
          <a:off x="135788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93" name="フローチャート: 判断 592"/>
        <xdr:cNvSpPr/>
      </xdr:nvSpPr>
      <xdr:spPr>
        <a:xfrm>
          <a:off x="128041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94" name="フローチャート: 判断 593"/>
        <xdr:cNvSpPr/>
      </xdr:nvSpPr>
      <xdr:spPr>
        <a:xfrm>
          <a:off x="1202944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95" name="テキスト ボックス 594"/>
        <xdr:cNvSpPr txBox="1"/>
      </xdr:nvSpPr>
      <xdr:spPr>
        <a:xfrm>
          <a:off x="14208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1365" cy="259080"/>
    <xdr:sp macro="" textlink="">
      <xdr:nvSpPr>
        <xdr:cNvPr id="596" name="テキスト ボックス 595"/>
        <xdr:cNvSpPr txBox="1"/>
      </xdr:nvSpPr>
      <xdr:spPr>
        <a:xfrm>
          <a:off x="1346200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1365" cy="259080"/>
    <xdr:sp macro="" textlink="">
      <xdr:nvSpPr>
        <xdr:cNvPr id="597" name="テキスト ボックス 596"/>
        <xdr:cNvSpPr txBox="1"/>
      </xdr:nvSpPr>
      <xdr:spPr>
        <a:xfrm>
          <a:off x="1268730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167005</xdr:colOff>
      <xdr:row>88</xdr:row>
      <xdr:rowOff>149860</xdr:rowOff>
    </xdr:from>
    <xdr:ext cx="762000" cy="259080"/>
    <xdr:sp macro="" textlink="">
      <xdr:nvSpPr>
        <xdr:cNvPr id="598" name="テキスト ボックス 597"/>
        <xdr:cNvSpPr txBox="1"/>
      </xdr:nvSpPr>
      <xdr:spPr>
        <a:xfrm>
          <a:off x="11901805"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1365" cy="259080"/>
    <xdr:sp macro="" textlink="">
      <xdr:nvSpPr>
        <xdr:cNvPr id="599" name="テキスト ボックス 598"/>
        <xdr:cNvSpPr txBox="1"/>
      </xdr:nvSpPr>
      <xdr:spPr>
        <a:xfrm>
          <a:off x="1111504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149225</xdr:rowOff>
    </xdr:from>
    <xdr:to>
      <xdr:col>85</xdr:col>
      <xdr:colOff>167005</xdr:colOff>
      <xdr:row>83</xdr:row>
      <xdr:rowOff>79375</xdr:rowOff>
    </xdr:to>
    <xdr:sp macro="" textlink="">
      <xdr:nvSpPr>
        <xdr:cNvPr id="600" name="楕円 599"/>
        <xdr:cNvSpPr/>
      </xdr:nvSpPr>
      <xdr:spPr>
        <a:xfrm>
          <a:off x="14325600" y="13895705"/>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127635</xdr:rowOff>
    </xdr:from>
    <xdr:ext cx="404495" cy="258445"/>
    <xdr:sp macro="" textlink="">
      <xdr:nvSpPr>
        <xdr:cNvPr id="601" name="【児童館】&#10;有形固定資産減価償却率該当値テキスト"/>
        <xdr:cNvSpPr txBox="1"/>
      </xdr:nvSpPr>
      <xdr:spPr>
        <a:xfrm>
          <a:off x="14414500" y="13874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109220</xdr:rowOff>
    </xdr:from>
    <xdr:to>
      <xdr:col>81</xdr:col>
      <xdr:colOff>101600</xdr:colOff>
      <xdr:row>83</xdr:row>
      <xdr:rowOff>39370</xdr:rowOff>
    </xdr:to>
    <xdr:sp macro="" textlink="">
      <xdr:nvSpPr>
        <xdr:cNvPr id="602" name="楕円 601"/>
        <xdr:cNvSpPr/>
      </xdr:nvSpPr>
      <xdr:spPr>
        <a:xfrm>
          <a:off x="13578840" y="1385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160020</xdr:rowOff>
    </xdr:from>
    <xdr:to>
      <xdr:col>85</xdr:col>
      <xdr:colOff>127000</xdr:colOff>
      <xdr:row>83</xdr:row>
      <xdr:rowOff>28575</xdr:rowOff>
    </xdr:to>
    <xdr:cxnSp macro="">
      <xdr:nvCxnSpPr>
        <xdr:cNvPr id="603" name="直線コネクタ 602"/>
        <xdr:cNvCxnSpPr/>
      </xdr:nvCxnSpPr>
      <xdr:spPr>
        <a:xfrm>
          <a:off x="13629640" y="13906500"/>
          <a:ext cx="7467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164465</xdr:rowOff>
    </xdr:from>
    <xdr:to>
      <xdr:col>76</xdr:col>
      <xdr:colOff>165100</xdr:colOff>
      <xdr:row>83</xdr:row>
      <xdr:rowOff>94615</xdr:rowOff>
    </xdr:to>
    <xdr:sp macro="" textlink="">
      <xdr:nvSpPr>
        <xdr:cNvPr id="604" name="楕円 603"/>
        <xdr:cNvSpPr/>
      </xdr:nvSpPr>
      <xdr:spPr>
        <a:xfrm>
          <a:off x="12804140" y="13910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160020</xdr:rowOff>
    </xdr:from>
    <xdr:to>
      <xdr:col>81</xdr:col>
      <xdr:colOff>50800</xdr:colOff>
      <xdr:row>83</xdr:row>
      <xdr:rowOff>43815</xdr:rowOff>
    </xdr:to>
    <xdr:cxnSp macro="">
      <xdr:nvCxnSpPr>
        <xdr:cNvPr id="605" name="直線コネクタ 604"/>
        <xdr:cNvCxnSpPr/>
      </xdr:nvCxnSpPr>
      <xdr:spPr>
        <a:xfrm flipV="1">
          <a:off x="12854940" y="13906500"/>
          <a:ext cx="7747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38735</xdr:rowOff>
    </xdr:from>
    <xdr:to>
      <xdr:col>72</xdr:col>
      <xdr:colOff>38100</xdr:colOff>
      <xdr:row>83</xdr:row>
      <xdr:rowOff>140335</xdr:rowOff>
    </xdr:to>
    <xdr:sp macro="" textlink="">
      <xdr:nvSpPr>
        <xdr:cNvPr id="606" name="楕円 605"/>
        <xdr:cNvSpPr/>
      </xdr:nvSpPr>
      <xdr:spPr>
        <a:xfrm>
          <a:off x="12029440" y="139528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167005</xdr:colOff>
      <xdr:row>83</xdr:row>
      <xdr:rowOff>43815</xdr:rowOff>
    </xdr:from>
    <xdr:to>
      <xdr:col>76</xdr:col>
      <xdr:colOff>114300</xdr:colOff>
      <xdr:row>83</xdr:row>
      <xdr:rowOff>89535</xdr:rowOff>
    </xdr:to>
    <xdr:cxnSp macro="">
      <xdr:nvCxnSpPr>
        <xdr:cNvPr id="607" name="直線コネクタ 606"/>
        <xdr:cNvCxnSpPr/>
      </xdr:nvCxnSpPr>
      <xdr:spPr>
        <a:xfrm flipV="1">
          <a:off x="12069445" y="13957935"/>
          <a:ext cx="78549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10160</xdr:rowOff>
    </xdr:from>
    <xdr:ext cx="404495" cy="258445"/>
    <xdr:sp macro="" textlink="">
      <xdr:nvSpPr>
        <xdr:cNvPr id="608" name="n_1aveValue【児童館】&#10;有形固定資産減価償却率"/>
        <xdr:cNvSpPr txBox="1"/>
      </xdr:nvSpPr>
      <xdr:spPr>
        <a:xfrm>
          <a:off x="13437235" y="13589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10160</xdr:rowOff>
    </xdr:from>
    <xdr:ext cx="404495" cy="258445"/>
    <xdr:sp macro="" textlink="">
      <xdr:nvSpPr>
        <xdr:cNvPr id="609" name="n_2aveValue【児童館】&#10;有形固定資産減価償却率"/>
        <xdr:cNvSpPr txBox="1"/>
      </xdr:nvSpPr>
      <xdr:spPr>
        <a:xfrm>
          <a:off x="12675235" y="13589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93980</xdr:rowOff>
    </xdr:from>
    <xdr:ext cx="404495" cy="259080"/>
    <xdr:sp macro="" textlink="">
      <xdr:nvSpPr>
        <xdr:cNvPr id="610" name="n_3aveValue【児童館】&#10;有形固定資産減価償却率"/>
        <xdr:cNvSpPr txBox="1"/>
      </xdr:nvSpPr>
      <xdr:spPr>
        <a:xfrm>
          <a:off x="11900535" y="13672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30480</xdr:rowOff>
    </xdr:from>
    <xdr:ext cx="404495" cy="257810"/>
    <xdr:sp macro="" textlink="">
      <xdr:nvSpPr>
        <xdr:cNvPr id="611" name="n_1mainValue【児童館】&#10;有形固定資産減価償却率"/>
        <xdr:cNvSpPr txBox="1"/>
      </xdr:nvSpPr>
      <xdr:spPr>
        <a:xfrm>
          <a:off x="13437235" y="1394460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85725</xdr:rowOff>
    </xdr:from>
    <xdr:ext cx="404495" cy="258445"/>
    <xdr:sp macro="" textlink="">
      <xdr:nvSpPr>
        <xdr:cNvPr id="612" name="n_2mainValue【児童館】&#10;有形固定資産減価償却率"/>
        <xdr:cNvSpPr txBox="1"/>
      </xdr:nvSpPr>
      <xdr:spPr>
        <a:xfrm>
          <a:off x="12675235" y="13999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131445</xdr:rowOff>
    </xdr:from>
    <xdr:ext cx="404495" cy="259080"/>
    <xdr:sp macro="" textlink="">
      <xdr:nvSpPr>
        <xdr:cNvPr id="613" name="n_3mainValue【児童館】&#10;有形固定資産減価償却率"/>
        <xdr:cNvSpPr txBox="1"/>
      </xdr:nvSpPr>
      <xdr:spPr>
        <a:xfrm>
          <a:off x="11900535" y="140455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6220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6220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70992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70992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1810512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1810512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609344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85" cy="225425"/>
    <xdr:sp macro="" textlink="">
      <xdr:nvSpPr>
        <xdr:cNvPr id="622" name="テキスト ボックス 621"/>
        <xdr:cNvSpPr txBox="1"/>
      </xdr:nvSpPr>
      <xdr:spPr>
        <a:xfrm>
          <a:off x="16078200" y="1248156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609344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4" name="直線コネクタ 623"/>
        <xdr:cNvCxnSpPr/>
      </xdr:nvCxnSpPr>
      <xdr:spPr>
        <a:xfrm>
          <a:off x="1609344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7360" cy="258445"/>
    <xdr:sp macro="" textlink="">
      <xdr:nvSpPr>
        <xdr:cNvPr id="625" name="テキスト ボックス 624"/>
        <xdr:cNvSpPr txBox="1"/>
      </xdr:nvSpPr>
      <xdr:spPr>
        <a:xfrm>
          <a:off x="15694660" y="143929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6" name="直線コネクタ 625"/>
        <xdr:cNvCxnSpPr/>
      </xdr:nvCxnSpPr>
      <xdr:spPr>
        <a:xfrm>
          <a:off x="1609344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7360" cy="258445"/>
    <xdr:sp macro="" textlink="">
      <xdr:nvSpPr>
        <xdr:cNvPr id="627" name="テキスト ボックス 626"/>
        <xdr:cNvSpPr txBox="1"/>
      </xdr:nvSpPr>
      <xdr:spPr>
        <a:xfrm>
          <a:off x="15694660" y="140195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8" name="直線コネクタ 627"/>
        <xdr:cNvCxnSpPr/>
      </xdr:nvCxnSpPr>
      <xdr:spPr>
        <a:xfrm>
          <a:off x="16093440" y="137845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7360" cy="259080"/>
    <xdr:sp macro="" textlink="">
      <xdr:nvSpPr>
        <xdr:cNvPr id="629" name="テキスト ボックス 628"/>
        <xdr:cNvSpPr txBox="1"/>
      </xdr:nvSpPr>
      <xdr:spPr>
        <a:xfrm>
          <a:off x="15694660" y="13646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0" name="直線コネクタ 629"/>
        <xdr:cNvCxnSpPr/>
      </xdr:nvCxnSpPr>
      <xdr:spPr>
        <a:xfrm>
          <a:off x="1609344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7360" cy="258445"/>
    <xdr:sp macro="" textlink="">
      <xdr:nvSpPr>
        <xdr:cNvPr id="631" name="テキスト ボックス 630"/>
        <xdr:cNvSpPr txBox="1"/>
      </xdr:nvSpPr>
      <xdr:spPr>
        <a:xfrm>
          <a:off x="15694660" y="132727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2" name="直線コネクタ 631"/>
        <xdr:cNvCxnSpPr/>
      </xdr:nvCxnSpPr>
      <xdr:spPr>
        <a:xfrm>
          <a:off x="1609344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7360" cy="258445"/>
    <xdr:sp macro="" textlink="">
      <xdr:nvSpPr>
        <xdr:cNvPr id="633" name="テキスト ボックス 632"/>
        <xdr:cNvSpPr txBox="1"/>
      </xdr:nvSpPr>
      <xdr:spPr>
        <a:xfrm>
          <a:off x="15694660" y="129032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609344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7360" cy="258445"/>
    <xdr:sp macro="" textlink="">
      <xdr:nvSpPr>
        <xdr:cNvPr id="635" name="テキスト ボックス 634"/>
        <xdr:cNvSpPr txBox="1"/>
      </xdr:nvSpPr>
      <xdr:spPr>
        <a:xfrm>
          <a:off x="15694660" y="125298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xdr:cNvSpPr/>
      </xdr:nvSpPr>
      <xdr:spPr>
        <a:xfrm>
          <a:off x="1609344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127000</xdr:rowOff>
    </xdr:from>
    <xdr:to>
      <xdr:col>116</xdr:col>
      <xdr:colOff>62865</xdr:colOff>
      <xdr:row>86</xdr:row>
      <xdr:rowOff>88900</xdr:rowOff>
    </xdr:to>
    <xdr:cxnSp macro="">
      <xdr:nvCxnSpPr>
        <xdr:cNvPr id="637" name="直線コネクタ 636"/>
        <xdr:cNvCxnSpPr/>
      </xdr:nvCxnSpPr>
      <xdr:spPr>
        <a:xfrm flipV="1">
          <a:off x="19509105" y="1320292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92710</xdr:rowOff>
    </xdr:from>
    <xdr:ext cx="469265" cy="258445"/>
    <xdr:sp macro="" textlink="">
      <xdr:nvSpPr>
        <xdr:cNvPr id="638" name="【児童館】&#10;一人当たり面積最小値テキスト"/>
        <xdr:cNvSpPr txBox="1"/>
      </xdr:nvSpPr>
      <xdr:spPr>
        <a:xfrm>
          <a:off x="19547840" y="14509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39" name="直線コネクタ 638"/>
        <xdr:cNvCxnSpPr/>
      </xdr:nvCxnSpPr>
      <xdr:spPr>
        <a:xfrm>
          <a:off x="19443700" y="145059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73660</xdr:rowOff>
    </xdr:from>
    <xdr:ext cx="469265" cy="258445"/>
    <xdr:sp macro="" textlink="">
      <xdr:nvSpPr>
        <xdr:cNvPr id="640" name="【児童館】&#10;一人当たり面積最大値テキスト"/>
        <xdr:cNvSpPr txBox="1"/>
      </xdr:nvSpPr>
      <xdr:spPr>
        <a:xfrm>
          <a:off x="19547840" y="12981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41" name="直線コネクタ 640"/>
        <xdr:cNvCxnSpPr/>
      </xdr:nvCxnSpPr>
      <xdr:spPr>
        <a:xfrm>
          <a:off x="19443700" y="132029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10160</xdr:rowOff>
    </xdr:from>
    <xdr:ext cx="469265" cy="258445"/>
    <xdr:sp macro="" textlink="">
      <xdr:nvSpPr>
        <xdr:cNvPr id="642" name="【児童館】&#10;一人当たり面積平均値テキスト"/>
        <xdr:cNvSpPr txBox="1"/>
      </xdr:nvSpPr>
      <xdr:spPr>
        <a:xfrm>
          <a:off x="19547840" y="1392428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43" name="フローチャート: 判断 642"/>
        <xdr:cNvSpPr/>
      </xdr:nvSpPr>
      <xdr:spPr>
        <a:xfrm>
          <a:off x="1945894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44" name="フローチャート: 判断 643"/>
        <xdr:cNvSpPr/>
      </xdr:nvSpPr>
      <xdr:spPr>
        <a:xfrm>
          <a:off x="1873504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45" name="フローチャート: 判断 644"/>
        <xdr:cNvSpPr/>
      </xdr:nvSpPr>
      <xdr:spPr>
        <a:xfrm>
          <a:off x="179374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46" name="フローチャート: 判断 645"/>
        <xdr:cNvSpPr/>
      </xdr:nvSpPr>
      <xdr:spPr>
        <a:xfrm>
          <a:off x="1716278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47" name="テキスト ボックス 646"/>
        <xdr:cNvSpPr txBox="1"/>
      </xdr:nvSpPr>
      <xdr:spPr>
        <a:xfrm>
          <a:off x="193421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167005</xdr:colOff>
      <xdr:row>88</xdr:row>
      <xdr:rowOff>149860</xdr:rowOff>
    </xdr:from>
    <xdr:ext cx="762000" cy="259080"/>
    <xdr:sp macro="" textlink="">
      <xdr:nvSpPr>
        <xdr:cNvPr id="648" name="テキスト ボックス 647"/>
        <xdr:cNvSpPr txBox="1"/>
      </xdr:nvSpPr>
      <xdr:spPr>
        <a:xfrm>
          <a:off x="18607405"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1365" cy="259080"/>
    <xdr:sp macro="" textlink="">
      <xdr:nvSpPr>
        <xdr:cNvPr id="649" name="テキスト ボックス 648"/>
        <xdr:cNvSpPr txBox="1"/>
      </xdr:nvSpPr>
      <xdr:spPr>
        <a:xfrm>
          <a:off x="1782064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1365" cy="259080"/>
    <xdr:sp macro="" textlink="">
      <xdr:nvSpPr>
        <xdr:cNvPr id="650" name="テキスト ボックス 649"/>
        <xdr:cNvSpPr txBox="1"/>
      </xdr:nvSpPr>
      <xdr:spPr>
        <a:xfrm>
          <a:off x="1704594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167005</xdr:colOff>
      <xdr:row>88</xdr:row>
      <xdr:rowOff>149860</xdr:rowOff>
    </xdr:from>
    <xdr:ext cx="762000" cy="259080"/>
    <xdr:sp macro="" textlink="">
      <xdr:nvSpPr>
        <xdr:cNvPr id="651" name="テキスト ボックス 650"/>
        <xdr:cNvSpPr txBox="1"/>
      </xdr:nvSpPr>
      <xdr:spPr>
        <a:xfrm>
          <a:off x="16260445"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69850</xdr:rowOff>
    </xdr:from>
    <xdr:to>
      <xdr:col>116</xdr:col>
      <xdr:colOff>114300</xdr:colOff>
      <xdr:row>82</xdr:row>
      <xdr:rowOff>0</xdr:rowOff>
    </xdr:to>
    <xdr:sp macro="" textlink="">
      <xdr:nvSpPr>
        <xdr:cNvPr id="652" name="楕円 651"/>
        <xdr:cNvSpPr/>
      </xdr:nvSpPr>
      <xdr:spPr>
        <a:xfrm>
          <a:off x="19458940" y="13648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92710</xdr:rowOff>
    </xdr:from>
    <xdr:ext cx="469265" cy="258445"/>
    <xdr:sp macro="" textlink="">
      <xdr:nvSpPr>
        <xdr:cNvPr id="653" name="【児童館】&#10;一人当たり面積該当値テキスト"/>
        <xdr:cNvSpPr txBox="1"/>
      </xdr:nvSpPr>
      <xdr:spPr>
        <a:xfrm>
          <a:off x="19547840" y="13503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654" name="楕円 653"/>
        <xdr:cNvSpPr/>
      </xdr:nvSpPr>
      <xdr:spPr>
        <a:xfrm>
          <a:off x="18735040" y="13699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167005</xdr:colOff>
      <xdr:row>81</xdr:row>
      <xdr:rowOff>120650</xdr:rowOff>
    </xdr:from>
    <xdr:to>
      <xdr:col>116</xdr:col>
      <xdr:colOff>63500</xdr:colOff>
      <xdr:row>82</xdr:row>
      <xdr:rowOff>0</xdr:rowOff>
    </xdr:to>
    <xdr:cxnSp macro="">
      <xdr:nvCxnSpPr>
        <xdr:cNvPr id="655" name="直線コネクタ 654"/>
        <xdr:cNvCxnSpPr/>
      </xdr:nvCxnSpPr>
      <xdr:spPr>
        <a:xfrm flipV="1">
          <a:off x="18775045" y="13699490"/>
          <a:ext cx="73469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107950</xdr:rowOff>
    </xdr:from>
    <xdr:to>
      <xdr:col>107</xdr:col>
      <xdr:colOff>101600</xdr:colOff>
      <xdr:row>82</xdr:row>
      <xdr:rowOff>38100</xdr:rowOff>
    </xdr:to>
    <xdr:sp macro="" textlink="">
      <xdr:nvSpPr>
        <xdr:cNvPr id="656" name="楕円 655"/>
        <xdr:cNvSpPr/>
      </xdr:nvSpPr>
      <xdr:spPr>
        <a:xfrm>
          <a:off x="17937480" y="13686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158750</xdr:rowOff>
    </xdr:from>
    <xdr:to>
      <xdr:col>111</xdr:col>
      <xdr:colOff>167005</xdr:colOff>
      <xdr:row>82</xdr:row>
      <xdr:rowOff>0</xdr:rowOff>
    </xdr:to>
    <xdr:cxnSp macro="">
      <xdr:nvCxnSpPr>
        <xdr:cNvPr id="657" name="直線コネクタ 656"/>
        <xdr:cNvCxnSpPr/>
      </xdr:nvCxnSpPr>
      <xdr:spPr>
        <a:xfrm>
          <a:off x="17988280" y="13737590"/>
          <a:ext cx="78676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107950</xdr:rowOff>
    </xdr:from>
    <xdr:to>
      <xdr:col>102</xdr:col>
      <xdr:colOff>165100</xdr:colOff>
      <xdr:row>82</xdr:row>
      <xdr:rowOff>38100</xdr:rowOff>
    </xdr:to>
    <xdr:sp macro="" textlink="">
      <xdr:nvSpPr>
        <xdr:cNvPr id="658" name="楕円 657"/>
        <xdr:cNvSpPr/>
      </xdr:nvSpPr>
      <xdr:spPr>
        <a:xfrm>
          <a:off x="17162780" y="13686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158750</xdr:rowOff>
    </xdr:from>
    <xdr:to>
      <xdr:col>107</xdr:col>
      <xdr:colOff>50800</xdr:colOff>
      <xdr:row>81</xdr:row>
      <xdr:rowOff>158750</xdr:rowOff>
    </xdr:to>
    <xdr:cxnSp macro="">
      <xdr:nvCxnSpPr>
        <xdr:cNvPr id="659" name="直線コネクタ 658"/>
        <xdr:cNvCxnSpPr/>
      </xdr:nvCxnSpPr>
      <xdr:spPr>
        <a:xfrm>
          <a:off x="17213580" y="1373759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86360</xdr:rowOff>
    </xdr:from>
    <xdr:ext cx="469265" cy="257810"/>
    <xdr:sp macro="" textlink="">
      <xdr:nvSpPr>
        <xdr:cNvPr id="660" name="n_1aveValue【児童館】&#10;一人当たり面積"/>
        <xdr:cNvSpPr txBox="1"/>
      </xdr:nvSpPr>
      <xdr:spPr>
        <a:xfrm>
          <a:off x="18561050" y="1400048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86360</xdr:rowOff>
    </xdr:from>
    <xdr:ext cx="469900" cy="257810"/>
    <xdr:sp macro="" textlink="">
      <xdr:nvSpPr>
        <xdr:cNvPr id="661" name="n_2aveValue【児童館】&#10;一人当たり面積"/>
        <xdr:cNvSpPr txBox="1"/>
      </xdr:nvSpPr>
      <xdr:spPr>
        <a:xfrm>
          <a:off x="17776190" y="14000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111760</xdr:rowOff>
    </xdr:from>
    <xdr:ext cx="469900" cy="259080"/>
    <xdr:sp macro="" textlink="">
      <xdr:nvSpPr>
        <xdr:cNvPr id="662" name="n_3aveValue【児童館】&#10;一人当たり面積"/>
        <xdr:cNvSpPr txBox="1"/>
      </xdr:nvSpPr>
      <xdr:spPr>
        <a:xfrm>
          <a:off x="17001490" y="14025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67310</xdr:rowOff>
    </xdr:from>
    <xdr:ext cx="469265" cy="259080"/>
    <xdr:sp macro="" textlink="">
      <xdr:nvSpPr>
        <xdr:cNvPr id="663" name="n_1mainValue【児童館】&#10;一人当たり面積"/>
        <xdr:cNvSpPr txBox="1"/>
      </xdr:nvSpPr>
      <xdr:spPr>
        <a:xfrm>
          <a:off x="18561050" y="13478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54610</xdr:rowOff>
    </xdr:from>
    <xdr:ext cx="469900" cy="258445"/>
    <xdr:sp macro="" textlink="">
      <xdr:nvSpPr>
        <xdr:cNvPr id="664" name="n_2mainValue【児童館】&#10;一人当たり面積"/>
        <xdr:cNvSpPr txBox="1"/>
      </xdr:nvSpPr>
      <xdr:spPr>
        <a:xfrm>
          <a:off x="17776190" y="13465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54610</xdr:rowOff>
    </xdr:from>
    <xdr:ext cx="469900" cy="258445"/>
    <xdr:sp macro="" textlink="">
      <xdr:nvSpPr>
        <xdr:cNvPr id="665" name="n_3mainValue【児童館】&#10;一人当たり面積"/>
        <xdr:cNvSpPr txBox="1"/>
      </xdr:nvSpPr>
      <xdr:spPr>
        <a:xfrm>
          <a:off x="17001490" y="13465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xdr:cNvSpPr/>
      </xdr:nvSpPr>
      <xdr:spPr>
        <a:xfrm>
          <a:off x="1096010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74" name="テキスト ボックス 673"/>
        <xdr:cNvSpPr txBox="1"/>
      </xdr:nvSpPr>
      <xdr:spPr>
        <a:xfrm>
          <a:off x="10922000" y="1620774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167005</xdr:colOff>
      <xdr:row>111</xdr:row>
      <xdr:rowOff>19050</xdr:rowOff>
    </xdr:to>
    <xdr:cxnSp macro="">
      <xdr:nvCxnSpPr>
        <xdr:cNvPr id="675" name="直線コネクタ 674"/>
        <xdr:cNvCxnSpPr/>
      </xdr:nvCxnSpPr>
      <xdr:spPr>
        <a:xfrm>
          <a:off x="10960100" y="1862709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676" name="テキスト ボックス 675"/>
        <xdr:cNvSpPr txBox="1"/>
      </xdr:nvSpPr>
      <xdr:spPr>
        <a:xfrm>
          <a:off x="10602595" y="18488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167005</xdr:colOff>
      <xdr:row>108</xdr:row>
      <xdr:rowOff>76200</xdr:rowOff>
    </xdr:to>
    <xdr:cxnSp macro="">
      <xdr:nvCxnSpPr>
        <xdr:cNvPr id="677" name="直線コネクタ 676"/>
        <xdr:cNvCxnSpPr/>
      </xdr:nvCxnSpPr>
      <xdr:spPr>
        <a:xfrm>
          <a:off x="10960100" y="1818132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678" name="テキスト ボックス 677"/>
        <xdr:cNvSpPr txBox="1"/>
      </xdr:nvSpPr>
      <xdr:spPr>
        <a:xfrm>
          <a:off x="10602595" y="180428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167005</xdr:colOff>
      <xdr:row>105</xdr:row>
      <xdr:rowOff>133350</xdr:rowOff>
    </xdr:to>
    <xdr:cxnSp macro="">
      <xdr:nvCxnSpPr>
        <xdr:cNvPr id="679" name="直線コネクタ 678"/>
        <xdr:cNvCxnSpPr/>
      </xdr:nvCxnSpPr>
      <xdr:spPr>
        <a:xfrm>
          <a:off x="10960100" y="1773555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680" name="テキスト ボックス 679"/>
        <xdr:cNvSpPr txBox="1"/>
      </xdr:nvSpPr>
      <xdr:spPr>
        <a:xfrm>
          <a:off x="10602595" y="175971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167005</xdr:colOff>
      <xdr:row>103</xdr:row>
      <xdr:rowOff>19050</xdr:rowOff>
    </xdr:to>
    <xdr:cxnSp macro="">
      <xdr:nvCxnSpPr>
        <xdr:cNvPr id="681" name="直線コネクタ 680"/>
        <xdr:cNvCxnSpPr/>
      </xdr:nvCxnSpPr>
      <xdr:spPr>
        <a:xfrm>
          <a:off x="10960100" y="1728597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682" name="テキスト ボックス 681"/>
        <xdr:cNvSpPr txBox="1"/>
      </xdr:nvSpPr>
      <xdr:spPr>
        <a:xfrm>
          <a:off x="10602595" y="171475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167005</xdr:colOff>
      <xdr:row>100</xdr:row>
      <xdr:rowOff>76200</xdr:rowOff>
    </xdr:to>
    <xdr:cxnSp macro="">
      <xdr:nvCxnSpPr>
        <xdr:cNvPr id="683" name="直線コネクタ 682"/>
        <xdr:cNvCxnSpPr/>
      </xdr:nvCxnSpPr>
      <xdr:spPr>
        <a:xfrm>
          <a:off x="10960100" y="1684020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99</xdr:row>
      <xdr:rowOff>105410</xdr:rowOff>
    </xdr:from>
    <xdr:ext cx="467360" cy="259080"/>
    <xdr:sp macro="" textlink="">
      <xdr:nvSpPr>
        <xdr:cNvPr id="684" name="テキスト ボックス 683"/>
        <xdr:cNvSpPr txBox="1"/>
      </xdr:nvSpPr>
      <xdr:spPr>
        <a:xfrm>
          <a:off x="10560685" y="16701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167005</xdr:colOff>
      <xdr:row>97</xdr:row>
      <xdr:rowOff>133350</xdr:rowOff>
    </xdr:to>
    <xdr:cxnSp macro="">
      <xdr:nvCxnSpPr>
        <xdr:cNvPr id="685" name="直線コネクタ 684"/>
        <xdr:cNvCxnSpPr/>
      </xdr:nvCxnSpPr>
      <xdr:spPr>
        <a:xfrm>
          <a:off x="10960100" y="1639443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96</xdr:row>
      <xdr:rowOff>162560</xdr:rowOff>
    </xdr:from>
    <xdr:ext cx="467360" cy="259080"/>
    <xdr:sp macro="" textlink="">
      <xdr:nvSpPr>
        <xdr:cNvPr id="686" name="テキスト ボックス 685"/>
        <xdr:cNvSpPr txBox="1"/>
      </xdr:nvSpPr>
      <xdr:spPr>
        <a:xfrm>
          <a:off x="10560685" y="16256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7" name="【公民館】&#10;有形固定資産減価償却率グラフ枠"/>
        <xdr:cNvSpPr/>
      </xdr:nvSpPr>
      <xdr:spPr>
        <a:xfrm>
          <a:off x="1096010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167640</xdr:rowOff>
    </xdr:from>
    <xdr:to>
      <xdr:col>85</xdr:col>
      <xdr:colOff>126365</xdr:colOff>
      <xdr:row>108</xdr:row>
      <xdr:rowOff>144780</xdr:rowOff>
    </xdr:to>
    <xdr:cxnSp macro="">
      <xdr:nvCxnSpPr>
        <xdr:cNvPr id="688" name="直線コネクタ 687"/>
        <xdr:cNvCxnSpPr/>
      </xdr:nvCxnSpPr>
      <xdr:spPr>
        <a:xfrm flipV="1">
          <a:off x="14375765" y="1693164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148590</xdr:rowOff>
    </xdr:from>
    <xdr:ext cx="404495" cy="259080"/>
    <xdr:sp macro="" textlink="">
      <xdr:nvSpPr>
        <xdr:cNvPr id="689" name="【公民館】&#10;有形固定資産減価償却率最小値テキスト"/>
        <xdr:cNvSpPr txBox="1"/>
      </xdr:nvSpPr>
      <xdr:spPr>
        <a:xfrm>
          <a:off x="14414500" y="18253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90" name="直線コネクタ 689"/>
        <xdr:cNvCxnSpPr/>
      </xdr:nvCxnSpPr>
      <xdr:spPr>
        <a:xfrm>
          <a:off x="14287500" y="182499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114300</xdr:rowOff>
    </xdr:from>
    <xdr:ext cx="404495" cy="259080"/>
    <xdr:sp macro="" textlink="">
      <xdr:nvSpPr>
        <xdr:cNvPr id="691" name="【公民館】&#10;有形固定資産減価償却率最大値テキスト"/>
        <xdr:cNvSpPr txBox="1"/>
      </xdr:nvSpPr>
      <xdr:spPr>
        <a:xfrm>
          <a:off x="14414500" y="16710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167640</xdr:rowOff>
    </xdr:from>
    <xdr:to>
      <xdr:col>86</xdr:col>
      <xdr:colOff>25400</xdr:colOff>
      <xdr:row>100</xdr:row>
      <xdr:rowOff>167640</xdr:rowOff>
    </xdr:to>
    <xdr:cxnSp macro="">
      <xdr:nvCxnSpPr>
        <xdr:cNvPr id="692" name="直線コネクタ 691"/>
        <xdr:cNvCxnSpPr/>
      </xdr:nvCxnSpPr>
      <xdr:spPr>
        <a:xfrm>
          <a:off x="14287500" y="169316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46990</xdr:rowOff>
    </xdr:from>
    <xdr:ext cx="404495" cy="259080"/>
    <xdr:sp macro="" textlink="">
      <xdr:nvSpPr>
        <xdr:cNvPr id="693" name="【公民館】&#10;有形固定資産減価償却率平均値テキスト"/>
        <xdr:cNvSpPr txBox="1"/>
      </xdr:nvSpPr>
      <xdr:spPr>
        <a:xfrm>
          <a:off x="14414500" y="1764919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68580</xdr:rowOff>
    </xdr:from>
    <xdr:to>
      <xdr:col>85</xdr:col>
      <xdr:colOff>167005</xdr:colOff>
      <xdr:row>105</xdr:row>
      <xdr:rowOff>170180</xdr:rowOff>
    </xdr:to>
    <xdr:sp macro="" textlink="">
      <xdr:nvSpPr>
        <xdr:cNvPr id="694" name="フローチャート: 判断 693"/>
        <xdr:cNvSpPr/>
      </xdr:nvSpPr>
      <xdr:spPr>
        <a:xfrm>
          <a:off x="14325600" y="1767078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66675</xdr:rowOff>
    </xdr:from>
    <xdr:to>
      <xdr:col>81</xdr:col>
      <xdr:colOff>101600</xdr:colOff>
      <xdr:row>105</xdr:row>
      <xdr:rowOff>168275</xdr:rowOff>
    </xdr:to>
    <xdr:sp macro="" textlink="">
      <xdr:nvSpPr>
        <xdr:cNvPr id="695" name="フローチャート: 判断 694"/>
        <xdr:cNvSpPr/>
      </xdr:nvSpPr>
      <xdr:spPr>
        <a:xfrm>
          <a:off x="13578840" y="1766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109855</xdr:rowOff>
    </xdr:from>
    <xdr:to>
      <xdr:col>76</xdr:col>
      <xdr:colOff>165100</xdr:colOff>
      <xdr:row>106</xdr:row>
      <xdr:rowOff>40640</xdr:rowOff>
    </xdr:to>
    <xdr:sp macro="" textlink="">
      <xdr:nvSpPr>
        <xdr:cNvPr id="696" name="フローチャート: 判断 695"/>
        <xdr:cNvSpPr/>
      </xdr:nvSpPr>
      <xdr:spPr>
        <a:xfrm>
          <a:off x="12804140" y="177120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48260</xdr:rowOff>
    </xdr:from>
    <xdr:to>
      <xdr:col>72</xdr:col>
      <xdr:colOff>38100</xdr:colOff>
      <xdr:row>105</xdr:row>
      <xdr:rowOff>149860</xdr:rowOff>
    </xdr:to>
    <xdr:sp macro="" textlink="">
      <xdr:nvSpPr>
        <xdr:cNvPr id="697" name="フローチャート: 判断 696"/>
        <xdr:cNvSpPr/>
      </xdr:nvSpPr>
      <xdr:spPr>
        <a:xfrm>
          <a:off x="12029440" y="17650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98" name="テキスト ボックス 697"/>
        <xdr:cNvSpPr txBox="1"/>
      </xdr:nvSpPr>
      <xdr:spPr>
        <a:xfrm>
          <a:off x="14208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1365" cy="259080"/>
    <xdr:sp macro="" textlink="">
      <xdr:nvSpPr>
        <xdr:cNvPr id="699" name="テキスト ボックス 698"/>
        <xdr:cNvSpPr txBox="1"/>
      </xdr:nvSpPr>
      <xdr:spPr>
        <a:xfrm>
          <a:off x="1346200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1365" cy="259080"/>
    <xdr:sp macro="" textlink="">
      <xdr:nvSpPr>
        <xdr:cNvPr id="700" name="テキスト ボックス 699"/>
        <xdr:cNvSpPr txBox="1"/>
      </xdr:nvSpPr>
      <xdr:spPr>
        <a:xfrm>
          <a:off x="1268730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167005</xdr:colOff>
      <xdr:row>111</xdr:row>
      <xdr:rowOff>16510</xdr:rowOff>
    </xdr:from>
    <xdr:ext cx="762000" cy="259080"/>
    <xdr:sp macro="" textlink="">
      <xdr:nvSpPr>
        <xdr:cNvPr id="701" name="テキスト ボックス 700"/>
        <xdr:cNvSpPr txBox="1"/>
      </xdr:nvSpPr>
      <xdr:spPr>
        <a:xfrm>
          <a:off x="11901805"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1365" cy="259080"/>
    <xdr:sp macro="" textlink="">
      <xdr:nvSpPr>
        <xdr:cNvPr id="702" name="テキスト ボックス 701"/>
        <xdr:cNvSpPr txBox="1"/>
      </xdr:nvSpPr>
      <xdr:spPr>
        <a:xfrm>
          <a:off x="1111504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107950</xdr:rowOff>
    </xdr:from>
    <xdr:to>
      <xdr:col>85</xdr:col>
      <xdr:colOff>167005</xdr:colOff>
      <xdr:row>105</xdr:row>
      <xdr:rowOff>38100</xdr:rowOff>
    </xdr:to>
    <xdr:sp macro="" textlink="">
      <xdr:nvSpPr>
        <xdr:cNvPr id="703" name="楕円 702"/>
        <xdr:cNvSpPr/>
      </xdr:nvSpPr>
      <xdr:spPr>
        <a:xfrm>
          <a:off x="14325600" y="1754251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130810</xdr:rowOff>
    </xdr:from>
    <xdr:ext cx="404495" cy="259080"/>
    <xdr:sp macro="" textlink="">
      <xdr:nvSpPr>
        <xdr:cNvPr id="704" name="【公民館】&#10;有形固定資産減価償却率該当値テキスト"/>
        <xdr:cNvSpPr txBox="1"/>
      </xdr:nvSpPr>
      <xdr:spPr>
        <a:xfrm>
          <a:off x="14414500" y="17397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153670</xdr:rowOff>
    </xdr:from>
    <xdr:to>
      <xdr:col>81</xdr:col>
      <xdr:colOff>101600</xdr:colOff>
      <xdr:row>105</xdr:row>
      <xdr:rowOff>83820</xdr:rowOff>
    </xdr:to>
    <xdr:sp macro="" textlink="">
      <xdr:nvSpPr>
        <xdr:cNvPr id="705" name="楕円 704"/>
        <xdr:cNvSpPr/>
      </xdr:nvSpPr>
      <xdr:spPr>
        <a:xfrm>
          <a:off x="13578840" y="17588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158750</xdr:rowOff>
    </xdr:from>
    <xdr:to>
      <xdr:col>85</xdr:col>
      <xdr:colOff>127000</xdr:colOff>
      <xdr:row>105</xdr:row>
      <xdr:rowOff>33020</xdr:rowOff>
    </xdr:to>
    <xdr:cxnSp macro="">
      <xdr:nvCxnSpPr>
        <xdr:cNvPr id="706" name="直線コネクタ 705"/>
        <xdr:cNvCxnSpPr/>
      </xdr:nvCxnSpPr>
      <xdr:spPr>
        <a:xfrm flipV="1">
          <a:off x="13629640" y="17593310"/>
          <a:ext cx="7467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29845</xdr:rowOff>
    </xdr:from>
    <xdr:to>
      <xdr:col>76</xdr:col>
      <xdr:colOff>165100</xdr:colOff>
      <xdr:row>105</xdr:row>
      <xdr:rowOff>132080</xdr:rowOff>
    </xdr:to>
    <xdr:sp macro="" textlink="">
      <xdr:nvSpPr>
        <xdr:cNvPr id="707" name="楕円 706"/>
        <xdr:cNvSpPr/>
      </xdr:nvSpPr>
      <xdr:spPr>
        <a:xfrm>
          <a:off x="12804140" y="17632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33020</xdr:rowOff>
    </xdr:from>
    <xdr:to>
      <xdr:col>81</xdr:col>
      <xdr:colOff>50800</xdr:colOff>
      <xdr:row>105</xdr:row>
      <xdr:rowOff>80645</xdr:rowOff>
    </xdr:to>
    <xdr:cxnSp macro="">
      <xdr:nvCxnSpPr>
        <xdr:cNvPr id="708" name="直線コネクタ 707"/>
        <xdr:cNvCxnSpPr/>
      </xdr:nvCxnSpPr>
      <xdr:spPr>
        <a:xfrm flipV="1">
          <a:off x="12854940" y="17635220"/>
          <a:ext cx="7747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68580</xdr:rowOff>
    </xdr:from>
    <xdr:to>
      <xdr:col>72</xdr:col>
      <xdr:colOff>38100</xdr:colOff>
      <xdr:row>105</xdr:row>
      <xdr:rowOff>170180</xdr:rowOff>
    </xdr:to>
    <xdr:sp macro="" textlink="">
      <xdr:nvSpPr>
        <xdr:cNvPr id="709" name="楕円 708"/>
        <xdr:cNvSpPr/>
      </xdr:nvSpPr>
      <xdr:spPr>
        <a:xfrm>
          <a:off x="12029440" y="17670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167005</xdr:colOff>
      <xdr:row>105</xdr:row>
      <xdr:rowOff>80645</xdr:rowOff>
    </xdr:from>
    <xdr:to>
      <xdr:col>76</xdr:col>
      <xdr:colOff>114300</xdr:colOff>
      <xdr:row>105</xdr:row>
      <xdr:rowOff>119380</xdr:rowOff>
    </xdr:to>
    <xdr:cxnSp macro="">
      <xdr:nvCxnSpPr>
        <xdr:cNvPr id="710" name="直線コネクタ 709"/>
        <xdr:cNvCxnSpPr/>
      </xdr:nvCxnSpPr>
      <xdr:spPr>
        <a:xfrm flipV="1">
          <a:off x="12069445" y="17682845"/>
          <a:ext cx="78549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159385</xdr:rowOff>
    </xdr:from>
    <xdr:ext cx="404495" cy="258445"/>
    <xdr:sp macro="" textlink="">
      <xdr:nvSpPr>
        <xdr:cNvPr id="711" name="n_1aveValue【公民館】&#10;有形固定資産減価償却率"/>
        <xdr:cNvSpPr txBox="1"/>
      </xdr:nvSpPr>
      <xdr:spPr>
        <a:xfrm>
          <a:off x="13437235" y="17761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31115</xdr:rowOff>
    </xdr:from>
    <xdr:ext cx="404495" cy="258445"/>
    <xdr:sp macro="" textlink="">
      <xdr:nvSpPr>
        <xdr:cNvPr id="712" name="n_2aveValue【公民館】&#10;有形固定資産減価償却率"/>
        <xdr:cNvSpPr txBox="1"/>
      </xdr:nvSpPr>
      <xdr:spPr>
        <a:xfrm>
          <a:off x="12675235" y="17800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166370</xdr:rowOff>
    </xdr:from>
    <xdr:ext cx="404495" cy="258445"/>
    <xdr:sp macro="" textlink="">
      <xdr:nvSpPr>
        <xdr:cNvPr id="713" name="n_3aveValue【公民館】&#10;有形固定資産減価償却率"/>
        <xdr:cNvSpPr txBox="1"/>
      </xdr:nvSpPr>
      <xdr:spPr>
        <a:xfrm>
          <a:off x="11900535" y="17433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100330</xdr:rowOff>
    </xdr:from>
    <xdr:ext cx="404495" cy="258445"/>
    <xdr:sp macro="" textlink="">
      <xdr:nvSpPr>
        <xdr:cNvPr id="714" name="n_1mainValue【公民館】&#10;有形固定資産減価償却率"/>
        <xdr:cNvSpPr txBox="1"/>
      </xdr:nvSpPr>
      <xdr:spPr>
        <a:xfrm>
          <a:off x="13437235" y="17367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147955</xdr:rowOff>
    </xdr:from>
    <xdr:ext cx="404495" cy="258445"/>
    <xdr:sp macro="" textlink="">
      <xdr:nvSpPr>
        <xdr:cNvPr id="715" name="n_2mainValue【公民館】&#10;有形固定資産減価償却率"/>
        <xdr:cNvSpPr txBox="1"/>
      </xdr:nvSpPr>
      <xdr:spPr>
        <a:xfrm>
          <a:off x="12675235" y="17414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161290</xdr:rowOff>
    </xdr:from>
    <xdr:ext cx="404495" cy="259080"/>
    <xdr:sp macro="" textlink="">
      <xdr:nvSpPr>
        <xdr:cNvPr id="716" name="n_3mainValue【公民館】&#10;有形固定資産減価償却率"/>
        <xdr:cNvSpPr txBox="1"/>
      </xdr:nvSpPr>
      <xdr:spPr>
        <a:xfrm>
          <a:off x="11900535" y="17763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8" name="正方形/長方形 717"/>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9" name="正方形/長方形 718"/>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0" name="正方形/長方形 719"/>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1" name="正方形/長方形 720"/>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2" name="正方形/長方形 721"/>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3" name="正方形/長方形 722"/>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4" name="正方形/長方形 723"/>
        <xdr:cNvSpPr/>
      </xdr:nvSpPr>
      <xdr:spPr>
        <a:xfrm>
          <a:off x="1609344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725" name="テキスト ボックス 724"/>
        <xdr:cNvSpPr txBox="1"/>
      </xdr:nvSpPr>
      <xdr:spPr>
        <a:xfrm>
          <a:off x="16078200" y="162077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6" name="直線コネクタ 725"/>
        <xdr:cNvCxnSpPr/>
      </xdr:nvCxnSpPr>
      <xdr:spPr>
        <a:xfrm>
          <a:off x="1609344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27" name="直線コネクタ 726"/>
        <xdr:cNvCxnSpPr/>
      </xdr:nvCxnSpPr>
      <xdr:spPr>
        <a:xfrm>
          <a:off x="16093440" y="18308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7360" cy="258445"/>
    <xdr:sp macro="" textlink="">
      <xdr:nvSpPr>
        <xdr:cNvPr id="728" name="テキスト ボックス 727"/>
        <xdr:cNvSpPr txBox="1"/>
      </xdr:nvSpPr>
      <xdr:spPr>
        <a:xfrm>
          <a:off x="15694660" y="181698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29" name="直線コネクタ 728"/>
        <xdr:cNvCxnSpPr/>
      </xdr:nvCxnSpPr>
      <xdr:spPr>
        <a:xfrm>
          <a:off x="16093440" y="17989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7360" cy="259080"/>
    <xdr:sp macro="" textlink="">
      <xdr:nvSpPr>
        <xdr:cNvPr id="730" name="テキスト ボックス 729"/>
        <xdr:cNvSpPr txBox="1"/>
      </xdr:nvSpPr>
      <xdr:spPr>
        <a:xfrm>
          <a:off x="15694660" y="178504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31" name="直線コネクタ 730"/>
        <xdr:cNvCxnSpPr/>
      </xdr:nvCxnSpPr>
      <xdr:spPr>
        <a:xfrm>
          <a:off x="16093440" y="176701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7360" cy="258445"/>
    <xdr:sp macro="" textlink="">
      <xdr:nvSpPr>
        <xdr:cNvPr id="732" name="テキスト ボックス 731"/>
        <xdr:cNvSpPr txBox="1"/>
      </xdr:nvSpPr>
      <xdr:spPr>
        <a:xfrm>
          <a:off x="15694660" y="175323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33" name="直線コネクタ 732"/>
        <xdr:cNvCxnSpPr/>
      </xdr:nvCxnSpPr>
      <xdr:spPr>
        <a:xfrm>
          <a:off x="16093440" y="173513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7360" cy="258445"/>
    <xdr:sp macro="" textlink="">
      <xdr:nvSpPr>
        <xdr:cNvPr id="734" name="テキスト ボックス 733"/>
        <xdr:cNvSpPr txBox="1"/>
      </xdr:nvSpPr>
      <xdr:spPr>
        <a:xfrm>
          <a:off x="15694660" y="172129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35" name="直線コネクタ 734"/>
        <xdr:cNvCxnSpPr/>
      </xdr:nvCxnSpPr>
      <xdr:spPr>
        <a:xfrm>
          <a:off x="16093440" y="17032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7360" cy="259080"/>
    <xdr:sp macro="" textlink="">
      <xdr:nvSpPr>
        <xdr:cNvPr id="736" name="テキスト ボックス 735"/>
        <xdr:cNvSpPr txBox="1"/>
      </xdr:nvSpPr>
      <xdr:spPr>
        <a:xfrm>
          <a:off x="15694660" y="16894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37" name="直線コネクタ 736"/>
        <xdr:cNvCxnSpPr/>
      </xdr:nvCxnSpPr>
      <xdr:spPr>
        <a:xfrm>
          <a:off x="16093440" y="16713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7360" cy="258445"/>
    <xdr:sp macro="" textlink="">
      <xdr:nvSpPr>
        <xdr:cNvPr id="738" name="テキスト ボックス 737"/>
        <xdr:cNvSpPr txBox="1"/>
      </xdr:nvSpPr>
      <xdr:spPr>
        <a:xfrm>
          <a:off x="15694660" y="165747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xdr:cNvCxnSpPr/>
      </xdr:nvCxnSpPr>
      <xdr:spPr>
        <a:xfrm>
          <a:off x="1609344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7360" cy="259080"/>
    <xdr:sp macro="" textlink="">
      <xdr:nvSpPr>
        <xdr:cNvPr id="740" name="テキスト ボックス 739"/>
        <xdr:cNvSpPr txBox="1"/>
      </xdr:nvSpPr>
      <xdr:spPr>
        <a:xfrm>
          <a:off x="15694660" y="16256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公民館】&#10;一人当たり面積グラフ枠"/>
        <xdr:cNvSpPr/>
      </xdr:nvSpPr>
      <xdr:spPr>
        <a:xfrm>
          <a:off x="1609344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107315</xdr:rowOff>
    </xdr:from>
    <xdr:to>
      <xdr:col>116</xdr:col>
      <xdr:colOff>62865</xdr:colOff>
      <xdr:row>108</xdr:row>
      <xdr:rowOff>135255</xdr:rowOff>
    </xdr:to>
    <xdr:cxnSp macro="">
      <xdr:nvCxnSpPr>
        <xdr:cNvPr id="742" name="直線コネクタ 741"/>
        <xdr:cNvCxnSpPr/>
      </xdr:nvCxnSpPr>
      <xdr:spPr>
        <a:xfrm flipV="1">
          <a:off x="19509105" y="16703675"/>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139065</xdr:rowOff>
    </xdr:from>
    <xdr:ext cx="469265" cy="259080"/>
    <xdr:sp macro="" textlink="">
      <xdr:nvSpPr>
        <xdr:cNvPr id="743" name="【公民館】&#10;一人当たり面積最小値テキスト"/>
        <xdr:cNvSpPr txBox="1"/>
      </xdr:nvSpPr>
      <xdr:spPr>
        <a:xfrm>
          <a:off x="19547840" y="18244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44" name="直線コネクタ 743"/>
        <xdr:cNvCxnSpPr/>
      </xdr:nvCxnSpPr>
      <xdr:spPr>
        <a:xfrm>
          <a:off x="19443700" y="182403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53975</xdr:rowOff>
    </xdr:from>
    <xdr:ext cx="469265" cy="258445"/>
    <xdr:sp macro="" textlink="">
      <xdr:nvSpPr>
        <xdr:cNvPr id="745" name="【公民館】&#10;一人当たり面積最大値テキスト"/>
        <xdr:cNvSpPr txBox="1"/>
      </xdr:nvSpPr>
      <xdr:spPr>
        <a:xfrm>
          <a:off x="19547840" y="16482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0.503</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107315</xdr:rowOff>
    </xdr:from>
    <xdr:to>
      <xdr:col>116</xdr:col>
      <xdr:colOff>152400</xdr:colOff>
      <xdr:row>99</xdr:row>
      <xdr:rowOff>107315</xdr:rowOff>
    </xdr:to>
    <xdr:cxnSp macro="">
      <xdr:nvCxnSpPr>
        <xdr:cNvPr id="746" name="直線コネクタ 745"/>
        <xdr:cNvCxnSpPr/>
      </xdr:nvCxnSpPr>
      <xdr:spPr>
        <a:xfrm>
          <a:off x="19443700" y="167036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95885</xdr:rowOff>
    </xdr:from>
    <xdr:ext cx="469265" cy="259080"/>
    <xdr:sp macro="" textlink="">
      <xdr:nvSpPr>
        <xdr:cNvPr id="747" name="【公民館】&#10;一人当たり面積平均値テキスト"/>
        <xdr:cNvSpPr txBox="1"/>
      </xdr:nvSpPr>
      <xdr:spPr>
        <a:xfrm>
          <a:off x="19547840" y="1753044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73025</xdr:rowOff>
    </xdr:from>
    <xdr:to>
      <xdr:col>116</xdr:col>
      <xdr:colOff>114300</xdr:colOff>
      <xdr:row>106</xdr:row>
      <xdr:rowOff>3175</xdr:rowOff>
    </xdr:to>
    <xdr:sp macro="" textlink="">
      <xdr:nvSpPr>
        <xdr:cNvPr id="748" name="フローチャート: 判断 747"/>
        <xdr:cNvSpPr/>
      </xdr:nvSpPr>
      <xdr:spPr>
        <a:xfrm>
          <a:off x="19458940" y="1767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157480</xdr:rowOff>
    </xdr:from>
    <xdr:to>
      <xdr:col>112</xdr:col>
      <xdr:colOff>38100</xdr:colOff>
      <xdr:row>102</xdr:row>
      <xdr:rowOff>87630</xdr:rowOff>
    </xdr:to>
    <xdr:sp macro="" textlink="">
      <xdr:nvSpPr>
        <xdr:cNvPr id="749" name="フローチャート: 判断 748"/>
        <xdr:cNvSpPr/>
      </xdr:nvSpPr>
      <xdr:spPr>
        <a:xfrm>
          <a:off x="18735040" y="17089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53340</xdr:rowOff>
    </xdr:from>
    <xdr:to>
      <xdr:col>107</xdr:col>
      <xdr:colOff>101600</xdr:colOff>
      <xdr:row>105</xdr:row>
      <xdr:rowOff>154940</xdr:rowOff>
    </xdr:to>
    <xdr:sp macro="" textlink="">
      <xdr:nvSpPr>
        <xdr:cNvPr id="750" name="フローチャート: 判断 749"/>
        <xdr:cNvSpPr/>
      </xdr:nvSpPr>
      <xdr:spPr>
        <a:xfrm>
          <a:off x="17937480" y="1765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162560</xdr:rowOff>
    </xdr:from>
    <xdr:to>
      <xdr:col>102</xdr:col>
      <xdr:colOff>165100</xdr:colOff>
      <xdr:row>105</xdr:row>
      <xdr:rowOff>92710</xdr:rowOff>
    </xdr:to>
    <xdr:sp macro="" textlink="">
      <xdr:nvSpPr>
        <xdr:cNvPr id="751" name="フローチャート: 判断 750"/>
        <xdr:cNvSpPr/>
      </xdr:nvSpPr>
      <xdr:spPr>
        <a:xfrm>
          <a:off x="17162780" y="1759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52" name="テキスト ボックス 751"/>
        <xdr:cNvSpPr txBox="1"/>
      </xdr:nvSpPr>
      <xdr:spPr>
        <a:xfrm>
          <a:off x="193421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167005</xdr:colOff>
      <xdr:row>111</xdr:row>
      <xdr:rowOff>16510</xdr:rowOff>
    </xdr:from>
    <xdr:ext cx="762000" cy="259080"/>
    <xdr:sp macro="" textlink="">
      <xdr:nvSpPr>
        <xdr:cNvPr id="753" name="テキスト ボックス 752"/>
        <xdr:cNvSpPr txBox="1"/>
      </xdr:nvSpPr>
      <xdr:spPr>
        <a:xfrm>
          <a:off x="18607405"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1365" cy="259080"/>
    <xdr:sp macro="" textlink="">
      <xdr:nvSpPr>
        <xdr:cNvPr id="754" name="テキスト ボックス 753"/>
        <xdr:cNvSpPr txBox="1"/>
      </xdr:nvSpPr>
      <xdr:spPr>
        <a:xfrm>
          <a:off x="1782064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1365" cy="259080"/>
    <xdr:sp macro="" textlink="">
      <xdr:nvSpPr>
        <xdr:cNvPr id="755" name="テキスト ボックス 754"/>
        <xdr:cNvSpPr txBox="1"/>
      </xdr:nvSpPr>
      <xdr:spPr>
        <a:xfrm>
          <a:off x="1704594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167005</xdr:colOff>
      <xdr:row>111</xdr:row>
      <xdr:rowOff>16510</xdr:rowOff>
    </xdr:from>
    <xdr:ext cx="762000" cy="259080"/>
    <xdr:sp macro="" textlink="">
      <xdr:nvSpPr>
        <xdr:cNvPr id="756" name="テキスト ボックス 755"/>
        <xdr:cNvSpPr txBox="1"/>
      </xdr:nvSpPr>
      <xdr:spPr>
        <a:xfrm>
          <a:off x="16260445"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63500</xdr:rowOff>
    </xdr:from>
    <xdr:to>
      <xdr:col>116</xdr:col>
      <xdr:colOff>114300</xdr:colOff>
      <xdr:row>107</xdr:row>
      <xdr:rowOff>164465</xdr:rowOff>
    </xdr:to>
    <xdr:sp macro="" textlink="">
      <xdr:nvSpPr>
        <xdr:cNvPr id="757" name="楕円 756"/>
        <xdr:cNvSpPr/>
      </xdr:nvSpPr>
      <xdr:spPr>
        <a:xfrm>
          <a:off x="19458940" y="18000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41275</xdr:rowOff>
    </xdr:from>
    <xdr:ext cx="469265" cy="258445"/>
    <xdr:sp macro="" textlink="">
      <xdr:nvSpPr>
        <xdr:cNvPr id="758" name="【公民館】&#10;一人当たり面積該当値テキスト"/>
        <xdr:cNvSpPr txBox="1"/>
      </xdr:nvSpPr>
      <xdr:spPr>
        <a:xfrm>
          <a:off x="19547840" y="17978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63500</xdr:rowOff>
    </xdr:from>
    <xdr:to>
      <xdr:col>112</xdr:col>
      <xdr:colOff>38100</xdr:colOff>
      <xdr:row>107</xdr:row>
      <xdr:rowOff>164465</xdr:rowOff>
    </xdr:to>
    <xdr:sp macro="" textlink="">
      <xdr:nvSpPr>
        <xdr:cNvPr id="759" name="楕円 758"/>
        <xdr:cNvSpPr/>
      </xdr:nvSpPr>
      <xdr:spPr>
        <a:xfrm>
          <a:off x="18735040" y="18000980"/>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167005</xdr:colOff>
      <xdr:row>107</xdr:row>
      <xdr:rowOff>113665</xdr:rowOff>
    </xdr:from>
    <xdr:to>
      <xdr:col>116</xdr:col>
      <xdr:colOff>63500</xdr:colOff>
      <xdr:row>107</xdr:row>
      <xdr:rowOff>113665</xdr:rowOff>
    </xdr:to>
    <xdr:cxnSp macro="">
      <xdr:nvCxnSpPr>
        <xdr:cNvPr id="760" name="直線コネクタ 759"/>
        <xdr:cNvCxnSpPr/>
      </xdr:nvCxnSpPr>
      <xdr:spPr>
        <a:xfrm>
          <a:off x="18775045" y="18051145"/>
          <a:ext cx="7346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59690</xdr:rowOff>
    </xdr:from>
    <xdr:to>
      <xdr:col>107</xdr:col>
      <xdr:colOff>101600</xdr:colOff>
      <xdr:row>107</xdr:row>
      <xdr:rowOff>161290</xdr:rowOff>
    </xdr:to>
    <xdr:sp macro="" textlink="">
      <xdr:nvSpPr>
        <xdr:cNvPr id="761" name="楕円 760"/>
        <xdr:cNvSpPr/>
      </xdr:nvSpPr>
      <xdr:spPr>
        <a:xfrm>
          <a:off x="1793748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110490</xdr:rowOff>
    </xdr:from>
    <xdr:to>
      <xdr:col>111</xdr:col>
      <xdr:colOff>167005</xdr:colOff>
      <xdr:row>107</xdr:row>
      <xdr:rowOff>113665</xdr:rowOff>
    </xdr:to>
    <xdr:cxnSp macro="">
      <xdr:nvCxnSpPr>
        <xdr:cNvPr id="762" name="直線コネクタ 761"/>
        <xdr:cNvCxnSpPr/>
      </xdr:nvCxnSpPr>
      <xdr:spPr>
        <a:xfrm>
          <a:off x="17988280" y="18047970"/>
          <a:ext cx="78676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59690</xdr:rowOff>
    </xdr:from>
    <xdr:to>
      <xdr:col>102</xdr:col>
      <xdr:colOff>165100</xdr:colOff>
      <xdr:row>107</xdr:row>
      <xdr:rowOff>161290</xdr:rowOff>
    </xdr:to>
    <xdr:sp macro="" textlink="">
      <xdr:nvSpPr>
        <xdr:cNvPr id="763" name="楕円 762"/>
        <xdr:cNvSpPr/>
      </xdr:nvSpPr>
      <xdr:spPr>
        <a:xfrm>
          <a:off x="1716278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110490</xdr:rowOff>
    </xdr:from>
    <xdr:to>
      <xdr:col>107</xdr:col>
      <xdr:colOff>50800</xdr:colOff>
      <xdr:row>107</xdr:row>
      <xdr:rowOff>110490</xdr:rowOff>
    </xdr:to>
    <xdr:cxnSp macro="">
      <xdr:nvCxnSpPr>
        <xdr:cNvPr id="764" name="直線コネクタ 763"/>
        <xdr:cNvCxnSpPr/>
      </xdr:nvCxnSpPr>
      <xdr:spPr>
        <a:xfrm>
          <a:off x="17213580" y="180479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100</xdr:row>
      <xdr:rowOff>104140</xdr:rowOff>
    </xdr:from>
    <xdr:ext cx="469265" cy="259080"/>
    <xdr:sp macro="" textlink="">
      <xdr:nvSpPr>
        <xdr:cNvPr id="765" name="n_1aveValue【公民館】&#10;一人当たり面積"/>
        <xdr:cNvSpPr txBox="1"/>
      </xdr:nvSpPr>
      <xdr:spPr>
        <a:xfrm>
          <a:off x="18561050" y="16868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171450</xdr:rowOff>
    </xdr:from>
    <xdr:ext cx="469900" cy="259080"/>
    <xdr:sp macro="" textlink="">
      <xdr:nvSpPr>
        <xdr:cNvPr id="766" name="n_2aveValue【公民館】&#10;一人当たり面積"/>
        <xdr:cNvSpPr txBox="1"/>
      </xdr:nvSpPr>
      <xdr:spPr>
        <a:xfrm>
          <a:off x="17776190" y="17430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109220</xdr:rowOff>
    </xdr:from>
    <xdr:ext cx="469900" cy="258445"/>
    <xdr:sp macro="" textlink="">
      <xdr:nvSpPr>
        <xdr:cNvPr id="767" name="n_3aveValue【公民館】&#10;一人当たり面積"/>
        <xdr:cNvSpPr txBox="1"/>
      </xdr:nvSpPr>
      <xdr:spPr>
        <a:xfrm>
          <a:off x="17001490" y="17376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155575</xdr:rowOff>
    </xdr:from>
    <xdr:ext cx="469265" cy="258445"/>
    <xdr:sp macro="" textlink="">
      <xdr:nvSpPr>
        <xdr:cNvPr id="768" name="n_1mainValue【公民館】&#10;一人当たり面積"/>
        <xdr:cNvSpPr txBox="1"/>
      </xdr:nvSpPr>
      <xdr:spPr>
        <a:xfrm>
          <a:off x="18561050" y="18093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152400</xdr:rowOff>
    </xdr:from>
    <xdr:ext cx="469900" cy="259080"/>
    <xdr:sp macro="" textlink="">
      <xdr:nvSpPr>
        <xdr:cNvPr id="769" name="n_2mainValue【公民館】&#10;一人当たり面積"/>
        <xdr:cNvSpPr txBox="1"/>
      </xdr:nvSpPr>
      <xdr:spPr>
        <a:xfrm>
          <a:off x="17776190" y="18089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152400</xdr:rowOff>
    </xdr:from>
    <xdr:ext cx="469900" cy="259080"/>
    <xdr:sp macro="" textlink="">
      <xdr:nvSpPr>
        <xdr:cNvPr id="770" name="n_3mainValue【公民館】&#10;一人当たり面積"/>
        <xdr:cNvSpPr txBox="1"/>
      </xdr:nvSpPr>
      <xdr:spPr>
        <a:xfrm>
          <a:off x="17001490" y="18089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３０年度末の状況で類似団体と比較して、特に認定こども園・幼稚園・保育所における有形固定資産償却率が３１．７ポイント上回っているのは、町が運営する保育園３施設がいずれも建築後２０年以上経過しているからであり、今後施設の老朽化がさらに進行することから、大泉町公共施設等総合管理計画及び個別施設計画に基づき対応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41,785
34,162
18.03
13,514,145
12,999,569
506,394
8,021,206
7,353,223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8445"/>
    <xdr:sp macro="" textlink="">
      <xdr:nvSpPr>
        <xdr:cNvPr id="29" name="テキスト ボックス 28"/>
        <xdr:cNvSpPr txBox="1"/>
      </xdr:nvSpPr>
      <xdr:spPr>
        <a:xfrm>
          <a:off x="629920" y="273304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29920" y="30429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29920" y="33528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25425"/>
    <xdr:sp macro="" textlink="">
      <xdr:nvSpPr>
        <xdr:cNvPr id="40" name="テキスト ボックス 39"/>
        <xdr:cNvSpPr txBox="1"/>
      </xdr:nvSpPr>
      <xdr:spPr>
        <a:xfrm>
          <a:off x="655320" y="50292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670560" y="7133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9090" cy="258445"/>
    <xdr:sp macro="" textlink="">
      <xdr:nvSpPr>
        <xdr:cNvPr id="43" name="テキスト ボックス 42"/>
        <xdr:cNvSpPr txBox="1"/>
      </xdr:nvSpPr>
      <xdr:spPr>
        <a:xfrm>
          <a:off x="377190" y="69951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108585</xdr:rowOff>
    </xdr:from>
    <xdr:to>
      <xdr:col>28</xdr:col>
      <xdr:colOff>114300</xdr:colOff>
      <xdr:row>40</xdr:row>
      <xdr:rowOff>108585</xdr:rowOff>
    </xdr:to>
    <xdr:cxnSp macro="">
      <xdr:nvCxnSpPr>
        <xdr:cNvPr id="44" name="直線コネクタ 43"/>
        <xdr:cNvCxnSpPr/>
      </xdr:nvCxnSpPr>
      <xdr:spPr>
        <a:xfrm>
          <a:off x="670560" y="68141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39</xdr:row>
      <xdr:rowOff>137795</xdr:rowOff>
    </xdr:from>
    <xdr:ext cx="403225" cy="259080"/>
    <xdr:sp macro="" textlink="">
      <xdr:nvSpPr>
        <xdr:cNvPr id="45" name="テキスト ボックス 44"/>
        <xdr:cNvSpPr txBox="1"/>
      </xdr:nvSpPr>
      <xdr:spPr>
        <a:xfrm>
          <a:off x="334645" y="6675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670560" y="64954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37</xdr:row>
      <xdr:rowOff>154305</xdr:rowOff>
    </xdr:from>
    <xdr:ext cx="403225" cy="259080"/>
    <xdr:sp macro="" textlink="">
      <xdr:nvSpPr>
        <xdr:cNvPr id="47" name="テキスト ボックス 46"/>
        <xdr:cNvSpPr txBox="1"/>
      </xdr:nvSpPr>
      <xdr:spPr>
        <a:xfrm>
          <a:off x="334645" y="6356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670560" y="61766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35</xdr:row>
      <xdr:rowOff>167640</xdr:rowOff>
    </xdr:from>
    <xdr:ext cx="403225" cy="259080"/>
    <xdr:sp macro="" textlink="">
      <xdr:nvSpPr>
        <xdr:cNvPr id="49" name="テキスト ボックス 48"/>
        <xdr:cNvSpPr txBox="1"/>
      </xdr:nvSpPr>
      <xdr:spPr>
        <a:xfrm>
          <a:off x="334645" y="60350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158750</xdr:rowOff>
    </xdr:from>
    <xdr:to>
      <xdr:col>28</xdr:col>
      <xdr:colOff>114300</xdr:colOff>
      <xdr:row>34</xdr:row>
      <xdr:rowOff>158750</xdr:rowOff>
    </xdr:to>
    <xdr:cxnSp macro="">
      <xdr:nvCxnSpPr>
        <xdr:cNvPr id="50" name="直線コネクタ 49"/>
        <xdr:cNvCxnSpPr/>
      </xdr:nvCxnSpPr>
      <xdr:spPr>
        <a:xfrm>
          <a:off x="670560" y="58585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34</xdr:row>
      <xdr:rowOff>15875</xdr:rowOff>
    </xdr:from>
    <xdr:ext cx="403225" cy="258445"/>
    <xdr:sp macro="" textlink="">
      <xdr:nvSpPr>
        <xdr:cNvPr id="51" name="テキスト ボックス 50"/>
        <xdr:cNvSpPr txBox="1"/>
      </xdr:nvSpPr>
      <xdr:spPr>
        <a:xfrm>
          <a:off x="334645" y="571563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670560" y="55346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7360" cy="258445"/>
    <xdr:sp macro="" textlink="">
      <xdr:nvSpPr>
        <xdr:cNvPr id="53" name="テキスト ボックス 52"/>
        <xdr:cNvSpPr txBox="1"/>
      </xdr:nvSpPr>
      <xdr:spPr>
        <a:xfrm>
          <a:off x="271780" y="53962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7360" cy="258445"/>
    <xdr:sp macro="" textlink="">
      <xdr:nvSpPr>
        <xdr:cNvPr id="55" name="テキスト ボックス 54"/>
        <xdr:cNvSpPr txBox="1"/>
      </xdr:nvSpPr>
      <xdr:spPr>
        <a:xfrm>
          <a:off x="271780" y="5077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59690</xdr:rowOff>
    </xdr:to>
    <xdr:cxnSp macro="">
      <xdr:nvCxnSpPr>
        <xdr:cNvPr id="57" name="直線コネクタ 56"/>
        <xdr:cNvCxnSpPr/>
      </xdr:nvCxnSpPr>
      <xdr:spPr>
        <a:xfrm flipV="1">
          <a:off x="4086225" y="573024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63500</xdr:rowOff>
    </xdr:from>
    <xdr:ext cx="339725" cy="259080"/>
    <xdr:sp macro="" textlink="">
      <xdr:nvSpPr>
        <xdr:cNvPr id="58" name="【図書館】&#10;有形固定資産減価償却率最小値テキスト"/>
        <xdr:cNvSpPr txBox="1"/>
      </xdr:nvSpPr>
      <xdr:spPr>
        <a:xfrm>
          <a:off x="4124960" y="710438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59690</xdr:rowOff>
    </xdr:from>
    <xdr:to>
      <xdr:col>24</xdr:col>
      <xdr:colOff>152400</xdr:colOff>
      <xdr:row>42</xdr:row>
      <xdr:rowOff>59690</xdr:rowOff>
    </xdr:to>
    <xdr:cxnSp macro="">
      <xdr:nvCxnSpPr>
        <xdr:cNvPr id="59" name="直線コネクタ 58"/>
        <xdr:cNvCxnSpPr/>
      </xdr:nvCxnSpPr>
      <xdr:spPr>
        <a:xfrm>
          <a:off x="4020820" y="71005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148590</xdr:rowOff>
    </xdr:from>
    <xdr:ext cx="404495" cy="258445"/>
    <xdr:sp macro="" textlink="">
      <xdr:nvSpPr>
        <xdr:cNvPr id="60" name="【図書館】&#10;有形固定資産減価償却率最大値テキスト"/>
        <xdr:cNvSpPr txBox="1"/>
      </xdr:nvSpPr>
      <xdr:spPr>
        <a:xfrm>
          <a:off x="4124960" y="5513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020820" y="57302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54610</xdr:rowOff>
    </xdr:from>
    <xdr:ext cx="404495" cy="258445"/>
    <xdr:sp macro="" textlink="">
      <xdr:nvSpPr>
        <xdr:cNvPr id="62" name="【図書館】&#10;有形固定資産減価償却率平均値テキスト"/>
        <xdr:cNvSpPr txBox="1"/>
      </xdr:nvSpPr>
      <xdr:spPr>
        <a:xfrm>
          <a:off x="4124960" y="62572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76200</xdr:rowOff>
    </xdr:from>
    <xdr:to>
      <xdr:col>24</xdr:col>
      <xdr:colOff>114300</xdr:colOff>
      <xdr:row>38</xdr:row>
      <xdr:rowOff>6350</xdr:rowOff>
    </xdr:to>
    <xdr:sp macro="" textlink="">
      <xdr:nvSpPr>
        <xdr:cNvPr id="63" name="フローチャート: 判断 62"/>
        <xdr:cNvSpPr/>
      </xdr:nvSpPr>
      <xdr:spPr>
        <a:xfrm>
          <a:off x="4036060" y="6278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79375</xdr:rowOff>
    </xdr:from>
    <xdr:to>
      <xdr:col>20</xdr:col>
      <xdr:colOff>38100</xdr:colOff>
      <xdr:row>38</xdr:row>
      <xdr:rowOff>8890</xdr:rowOff>
    </xdr:to>
    <xdr:sp macro="" textlink="">
      <xdr:nvSpPr>
        <xdr:cNvPr id="64" name="フローチャート: 判断 63"/>
        <xdr:cNvSpPr/>
      </xdr:nvSpPr>
      <xdr:spPr>
        <a:xfrm>
          <a:off x="3312160" y="628205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100330</xdr:rowOff>
    </xdr:from>
    <xdr:to>
      <xdr:col>15</xdr:col>
      <xdr:colOff>101600</xdr:colOff>
      <xdr:row>38</xdr:row>
      <xdr:rowOff>30480</xdr:rowOff>
    </xdr:to>
    <xdr:sp macro="" textlink="">
      <xdr:nvSpPr>
        <xdr:cNvPr id="65" name="フローチャート: 判断 64"/>
        <xdr:cNvSpPr/>
      </xdr:nvSpPr>
      <xdr:spPr>
        <a:xfrm>
          <a:off x="2514600" y="6303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15875</xdr:rowOff>
    </xdr:from>
    <xdr:to>
      <xdr:col>10</xdr:col>
      <xdr:colOff>165100</xdr:colOff>
      <xdr:row>38</xdr:row>
      <xdr:rowOff>117475</xdr:rowOff>
    </xdr:to>
    <xdr:sp macro="" textlink="">
      <xdr:nvSpPr>
        <xdr:cNvPr id="66" name="フローチャート: 判断 65"/>
        <xdr:cNvSpPr/>
      </xdr:nvSpPr>
      <xdr:spPr>
        <a:xfrm>
          <a:off x="17399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8445"/>
    <xdr:sp macro="" textlink="">
      <xdr:nvSpPr>
        <xdr:cNvPr id="67" name="テキスト ボックス 66"/>
        <xdr:cNvSpPr txBox="1"/>
      </xdr:nvSpPr>
      <xdr:spPr>
        <a:xfrm>
          <a:off x="3919220" y="7449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167005</xdr:colOff>
      <xdr:row>44</xdr:row>
      <xdr:rowOff>73660</xdr:rowOff>
    </xdr:from>
    <xdr:ext cx="762000" cy="258445"/>
    <xdr:sp macro="" textlink="">
      <xdr:nvSpPr>
        <xdr:cNvPr id="68" name="テキスト ボックス 67"/>
        <xdr:cNvSpPr txBox="1"/>
      </xdr:nvSpPr>
      <xdr:spPr>
        <a:xfrm>
          <a:off x="3184525" y="7449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1365" cy="258445"/>
    <xdr:sp macro="" textlink="">
      <xdr:nvSpPr>
        <xdr:cNvPr id="69" name="テキスト ボックス 68"/>
        <xdr:cNvSpPr txBox="1"/>
      </xdr:nvSpPr>
      <xdr:spPr>
        <a:xfrm>
          <a:off x="2397760" y="7449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1365" cy="258445"/>
    <xdr:sp macro="" textlink="">
      <xdr:nvSpPr>
        <xdr:cNvPr id="70" name="テキスト ボックス 69"/>
        <xdr:cNvSpPr txBox="1"/>
      </xdr:nvSpPr>
      <xdr:spPr>
        <a:xfrm>
          <a:off x="1623060" y="7449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167005</xdr:colOff>
      <xdr:row>44</xdr:row>
      <xdr:rowOff>73660</xdr:rowOff>
    </xdr:from>
    <xdr:ext cx="762000" cy="258445"/>
    <xdr:sp macro="" textlink="">
      <xdr:nvSpPr>
        <xdr:cNvPr id="71" name="テキスト ボックス 70"/>
        <xdr:cNvSpPr txBox="1"/>
      </xdr:nvSpPr>
      <xdr:spPr>
        <a:xfrm>
          <a:off x="837565" y="7449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136525</xdr:rowOff>
    </xdr:from>
    <xdr:to>
      <xdr:col>24</xdr:col>
      <xdr:colOff>114300</xdr:colOff>
      <xdr:row>37</xdr:row>
      <xdr:rowOff>66675</xdr:rowOff>
    </xdr:to>
    <xdr:sp macro="" textlink="">
      <xdr:nvSpPr>
        <xdr:cNvPr id="72" name="楕円 71"/>
        <xdr:cNvSpPr/>
      </xdr:nvSpPr>
      <xdr:spPr>
        <a:xfrm>
          <a:off x="4036060" y="6171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159385</xdr:rowOff>
    </xdr:from>
    <xdr:ext cx="404495" cy="258445"/>
    <xdr:sp macro="" textlink="">
      <xdr:nvSpPr>
        <xdr:cNvPr id="73" name="【図書館】&#10;有形固定資産減価償却率該当値テキスト"/>
        <xdr:cNvSpPr txBox="1"/>
      </xdr:nvSpPr>
      <xdr:spPr>
        <a:xfrm>
          <a:off x="4124960" y="6026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156210</xdr:rowOff>
    </xdr:from>
    <xdr:to>
      <xdr:col>20</xdr:col>
      <xdr:colOff>38100</xdr:colOff>
      <xdr:row>37</xdr:row>
      <xdr:rowOff>86360</xdr:rowOff>
    </xdr:to>
    <xdr:sp macro="" textlink="">
      <xdr:nvSpPr>
        <xdr:cNvPr id="74" name="楕円 73"/>
        <xdr:cNvSpPr/>
      </xdr:nvSpPr>
      <xdr:spPr>
        <a:xfrm>
          <a:off x="3312160" y="6191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167005</xdr:colOff>
      <xdr:row>37</xdr:row>
      <xdr:rowOff>15875</xdr:rowOff>
    </xdr:from>
    <xdr:to>
      <xdr:col>24</xdr:col>
      <xdr:colOff>63500</xdr:colOff>
      <xdr:row>37</xdr:row>
      <xdr:rowOff>35560</xdr:rowOff>
    </xdr:to>
    <xdr:cxnSp macro="">
      <xdr:nvCxnSpPr>
        <xdr:cNvPr id="75" name="直線コネクタ 74"/>
        <xdr:cNvCxnSpPr/>
      </xdr:nvCxnSpPr>
      <xdr:spPr>
        <a:xfrm flipV="1">
          <a:off x="3352165" y="6218555"/>
          <a:ext cx="73469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17145</xdr:rowOff>
    </xdr:from>
    <xdr:to>
      <xdr:col>15</xdr:col>
      <xdr:colOff>101600</xdr:colOff>
      <xdr:row>37</xdr:row>
      <xdr:rowOff>118745</xdr:rowOff>
    </xdr:to>
    <xdr:sp macro="" textlink="">
      <xdr:nvSpPr>
        <xdr:cNvPr id="76" name="楕円 75"/>
        <xdr:cNvSpPr/>
      </xdr:nvSpPr>
      <xdr:spPr>
        <a:xfrm>
          <a:off x="25146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35560</xdr:rowOff>
    </xdr:from>
    <xdr:to>
      <xdr:col>19</xdr:col>
      <xdr:colOff>167005</xdr:colOff>
      <xdr:row>37</xdr:row>
      <xdr:rowOff>67945</xdr:rowOff>
    </xdr:to>
    <xdr:cxnSp macro="">
      <xdr:nvCxnSpPr>
        <xdr:cNvPr id="77" name="直線コネクタ 76"/>
        <xdr:cNvCxnSpPr/>
      </xdr:nvCxnSpPr>
      <xdr:spPr>
        <a:xfrm flipV="1">
          <a:off x="2565400" y="6238240"/>
          <a:ext cx="78676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50165</xdr:rowOff>
    </xdr:from>
    <xdr:to>
      <xdr:col>10</xdr:col>
      <xdr:colOff>165100</xdr:colOff>
      <xdr:row>37</xdr:row>
      <xdr:rowOff>151765</xdr:rowOff>
    </xdr:to>
    <xdr:sp macro="" textlink="">
      <xdr:nvSpPr>
        <xdr:cNvPr id="78" name="楕円 77"/>
        <xdr:cNvSpPr/>
      </xdr:nvSpPr>
      <xdr:spPr>
        <a:xfrm>
          <a:off x="17399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67945</xdr:rowOff>
    </xdr:from>
    <xdr:to>
      <xdr:col>15</xdr:col>
      <xdr:colOff>50800</xdr:colOff>
      <xdr:row>37</xdr:row>
      <xdr:rowOff>100965</xdr:rowOff>
    </xdr:to>
    <xdr:cxnSp macro="">
      <xdr:nvCxnSpPr>
        <xdr:cNvPr id="79" name="直線コネクタ 78"/>
        <xdr:cNvCxnSpPr/>
      </xdr:nvCxnSpPr>
      <xdr:spPr>
        <a:xfrm flipV="1">
          <a:off x="1790700" y="6270625"/>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635</xdr:rowOff>
    </xdr:from>
    <xdr:ext cx="404495" cy="259080"/>
    <xdr:sp macro="" textlink="">
      <xdr:nvSpPr>
        <xdr:cNvPr id="80" name="n_1aveValue【図書館】&#10;有形固定資産減価償却率"/>
        <xdr:cNvSpPr txBox="1"/>
      </xdr:nvSpPr>
      <xdr:spPr>
        <a:xfrm>
          <a:off x="3170555" y="63709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21590</xdr:rowOff>
    </xdr:from>
    <xdr:ext cx="404495" cy="259080"/>
    <xdr:sp macro="" textlink="">
      <xdr:nvSpPr>
        <xdr:cNvPr id="81" name="n_2aveValue【図書館】&#10;有形固定資産減価償却率"/>
        <xdr:cNvSpPr txBox="1"/>
      </xdr:nvSpPr>
      <xdr:spPr>
        <a:xfrm>
          <a:off x="2385695" y="6391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108585</xdr:rowOff>
    </xdr:from>
    <xdr:ext cx="404495" cy="258445"/>
    <xdr:sp macro="" textlink="">
      <xdr:nvSpPr>
        <xdr:cNvPr id="82" name="n_3aveValue【図書館】&#10;有形固定資産減価償却率"/>
        <xdr:cNvSpPr txBox="1"/>
      </xdr:nvSpPr>
      <xdr:spPr>
        <a:xfrm>
          <a:off x="1610995" y="6478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102870</xdr:rowOff>
    </xdr:from>
    <xdr:ext cx="404495" cy="258445"/>
    <xdr:sp macro="" textlink="">
      <xdr:nvSpPr>
        <xdr:cNvPr id="83" name="n_1mainValue【図書館】&#10;有形固定資産減価償却率"/>
        <xdr:cNvSpPr txBox="1"/>
      </xdr:nvSpPr>
      <xdr:spPr>
        <a:xfrm>
          <a:off x="3170555" y="59702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135255</xdr:rowOff>
    </xdr:from>
    <xdr:ext cx="404495" cy="259080"/>
    <xdr:sp macro="" textlink="">
      <xdr:nvSpPr>
        <xdr:cNvPr id="84" name="n_2mainValue【図書館】&#10;有形固定資産減価償却率"/>
        <xdr:cNvSpPr txBox="1"/>
      </xdr:nvSpPr>
      <xdr:spPr>
        <a:xfrm>
          <a:off x="2385695" y="6002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167640</xdr:rowOff>
    </xdr:from>
    <xdr:ext cx="404495" cy="259080"/>
    <xdr:sp macro="" textlink="">
      <xdr:nvSpPr>
        <xdr:cNvPr id="85" name="n_3mainValue【図書館】&#10;有形固定資産減価償却率"/>
        <xdr:cNvSpPr txBox="1"/>
      </xdr:nvSpPr>
      <xdr:spPr>
        <a:xfrm>
          <a:off x="1610995" y="6035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85" cy="225425"/>
    <xdr:sp macro="" textlink="">
      <xdr:nvSpPr>
        <xdr:cNvPr id="94" name="テキスト ボックス 93"/>
        <xdr:cNvSpPr txBox="1"/>
      </xdr:nvSpPr>
      <xdr:spPr>
        <a:xfrm>
          <a:off x="5788660" y="50292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826760" y="70789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7360" cy="259080"/>
    <xdr:sp macro="" textlink="">
      <xdr:nvSpPr>
        <xdr:cNvPr id="97" name="テキスト ボックス 96"/>
        <xdr:cNvSpPr txBox="1"/>
      </xdr:nvSpPr>
      <xdr:spPr>
        <a:xfrm>
          <a:off x="5405120" y="6940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826760" y="67056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7360" cy="258445"/>
    <xdr:sp macro="" textlink="">
      <xdr:nvSpPr>
        <xdr:cNvPr id="99" name="テキスト ボックス 98"/>
        <xdr:cNvSpPr txBox="1"/>
      </xdr:nvSpPr>
      <xdr:spPr>
        <a:xfrm>
          <a:off x="5405120" y="65671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826760" y="63360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7360" cy="258445"/>
    <xdr:sp macro="" textlink="">
      <xdr:nvSpPr>
        <xdr:cNvPr id="101" name="テキスト ボックス 100"/>
        <xdr:cNvSpPr txBox="1"/>
      </xdr:nvSpPr>
      <xdr:spPr>
        <a:xfrm>
          <a:off x="5405120" y="61976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826760" y="59626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7360" cy="258445"/>
    <xdr:sp macro="" textlink="">
      <xdr:nvSpPr>
        <xdr:cNvPr id="103" name="テキスト ボックス 102"/>
        <xdr:cNvSpPr txBox="1"/>
      </xdr:nvSpPr>
      <xdr:spPr>
        <a:xfrm>
          <a:off x="5405120" y="58242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826760" y="55892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7360" cy="257810"/>
    <xdr:sp macro="" textlink="">
      <xdr:nvSpPr>
        <xdr:cNvPr id="105" name="テキスト ボックス 104"/>
        <xdr:cNvSpPr txBox="1"/>
      </xdr:nvSpPr>
      <xdr:spPr>
        <a:xfrm>
          <a:off x="5405120" y="545084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7360" cy="258445"/>
    <xdr:sp macro="" textlink="">
      <xdr:nvSpPr>
        <xdr:cNvPr id="107" name="テキスト ボックス 106"/>
        <xdr:cNvSpPr txBox="1"/>
      </xdr:nvSpPr>
      <xdr:spPr>
        <a:xfrm>
          <a:off x="5405120" y="5077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582676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33</xdr:row>
      <xdr:rowOff>118110</xdr:rowOff>
    </xdr:from>
    <xdr:to>
      <xdr:col>54</xdr:col>
      <xdr:colOff>167005</xdr:colOff>
      <xdr:row>41</xdr:row>
      <xdr:rowOff>41910</xdr:rowOff>
    </xdr:to>
    <xdr:cxnSp macro="">
      <xdr:nvCxnSpPr>
        <xdr:cNvPr id="109" name="直線コネクタ 108"/>
        <xdr:cNvCxnSpPr/>
      </xdr:nvCxnSpPr>
      <xdr:spPr>
        <a:xfrm flipV="1">
          <a:off x="9219565" y="565023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45720</xdr:rowOff>
    </xdr:from>
    <xdr:ext cx="469265" cy="259080"/>
    <xdr:sp macro="" textlink="">
      <xdr:nvSpPr>
        <xdr:cNvPr id="110" name="【図書館】&#10;一人当たり面積最小値テキスト"/>
        <xdr:cNvSpPr txBox="1"/>
      </xdr:nvSpPr>
      <xdr:spPr>
        <a:xfrm>
          <a:off x="9258300" y="6918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9154160" y="69151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64770</xdr:rowOff>
    </xdr:from>
    <xdr:ext cx="469265" cy="259080"/>
    <xdr:sp macro="" textlink="">
      <xdr:nvSpPr>
        <xdr:cNvPr id="112" name="【図書館】&#10;一人当たり面積最大値テキスト"/>
        <xdr:cNvSpPr txBox="1"/>
      </xdr:nvSpPr>
      <xdr:spPr>
        <a:xfrm>
          <a:off x="9258300" y="5429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9154160" y="56502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44450</xdr:rowOff>
    </xdr:from>
    <xdr:ext cx="469265" cy="259080"/>
    <xdr:sp macro="" textlink="">
      <xdr:nvSpPr>
        <xdr:cNvPr id="114" name="【図書館】&#10;一人当たり面積平均値テキスト"/>
        <xdr:cNvSpPr txBox="1"/>
      </xdr:nvSpPr>
      <xdr:spPr>
        <a:xfrm>
          <a:off x="9258300" y="641477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xdr:cNvSpPr/>
      </xdr:nvSpPr>
      <xdr:spPr>
        <a:xfrm>
          <a:off x="9192260" y="6559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xdr:cNvSpPr/>
      </xdr:nvSpPr>
      <xdr:spPr>
        <a:xfrm>
          <a:off x="844550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xdr:cNvSpPr/>
      </xdr:nvSpPr>
      <xdr:spPr>
        <a:xfrm>
          <a:off x="767080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68732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8445"/>
    <xdr:sp macro="" textlink="">
      <xdr:nvSpPr>
        <xdr:cNvPr id="119" name="テキスト ボックス 118"/>
        <xdr:cNvSpPr txBox="1"/>
      </xdr:nvSpPr>
      <xdr:spPr>
        <a:xfrm>
          <a:off x="9052560" y="7449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1365" cy="258445"/>
    <xdr:sp macro="" textlink="">
      <xdr:nvSpPr>
        <xdr:cNvPr id="120" name="テキスト ボックス 119"/>
        <xdr:cNvSpPr txBox="1"/>
      </xdr:nvSpPr>
      <xdr:spPr>
        <a:xfrm>
          <a:off x="8328660" y="7449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167005</xdr:colOff>
      <xdr:row>44</xdr:row>
      <xdr:rowOff>73660</xdr:rowOff>
    </xdr:from>
    <xdr:ext cx="762000" cy="258445"/>
    <xdr:sp macro="" textlink="">
      <xdr:nvSpPr>
        <xdr:cNvPr id="121" name="テキスト ボックス 120"/>
        <xdr:cNvSpPr txBox="1"/>
      </xdr:nvSpPr>
      <xdr:spPr>
        <a:xfrm>
          <a:off x="7543165" y="7449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1365" cy="258445"/>
    <xdr:sp macro="" textlink="">
      <xdr:nvSpPr>
        <xdr:cNvPr id="122" name="テキスト ボックス 121"/>
        <xdr:cNvSpPr txBox="1"/>
      </xdr:nvSpPr>
      <xdr:spPr>
        <a:xfrm>
          <a:off x="6756400" y="7449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1365" cy="258445"/>
    <xdr:sp macro="" textlink="">
      <xdr:nvSpPr>
        <xdr:cNvPr id="123" name="テキスト ボックス 122"/>
        <xdr:cNvSpPr txBox="1"/>
      </xdr:nvSpPr>
      <xdr:spPr>
        <a:xfrm>
          <a:off x="5981700" y="7449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4" name="楕円 123"/>
        <xdr:cNvSpPr/>
      </xdr:nvSpPr>
      <xdr:spPr>
        <a:xfrm>
          <a:off x="919226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106680</xdr:rowOff>
    </xdr:from>
    <xdr:ext cx="469265" cy="258445"/>
    <xdr:sp macro="" textlink="">
      <xdr:nvSpPr>
        <xdr:cNvPr id="125" name="【図書館】&#10;一人当たり面積該当値テキスト"/>
        <xdr:cNvSpPr txBox="1"/>
      </xdr:nvSpPr>
      <xdr:spPr>
        <a:xfrm>
          <a:off x="9258300" y="6644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6" name="楕円 125"/>
        <xdr:cNvSpPr/>
      </xdr:nvSpPr>
      <xdr:spPr>
        <a:xfrm>
          <a:off x="844550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27" name="直線コネクタ 126"/>
        <xdr:cNvCxnSpPr/>
      </xdr:nvCxnSpPr>
      <xdr:spPr>
        <a:xfrm>
          <a:off x="8496300" y="6713220"/>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8" name="楕円 127"/>
        <xdr:cNvSpPr/>
      </xdr:nvSpPr>
      <xdr:spPr>
        <a:xfrm>
          <a:off x="767080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40</xdr:row>
      <xdr:rowOff>7620</xdr:rowOff>
    </xdr:from>
    <xdr:to>
      <xdr:col>50</xdr:col>
      <xdr:colOff>114300</xdr:colOff>
      <xdr:row>40</xdr:row>
      <xdr:rowOff>7620</xdr:rowOff>
    </xdr:to>
    <xdr:cxnSp macro="">
      <xdr:nvCxnSpPr>
        <xdr:cNvPr id="129" name="直線コネクタ 128"/>
        <xdr:cNvCxnSpPr/>
      </xdr:nvCxnSpPr>
      <xdr:spPr>
        <a:xfrm>
          <a:off x="7710805" y="6713220"/>
          <a:ext cx="785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0" name="楕円 129"/>
        <xdr:cNvSpPr/>
      </xdr:nvSpPr>
      <xdr:spPr>
        <a:xfrm>
          <a:off x="6873240" y="665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167005</xdr:colOff>
      <xdr:row>40</xdr:row>
      <xdr:rowOff>7620</xdr:rowOff>
    </xdr:to>
    <xdr:cxnSp macro="">
      <xdr:nvCxnSpPr>
        <xdr:cNvPr id="131" name="直線コネクタ 130"/>
        <xdr:cNvCxnSpPr/>
      </xdr:nvCxnSpPr>
      <xdr:spPr>
        <a:xfrm>
          <a:off x="6924040" y="6705600"/>
          <a:ext cx="78676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109220</xdr:rowOff>
    </xdr:from>
    <xdr:ext cx="469265" cy="258445"/>
    <xdr:sp macro="" textlink="">
      <xdr:nvSpPr>
        <xdr:cNvPr id="132" name="n_1aveValue【図書館】&#10;一人当たり面積"/>
        <xdr:cNvSpPr txBox="1"/>
      </xdr:nvSpPr>
      <xdr:spPr>
        <a:xfrm>
          <a:off x="8271510" y="6311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147320</xdr:rowOff>
    </xdr:from>
    <xdr:ext cx="469900" cy="258445"/>
    <xdr:sp macro="" textlink="">
      <xdr:nvSpPr>
        <xdr:cNvPr id="133" name="n_2aveValue【図書館】&#10;一人当たり面積"/>
        <xdr:cNvSpPr txBox="1"/>
      </xdr:nvSpPr>
      <xdr:spPr>
        <a:xfrm>
          <a:off x="7509510" y="6350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154940</xdr:rowOff>
    </xdr:from>
    <xdr:ext cx="469900" cy="259080"/>
    <xdr:sp macro="" textlink="">
      <xdr:nvSpPr>
        <xdr:cNvPr id="134" name="n_3aveValue【図書館】&#10;一人当たり面積"/>
        <xdr:cNvSpPr txBox="1"/>
      </xdr:nvSpPr>
      <xdr:spPr>
        <a:xfrm>
          <a:off x="6711950" y="6357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49530</xdr:rowOff>
    </xdr:from>
    <xdr:ext cx="469265" cy="258445"/>
    <xdr:sp macro="" textlink="">
      <xdr:nvSpPr>
        <xdr:cNvPr id="135" name="n_1mainValue【図書館】&#10;一人当たり面積"/>
        <xdr:cNvSpPr txBox="1"/>
      </xdr:nvSpPr>
      <xdr:spPr>
        <a:xfrm>
          <a:off x="8271510" y="6755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49530</xdr:rowOff>
    </xdr:from>
    <xdr:ext cx="469900" cy="258445"/>
    <xdr:sp macro="" textlink="">
      <xdr:nvSpPr>
        <xdr:cNvPr id="136" name="n_2mainValue【図書館】&#10;一人当たり面積"/>
        <xdr:cNvSpPr txBox="1"/>
      </xdr:nvSpPr>
      <xdr:spPr>
        <a:xfrm>
          <a:off x="7509510" y="6755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41910</xdr:rowOff>
    </xdr:from>
    <xdr:ext cx="469900" cy="259080"/>
    <xdr:sp macro="" textlink="">
      <xdr:nvSpPr>
        <xdr:cNvPr id="137" name="n_3mainValue【図書館】&#10;一人当たり面積"/>
        <xdr:cNvSpPr txBox="1"/>
      </xdr:nvSpPr>
      <xdr:spPr>
        <a:xfrm>
          <a:off x="671195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9756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9756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764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764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682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682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7056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450" cy="225425"/>
    <xdr:sp macro="" textlink="">
      <xdr:nvSpPr>
        <xdr:cNvPr id="146" name="テキスト ボックス 145"/>
        <xdr:cNvSpPr txBox="1"/>
      </xdr:nvSpPr>
      <xdr:spPr>
        <a:xfrm>
          <a:off x="655320" y="87553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7056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9090" cy="258445"/>
    <xdr:sp macro="" textlink="">
      <xdr:nvSpPr>
        <xdr:cNvPr id="148" name="テキスト ボックス 147"/>
        <xdr:cNvSpPr txBox="1"/>
      </xdr:nvSpPr>
      <xdr:spPr>
        <a:xfrm>
          <a:off x="377190" y="1104011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67056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63</xdr:row>
      <xdr:rowOff>105410</xdr:rowOff>
    </xdr:from>
    <xdr:ext cx="403225" cy="258445"/>
    <xdr:sp macro="" textlink="">
      <xdr:nvSpPr>
        <xdr:cNvPr id="150" name="テキスト ボックス 149"/>
        <xdr:cNvSpPr txBox="1"/>
      </xdr:nvSpPr>
      <xdr:spPr>
        <a:xfrm>
          <a:off x="334645" y="106667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670560" y="104317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61</xdr:row>
      <xdr:rowOff>67310</xdr:rowOff>
    </xdr:from>
    <xdr:ext cx="403225" cy="259080"/>
    <xdr:sp macro="" textlink="">
      <xdr:nvSpPr>
        <xdr:cNvPr id="152" name="テキスト ボックス 151"/>
        <xdr:cNvSpPr txBox="1"/>
      </xdr:nvSpPr>
      <xdr:spPr>
        <a:xfrm>
          <a:off x="334645" y="10293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67056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59</xdr:row>
      <xdr:rowOff>29210</xdr:rowOff>
    </xdr:from>
    <xdr:ext cx="403225" cy="258445"/>
    <xdr:sp macro="" textlink="">
      <xdr:nvSpPr>
        <xdr:cNvPr id="154" name="テキスト ボックス 153"/>
        <xdr:cNvSpPr txBox="1"/>
      </xdr:nvSpPr>
      <xdr:spPr>
        <a:xfrm>
          <a:off x="334645" y="99199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67056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56</xdr:row>
      <xdr:rowOff>162560</xdr:rowOff>
    </xdr:from>
    <xdr:ext cx="403225" cy="258445"/>
    <xdr:sp macro="" textlink="">
      <xdr:nvSpPr>
        <xdr:cNvPr id="156" name="テキスト ボックス 155"/>
        <xdr:cNvSpPr txBox="1"/>
      </xdr:nvSpPr>
      <xdr:spPr>
        <a:xfrm>
          <a:off x="334645" y="955040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670560" y="9315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7360" cy="258445"/>
    <xdr:sp macro="" textlink="">
      <xdr:nvSpPr>
        <xdr:cNvPr id="158" name="テキスト ボックス 157"/>
        <xdr:cNvSpPr txBox="1"/>
      </xdr:nvSpPr>
      <xdr:spPr>
        <a:xfrm>
          <a:off x="271780" y="91770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7056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7360" cy="257810"/>
    <xdr:sp macro="" textlink="">
      <xdr:nvSpPr>
        <xdr:cNvPr id="160" name="テキスト ボックス 159"/>
        <xdr:cNvSpPr txBox="1"/>
      </xdr:nvSpPr>
      <xdr:spPr>
        <a:xfrm>
          <a:off x="271780" y="880364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67056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xdr:cNvCxnSpPr/>
      </xdr:nvCxnSpPr>
      <xdr:spPr>
        <a:xfrm flipV="1">
          <a:off x="4086225" y="9384030"/>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154305</xdr:rowOff>
    </xdr:from>
    <xdr:ext cx="404495" cy="259080"/>
    <xdr:sp macro="" textlink="">
      <xdr:nvSpPr>
        <xdr:cNvPr id="163" name="【体育館・プール】&#10;有形固定資産減価償却率最小値テキスト"/>
        <xdr:cNvSpPr txBox="1"/>
      </xdr:nvSpPr>
      <xdr:spPr>
        <a:xfrm>
          <a:off x="4124960" y="10715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xdr:cNvCxnSpPr/>
      </xdr:nvCxnSpPr>
      <xdr:spPr>
        <a:xfrm>
          <a:off x="4020820" y="107118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110490</xdr:rowOff>
    </xdr:from>
    <xdr:ext cx="404495" cy="258445"/>
    <xdr:sp macro="" textlink="">
      <xdr:nvSpPr>
        <xdr:cNvPr id="165" name="【体育館・プール】&#10;有形固定資産減価償却率最大値テキスト"/>
        <xdr:cNvSpPr txBox="1"/>
      </xdr:nvSpPr>
      <xdr:spPr>
        <a:xfrm>
          <a:off x="4124960" y="9163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xdr:cNvCxnSpPr/>
      </xdr:nvCxnSpPr>
      <xdr:spPr>
        <a:xfrm>
          <a:off x="4020820" y="93840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28575</xdr:rowOff>
    </xdr:from>
    <xdr:ext cx="404495" cy="258445"/>
    <xdr:sp macro="" textlink="">
      <xdr:nvSpPr>
        <xdr:cNvPr id="167" name="【体育館・プール】&#10;有形固定資産減価償却率平均値テキスト"/>
        <xdr:cNvSpPr txBox="1"/>
      </xdr:nvSpPr>
      <xdr:spPr>
        <a:xfrm>
          <a:off x="4124960" y="991933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xdr:cNvSpPr/>
      </xdr:nvSpPr>
      <xdr:spPr>
        <a:xfrm>
          <a:off x="403606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xdr:cNvSpPr/>
      </xdr:nvSpPr>
      <xdr:spPr>
        <a:xfrm>
          <a:off x="3312160" y="996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xdr:cNvSpPr/>
      </xdr:nvSpPr>
      <xdr:spPr>
        <a:xfrm>
          <a:off x="2514600" y="997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xdr:cNvSpPr/>
      </xdr:nvSpPr>
      <xdr:spPr>
        <a:xfrm>
          <a:off x="173990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9080"/>
    <xdr:sp macro="" textlink="">
      <xdr:nvSpPr>
        <xdr:cNvPr id="172" name="テキスト ボックス 171"/>
        <xdr:cNvSpPr txBox="1"/>
      </xdr:nvSpPr>
      <xdr:spPr>
        <a:xfrm>
          <a:off x="3919220"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167005</xdr:colOff>
      <xdr:row>66</xdr:row>
      <xdr:rowOff>111760</xdr:rowOff>
    </xdr:from>
    <xdr:ext cx="762000" cy="259080"/>
    <xdr:sp macro="" textlink="">
      <xdr:nvSpPr>
        <xdr:cNvPr id="173" name="テキスト ボックス 172"/>
        <xdr:cNvSpPr txBox="1"/>
      </xdr:nvSpPr>
      <xdr:spPr>
        <a:xfrm>
          <a:off x="3184525"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1365" cy="259080"/>
    <xdr:sp macro="" textlink="">
      <xdr:nvSpPr>
        <xdr:cNvPr id="174" name="テキスト ボックス 173"/>
        <xdr:cNvSpPr txBox="1"/>
      </xdr:nvSpPr>
      <xdr:spPr>
        <a:xfrm>
          <a:off x="239776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1365" cy="259080"/>
    <xdr:sp macro="" textlink="">
      <xdr:nvSpPr>
        <xdr:cNvPr id="175" name="テキスト ボックス 174"/>
        <xdr:cNvSpPr txBox="1"/>
      </xdr:nvSpPr>
      <xdr:spPr>
        <a:xfrm>
          <a:off x="162306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167005</xdr:colOff>
      <xdr:row>66</xdr:row>
      <xdr:rowOff>111760</xdr:rowOff>
    </xdr:from>
    <xdr:ext cx="762000" cy="259080"/>
    <xdr:sp macro="" textlink="">
      <xdr:nvSpPr>
        <xdr:cNvPr id="176" name="テキスト ボックス 175"/>
        <xdr:cNvSpPr txBox="1"/>
      </xdr:nvSpPr>
      <xdr:spPr>
        <a:xfrm>
          <a:off x="837565"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楕円 176"/>
        <xdr:cNvSpPr/>
      </xdr:nvSpPr>
      <xdr:spPr>
        <a:xfrm>
          <a:off x="4036060" y="988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10160</xdr:rowOff>
    </xdr:from>
    <xdr:ext cx="404495" cy="258445"/>
    <xdr:sp macro="" textlink="">
      <xdr:nvSpPr>
        <xdr:cNvPr id="178" name="【体育館・プール】&#10;有形固定資産減価償却率該当値テキスト"/>
        <xdr:cNvSpPr txBox="1"/>
      </xdr:nvSpPr>
      <xdr:spPr>
        <a:xfrm>
          <a:off x="4124960" y="9733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27305</xdr:rowOff>
    </xdr:from>
    <xdr:to>
      <xdr:col>20</xdr:col>
      <xdr:colOff>38100</xdr:colOff>
      <xdr:row>59</xdr:row>
      <xdr:rowOff>128905</xdr:rowOff>
    </xdr:to>
    <xdr:sp macro="" textlink="">
      <xdr:nvSpPr>
        <xdr:cNvPr id="179" name="楕円 178"/>
        <xdr:cNvSpPr/>
      </xdr:nvSpPr>
      <xdr:spPr>
        <a:xfrm>
          <a:off x="3312160" y="99180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167005</xdr:colOff>
      <xdr:row>59</xdr:row>
      <xdr:rowOff>38100</xdr:rowOff>
    </xdr:from>
    <xdr:to>
      <xdr:col>24</xdr:col>
      <xdr:colOff>63500</xdr:colOff>
      <xdr:row>59</xdr:row>
      <xdr:rowOff>78105</xdr:rowOff>
    </xdr:to>
    <xdr:cxnSp macro="">
      <xdr:nvCxnSpPr>
        <xdr:cNvPr id="180" name="直線コネクタ 179"/>
        <xdr:cNvCxnSpPr/>
      </xdr:nvCxnSpPr>
      <xdr:spPr>
        <a:xfrm flipV="1">
          <a:off x="3352165" y="9928860"/>
          <a:ext cx="73469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167640</xdr:rowOff>
    </xdr:to>
    <xdr:sp macro="" textlink="">
      <xdr:nvSpPr>
        <xdr:cNvPr id="181" name="楕円 180"/>
        <xdr:cNvSpPr/>
      </xdr:nvSpPr>
      <xdr:spPr>
        <a:xfrm>
          <a:off x="2514600" y="99580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78105</xdr:rowOff>
    </xdr:from>
    <xdr:to>
      <xdr:col>19</xdr:col>
      <xdr:colOff>167005</xdr:colOff>
      <xdr:row>59</xdr:row>
      <xdr:rowOff>118110</xdr:rowOff>
    </xdr:to>
    <xdr:cxnSp macro="">
      <xdr:nvCxnSpPr>
        <xdr:cNvPr id="182" name="直線コネクタ 181"/>
        <xdr:cNvCxnSpPr/>
      </xdr:nvCxnSpPr>
      <xdr:spPr>
        <a:xfrm flipV="1">
          <a:off x="2565400" y="9968865"/>
          <a:ext cx="78676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83" name="楕円 182"/>
        <xdr:cNvSpPr/>
      </xdr:nvSpPr>
      <xdr:spPr>
        <a:xfrm>
          <a:off x="1739900" y="999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59</xdr:row>
      <xdr:rowOff>156210</xdr:rowOff>
    </xdr:to>
    <xdr:cxnSp macro="">
      <xdr:nvCxnSpPr>
        <xdr:cNvPr id="184" name="直線コネクタ 183"/>
        <xdr:cNvCxnSpPr/>
      </xdr:nvCxnSpPr>
      <xdr:spPr>
        <a:xfrm flipV="1">
          <a:off x="1790700" y="10008870"/>
          <a:ext cx="774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167640</xdr:rowOff>
    </xdr:from>
    <xdr:ext cx="404495" cy="259080"/>
    <xdr:sp macro="" textlink="">
      <xdr:nvSpPr>
        <xdr:cNvPr id="185" name="n_1aveValue【体育館・プール】&#10;有形固定資産減価償却率"/>
        <xdr:cNvSpPr txBox="1"/>
      </xdr:nvSpPr>
      <xdr:spPr>
        <a:xfrm>
          <a:off x="3170555" y="10058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3810</xdr:rowOff>
    </xdr:from>
    <xdr:ext cx="404495" cy="259080"/>
    <xdr:sp macro="" textlink="">
      <xdr:nvSpPr>
        <xdr:cNvPr id="186" name="n_2aveValue【体育館・プール】&#10;有形固定資産減価償却率"/>
        <xdr:cNvSpPr txBox="1"/>
      </xdr:nvSpPr>
      <xdr:spPr>
        <a:xfrm>
          <a:off x="2385695" y="10062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49530</xdr:rowOff>
    </xdr:from>
    <xdr:ext cx="404495" cy="258445"/>
    <xdr:sp macro="" textlink="">
      <xdr:nvSpPr>
        <xdr:cNvPr id="187" name="n_3aveValue【体育館・プール】&#10;有形固定資産減価償却率"/>
        <xdr:cNvSpPr txBox="1"/>
      </xdr:nvSpPr>
      <xdr:spPr>
        <a:xfrm>
          <a:off x="1610995" y="10107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145415</xdr:rowOff>
    </xdr:from>
    <xdr:ext cx="404495" cy="258445"/>
    <xdr:sp macro="" textlink="">
      <xdr:nvSpPr>
        <xdr:cNvPr id="188" name="n_1mainValue【体育館・プール】&#10;有形固定資産減価償却率"/>
        <xdr:cNvSpPr txBox="1"/>
      </xdr:nvSpPr>
      <xdr:spPr>
        <a:xfrm>
          <a:off x="3170555" y="9700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13970</xdr:rowOff>
    </xdr:from>
    <xdr:ext cx="404495" cy="258445"/>
    <xdr:sp macro="" textlink="">
      <xdr:nvSpPr>
        <xdr:cNvPr id="189" name="n_2mainValue【体育館・プール】&#10;有形固定資産減価償却率"/>
        <xdr:cNvSpPr txBox="1"/>
      </xdr:nvSpPr>
      <xdr:spPr>
        <a:xfrm>
          <a:off x="2385695" y="9737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52070</xdr:rowOff>
    </xdr:from>
    <xdr:ext cx="404495" cy="258445"/>
    <xdr:sp macro="" textlink="">
      <xdr:nvSpPr>
        <xdr:cNvPr id="190" name="n_3mainValue【体育館・プール】&#10;有形固定資産減価償却率"/>
        <xdr:cNvSpPr txBox="1"/>
      </xdr:nvSpPr>
      <xdr:spPr>
        <a:xfrm>
          <a:off x="1610995" y="9775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59309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59309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68326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68326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7838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7838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582676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85" cy="225425"/>
    <xdr:sp macro="" textlink="">
      <xdr:nvSpPr>
        <xdr:cNvPr id="199" name="テキスト ボックス 198"/>
        <xdr:cNvSpPr txBox="1"/>
      </xdr:nvSpPr>
      <xdr:spPr>
        <a:xfrm>
          <a:off x="5788660" y="875538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5826760" y="111785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01" name="直線コネクタ 200"/>
        <xdr:cNvCxnSpPr/>
      </xdr:nvCxnSpPr>
      <xdr:spPr>
        <a:xfrm>
          <a:off x="5826760" y="108597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7360" cy="258445"/>
    <xdr:sp macro="" textlink="">
      <xdr:nvSpPr>
        <xdr:cNvPr id="202" name="テキスト ボックス 201"/>
        <xdr:cNvSpPr txBox="1"/>
      </xdr:nvSpPr>
      <xdr:spPr>
        <a:xfrm>
          <a:off x="5405120" y="107213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03" name="直線コネクタ 202"/>
        <xdr:cNvCxnSpPr/>
      </xdr:nvCxnSpPr>
      <xdr:spPr>
        <a:xfrm>
          <a:off x="5826760" y="105403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7360" cy="259080"/>
    <xdr:sp macro="" textlink="">
      <xdr:nvSpPr>
        <xdr:cNvPr id="204" name="テキスト ボックス 203"/>
        <xdr:cNvSpPr txBox="1"/>
      </xdr:nvSpPr>
      <xdr:spPr>
        <a:xfrm>
          <a:off x="5405120" y="10398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05" name="直線コネクタ 204"/>
        <xdr:cNvCxnSpPr/>
      </xdr:nvCxnSpPr>
      <xdr:spPr>
        <a:xfrm>
          <a:off x="5826760" y="102215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7360" cy="259080"/>
    <xdr:sp macro="" textlink="">
      <xdr:nvSpPr>
        <xdr:cNvPr id="206" name="テキスト ボックス 205"/>
        <xdr:cNvSpPr txBox="1"/>
      </xdr:nvSpPr>
      <xdr:spPr>
        <a:xfrm>
          <a:off x="5405120" y="100793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07" name="直線コネクタ 206"/>
        <xdr:cNvCxnSpPr/>
      </xdr:nvCxnSpPr>
      <xdr:spPr>
        <a:xfrm>
          <a:off x="5826760" y="98990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7360" cy="259080"/>
    <xdr:sp macro="" textlink="">
      <xdr:nvSpPr>
        <xdr:cNvPr id="208" name="テキスト ボックス 207"/>
        <xdr:cNvSpPr txBox="1"/>
      </xdr:nvSpPr>
      <xdr:spPr>
        <a:xfrm>
          <a:off x="5405120" y="97605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09" name="直線コネクタ 208"/>
        <xdr:cNvCxnSpPr/>
      </xdr:nvCxnSpPr>
      <xdr:spPr>
        <a:xfrm>
          <a:off x="5826760" y="95802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7360" cy="258445"/>
    <xdr:sp macro="" textlink="">
      <xdr:nvSpPr>
        <xdr:cNvPr id="210" name="テキスト ボックス 209"/>
        <xdr:cNvSpPr txBox="1"/>
      </xdr:nvSpPr>
      <xdr:spPr>
        <a:xfrm>
          <a:off x="5405120" y="94418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11" name="直線コネクタ 210"/>
        <xdr:cNvCxnSpPr/>
      </xdr:nvCxnSpPr>
      <xdr:spPr>
        <a:xfrm>
          <a:off x="5826760" y="92608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7360" cy="258445"/>
    <xdr:sp macro="" textlink="">
      <xdr:nvSpPr>
        <xdr:cNvPr id="212" name="テキスト ボックス 211"/>
        <xdr:cNvSpPr txBox="1"/>
      </xdr:nvSpPr>
      <xdr:spPr>
        <a:xfrm>
          <a:off x="5405120" y="9122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826760" y="89420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7360" cy="257810"/>
    <xdr:sp macro="" textlink="">
      <xdr:nvSpPr>
        <xdr:cNvPr id="214" name="テキスト ボックス 213"/>
        <xdr:cNvSpPr txBox="1"/>
      </xdr:nvSpPr>
      <xdr:spPr>
        <a:xfrm>
          <a:off x="5405120" y="880364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582676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54</xdr:row>
      <xdr:rowOff>160020</xdr:rowOff>
    </xdr:from>
    <xdr:to>
      <xdr:col>54</xdr:col>
      <xdr:colOff>167005</xdr:colOff>
      <xdr:row>64</xdr:row>
      <xdr:rowOff>55245</xdr:rowOff>
    </xdr:to>
    <xdr:cxnSp macro="">
      <xdr:nvCxnSpPr>
        <xdr:cNvPr id="216" name="直線コネクタ 215"/>
        <xdr:cNvCxnSpPr/>
      </xdr:nvCxnSpPr>
      <xdr:spPr>
        <a:xfrm flipV="1">
          <a:off x="9219565" y="9212580"/>
          <a:ext cx="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59055</xdr:rowOff>
    </xdr:from>
    <xdr:ext cx="469265" cy="259080"/>
    <xdr:sp macro="" textlink="">
      <xdr:nvSpPr>
        <xdr:cNvPr id="217" name="【体育館・プール】&#10;一人当たり面積最小値テキスト"/>
        <xdr:cNvSpPr txBox="1"/>
      </xdr:nvSpPr>
      <xdr:spPr>
        <a:xfrm>
          <a:off x="9258300" y="10788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55245</xdr:rowOff>
    </xdr:from>
    <xdr:to>
      <xdr:col>55</xdr:col>
      <xdr:colOff>88900</xdr:colOff>
      <xdr:row>64</xdr:row>
      <xdr:rowOff>55245</xdr:rowOff>
    </xdr:to>
    <xdr:cxnSp macro="">
      <xdr:nvCxnSpPr>
        <xdr:cNvPr id="218" name="直線コネクタ 217"/>
        <xdr:cNvCxnSpPr/>
      </xdr:nvCxnSpPr>
      <xdr:spPr>
        <a:xfrm>
          <a:off x="9154160" y="107842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106680</xdr:rowOff>
    </xdr:from>
    <xdr:ext cx="469265" cy="258445"/>
    <xdr:sp macro="" textlink="">
      <xdr:nvSpPr>
        <xdr:cNvPr id="219" name="【体育館・プール】&#10;一人当たり面積最大値テキスト"/>
        <xdr:cNvSpPr txBox="1"/>
      </xdr:nvSpPr>
      <xdr:spPr>
        <a:xfrm>
          <a:off x="9258300" y="8991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a:t>
          </a:r>
          <a:endParaRPr kumimoji="1" lang="ja-JP" altLang="en-US" sz="1000" b="1">
            <a:latin typeface="ＭＳ Ｐゴシック"/>
            <a:ea typeface="ＭＳ Ｐゴシック"/>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xdr:cNvCxnSpPr/>
      </xdr:nvCxnSpPr>
      <xdr:spPr>
        <a:xfrm>
          <a:off x="9154160" y="92125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34290</xdr:rowOff>
    </xdr:from>
    <xdr:ext cx="469265" cy="258445"/>
    <xdr:sp macro="" textlink="">
      <xdr:nvSpPr>
        <xdr:cNvPr id="221" name="【体育館・プール】&#10;一人当たり面積平均値テキスト"/>
        <xdr:cNvSpPr txBox="1"/>
      </xdr:nvSpPr>
      <xdr:spPr>
        <a:xfrm>
          <a:off x="9258300" y="102603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11430</xdr:rowOff>
    </xdr:from>
    <xdr:to>
      <xdr:col>55</xdr:col>
      <xdr:colOff>50800</xdr:colOff>
      <xdr:row>62</xdr:row>
      <xdr:rowOff>113030</xdr:rowOff>
    </xdr:to>
    <xdr:sp macro="" textlink="">
      <xdr:nvSpPr>
        <xdr:cNvPr id="222" name="フローチャート: 判断 221"/>
        <xdr:cNvSpPr/>
      </xdr:nvSpPr>
      <xdr:spPr>
        <a:xfrm>
          <a:off x="9192260" y="10405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xdr:cNvSpPr/>
      </xdr:nvSpPr>
      <xdr:spPr>
        <a:xfrm>
          <a:off x="8445500" y="1039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xdr:cNvSpPr/>
      </xdr:nvSpPr>
      <xdr:spPr>
        <a:xfrm>
          <a:off x="767080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9080"/>
    <xdr:sp macro="" textlink="">
      <xdr:nvSpPr>
        <xdr:cNvPr id="226" name="テキスト ボックス 225"/>
        <xdr:cNvSpPr txBox="1"/>
      </xdr:nvSpPr>
      <xdr:spPr>
        <a:xfrm>
          <a:off x="9052560"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1365" cy="259080"/>
    <xdr:sp macro="" textlink="">
      <xdr:nvSpPr>
        <xdr:cNvPr id="227" name="テキスト ボックス 226"/>
        <xdr:cNvSpPr txBox="1"/>
      </xdr:nvSpPr>
      <xdr:spPr>
        <a:xfrm>
          <a:off x="832866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167005</xdr:colOff>
      <xdr:row>66</xdr:row>
      <xdr:rowOff>111760</xdr:rowOff>
    </xdr:from>
    <xdr:ext cx="762000" cy="259080"/>
    <xdr:sp macro="" textlink="">
      <xdr:nvSpPr>
        <xdr:cNvPr id="228" name="テキスト ボックス 227"/>
        <xdr:cNvSpPr txBox="1"/>
      </xdr:nvSpPr>
      <xdr:spPr>
        <a:xfrm>
          <a:off x="7543165"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1365" cy="259080"/>
    <xdr:sp macro="" textlink="">
      <xdr:nvSpPr>
        <xdr:cNvPr id="229" name="テキスト ボックス 228"/>
        <xdr:cNvSpPr txBox="1"/>
      </xdr:nvSpPr>
      <xdr:spPr>
        <a:xfrm>
          <a:off x="675640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1365" cy="259080"/>
    <xdr:sp macro="" textlink="">
      <xdr:nvSpPr>
        <xdr:cNvPr id="230" name="テキスト ボックス 229"/>
        <xdr:cNvSpPr txBox="1"/>
      </xdr:nvSpPr>
      <xdr:spPr>
        <a:xfrm>
          <a:off x="598170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12700</xdr:rowOff>
    </xdr:from>
    <xdr:to>
      <xdr:col>55</xdr:col>
      <xdr:colOff>50800</xdr:colOff>
      <xdr:row>63</xdr:row>
      <xdr:rowOff>114300</xdr:rowOff>
    </xdr:to>
    <xdr:sp macro="" textlink="">
      <xdr:nvSpPr>
        <xdr:cNvPr id="231" name="楕円 230"/>
        <xdr:cNvSpPr/>
      </xdr:nvSpPr>
      <xdr:spPr>
        <a:xfrm>
          <a:off x="9192260" y="105740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162560</xdr:rowOff>
    </xdr:from>
    <xdr:ext cx="469265" cy="258445"/>
    <xdr:sp macro="" textlink="">
      <xdr:nvSpPr>
        <xdr:cNvPr id="232" name="【体育館・プール】&#10;一人当たり面積該当値テキスト"/>
        <xdr:cNvSpPr txBox="1"/>
      </xdr:nvSpPr>
      <xdr:spPr>
        <a:xfrm>
          <a:off x="9258300" y="10556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12700</xdr:rowOff>
    </xdr:from>
    <xdr:to>
      <xdr:col>50</xdr:col>
      <xdr:colOff>165100</xdr:colOff>
      <xdr:row>63</xdr:row>
      <xdr:rowOff>114300</xdr:rowOff>
    </xdr:to>
    <xdr:sp macro="" textlink="">
      <xdr:nvSpPr>
        <xdr:cNvPr id="233" name="楕円 232"/>
        <xdr:cNvSpPr/>
      </xdr:nvSpPr>
      <xdr:spPr>
        <a:xfrm>
          <a:off x="84455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63500</xdr:rowOff>
    </xdr:from>
    <xdr:to>
      <xdr:col>55</xdr:col>
      <xdr:colOff>0</xdr:colOff>
      <xdr:row>63</xdr:row>
      <xdr:rowOff>63500</xdr:rowOff>
    </xdr:to>
    <xdr:cxnSp macro="">
      <xdr:nvCxnSpPr>
        <xdr:cNvPr id="234" name="直線コネクタ 233"/>
        <xdr:cNvCxnSpPr/>
      </xdr:nvCxnSpPr>
      <xdr:spPr>
        <a:xfrm>
          <a:off x="8496300" y="10624820"/>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11430</xdr:rowOff>
    </xdr:from>
    <xdr:to>
      <xdr:col>46</xdr:col>
      <xdr:colOff>38100</xdr:colOff>
      <xdr:row>63</xdr:row>
      <xdr:rowOff>113030</xdr:rowOff>
    </xdr:to>
    <xdr:sp macro="" textlink="">
      <xdr:nvSpPr>
        <xdr:cNvPr id="235" name="楕円 234"/>
        <xdr:cNvSpPr/>
      </xdr:nvSpPr>
      <xdr:spPr>
        <a:xfrm>
          <a:off x="7670800" y="10572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63</xdr:row>
      <xdr:rowOff>62230</xdr:rowOff>
    </xdr:from>
    <xdr:to>
      <xdr:col>50</xdr:col>
      <xdr:colOff>114300</xdr:colOff>
      <xdr:row>63</xdr:row>
      <xdr:rowOff>63500</xdr:rowOff>
    </xdr:to>
    <xdr:cxnSp macro="">
      <xdr:nvCxnSpPr>
        <xdr:cNvPr id="236" name="直線コネクタ 235"/>
        <xdr:cNvCxnSpPr/>
      </xdr:nvCxnSpPr>
      <xdr:spPr>
        <a:xfrm>
          <a:off x="7710805" y="10623550"/>
          <a:ext cx="78549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8890</xdr:rowOff>
    </xdr:from>
    <xdr:to>
      <xdr:col>41</xdr:col>
      <xdr:colOff>101600</xdr:colOff>
      <xdr:row>63</xdr:row>
      <xdr:rowOff>111125</xdr:rowOff>
    </xdr:to>
    <xdr:sp macro="" textlink="">
      <xdr:nvSpPr>
        <xdr:cNvPr id="237" name="楕円 236"/>
        <xdr:cNvSpPr/>
      </xdr:nvSpPr>
      <xdr:spPr>
        <a:xfrm>
          <a:off x="6873240" y="105702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60325</xdr:rowOff>
    </xdr:from>
    <xdr:to>
      <xdr:col>45</xdr:col>
      <xdr:colOff>167005</xdr:colOff>
      <xdr:row>63</xdr:row>
      <xdr:rowOff>62230</xdr:rowOff>
    </xdr:to>
    <xdr:cxnSp macro="">
      <xdr:nvCxnSpPr>
        <xdr:cNvPr id="238" name="直線コネクタ 237"/>
        <xdr:cNvCxnSpPr/>
      </xdr:nvCxnSpPr>
      <xdr:spPr>
        <a:xfrm>
          <a:off x="6924040" y="10621645"/>
          <a:ext cx="78676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113030</xdr:rowOff>
    </xdr:from>
    <xdr:ext cx="469265" cy="259080"/>
    <xdr:sp macro="" textlink="">
      <xdr:nvSpPr>
        <xdr:cNvPr id="239" name="n_1aveValue【体育館・プール】&#10;一人当たり面積"/>
        <xdr:cNvSpPr txBox="1"/>
      </xdr:nvSpPr>
      <xdr:spPr>
        <a:xfrm>
          <a:off x="8271510" y="10171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101600</xdr:rowOff>
    </xdr:from>
    <xdr:ext cx="469900" cy="259080"/>
    <xdr:sp macro="" textlink="">
      <xdr:nvSpPr>
        <xdr:cNvPr id="240" name="n_2aveValue【体育館・プール】&#10;一人当たり面積"/>
        <xdr:cNvSpPr txBox="1"/>
      </xdr:nvSpPr>
      <xdr:spPr>
        <a:xfrm>
          <a:off x="7509510" y="10160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167640</xdr:rowOff>
    </xdr:from>
    <xdr:ext cx="469900" cy="259080"/>
    <xdr:sp macro="" textlink="">
      <xdr:nvSpPr>
        <xdr:cNvPr id="241" name="n_3aveValue【体育館・プール】&#10;一人当たり面積"/>
        <xdr:cNvSpPr txBox="1"/>
      </xdr:nvSpPr>
      <xdr:spPr>
        <a:xfrm>
          <a:off x="6711950" y="10226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105410</xdr:rowOff>
    </xdr:from>
    <xdr:ext cx="469265" cy="258445"/>
    <xdr:sp macro="" textlink="">
      <xdr:nvSpPr>
        <xdr:cNvPr id="242" name="n_1mainValue【体育館・プール】&#10;一人当たり面積"/>
        <xdr:cNvSpPr txBox="1"/>
      </xdr:nvSpPr>
      <xdr:spPr>
        <a:xfrm>
          <a:off x="8271510" y="10666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104140</xdr:rowOff>
    </xdr:from>
    <xdr:ext cx="469900" cy="258445"/>
    <xdr:sp macro="" textlink="">
      <xdr:nvSpPr>
        <xdr:cNvPr id="243" name="n_2mainValue【体育館・プール】&#10;一人当たり面積"/>
        <xdr:cNvSpPr txBox="1"/>
      </xdr:nvSpPr>
      <xdr:spPr>
        <a:xfrm>
          <a:off x="7509510" y="10665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102870</xdr:rowOff>
    </xdr:from>
    <xdr:ext cx="469900" cy="258445"/>
    <xdr:sp macro="" textlink="">
      <xdr:nvSpPr>
        <xdr:cNvPr id="244" name="n_3mainValue【体育館・プール】&#10;一人当たり面積"/>
        <xdr:cNvSpPr txBox="1"/>
      </xdr:nvSpPr>
      <xdr:spPr>
        <a:xfrm>
          <a:off x="6711950" y="10664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79756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79756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6764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6764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2682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2682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67056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450" cy="225425"/>
    <xdr:sp macro="" textlink="">
      <xdr:nvSpPr>
        <xdr:cNvPr id="253" name="テキスト ボックス 252"/>
        <xdr:cNvSpPr txBox="1"/>
      </xdr:nvSpPr>
      <xdr:spPr>
        <a:xfrm>
          <a:off x="655320" y="1248156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67056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9090" cy="258445"/>
    <xdr:sp macro="" textlink="">
      <xdr:nvSpPr>
        <xdr:cNvPr id="255" name="テキスト ボックス 254"/>
        <xdr:cNvSpPr txBox="1"/>
      </xdr:nvSpPr>
      <xdr:spPr>
        <a:xfrm>
          <a:off x="377190" y="1476248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67056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85</xdr:row>
      <xdr:rowOff>143510</xdr:rowOff>
    </xdr:from>
    <xdr:ext cx="403225" cy="258445"/>
    <xdr:sp macro="" textlink="">
      <xdr:nvSpPr>
        <xdr:cNvPr id="257" name="テキスト ボックス 256"/>
        <xdr:cNvSpPr txBox="1"/>
      </xdr:nvSpPr>
      <xdr:spPr>
        <a:xfrm>
          <a:off x="334645" y="14392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67056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83</xdr:row>
      <xdr:rowOff>105410</xdr:rowOff>
    </xdr:from>
    <xdr:ext cx="403225" cy="258445"/>
    <xdr:sp macro="" textlink="">
      <xdr:nvSpPr>
        <xdr:cNvPr id="259" name="テキスト ボックス 258"/>
        <xdr:cNvSpPr txBox="1"/>
      </xdr:nvSpPr>
      <xdr:spPr>
        <a:xfrm>
          <a:off x="334645" y="140195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670560" y="137845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81</xdr:row>
      <xdr:rowOff>67310</xdr:rowOff>
    </xdr:from>
    <xdr:ext cx="403225" cy="259080"/>
    <xdr:sp macro="" textlink="">
      <xdr:nvSpPr>
        <xdr:cNvPr id="261" name="テキスト ボックス 260"/>
        <xdr:cNvSpPr txBox="1"/>
      </xdr:nvSpPr>
      <xdr:spPr>
        <a:xfrm>
          <a:off x="33464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67056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79</xdr:row>
      <xdr:rowOff>29210</xdr:rowOff>
    </xdr:from>
    <xdr:ext cx="403225" cy="258445"/>
    <xdr:sp macro="" textlink="">
      <xdr:nvSpPr>
        <xdr:cNvPr id="263" name="テキスト ボックス 262"/>
        <xdr:cNvSpPr txBox="1"/>
      </xdr:nvSpPr>
      <xdr:spPr>
        <a:xfrm>
          <a:off x="334645" y="132727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67056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7360" cy="258445"/>
    <xdr:sp macro="" textlink="">
      <xdr:nvSpPr>
        <xdr:cNvPr id="265" name="テキスト ボックス 264"/>
        <xdr:cNvSpPr txBox="1"/>
      </xdr:nvSpPr>
      <xdr:spPr>
        <a:xfrm>
          <a:off x="271780" y="129032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67056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7360" cy="258445"/>
    <xdr:sp macro="" textlink="">
      <xdr:nvSpPr>
        <xdr:cNvPr id="267" name="テキスト ボックス 266"/>
        <xdr:cNvSpPr txBox="1"/>
      </xdr:nvSpPr>
      <xdr:spPr>
        <a:xfrm>
          <a:off x="271780" y="125298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67056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81915</xdr:rowOff>
    </xdr:to>
    <xdr:cxnSp macro="">
      <xdr:nvCxnSpPr>
        <xdr:cNvPr id="269" name="直線コネクタ 268"/>
        <xdr:cNvCxnSpPr/>
      </xdr:nvCxnSpPr>
      <xdr:spPr>
        <a:xfrm flipV="1">
          <a:off x="4086225" y="13178790"/>
          <a:ext cx="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85725</xdr:rowOff>
    </xdr:from>
    <xdr:ext cx="404495" cy="258445"/>
    <xdr:sp macro="" textlink="">
      <xdr:nvSpPr>
        <xdr:cNvPr id="270" name="【福祉施設】&#10;有形固定資産減価償却率最小値テキスト"/>
        <xdr:cNvSpPr txBox="1"/>
      </xdr:nvSpPr>
      <xdr:spPr>
        <a:xfrm>
          <a:off x="4124960" y="14335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81915</xdr:rowOff>
    </xdr:from>
    <xdr:to>
      <xdr:col>24</xdr:col>
      <xdr:colOff>152400</xdr:colOff>
      <xdr:row>85</xdr:row>
      <xdr:rowOff>81915</xdr:rowOff>
    </xdr:to>
    <xdr:cxnSp macro="">
      <xdr:nvCxnSpPr>
        <xdr:cNvPr id="271" name="直線コネクタ 270"/>
        <xdr:cNvCxnSpPr/>
      </xdr:nvCxnSpPr>
      <xdr:spPr>
        <a:xfrm>
          <a:off x="4020820" y="143313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49530</xdr:rowOff>
    </xdr:from>
    <xdr:ext cx="404495" cy="258445"/>
    <xdr:sp macro="" textlink="">
      <xdr:nvSpPr>
        <xdr:cNvPr id="272" name="【福祉施設】&#10;有形固定資産減価償却率最大値テキスト"/>
        <xdr:cNvSpPr txBox="1"/>
      </xdr:nvSpPr>
      <xdr:spPr>
        <a:xfrm>
          <a:off x="4124960" y="12957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xdr:cNvCxnSpPr/>
      </xdr:nvCxnSpPr>
      <xdr:spPr>
        <a:xfrm>
          <a:off x="4020820" y="131787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76200</xdr:rowOff>
    </xdr:from>
    <xdr:ext cx="404495" cy="259080"/>
    <xdr:sp macro="" textlink="">
      <xdr:nvSpPr>
        <xdr:cNvPr id="274" name="【福祉施設】&#10;有形固定資産減価償却率平均値テキスト"/>
        <xdr:cNvSpPr txBox="1"/>
      </xdr:nvSpPr>
      <xdr:spPr>
        <a:xfrm>
          <a:off x="4124960" y="1382268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97790</xdr:rowOff>
    </xdr:from>
    <xdr:to>
      <xdr:col>24</xdr:col>
      <xdr:colOff>114300</xdr:colOff>
      <xdr:row>83</xdr:row>
      <xdr:rowOff>28575</xdr:rowOff>
    </xdr:to>
    <xdr:sp macro="" textlink="">
      <xdr:nvSpPr>
        <xdr:cNvPr id="275" name="フローチャート: 判断 274"/>
        <xdr:cNvSpPr/>
      </xdr:nvSpPr>
      <xdr:spPr>
        <a:xfrm>
          <a:off x="4036060" y="138442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114935</xdr:rowOff>
    </xdr:from>
    <xdr:to>
      <xdr:col>20</xdr:col>
      <xdr:colOff>38100</xdr:colOff>
      <xdr:row>83</xdr:row>
      <xdr:rowOff>45085</xdr:rowOff>
    </xdr:to>
    <xdr:sp macro="" textlink="">
      <xdr:nvSpPr>
        <xdr:cNvPr id="276" name="フローチャート: 判断 275"/>
        <xdr:cNvSpPr/>
      </xdr:nvSpPr>
      <xdr:spPr>
        <a:xfrm>
          <a:off x="3312160" y="138614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135890</xdr:rowOff>
    </xdr:from>
    <xdr:to>
      <xdr:col>15</xdr:col>
      <xdr:colOff>101600</xdr:colOff>
      <xdr:row>83</xdr:row>
      <xdr:rowOff>66040</xdr:rowOff>
    </xdr:to>
    <xdr:sp macro="" textlink="">
      <xdr:nvSpPr>
        <xdr:cNvPr id="277" name="フローチャート: 判断 276"/>
        <xdr:cNvSpPr/>
      </xdr:nvSpPr>
      <xdr:spPr>
        <a:xfrm>
          <a:off x="2514600" y="1388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78" name="フローチャート: 判断 277"/>
        <xdr:cNvSpPr/>
      </xdr:nvSpPr>
      <xdr:spPr>
        <a:xfrm>
          <a:off x="17399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9" name="テキスト ボックス 278"/>
        <xdr:cNvSpPr txBox="1"/>
      </xdr:nvSpPr>
      <xdr:spPr>
        <a:xfrm>
          <a:off x="39192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167005</xdr:colOff>
      <xdr:row>88</xdr:row>
      <xdr:rowOff>149860</xdr:rowOff>
    </xdr:from>
    <xdr:ext cx="762000" cy="259080"/>
    <xdr:sp macro="" textlink="">
      <xdr:nvSpPr>
        <xdr:cNvPr id="280" name="テキスト ボックス 279"/>
        <xdr:cNvSpPr txBox="1"/>
      </xdr:nvSpPr>
      <xdr:spPr>
        <a:xfrm>
          <a:off x="3184525"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1365" cy="259080"/>
    <xdr:sp macro="" textlink="">
      <xdr:nvSpPr>
        <xdr:cNvPr id="281" name="テキスト ボックス 280"/>
        <xdr:cNvSpPr txBox="1"/>
      </xdr:nvSpPr>
      <xdr:spPr>
        <a:xfrm>
          <a:off x="239776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1365" cy="259080"/>
    <xdr:sp macro="" textlink="">
      <xdr:nvSpPr>
        <xdr:cNvPr id="282" name="テキスト ボックス 281"/>
        <xdr:cNvSpPr txBox="1"/>
      </xdr:nvSpPr>
      <xdr:spPr>
        <a:xfrm>
          <a:off x="162306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167005</xdr:colOff>
      <xdr:row>88</xdr:row>
      <xdr:rowOff>149860</xdr:rowOff>
    </xdr:from>
    <xdr:ext cx="762000" cy="259080"/>
    <xdr:sp macro="" textlink="">
      <xdr:nvSpPr>
        <xdr:cNvPr id="283" name="テキスト ボックス 282"/>
        <xdr:cNvSpPr txBox="1"/>
      </xdr:nvSpPr>
      <xdr:spPr>
        <a:xfrm>
          <a:off x="837565"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52070</xdr:rowOff>
    </xdr:from>
    <xdr:to>
      <xdr:col>24</xdr:col>
      <xdr:colOff>114300</xdr:colOff>
      <xdr:row>78</xdr:row>
      <xdr:rowOff>153670</xdr:rowOff>
    </xdr:to>
    <xdr:sp macro="" textlink="">
      <xdr:nvSpPr>
        <xdr:cNvPr id="284" name="楕円 283"/>
        <xdr:cNvSpPr/>
      </xdr:nvSpPr>
      <xdr:spPr>
        <a:xfrm>
          <a:off x="4036060" y="131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5080</xdr:rowOff>
    </xdr:from>
    <xdr:ext cx="404495" cy="259080"/>
    <xdr:sp macro="" textlink="">
      <xdr:nvSpPr>
        <xdr:cNvPr id="285" name="【福祉施設】&#10;有形固定資産減価償却率該当値テキスト"/>
        <xdr:cNvSpPr txBox="1"/>
      </xdr:nvSpPr>
      <xdr:spPr>
        <a:xfrm>
          <a:off x="4124960" y="13081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92075</xdr:rowOff>
    </xdr:from>
    <xdr:to>
      <xdr:col>20</xdr:col>
      <xdr:colOff>38100</xdr:colOff>
      <xdr:row>79</xdr:row>
      <xdr:rowOff>22225</xdr:rowOff>
    </xdr:to>
    <xdr:sp macro="" textlink="">
      <xdr:nvSpPr>
        <xdr:cNvPr id="286" name="楕円 285"/>
        <xdr:cNvSpPr/>
      </xdr:nvSpPr>
      <xdr:spPr>
        <a:xfrm>
          <a:off x="3312160" y="13167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167005</xdr:colOff>
      <xdr:row>78</xdr:row>
      <xdr:rowOff>102870</xdr:rowOff>
    </xdr:from>
    <xdr:to>
      <xdr:col>24</xdr:col>
      <xdr:colOff>63500</xdr:colOff>
      <xdr:row>78</xdr:row>
      <xdr:rowOff>142875</xdr:rowOff>
    </xdr:to>
    <xdr:cxnSp macro="">
      <xdr:nvCxnSpPr>
        <xdr:cNvPr id="287" name="直線コネクタ 286"/>
        <xdr:cNvCxnSpPr/>
      </xdr:nvCxnSpPr>
      <xdr:spPr>
        <a:xfrm flipV="1">
          <a:off x="3352165" y="13178790"/>
          <a:ext cx="73469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137795</xdr:rowOff>
    </xdr:from>
    <xdr:to>
      <xdr:col>15</xdr:col>
      <xdr:colOff>101600</xdr:colOff>
      <xdr:row>79</xdr:row>
      <xdr:rowOff>67945</xdr:rowOff>
    </xdr:to>
    <xdr:sp macro="" textlink="">
      <xdr:nvSpPr>
        <xdr:cNvPr id="288" name="楕円 287"/>
        <xdr:cNvSpPr/>
      </xdr:nvSpPr>
      <xdr:spPr>
        <a:xfrm>
          <a:off x="2514600" y="13213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142875</xdr:rowOff>
    </xdr:from>
    <xdr:to>
      <xdr:col>19</xdr:col>
      <xdr:colOff>167005</xdr:colOff>
      <xdr:row>79</xdr:row>
      <xdr:rowOff>17145</xdr:rowOff>
    </xdr:to>
    <xdr:cxnSp macro="">
      <xdr:nvCxnSpPr>
        <xdr:cNvPr id="289" name="直線コネクタ 288"/>
        <xdr:cNvCxnSpPr/>
      </xdr:nvCxnSpPr>
      <xdr:spPr>
        <a:xfrm flipV="1">
          <a:off x="2565400" y="13218795"/>
          <a:ext cx="78676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12065</xdr:rowOff>
    </xdr:from>
    <xdr:to>
      <xdr:col>10</xdr:col>
      <xdr:colOff>165100</xdr:colOff>
      <xdr:row>79</xdr:row>
      <xdr:rowOff>113665</xdr:rowOff>
    </xdr:to>
    <xdr:sp macro="" textlink="">
      <xdr:nvSpPr>
        <xdr:cNvPr id="290" name="楕円 289"/>
        <xdr:cNvSpPr/>
      </xdr:nvSpPr>
      <xdr:spPr>
        <a:xfrm>
          <a:off x="17399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17145</xdr:rowOff>
    </xdr:from>
    <xdr:to>
      <xdr:col>15</xdr:col>
      <xdr:colOff>50800</xdr:colOff>
      <xdr:row>79</xdr:row>
      <xdr:rowOff>62865</xdr:rowOff>
    </xdr:to>
    <xdr:cxnSp macro="">
      <xdr:nvCxnSpPr>
        <xdr:cNvPr id="291" name="直線コネクタ 290"/>
        <xdr:cNvCxnSpPr/>
      </xdr:nvCxnSpPr>
      <xdr:spPr>
        <a:xfrm flipV="1">
          <a:off x="1790700" y="13260705"/>
          <a:ext cx="7747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36195</xdr:rowOff>
    </xdr:from>
    <xdr:ext cx="404495" cy="258445"/>
    <xdr:sp macro="" textlink="">
      <xdr:nvSpPr>
        <xdr:cNvPr id="292" name="n_1aveValue【福祉施設】&#10;有形固定資産減価償却率"/>
        <xdr:cNvSpPr txBox="1"/>
      </xdr:nvSpPr>
      <xdr:spPr>
        <a:xfrm>
          <a:off x="3170555" y="13950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57150</xdr:rowOff>
    </xdr:from>
    <xdr:ext cx="404495" cy="259080"/>
    <xdr:sp macro="" textlink="">
      <xdr:nvSpPr>
        <xdr:cNvPr id="293" name="n_2aveValue【福祉施設】&#10;有形固定資産減価償却率"/>
        <xdr:cNvSpPr txBox="1"/>
      </xdr:nvSpPr>
      <xdr:spPr>
        <a:xfrm>
          <a:off x="2385695" y="13971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62865</xdr:rowOff>
    </xdr:from>
    <xdr:ext cx="404495" cy="259080"/>
    <xdr:sp macro="" textlink="">
      <xdr:nvSpPr>
        <xdr:cNvPr id="294" name="n_3aveValue【福祉施設】&#10;有形固定資産減価償却率"/>
        <xdr:cNvSpPr txBox="1"/>
      </xdr:nvSpPr>
      <xdr:spPr>
        <a:xfrm>
          <a:off x="1610995" y="13976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38735</xdr:rowOff>
    </xdr:from>
    <xdr:ext cx="404495" cy="259080"/>
    <xdr:sp macro="" textlink="">
      <xdr:nvSpPr>
        <xdr:cNvPr id="295" name="n_1mainValue【福祉施設】&#10;有形固定資産減価償却率"/>
        <xdr:cNvSpPr txBox="1"/>
      </xdr:nvSpPr>
      <xdr:spPr>
        <a:xfrm>
          <a:off x="3170555" y="12947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84455</xdr:rowOff>
    </xdr:from>
    <xdr:ext cx="404495" cy="258445"/>
    <xdr:sp macro="" textlink="">
      <xdr:nvSpPr>
        <xdr:cNvPr id="296" name="n_2mainValue【福祉施設】&#10;有形固定資産減価償却率"/>
        <xdr:cNvSpPr txBox="1"/>
      </xdr:nvSpPr>
      <xdr:spPr>
        <a:xfrm>
          <a:off x="2385695" y="129927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130175</xdr:rowOff>
    </xdr:from>
    <xdr:ext cx="404495" cy="258445"/>
    <xdr:sp macro="" textlink="">
      <xdr:nvSpPr>
        <xdr:cNvPr id="297" name="n_3mainValue【福祉施設】&#10;有形固定資産減価償却率"/>
        <xdr:cNvSpPr txBox="1"/>
      </xdr:nvSpPr>
      <xdr:spPr>
        <a:xfrm>
          <a:off x="1610995" y="13038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59309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59309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68326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68326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7838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7838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582676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85" cy="225425"/>
    <xdr:sp macro="" textlink="">
      <xdr:nvSpPr>
        <xdr:cNvPr id="306" name="テキスト ボックス 305"/>
        <xdr:cNvSpPr txBox="1"/>
      </xdr:nvSpPr>
      <xdr:spPr>
        <a:xfrm>
          <a:off x="5788660" y="1248156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5826760" y="149047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5826760" y="145313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7360" cy="258445"/>
    <xdr:sp macro="" textlink="">
      <xdr:nvSpPr>
        <xdr:cNvPr id="309" name="テキスト ボックス 308"/>
        <xdr:cNvSpPr txBox="1"/>
      </xdr:nvSpPr>
      <xdr:spPr>
        <a:xfrm>
          <a:off x="5405120" y="143929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5826760" y="141579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7360" cy="258445"/>
    <xdr:sp macro="" textlink="">
      <xdr:nvSpPr>
        <xdr:cNvPr id="311" name="テキスト ボックス 310"/>
        <xdr:cNvSpPr txBox="1"/>
      </xdr:nvSpPr>
      <xdr:spPr>
        <a:xfrm>
          <a:off x="5405120" y="140195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5826760" y="137845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7360" cy="259080"/>
    <xdr:sp macro="" textlink="">
      <xdr:nvSpPr>
        <xdr:cNvPr id="313" name="テキスト ボックス 312"/>
        <xdr:cNvSpPr txBox="1"/>
      </xdr:nvSpPr>
      <xdr:spPr>
        <a:xfrm>
          <a:off x="5405120" y="13646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5826760" y="134112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7360" cy="258445"/>
    <xdr:sp macro="" textlink="">
      <xdr:nvSpPr>
        <xdr:cNvPr id="315" name="テキスト ボックス 314"/>
        <xdr:cNvSpPr txBox="1"/>
      </xdr:nvSpPr>
      <xdr:spPr>
        <a:xfrm>
          <a:off x="5405120" y="132727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5826760" y="130416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7360" cy="258445"/>
    <xdr:sp macro="" textlink="">
      <xdr:nvSpPr>
        <xdr:cNvPr id="317" name="テキスト ボックス 316"/>
        <xdr:cNvSpPr txBox="1"/>
      </xdr:nvSpPr>
      <xdr:spPr>
        <a:xfrm>
          <a:off x="5405120" y="129032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5826760" y="12668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7360" cy="258445"/>
    <xdr:sp macro="" textlink="">
      <xdr:nvSpPr>
        <xdr:cNvPr id="319" name="テキスト ボックス 318"/>
        <xdr:cNvSpPr txBox="1"/>
      </xdr:nvSpPr>
      <xdr:spPr>
        <a:xfrm>
          <a:off x="5405120" y="125298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582676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77</xdr:row>
      <xdr:rowOff>144780</xdr:rowOff>
    </xdr:from>
    <xdr:to>
      <xdr:col>54</xdr:col>
      <xdr:colOff>167005</xdr:colOff>
      <xdr:row>86</xdr:row>
      <xdr:rowOff>49530</xdr:rowOff>
    </xdr:to>
    <xdr:cxnSp macro="">
      <xdr:nvCxnSpPr>
        <xdr:cNvPr id="321" name="直線コネクタ 320"/>
        <xdr:cNvCxnSpPr/>
      </xdr:nvCxnSpPr>
      <xdr:spPr>
        <a:xfrm flipV="1">
          <a:off x="9219565" y="1305306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53340</xdr:rowOff>
    </xdr:from>
    <xdr:ext cx="469265" cy="258445"/>
    <xdr:sp macro="" textlink="">
      <xdr:nvSpPr>
        <xdr:cNvPr id="322" name="【福祉施設】&#10;一人当たり面積最小値テキスト"/>
        <xdr:cNvSpPr txBox="1"/>
      </xdr:nvSpPr>
      <xdr:spPr>
        <a:xfrm>
          <a:off x="9258300" y="14470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23" name="直線コネクタ 322"/>
        <xdr:cNvCxnSpPr/>
      </xdr:nvCxnSpPr>
      <xdr:spPr>
        <a:xfrm>
          <a:off x="9154160" y="144665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91440</xdr:rowOff>
    </xdr:from>
    <xdr:ext cx="469265" cy="258445"/>
    <xdr:sp macro="" textlink="">
      <xdr:nvSpPr>
        <xdr:cNvPr id="324" name="【福祉施設】&#10;一人当たり面積最大値テキスト"/>
        <xdr:cNvSpPr txBox="1"/>
      </xdr:nvSpPr>
      <xdr:spPr>
        <a:xfrm>
          <a:off x="9258300" y="12832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25" name="直線コネクタ 324"/>
        <xdr:cNvCxnSpPr/>
      </xdr:nvCxnSpPr>
      <xdr:spPr>
        <a:xfrm>
          <a:off x="9154160" y="130530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158750</xdr:rowOff>
    </xdr:from>
    <xdr:ext cx="469265" cy="258445"/>
    <xdr:sp macro="" textlink="">
      <xdr:nvSpPr>
        <xdr:cNvPr id="326" name="【福祉施設】&#10;一人当たり面積平均値テキスト"/>
        <xdr:cNvSpPr txBox="1"/>
      </xdr:nvSpPr>
      <xdr:spPr>
        <a:xfrm>
          <a:off x="9258300" y="139052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135890</xdr:rowOff>
    </xdr:from>
    <xdr:to>
      <xdr:col>55</xdr:col>
      <xdr:colOff>50800</xdr:colOff>
      <xdr:row>84</xdr:row>
      <xdr:rowOff>66040</xdr:rowOff>
    </xdr:to>
    <xdr:sp macro="" textlink="">
      <xdr:nvSpPr>
        <xdr:cNvPr id="327" name="フローチャート: 判断 326"/>
        <xdr:cNvSpPr/>
      </xdr:nvSpPr>
      <xdr:spPr>
        <a:xfrm>
          <a:off x="9192260" y="14050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135890</xdr:rowOff>
    </xdr:from>
    <xdr:to>
      <xdr:col>50</xdr:col>
      <xdr:colOff>165100</xdr:colOff>
      <xdr:row>84</xdr:row>
      <xdr:rowOff>66040</xdr:rowOff>
    </xdr:to>
    <xdr:sp macro="" textlink="">
      <xdr:nvSpPr>
        <xdr:cNvPr id="328" name="フローチャート: 判断 327"/>
        <xdr:cNvSpPr/>
      </xdr:nvSpPr>
      <xdr:spPr>
        <a:xfrm>
          <a:off x="8445500" y="14050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116840</xdr:rowOff>
    </xdr:from>
    <xdr:to>
      <xdr:col>46</xdr:col>
      <xdr:colOff>38100</xdr:colOff>
      <xdr:row>84</xdr:row>
      <xdr:rowOff>46990</xdr:rowOff>
    </xdr:to>
    <xdr:sp macro="" textlink="">
      <xdr:nvSpPr>
        <xdr:cNvPr id="329" name="フローチャート: 判断 328"/>
        <xdr:cNvSpPr/>
      </xdr:nvSpPr>
      <xdr:spPr>
        <a:xfrm>
          <a:off x="7670800" y="1403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30" name="フローチャート: 判断 329"/>
        <xdr:cNvSpPr/>
      </xdr:nvSpPr>
      <xdr:spPr>
        <a:xfrm>
          <a:off x="687324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1" name="テキスト ボックス 330"/>
        <xdr:cNvSpPr txBox="1"/>
      </xdr:nvSpPr>
      <xdr:spPr>
        <a:xfrm>
          <a:off x="90525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1365" cy="259080"/>
    <xdr:sp macro="" textlink="">
      <xdr:nvSpPr>
        <xdr:cNvPr id="332" name="テキスト ボックス 331"/>
        <xdr:cNvSpPr txBox="1"/>
      </xdr:nvSpPr>
      <xdr:spPr>
        <a:xfrm>
          <a:off x="832866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167005</xdr:colOff>
      <xdr:row>88</xdr:row>
      <xdr:rowOff>149860</xdr:rowOff>
    </xdr:from>
    <xdr:ext cx="762000" cy="259080"/>
    <xdr:sp macro="" textlink="">
      <xdr:nvSpPr>
        <xdr:cNvPr id="333" name="テキスト ボックス 332"/>
        <xdr:cNvSpPr txBox="1"/>
      </xdr:nvSpPr>
      <xdr:spPr>
        <a:xfrm>
          <a:off x="7543165"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1365" cy="259080"/>
    <xdr:sp macro="" textlink="">
      <xdr:nvSpPr>
        <xdr:cNvPr id="334" name="テキスト ボックス 333"/>
        <xdr:cNvSpPr txBox="1"/>
      </xdr:nvSpPr>
      <xdr:spPr>
        <a:xfrm>
          <a:off x="675640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1365" cy="259080"/>
    <xdr:sp macro="" textlink="">
      <xdr:nvSpPr>
        <xdr:cNvPr id="335" name="テキスト ボックス 334"/>
        <xdr:cNvSpPr txBox="1"/>
      </xdr:nvSpPr>
      <xdr:spPr>
        <a:xfrm>
          <a:off x="598170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86360</xdr:rowOff>
    </xdr:from>
    <xdr:to>
      <xdr:col>55</xdr:col>
      <xdr:colOff>50800</xdr:colOff>
      <xdr:row>86</xdr:row>
      <xdr:rowOff>16510</xdr:rowOff>
    </xdr:to>
    <xdr:sp macro="" textlink="">
      <xdr:nvSpPr>
        <xdr:cNvPr id="336" name="楕円 335"/>
        <xdr:cNvSpPr/>
      </xdr:nvSpPr>
      <xdr:spPr>
        <a:xfrm>
          <a:off x="9192260" y="14335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1270</xdr:rowOff>
    </xdr:from>
    <xdr:ext cx="469265" cy="259080"/>
    <xdr:sp macro="" textlink="">
      <xdr:nvSpPr>
        <xdr:cNvPr id="337" name="【福祉施設】&#10;一人当たり面積該当値テキスト"/>
        <xdr:cNvSpPr txBox="1"/>
      </xdr:nvSpPr>
      <xdr:spPr>
        <a:xfrm>
          <a:off x="9258300" y="14250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86360</xdr:rowOff>
    </xdr:from>
    <xdr:to>
      <xdr:col>50</xdr:col>
      <xdr:colOff>165100</xdr:colOff>
      <xdr:row>86</xdr:row>
      <xdr:rowOff>16510</xdr:rowOff>
    </xdr:to>
    <xdr:sp macro="" textlink="">
      <xdr:nvSpPr>
        <xdr:cNvPr id="338" name="楕円 337"/>
        <xdr:cNvSpPr/>
      </xdr:nvSpPr>
      <xdr:spPr>
        <a:xfrm>
          <a:off x="8445500" y="1433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137160</xdr:rowOff>
    </xdr:from>
    <xdr:to>
      <xdr:col>55</xdr:col>
      <xdr:colOff>0</xdr:colOff>
      <xdr:row>85</xdr:row>
      <xdr:rowOff>137160</xdr:rowOff>
    </xdr:to>
    <xdr:cxnSp macro="">
      <xdr:nvCxnSpPr>
        <xdr:cNvPr id="339" name="直線コネクタ 338"/>
        <xdr:cNvCxnSpPr/>
      </xdr:nvCxnSpPr>
      <xdr:spPr>
        <a:xfrm>
          <a:off x="8496300" y="14386560"/>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82550</xdr:rowOff>
    </xdr:from>
    <xdr:to>
      <xdr:col>46</xdr:col>
      <xdr:colOff>38100</xdr:colOff>
      <xdr:row>86</xdr:row>
      <xdr:rowOff>12700</xdr:rowOff>
    </xdr:to>
    <xdr:sp macro="" textlink="">
      <xdr:nvSpPr>
        <xdr:cNvPr id="340" name="楕円 339"/>
        <xdr:cNvSpPr/>
      </xdr:nvSpPr>
      <xdr:spPr>
        <a:xfrm>
          <a:off x="767080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85</xdr:row>
      <xdr:rowOff>133350</xdr:rowOff>
    </xdr:from>
    <xdr:to>
      <xdr:col>50</xdr:col>
      <xdr:colOff>114300</xdr:colOff>
      <xdr:row>85</xdr:row>
      <xdr:rowOff>137160</xdr:rowOff>
    </xdr:to>
    <xdr:cxnSp macro="">
      <xdr:nvCxnSpPr>
        <xdr:cNvPr id="341" name="直線コネクタ 340"/>
        <xdr:cNvCxnSpPr/>
      </xdr:nvCxnSpPr>
      <xdr:spPr>
        <a:xfrm>
          <a:off x="7710805" y="14382750"/>
          <a:ext cx="78549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42" name="楕円 341"/>
        <xdr:cNvSpPr/>
      </xdr:nvSpPr>
      <xdr:spPr>
        <a:xfrm>
          <a:off x="687324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133350</xdr:rowOff>
    </xdr:from>
    <xdr:to>
      <xdr:col>45</xdr:col>
      <xdr:colOff>167005</xdr:colOff>
      <xdr:row>85</xdr:row>
      <xdr:rowOff>133350</xdr:rowOff>
    </xdr:to>
    <xdr:cxnSp macro="">
      <xdr:nvCxnSpPr>
        <xdr:cNvPr id="343" name="直線コネクタ 342"/>
        <xdr:cNvCxnSpPr/>
      </xdr:nvCxnSpPr>
      <xdr:spPr>
        <a:xfrm>
          <a:off x="6924040" y="14382750"/>
          <a:ext cx="786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82550</xdr:rowOff>
    </xdr:from>
    <xdr:ext cx="469265" cy="259080"/>
    <xdr:sp macro="" textlink="">
      <xdr:nvSpPr>
        <xdr:cNvPr id="344" name="n_1aveValue【福祉施設】&#10;一人当たり面積"/>
        <xdr:cNvSpPr txBox="1"/>
      </xdr:nvSpPr>
      <xdr:spPr>
        <a:xfrm>
          <a:off x="8271510" y="13829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63500</xdr:rowOff>
    </xdr:from>
    <xdr:ext cx="469900" cy="259080"/>
    <xdr:sp macro="" textlink="">
      <xdr:nvSpPr>
        <xdr:cNvPr id="345" name="n_2aveValue【福祉施設】&#10;一人当たり面積"/>
        <xdr:cNvSpPr txBox="1"/>
      </xdr:nvSpPr>
      <xdr:spPr>
        <a:xfrm>
          <a:off x="7509510" y="13809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162560</xdr:rowOff>
    </xdr:from>
    <xdr:ext cx="469900" cy="258445"/>
    <xdr:sp macro="" textlink="">
      <xdr:nvSpPr>
        <xdr:cNvPr id="346" name="n_3aveValue【福祉施設】&#10;一人当たり面積"/>
        <xdr:cNvSpPr txBox="1"/>
      </xdr:nvSpPr>
      <xdr:spPr>
        <a:xfrm>
          <a:off x="6711950" y="13909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7620</xdr:rowOff>
    </xdr:from>
    <xdr:ext cx="469265" cy="259080"/>
    <xdr:sp macro="" textlink="">
      <xdr:nvSpPr>
        <xdr:cNvPr id="347" name="n_1mainValue【福祉施設】&#10;一人当たり面積"/>
        <xdr:cNvSpPr txBox="1"/>
      </xdr:nvSpPr>
      <xdr:spPr>
        <a:xfrm>
          <a:off x="8271510" y="14424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3810</xdr:rowOff>
    </xdr:from>
    <xdr:ext cx="469900" cy="259080"/>
    <xdr:sp macro="" textlink="">
      <xdr:nvSpPr>
        <xdr:cNvPr id="348" name="n_2mainValue【福祉施設】&#10;一人当たり面積"/>
        <xdr:cNvSpPr txBox="1"/>
      </xdr:nvSpPr>
      <xdr:spPr>
        <a:xfrm>
          <a:off x="7509510" y="14420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3810</xdr:rowOff>
    </xdr:from>
    <xdr:ext cx="469900" cy="259080"/>
    <xdr:sp macro="" textlink="">
      <xdr:nvSpPr>
        <xdr:cNvPr id="349" name="n_3mainValue【福祉施設】&#10;一人当たり面積"/>
        <xdr:cNvSpPr txBox="1"/>
      </xdr:nvSpPr>
      <xdr:spPr>
        <a:xfrm>
          <a:off x="6711950" y="14420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67056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450" cy="225425"/>
    <xdr:sp macro="" textlink="">
      <xdr:nvSpPr>
        <xdr:cNvPr id="358" name="テキスト ボックス 357"/>
        <xdr:cNvSpPr txBox="1"/>
      </xdr:nvSpPr>
      <xdr:spPr>
        <a:xfrm>
          <a:off x="655320" y="1620774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67056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110</xdr:row>
      <xdr:rowOff>48260</xdr:rowOff>
    </xdr:from>
    <xdr:ext cx="339090" cy="259080"/>
    <xdr:sp macro="" textlink="">
      <xdr:nvSpPr>
        <xdr:cNvPr id="360" name="テキスト ボックス 359"/>
        <xdr:cNvSpPr txBox="1"/>
      </xdr:nvSpPr>
      <xdr:spPr>
        <a:xfrm>
          <a:off x="377190" y="184886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xdr:cNvCxnSpPr/>
      </xdr:nvCxnSpPr>
      <xdr:spPr>
        <a:xfrm>
          <a:off x="670560" y="182575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108</xdr:row>
      <xdr:rowOff>10160</xdr:rowOff>
    </xdr:from>
    <xdr:ext cx="403225" cy="259080"/>
    <xdr:sp macro="" textlink="">
      <xdr:nvSpPr>
        <xdr:cNvPr id="362" name="テキスト ボックス 361"/>
        <xdr:cNvSpPr txBox="1"/>
      </xdr:nvSpPr>
      <xdr:spPr>
        <a:xfrm>
          <a:off x="334645" y="181152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xdr:cNvCxnSpPr/>
      </xdr:nvCxnSpPr>
      <xdr:spPr>
        <a:xfrm>
          <a:off x="670560" y="178841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105</xdr:row>
      <xdr:rowOff>143510</xdr:rowOff>
    </xdr:from>
    <xdr:ext cx="403225" cy="258445"/>
    <xdr:sp macro="" textlink="">
      <xdr:nvSpPr>
        <xdr:cNvPr id="364" name="テキスト ボックス 363"/>
        <xdr:cNvSpPr txBox="1"/>
      </xdr:nvSpPr>
      <xdr:spPr>
        <a:xfrm>
          <a:off x="334645" y="177457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xdr:cNvCxnSpPr/>
      </xdr:nvCxnSpPr>
      <xdr:spPr>
        <a:xfrm>
          <a:off x="670560" y="175107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103</xdr:row>
      <xdr:rowOff>105410</xdr:rowOff>
    </xdr:from>
    <xdr:ext cx="403225" cy="259080"/>
    <xdr:sp macro="" textlink="">
      <xdr:nvSpPr>
        <xdr:cNvPr id="366" name="テキスト ボックス 365"/>
        <xdr:cNvSpPr txBox="1"/>
      </xdr:nvSpPr>
      <xdr:spPr>
        <a:xfrm>
          <a:off x="334645" y="17372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xdr:cNvCxnSpPr/>
      </xdr:nvCxnSpPr>
      <xdr:spPr>
        <a:xfrm>
          <a:off x="670560" y="171373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167005</xdr:colOff>
      <xdr:row>101</xdr:row>
      <xdr:rowOff>67310</xdr:rowOff>
    </xdr:from>
    <xdr:ext cx="403225" cy="259080"/>
    <xdr:sp macro="" textlink="">
      <xdr:nvSpPr>
        <xdr:cNvPr id="368" name="テキスト ボックス 367"/>
        <xdr:cNvSpPr txBox="1"/>
      </xdr:nvSpPr>
      <xdr:spPr>
        <a:xfrm>
          <a:off x="334645" y="16998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xdr:cNvCxnSpPr/>
      </xdr:nvCxnSpPr>
      <xdr:spPr>
        <a:xfrm>
          <a:off x="670560" y="167640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7360" cy="258445"/>
    <xdr:sp macro="" textlink="">
      <xdr:nvSpPr>
        <xdr:cNvPr id="370" name="テキスト ボックス 369"/>
        <xdr:cNvSpPr txBox="1"/>
      </xdr:nvSpPr>
      <xdr:spPr>
        <a:xfrm>
          <a:off x="271780" y="166255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67056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7360" cy="259080"/>
    <xdr:sp macro="" textlink="">
      <xdr:nvSpPr>
        <xdr:cNvPr id="372" name="テキスト ボックス 371"/>
        <xdr:cNvSpPr txBox="1"/>
      </xdr:nvSpPr>
      <xdr:spPr>
        <a:xfrm>
          <a:off x="271780" y="16256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67056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74" name="直線コネクタ 373"/>
        <xdr:cNvCxnSpPr/>
      </xdr:nvCxnSpPr>
      <xdr:spPr>
        <a:xfrm flipV="1">
          <a:off x="4086225" y="16765905"/>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13335</xdr:rowOff>
    </xdr:from>
    <xdr:ext cx="404495" cy="259080"/>
    <xdr:sp macro="" textlink="">
      <xdr:nvSpPr>
        <xdr:cNvPr id="375" name="【市民会館】&#10;有形固定資産減価償却率最小値テキスト"/>
        <xdr:cNvSpPr txBox="1"/>
      </xdr:nvSpPr>
      <xdr:spPr>
        <a:xfrm>
          <a:off x="4124960" y="18118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76" name="直線コネクタ 375"/>
        <xdr:cNvCxnSpPr/>
      </xdr:nvCxnSpPr>
      <xdr:spPr>
        <a:xfrm>
          <a:off x="4020820" y="181146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120650</xdr:rowOff>
    </xdr:from>
    <xdr:ext cx="404495" cy="258445"/>
    <xdr:sp macro="" textlink="">
      <xdr:nvSpPr>
        <xdr:cNvPr id="377" name="【市民会館】&#10;有形固定資産減価償却率最大値テキスト"/>
        <xdr:cNvSpPr txBox="1"/>
      </xdr:nvSpPr>
      <xdr:spPr>
        <a:xfrm>
          <a:off x="4124960" y="165493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78" name="直線コネクタ 377"/>
        <xdr:cNvCxnSpPr/>
      </xdr:nvCxnSpPr>
      <xdr:spPr>
        <a:xfrm>
          <a:off x="4020820" y="167659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143510</xdr:rowOff>
    </xdr:from>
    <xdr:ext cx="404495" cy="258445"/>
    <xdr:sp macro="" textlink="">
      <xdr:nvSpPr>
        <xdr:cNvPr id="379" name="【市民会館】&#10;有形固定資産減価償却率平均値テキスト"/>
        <xdr:cNvSpPr txBox="1"/>
      </xdr:nvSpPr>
      <xdr:spPr>
        <a:xfrm>
          <a:off x="4124960" y="1757807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164465</xdr:rowOff>
    </xdr:from>
    <xdr:to>
      <xdr:col>24</xdr:col>
      <xdr:colOff>114300</xdr:colOff>
      <xdr:row>105</xdr:row>
      <xdr:rowOff>94615</xdr:rowOff>
    </xdr:to>
    <xdr:sp macro="" textlink="">
      <xdr:nvSpPr>
        <xdr:cNvPr id="380" name="フローチャート: 判断 379"/>
        <xdr:cNvSpPr/>
      </xdr:nvSpPr>
      <xdr:spPr>
        <a:xfrm>
          <a:off x="4036060" y="1759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81" name="フローチャート: 判断 380"/>
        <xdr:cNvSpPr/>
      </xdr:nvSpPr>
      <xdr:spPr>
        <a:xfrm>
          <a:off x="3312160" y="176066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82" name="フローチャート: 判断 381"/>
        <xdr:cNvSpPr/>
      </xdr:nvSpPr>
      <xdr:spPr>
        <a:xfrm>
          <a:off x="25146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83" name="フローチャート: 判断 382"/>
        <xdr:cNvSpPr/>
      </xdr:nvSpPr>
      <xdr:spPr>
        <a:xfrm>
          <a:off x="17399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84" name="テキスト ボックス 383"/>
        <xdr:cNvSpPr txBox="1"/>
      </xdr:nvSpPr>
      <xdr:spPr>
        <a:xfrm>
          <a:off x="39192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167005</xdr:colOff>
      <xdr:row>111</xdr:row>
      <xdr:rowOff>16510</xdr:rowOff>
    </xdr:from>
    <xdr:ext cx="762000" cy="259080"/>
    <xdr:sp macro="" textlink="">
      <xdr:nvSpPr>
        <xdr:cNvPr id="385" name="テキスト ボックス 384"/>
        <xdr:cNvSpPr txBox="1"/>
      </xdr:nvSpPr>
      <xdr:spPr>
        <a:xfrm>
          <a:off x="3184525"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1365" cy="259080"/>
    <xdr:sp macro="" textlink="">
      <xdr:nvSpPr>
        <xdr:cNvPr id="386" name="テキスト ボックス 385"/>
        <xdr:cNvSpPr txBox="1"/>
      </xdr:nvSpPr>
      <xdr:spPr>
        <a:xfrm>
          <a:off x="239776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1365" cy="259080"/>
    <xdr:sp macro="" textlink="">
      <xdr:nvSpPr>
        <xdr:cNvPr id="387" name="テキスト ボックス 386"/>
        <xdr:cNvSpPr txBox="1"/>
      </xdr:nvSpPr>
      <xdr:spPr>
        <a:xfrm>
          <a:off x="162306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167005</xdr:colOff>
      <xdr:row>111</xdr:row>
      <xdr:rowOff>16510</xdr:rowOff>
    </xdr:from>
    <xdr:ext cx="762000" cy="259080"/>
    <xdr:sp macro="" textlink="">
      <xdr:nvSpPr>
        <xdr:cNvPr id="388" name="テキスト ボックス 387"/>
        <xdr:cNvSpPr txBox="1"/>
      </xdr:nvSpPr>
      <xdr:spPr>
        <a:xfrm>
          <a:off x="837565"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107315</xdr:rowOff>
    </xdr:from>
    <xdr:to>
      <xdr:col>24</xdr:col>
      <xdr:colOff>114300</xdr:colOff>
      <xdr:row>104</xdr:row>
      <xdr:rowOff>37465</xdr:rowOff>
    </xdr:to>
    <xdr:sp macro="" textlink="">
      <xdr:nvSpPr>
        <xdr:cNvPr id="389" name="楕円 388"/>
        <xdr:cNvSpPr/>
      </xdr:nvSpPr>
      <xdr:spPr>
        <a:xfrm>
          <a:off x="4036060" y="17374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130175</xdr:rowOff>
    </xdr:from>
    <xdr:ext cx="404495" cy="259080"/>
    <xdr:sp macro="" textlink="">
      <xdr:nvSpPr>
        <xdr:cNvPr id="390" name="【市民会館】&#10;有形固定資産減価償却率該当値テキスト"/>
        <xdr:cNvSpPr txBox="1"/>
      </xdr:nvSpPr>
      <xdr:spPr>
        <a:xfrm>
          <a:off x="4124960" y="17229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143510</xdr:rowOff>
    </xdr:from>
    <xdr:to>
      <xdr:col>20</xdr:col>
      <xdr:colOff>38100</xdr:colOff>
      <xdr:row>104</xdr:row>
      <xdr:rowOff>73660</xdr:rowOff>
    </xdr:to>
    <xdr:sp macro="" textlink="">
      <xdr:nvSpPr>
        <xdr:cNvPr id="391" name="楕円 390"/>
        <xdr:cNvSpPr/>
      </xdr:nvSpPr>
      <xdr:spPr>
        <a:xfrm>
          <a:off x="3312160" y="17410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167005</xdr:colOff>
      <xdr:row>103</xdr:row>
      <xdr:rowOff>158115</xdr:rowOff>
    </xdr:from>
    <xdr:to>
      <xdr:col>24</xdr:col>
      <xdr:colOff>63500</xdr:colOff>
      <xdr:row>104</xdr:row>
      <xdr:rowOff>22860</xdr:rowOff>
    </xdr:to>
    <xdr:cxnSp macro="">
      <xdr:nvCxnSpPr>
        <xdr:cNvPr id="392" name="直線コネクタ 391"/>
        <xdr:cNvCxnSpPr/>
      </xdr:nvCxnSpPr>
      <xdr:spPr>
        <a:xfrm flipV="1">
          <a:off x="3352165" y="17425035"/>
          <a:ext cx="73469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76835</xdr:rowOff>
    </xdr:from>
    <xdr:to>
      <xdr:col>15</xdr:col>
      <xdr:colOff>101600</xdr:colOff>
      <xdr:row>105</xdr:row>
      <xdr:rowOff>6985</xdr:rowOff>
    </xdr:to>
    <xdr:sp macro="" textlink="">
      <xdr:nvSpPr>
        <xdr:cNvPr id="393" name="楕円 392"/>
        <xdr:cNvSpPr/>
      </xdr:nvSpPr>
      <xdr:spPr>
        <a:xfrm>
          <a:off x="2514600" y="1751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22860</xdr:rowOff>
    </xdr:from>
    <xdr:to>
      <xdr:col>19</xdr:col>
      <xdr:colOff>167005</xdr:colOff>
      <xdr:row>104</xdr:row>
      <xdr:rowOff>127635</xdr:rowOff>
    </xdr:to>
    <xdr:cxnSp macro="">
      <xdr:nvCxnSpPr>
        <xdr:cNvPr id="394" name="直線コネクタ 393"/>
        <xdr:cNvCxnSpPr/>
      </xdr:nvCxnSpPr>
      <xdr:spPr>
        <a:xfrm flipV="1">
          <a:off x="2565400" y="17457420"/>
          <a:ext cx="786765"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118745</xdr:rowOff>
    </xdr:from>
    <xdr:to>
      <xdr:col>10</xdr:col>
      <xdr:colOff>165100</xdr:colOff>
      <xdr:row>105</xdr:row>
      <xdr:rowOff>48895</xdr:rowOff>
    </xdr:to>
    <xdr:sp macro="" textlink="">
      <xdr:nvSpPr>
        <xdr:cNvPr id="395" name="楕円 394"/>
        <xdr:cNvSpPr/>
      </xdr:nvSpPr>
      <xdr:spPr>
        <a:xfrm>
          <a:off x="1739900" y="1755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127635</xdr:rowOff>
    </xdr:from>
    <xdr:to>
      <xdr:col>15</xdr:col>
      <xdr:colOff>50800</xdr:colOff>
      <xdr:row>104</xdr:row>
      <xdr:rowOff>169545</xdr:rowOff>
    </xdr:to>
    <xdr:cxnSp macro="">
      <xdr:nvCxnSpPr>
        <xdr:cNvPr id="396" name="直線コネクタ 395"/>
        <xdr:cNvCxnSpPr/>
      </xdr:nvCxnSpPr>
      <xdr:spPr>
        <a:xfrm flipV="1">
          <a:off x="1790700" y="17562195"/>
          <a:ext cx="7747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97790</xdr:rowOff>
    </xdr:from>
    <xdr:ext cx="404495" cy="258445"/>
    <xdr:sp macro="" textlink="">
      <xdr:nvSpPr>
        <xdr:cNvPr id="397" name="n_1aveValue【市民会館】&#10;有形固定資産減価償却率"/>
        <xdr:cNvSpPr txBox="1"/>
      </xdr:nvSpPr>
      <xdr:spPr>
        <a:xfrm>
          <a:off x="3170555" y="17699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139065</xdr:rowOff>
    </xdr:from>
    <xdr:ext cx="404495" cy="259080"/>
    <xdr:sp macro="" textlink="">
      <xdr:nvSpPr>
        <xdr:cNvPr id="398" name="n_2aveValue【市民会館】&#10;有形固定資産減価償却率"/>
        <xdr:cNvSpPr txBox="1"/>
      </xdr:nvSpPr>
      <xdr:spPr>
        <a:xfrm>
          <a:off x="2385695" y="17741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135255</xdr:rowOff>
    </xdr:from>
    <xdr:ext cx="404495" cy="258445"/>
    <xdr:sp macro="" textlink="">
      <xdr:nvSpPr>
        <xdr:cNvPr id="399" name="n_3aveValue【市民会館】&#10;有形固定資産減価償却率"/>
        <xdr:cNvSpPr txBox="1"/>
      </xdr:nvSpPr>
      <xdr:spPr>
        <a:xfrm>
          <a:off x="1610995" y="17737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90170</xdr:rowOff>
    </xdr:from>
    <xdr:ext cx="404495" cy="259080"/>
    <xdr:sp macro="" textlink="">
      <xdr:nvSpPr>
        <xdr:cNvPr id="400" name="n_1mainValue【市民会館】&#10;有形固定資産減価償却率"/>
        <xdr:cNvSpPr txBox="1"/>
      </xdr:nvSpPr>
      <xdr:spPr>
        <a:xfrm>
          <a:off x="3170555" y="17189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23495</xdr:rowOff>
    </xdr:from>
    <xdr:ext cx="404495" cy="259080"/>
    <xdr:sp macro="" textlink="">
      <xdr:nvSpPr>
        <xdr:cNvPr id="401" name="n_2mainValue【市民会館】&#10;有形固定資産減価償却率"/>
        <xdr:cNvSpPr txBox="1"/>
      </xdr:nvSpPr>
      <xdr:spPr>
        <a:xfrm>
          <a:off x="2385695" y="17290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103</xdr:row>
      <xdr:rowOff>65405</xdr:rowOff>
    </xdr:from>
    <xdr:ext cx="404495" cy="258445"/>
    <xdr:sp macro="" textlink="">
      <xdr:nvSpPr>
        <xdr:cNvPr id="402" name="n_3mainValue【市民会館】&#10;有形固定資産減価償却率"/>
        <xdr:cNvSpPr txBox="1"/>
      </xdr:nvSpPr>
      <xdr:spPr>
        <a:xfrm>
          <a:off x="1610995" y="17332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582676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85" cy="225425"/>
    <xdr:sp macro="" textlink="">
      <xdr:nvSpPr>
        <xdr:cNvPr id="411" name="テキスト ボックス 410"/>
        <xdr:cNvSpPr txBox="1"/>
      </xdr:nvSpPr>
      <xdr:spPr>
        <a:xfrm>
          <a:off x="5788660" y="162077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5826760" y="186270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5826760" y="182575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7360" cy="259080"/>
    <xdr:sp macro="" textlink="">
      <xdr:nvSpPr>
        <xdr:cNvPr id="414" name="テキスト ボックス 413"/>
        <xdr:cNvSpPr txBox="1"/>
      </xdr:nvSpPr>
      <xdr:spPr>
        <a:xfrm>
          <a:off x="5405120" y="18115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5826760" y="178841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7360" cy="258445"/>
    <xdr:sp macro="" textlink="">
      <xdr:nvSpPr>
        <xdr:cNvPr id="416" name="テキスト ボックス 415"/>
        <xdr:cNvSpPr txBox="1"/>
      </xdr:nvSpPr>
      <xdr:spPr>
        <a:xfrm>
          <a:off x="5405120" y="177457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5826760" y="175107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7360" cy="259080"/>
    <xdr:sp macro="" textlink="">
      <xdr:nvSpPr>
        <xdr:cNvPr id="418" name="テキスト ボックス 417"/>
        <xdr:cNvSpPr txBox="1"/>
      </xdr:nvSpPr>
      <xdr:spPr>
        <a:xfrm>
          <a:off x="5405120" y="17372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5826760" y="171373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7360" cy="259080"/>
    <xdr:sp macro="" textlink="">
      <xdr:nvSpPr>
        <xdr:cNvPr id="420" name="テキスト ボックス 419"/>
        <xdr:cNvSpPr txBox="1"/>
      </xdr:nvSpPr>
      <xdr:spPr>
        <a:xfrm>
          <a:off x="5405120" y="1699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5826760" y="167640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7360" cy="258445"/>
    <xdr:sp macro="" textlink="">
      <xdr:nvSpPr>
        <xdr:cNvPr id="422" name="テキスト ボックス 421"/>
        <xdr:cNvSpPr txBox="1"/>
      </xdr:nvSpPr>
      <xdr:spPr>
        <a:xfrm>
          <a:off x="5405120" y="166255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5826760" y="163944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7360" cy="259080"/>
    <xdr:sp macro="" textlink="">
      <xdr:nvSpPr>
        <xdr:cNvPr id="424" name="テキスト ボックス 423"/>
        <xdr:cNvSpPr txBox="1"/>
      </xdr:nvSpPr>
      <xdr:spPr>
        <a:xfrm>
          <a:off x="5405120" y="16256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582676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100</xdr:row>
      <xdr:rowOff>38100</xdr:rowOff>
    </xdr:from>
    <xdr:to>
      <xdr:col>54</xdr:col>
      <xdr:colOff>167005</xdr:colOff>
      <xdr:row>108</xdr:row>
      <xdr:rowOff>19050</xdr:rowOff>
    </xdr:to>
    <xdr:cxnSp macro="">
      <xdr:nvCxnSpPr>
        <xdr:cNvPr id="426" name="直線コネクタ 425"/>
        <xdr:cNvCxnSpPr/>
      </xdr:nvCxnSpPr>
      <xdr:spPr>
        <a:xfrm flipV="1">
          <a:off x="9219565" y="1680210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22860</xdr:rowOff>
    </xdr:from>
    <xdr:ext cx="469265" cy="259080"/>
    <xdr:sp macro="" textlink="">
      <xdr:nvSpPr>
        <xdr:cNvPr id="427" name="【市民会館】&#10;一人当たり面積最小値テキスト"/>
        <xdr:cNvSpPr txBox="1"/>
      </xdr:nvSpPr>
      <xdr:spPr>
        <a:xfrm>
          <a:off x="9258300" y="18127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28" name="直線コネクタ 427"/>
        <xdr:cNvCxnSpPr/>
      </xdr:nvCxnSpPr>
      <xdr:spPr>
        <a:xfrm>
          <a:off x="9154160" y="181241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156210</xdr:rowOff>
    </xdr:from>
    <xdr:ext cx="469265" cy="258445"/>
    <xdr:sp macro="" textlink="">
      <xdr:nvSpPr>
        <xdr:cNvPr id="429" name="【市民会館】&#10;一人当たり面積最大値テキスト"/>
        <xdr:cNvSpPr txBox="1"/>
      </xdr:nvSpPr>
      <xdr:spPr>
        <a:xfrm>
          <a:off x="9258300" y="16584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0.390</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30" name="直線コネクタ 429"/>
        <xdr:cNvCxnSpPr/>
      </xdr:nvCxnSpPr>
      <xdr:spPr>
        <a:xfrm>
          <a:off x="9154160" y="168021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133350</xdr:rowOff>
    </xdr:from>
    <xdr:ext cx="469265" cy="258445"/>
    <xdr:sp macro="" textlink="">
      <xdr:nvSpPr>
        <xdr:cNvPr id="431" name="【市民会館】&#10;一人当たり面積平均値テキスト"/>
        <xdr:cNvSpPr txBox="1"/>
      </xdr:nvSpPr>
      <xdr:spPr>
        <a:xfrm>
          <a:off x="9258300" y="175679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154940</xdr:rowOff>
    </xdr:from>
    <xdr:to>
      <xdr:col>55</xdr:col>
      <xdr:colOff>50800</xdr:colOff>
      <xdr:row>105</xdr:row>
      <xdr:rowOff>85090</xdr:rowOff>
    </xdr:to>
    <xdr:sp macro="" textlink="">
      <xdr:nvSpPr>
        <xdr:cNvPr id="432" name="フローチャート: 判断 431"/>
        <xdr:cNvSpPr/>
      </xdr:nvSpPr>
      <xdr:spPr>
        <a:xfrm>
          <a:off x="9192260" y="17589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33" name="フローチャート: 判断 432"/>
        <xdr:cNvSpPr/>
      </xdr:nvSpPr>
      <xdr:spPr>
        <a:xfrm>
          <a:off x="844550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124460</xdr:rowOff>
    </xdr:from>
    <xdr:to>
      <xdr:col>46</xdr:col>
      <xdr:colOff>38100</xdr:colOff>
      <xdr:row>105</xdr:row>
      <xdr:rowOff>54610</xdr:rowOff>
    </xdr:to>
    <xdr:sp macro="" textlink="">
      <xdr:nvSpPr>
        <xdr:cNvPr id="434" name="フローチャート: 判断 433"/>
        <xdr:cNvSpPr/>
      </xdr:nvSpPr>
      <xdr:spPr>
        <a:xfrm>
          <a:off x="7670800" y="17559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35" name="フローチャート: 判断 434"/>
        <xdr:cNvSpPr/>
      </xdr:nvSpPr>
      <xdr:spPr>
        <a:xfrm>
          <a:off x="687324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36" name="テキスト ボックス 435"/>
        <xdr:cNvSpPr txBox="1"/>
      </xdr:nvSpPr>
      <xdr:spPr>
        <a:xfrm>
          <a:off x="90525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1365" cy="259080"/>
    <xdr:sp macro="" textlink="">
      <xdr:nvSpPr>
        <xdr:cNvPr id="437" name="テキスト ボックス 436"/>
        <xdr:cNvSpPr txBox="1"/>
      </xdr:nvSpPr>
      <xdr:spPr>
        <a:xfrm>
          <a:off x="832866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167005</xdr:colOff>
      <xdr:row>111</xdr:row>
      <xdr:rowOff>16510</xdr:rowOff>
    </xdr:from>
    <xdr:ext cx="762000" cy="259080"/>
    <xdr:sp macro="" textlink="">
      <xdr:nvSpPr>
        <xdr:cNvPr id="438" name="テキスト ボックス 437"/>
        <xdr:cNvSpPr txBox="1"/>
      </xdr:nvSpPr>
      <xdr:spPr>
        <a:xfrm>
          <a:off x="7543165"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1365" cy="259080"/>
    <xdr:sp macro="" textlink="">
      <xdr:nvSpPr>
        <xdr:cNvPr id="439" name="テキスト ボックス 438"/>
        <xdr:cNvSpPr txBox="1"/>
      </xdr:nvSpPr>
      <xdr:spPr>
        <a:xfrm>
          <a:off x="675640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1365" cy="259080"/>
    <xdr:sp macro="" textlink="">
      <xdr:nvSpPr>
        <xdr:cNvPr id="440" name="テキスト ボックス 439"/>
        <xdr:cNvSpPr txBox="1"/>
      </xdr:nvSpPr>
      <xdr:spPr>
        <a:xfrm>
          <a:off x="598170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10160</xdr:rowOff>
    </xdr:from>
    <xdr:to>
      <xdr:col>55</xdr:col>
      <xdr:colOff>50800</xdr:colOff>
      <xdr:row>104</xdr:row>
      <xdr:rowOff>111760</xdr:rowOff>
    </xdr:to>
    <xdr:sp macro="" textlink="">
      <xdr:nvSpPr>
        <xdr:cNvPr id="441" name="楕円 440"/>
        <xdr:cNvSpPr/>
      </xdr:nvSpPr>
      <xdr:spPr>
        <a:xfrm>
          <a:off x="9192260" y="17444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33020</xdr:rowOff>
    </xdr:from>
    <xdr:ext cx="469265" cy="259080"/>
    <xdr:sp macro="" textlink="">
      <xdr:nvSpPr>
        <xdr:cNvPr id="442" name="【市民会館】&#10;一人当たり面積該当値テキスト"/>
        <xdr:cNvSpPr txBox="1"/>
      </xdr:nvSpPr>
      <xdr:spPr>
        <a:xfrm>
          <a:off x="9258300" y="17299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104</xdr:row>
      <xdr:rowOff>10160</xdr:rowOff>
    </xdr:from>
    <xdr:to>
      <xdr:col>50</xdr:col>
      <xdr:colOff>165100</xdr:colOff>
      <xdr:row>104</xdr:row>
      <xdr:rowOff>111760</xdr:rowOff>
    </xdr:to>
    <xdr:sp macro="" textlink="">
      <xdr:nvSpPr>
        <xdr:cNvPr id="443" name="楕円 442"/>
        <xdr:cNvSpPr/>
      </xdr:nvSpPr>
      <xdr:spPr>
        <a:xfrm>
          <a:off x="8445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60960</xdr:rowOff>
    </xdr:from>
    <xdr:to>
      <xdr:col>55</xdr:col>
      <xdr:colOff>0</xdr:colOff>
      <xdr:row>104</xdr:row>
      <xdr:rowOff>60960</xdr:rowOff>
    </xdr:to>
    <xdr:cxnSp macro="">
      <xdr:nvCxnSpPr>
        <xdr:cNvPr id="444" name="直線コネクタ 443"/>
        <xdr:cNvCxnSpPr/>
      </xdr:nvCxnSpPr>
      <xdr:spPr>
        <a:xfrm>
          <a:off x="8496300" y="17495520"/>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6350</xdr:rowOff>
    </xdr:from>
    <xdr:to>
      <xdr:col>46</xdr:col>
      <xdr:colOff>38100</xdr:colOff>
      <xdr:row>104</xdr:row>
      <xdr:rowOff>107950</xdr:rowOff>
    </xdr:to>
    <xdr:sp macro="" textlink="">
      <xdr:nvSpPr>
        <xdr:cNvPr id="445" name="楕円 444"/>
        <xdr:cNvSpPr/>
      </xdr:nvSpPr>
      <xdr:spPr>
        <a:xfrm>
          <a:off x="7670800" y="17440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104</xdr:row>
      <xdr:rowOff>57150</xdr:rowOff>
    </xdr:from>
    <xdr:to>
      <xdr:col>50</xdr:col>
      <xdr:colOff>114300</xdr:colOff>
      <xdr:row>104</xdr:row>
      <xdr:rowOff>60960</xdr:rowOff>
    </xdr:to>
    <xdr:cxnSp macro="">
      <xdr:nvCxnSpPr>
        <xdr:cNvPr id="446" name="直線コネクタ 445"/>
        <xdr:cNvCxnSpPr/>
      </xdr:nvCxnSpPr>
      <xdr:spPr>
        <a:xfrm>
          <a:off x="7710805" y="17491710"/>
          <a:ext cx="78549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170180</xdr:rowOff>
    </xdr:from>
    <xdr:to>
      <xdr:col>41</xdr:col>
      <xdr:colOff>101600</xdr:colOff>
      <xdr:row>104</xdr:row>
      <xdr:rowOff>100330</xdr:rowOff>
    </xdr:to>
    <xdr:sp macro="" textlink="">
      <xdr:nvSpPr>
        <xdr:cNvPr id="447" name="楕円 446"/>
        <xdr:cNvSpPr/>
      </xdr:nvSpPr>
      <xdr:spPr>
        <a:xfrm>
          <a:off x="6873240" y="1743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49530</xdr:rowOff>
    </xdr:from>
    <xdr:to>
      <xdr:col>45</xdr:col>
      <xdr:colOff>167005</xdr:colOff>
      <xdr:row>104</xdr:row>
      <xdr:rowOff>57150</xdr:rowOff>
    </xdr:to>
    <xdr:cxnSp macro="">
      <xdr:nvCxnSpPr>
        <xdr:cNvPr id="448" name="直線コネクタ 447"/>
        <xdr:cNvCxnSpPr/>
      </xdr:nvCxnSpPr>
      <xdr:spPr>
        <a:xfrm>
          <a:off x="6924040" y="17484090"/>
          <a:ext cx="78676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72390</xdr:rowOff>
    </xdr:from>
    <xdr:ext cx="469265" cy="259080"/>
    <xdr:sp macro="" textlink="">
      <xdr:nvSpPr>
        <xdr:cNvPr id="449" name="n_1aveValue【市民会館】&#10;一人当たり面積"/>
        <xdr:cNvSpPr txBox="1"/>
      </xdr:nvSpPr>
      <xdr:spPr>
        <a:xfrm>
          <a:off x="8271510" y="17674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45720</xdr:rowOff>
    </xdr:from>
    <xdr:ext cx="469900" cy="259080"/>
    <xdr:sp macro="" textlink="">
      <xdr:nvSpPr>
        <xdr:cNvPr id="450" name="n_2aveValue【市民会館】&#10;一人当たり面積"/>
        <xdr:cNvSpPr txBox="1"/>
      </xdr:nvSpPr>
      <xdr:spPr>
        <a:xfrm>
          <a:off x="7509510" y="17647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60960</xdr:rowOff>
    </xdr:from>
    <xdr:ext cx="469900" cy="259080"/>
    <xdr:sp macro="" textlink="">
      <xdr:nvSpPr>
        <xdr:cNvPr id="451" name="n_3aveValue【市民会館】&#10;一人当たり面積"/>
        <xdr:cNvSpPr txBox="1"/>
      </xdr:nvSpPr>
      <xdr:spPr>
        <a:xfrm>
          <a:off x="6711950" y="17663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102</xdr:row>
      <xdr:rowOff>128270</xdr:rowOff>
    </xdr:from>
    <xdr:ext cx="469265" cy="259080"/>
    <xdr:sp macro="" textlink="">
      <xdr:nvSpPr>
        <xdr:cNvPr id="452" name="n_1mainValue【市民会館】&#10;一人当たり面積"/>
        <xdr:cNvSpPr txBox="1"/>
      </xdr:nvSpPr>
      <xdr:spPr>
        <a:xfrm>
          <a:off x="8271510" y="17227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102</xdr:row>
      <xdr:rowOff>124460</xdr:rowOff>
    </xdr:from>
    <xdr:ext cx="469900" cy="259080"/>
    <xdr:sp macro="" textlink="">
      <xdr:nvSpPr>
        <xdr:cNvPr id="453" name="n_2mainValue【市民会館】&#10;一人当たり面積"/>
        <xdr:cNvSpPr txBox="1"/>
      </xdr:nvSpPr>
      <xdr:spPr>
        <a:xfrm>
          <a:off x="7509510" y="17223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102</xdr:row>
      <xdr:rowOff>116840</xdr:rowOff>
    </xdr:from>
    <xdr:ext cx="469900" cy="259080"/>
    <xdr:sp macro="" textlink="">
      <xdr:nvSpPr>
        <xdr:cNvPr id="454" name="n_3mainValue【市民会館】&#10;一人当たり面積"/>
        <xdr:cNvSpPr txBox="1"/>
      </xdr:nvSpPr>
      <xdr:spPr>
        <a:xfrm>
          <a:off x="6711950" y="1721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1064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1064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19659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19659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29717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29717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6220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6220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70992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70992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1810512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1810512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1064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1064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19659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19659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29717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29717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096010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450" cy="225425"/>
    <xdr:sp macro="" textlink="">
      <xdr:nvSpPr>
        <xdr:cNvPr id="479" name="テキスト ボックス 478"/>
        <xdr:cNvSpPr txBox="1"/>
      </xdr:nvSpPr>
      <xdr:spPr>
        <a:xfrm>
          <a:off x="10922000" y="87553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167005</xdr:colOff>
      <xdr:row>66</xdr:row>
      <xdr:rowOff>114300</xdr:rowOff>
    </xdr:to>
    <xdr:cxnSp macro="">
      <xdr:nvCxnSpPr>
        <xdr:cNvPr id="480" name="直線コネクタ 479"/>
        <xdr:cNvCxnSpPr/>
      </xdr:nvCxnSpPr>
      <xdr:spPr>
        <a:xfrm>
          <a:off x="10960100" y="1117854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167005</xdr:colOff>
      <xdr:row>64</xdr:row>
      <xdr:rowOff>76200</xdr:rowOff>
    </xdr:to>
    <xdr:cxnSp macro="">
      <xdr:nvCxnSpPr>
        <xdr:cNvPr id="481" name="直線コネクタ 480"/>
        <xdr:cNvCxnSpPr/>
      </xdr:nvCxnSpPr>
      <xdr:spPr>
        <a:xfrm>
          <a:off x="10960100" y="1080516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105410</xdr:rowOff>
    </xdr:from>
    <xdr:ext cx="339090" cy="258445"/>
    <xdr:sp macro="" textlink="">
      <xdr:nvSpPr>
        <xdr:cNvPr id="482" name="テキスト ボックス 481"/>
        <xdr:cNvSpPr txBox="1"/>
      </xdr:nvSpPr>
      <xdr:spPr>
        <a:xfrm>
          <a:off x="10666730" y="1066673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167005</xdr:colOff>
      <xdr:row>62</xdr:row>
      <xdr:rowOff>38100</xdr:rowOff>
    </xdr:to>
    <xdr:cxnSp macro="">
      <xdr:nvCxnSpPr>
        <xdr:cNvPr id="483" name="直線コネクタ 482"/>
        <xdr:cNvCxnSpPr/>
      </xdr:nvCxnSpPr>
      <xdr:spPr>
        <a:xfrm>
          <a:off x="10960100" y="1043178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84" name="テキスト ボックス 483"/>
        <xdr:cNvSpPr txBox="1"/>
      </xdr:nvSpPr>
      <xdr:spPr>
        <a:xfrm>
          <a:off x="10602595" y="10293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167005</xdr:colOff>
      <xdr:row>60</xdr:row>
      <xdr:rowOff>0</xdr:rowOff>
    </xdr:to>
    <xdr:cxnSp macro="">
      <xdr:nvCxnSpPr>
        <xdr:cNvPr id="485" name="直線コネクタ 484"/>
        <xdr:cNvCxnSpPr/>
      </xdr:nvCxnSpPr>
      <xdr:spPr>
        <a:xfrm>
          <a:off x="10960100" y="1005840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486" name="テキスト ボックス 485"/>
        <xdr:cNvSpPr txBox="1"/>
      </xdr:nvSpPr>
      <xdr:spPr>
        <a:xfrm>
          <a:off x="10602595" y="99199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167005</xdr:colOff>
      <xdr:row>57</xdr:row>
      <xdr:rowOff>133350</xdr:rowOff>
    </xdr:to>
    <xdr:cxnSp macro="">
      <xdr:nvCxnSpPr>
        <xdr:cNvPr id="487" name="直線コネクタ 486"/>
        <xdr:cNvCxnSpPr/>
      </xdr:nvCxnSpPr>
      <xdr:spPr>
        <a:xfrm>
          <a:off x="10960100" y="968883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8445"/>
    <xdr:sp macro="" textlink="">
      <xdr:nvSpPr>
        <xdr:cNvPr id="488" name="テキスト ボックス 487"/>
        <xdr:cNvSpPr txBox="1"/>
      </xdr:nvSpPr>
      <xdr:spPr>
        <a:xfrm>
          <a:off x="10602595" y="955040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167005</xdr:colOff>
      <xdr:row>55</xdr:row>
      <xdr:rowOff>95250</xdr:rowOff>
    </xdr:to>
    <xdr:cxnSp macro="">
      <xdr:nvCxnSpPr>
        <xdr:cNvPr id="489" name="直線コネクタ 488"/>
        <xdr:cNvCxnSpPr/>
      </xdr:nvCxnSpPr>
      <xdr:spPr>
        <a:xfrm>
          <a:off x="10960100" y="931545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8445"/>
    <xdr:sp macro="" textlink="">
      <xdr:nvSpPr>
        <xdr:cNvPr id="490" name="テキスト ボックス 489"/>
        <xdr:cNvSpPr txBox="1"/>
      </xdr:nvSpPr>
      <xdr:spPr>
        <a:xfrm>
          <a:off x="10602595" y="91770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167005</xdr:colOff>
      <xdr:row>53</xdr:row>
      <xdr:rowOff>57150</xdr:rowOff>
    </xdr:to>
    <xdr:cxnSp macro="">
      <xdr:nvCxnSpPr>
        <xdr:cNvPr id="491" name="直線コネクタ 490"/>
        <xdr:cNvCxnSpPr/>
      </xdr:nvCxnSpPr>
      <xdr:spPr>
        <a:xfrm>
          <a:off x="10960100" y="894207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52</xdr:row>
      <xdr:rowOff>86360</xdr:rowOff>
    </xdr:from>
    <xdr:ext cx="467360" cy="257810"/>
    <xdr:sp macro="" textlink="">
      <xdr:nvSpPr>
        <xdr:cNvPr id="492" name="テキスト ボックス 491"/>
        <xdr:cNvSpPr txBox="1"/>
      </xdr:nvSpPr>
      <xdr:spPr>
        <a:xfrm>
          <a:off x="10560685" y="880364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xdr:cNvSpPr/>
      </xdr:nvSpPr>
      <xdr:spPr>
        <a:xfrm>
          <a:off x="1096010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95250</xdr:rowOff>
    </xdr:from>
    <xdr:to>
      <xdr:col>85</xdr:col>
      <xdr:colOff>126365</xdr:colOff>
      <xdr:row>63</xdr:row>
      <xdr:rowOff>57150</xdr:rowOff>
    </xdr:to>
    <xdr:cxnSp macro="">
      <xdr:nvCxnSpPr>
        <xdr:cNvPr id="494" name="直線コネクタ 493"/>
        <xdr:cNvCxnSpPr/>
      </xdr:nvCxnSpPr>
      <xdr:spPr>
        <a:xfrm flipV="1">
          <a:off x="14375765" y="931545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60960</xdr:rowOff>
    </xdr:from>
    <xdr:ext cx="404495" cy="259080"/>
    <xdr:sp macro="" textlink="">
      <xdr:nvSpPr>
        <xdr:cNvPr id="495" name="【保健センター・保健所】&#10;有形固定資産減価償却率最小値テキスト"/>
        <xdr:cNvSpPr txBox="1"/>
      </xdr:nvSpPr>
      <xdr:spPr>
        <a:xfrm>
          <a:off x="14414500" y="10622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96" name="直線コネクタ 495"/>
        <xdr:cNvCxnSpPr/>
      </xdr:nvCxnSpPr>
      <xdr:spPr>
        <a:xfrm>
          <a:off x="14287500" y="106184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41910</xdr:rowOff>
    </xdr:from>
    <xdr:ext cx="404495" cy="259080"/>
    <xdr:sp macro="" textlink="">
      <xdr:nvSpPr>
        <xdr:cNvPr id="497" name="【保健センター・保健所】&#10;有形固定資産減価償却率最大値テキスト"/>
        <xdr:cNvSpPr txBox="1"/>
      </xdr:nvSpPr>
      <xdr:spPr>
        <a:xfrm>
          <a:off x="14414500" y="90944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98" name="直線コネクタ 497"/>
        <xdr:cNvCxnSpPr/>
      </xdr:nvCxnSpPr>
      <xdr:spPr>
        <a:xfrm>
          <a:off x="14287500" y="9315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73025</xdr:rowOff>
    </xdr:from>
    <xdr:ext cx="404495" cy="258445"/>
    <xdr:sp macro="" textlink="">
      <xdr:nvSpPr>
        <xdr:cNvPr id="499" name="【保健センター・保健所】&#10;有形固定資産減価償却率平均値テキスト"/>
        <xdr:cNvSpPr txBox="1"/>
      </xdr:nvSpPr>
      <xdr:spPr>
        <a:xfrm>
          <a:off x="14414500" y="962850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50165</xdr:rowOff>
    </xdr:from>
    <xdr:to>
      <xdr:col>85</xdr:col>
      <xdr:colOff>167005</xdr:colOff>
      <xdr:row>58</xdr:row>
      <xdr:rowOff>151765</xdr:rowOff>
    </xdr:to>
    <xdr:sp macro="" textlink="">
      <xdr:nvSpPr>
        <xdr:cNvPr id="500" name="フローチャート: 判断 499"/>
        <xdr:cNvSpPr/>
      </xdr:nvSpPr>
      <xdr:spPr>
        <a:xfrm>
          <a:off x="14325600" y="977328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01" name="フローチャート: 判断 500"/>
        <xdr:cNvSpPr/>
      </xdr:nvSpPr>
      <xdr:spPr>
        <a:xfrm>
          <a:off x="13578840" y="9811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02" name="フローチャート: 判断 501"/>
        <xdr:cNvSpPr/>
      </xdr:nvSpPr>
      <xdr:spPr>
        <a:xfrm>
          <a:off x="12804140" y="9819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3" name="フローチャート: 判断 502"/>
        <xdr:cNvSpPr/>
      </xdr:nvSpPr>
      <xdr:spPr>
        <a:xfrm>
          <a:off x="12029440" y="9855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9080"/>
    <xdr:sp macro="" textlink="">
      <xdr:nvSpPr>
        <xdr:cNvPr id="504" name="テキスト ボックス 503"/>
        <xdr:cNvSpPr txBox="1"/>
      </xdr:nvSpPr>
      <xdr:spPr>
        <a:xfrm>
          <a:off x="14208760"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1365" cy="259080"/>
    <xdr:sp macro="" textlink="">
      <xdr:nvSpPr>
        <xdr:cNvPr id="505" name="テキスト ボックス 504"/>
        <xdr:cNvSpPr txBox="1"/>
      </xdr:nvSpPr>
      <xdr:spPr>
        <a:xfrm>
          <a:off x="1346200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1365" cy="259080"/>
    <xdr:sp macro="" textlink="">
      <xdr:nvSpPr>
        <xdr:cNvPr id="506" name="テキスト ボックス 505"/>
        <xdr:cNvSpPr txBox="1"/>
      </xdr:nvSpPr>
      <xdr:spPr>
        <a:xfrm>
          <a:off x="1268730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167005</xdr:colOff>
      <xdr:row>66</xdr:row>
      <xdr:rowOff>111760</xdr:rowOff>
    </xdr:from>
    <xdr:ext cx="762000" cy="259080"/>
    <xdr:sp macro="" textlink="">
      <xdr:nvSpPr>
        <xdr:cNvPr id="507" name="テキスト ボックス 506"/>
        <xdr:cNvSpPr txBox="1"/>
      </xdr:nvSpPr>
      <xdr:spPr>
        <a:xfrm>
          <a:off x="11901805"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1365" cy="259080"/>
    <xdr:sp macro="" textlink="">
      <xdr:nvSpPr>
        <xdr:cNvPr id="508" name="テキスト ボックス 507"/>
        <xdr:cNvSpPr txBox="1"/>
      </xdr:nvSpPr>
      <xdr:spPr>
        <a:xfrm>
          <a:off x="1111504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61</xdr:row>
      <xdr:rowOff>44450</xdr:rowOff>
    </xdr:from>
    <xdr:to>
      <xdr:col>85</xdr:col>
      <xdr:colOff>167005</xdr:colOff>
      <xdr:row>61</xdr:row>
      <xdr:rowOff>146050</xdr:rowOff>
    </xdr:to>
    <xdr:sp macro="" textlink="">
      <xdr:nvSpPr>
        <xdr:cNvPr id="509" name="楕円 508"/>
        <xdr:cNvSpPr/>
      </xdr:nvSpPr>
      <xdr:spPr>
        <a:xfrm>
          <a:off x="14325600" y="1027049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22860</xdr:rowOff>
    </xdr:from>
    <xdr:ext cx="404495" cy="259080"/>
    <xdr:sp macro="" textlink="">
      <xdr:nvSpPr>
        <xdr:cNvPr id="510" name="【保健センター・保健所】&#10;有形固定資産減価償却率該当値テキスト"/>
        <xdr:cNvSpPr txBox="1"/>
      </xdr:nvSpPr>
      <xdr:spPr>
        <a:xfrm>
          <a:off x="14414500" y="10248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128270</xdr:rowOff>
    </xdr:from>
    <xdr:to>
      <xdr:col>81</xdr:col>
      <xdr:colOff>101600</xdr:colOff>
      <xdr:row>62</xdr:row>
      <xdr:rowOff>58420</xdr:rowOff>
    </xdr:to>
    <xdr:sp macro="" textlink="">
      <xdr:nvSpPr>
        <xdr:cNvPr id="511" name="楕円 510"/>
        <xdr:cNvSpPr/>
      </xdr:nvSpPr>
      <xdr:spPr>
        <a:xfrm>
          <a:off x="13578840" y="1035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62</xdr:row>
      <xdr:rowOff>7620</xdr:rowOff>
    </xdr:to>
    <xdr:cxnSp macro="">
      <xdr:nvCxnSpPr>
        <xdr:cNvPr id="512" name="直線コネクタ 511"/>
        <xdr:cNvCxnSpPr/>
      </xdr:nvCxnSpPr>
      <xdr:spPr>
        <a:xfrm flipV="1">
          <a:off x="13629640" y="10321290"/>
          <a:ext cx="7467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8255</xdr:rowOff>
    </xdr:from>
    <xdr:to>
      <xdr:col>76</xdr:col>
      <xdr:colOff>165100</xdr:colOff>
      <xdr:row>62</xdr:row>
      <xdr:rowOff>109855</xdr:rowOff>
    </xdr:to>
    <xdr:sp macro="" textlink="">
      <xdr:nvSpPr>
        <xdr:cNvPr id="513" name="楕円 512"/>
        <xdr:cNvSpPr/>
      </xdr:nvSpPr>
      <xdr:spPr>
        <a:xfrm>
          <a:off x="1280414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xdr:rowOff>
    </xdr:from>
    <xdr:to>
      <xdr:col>81</xdr:col>
      <xdr:colOff>50800</xdr:colOff>
      <xdr:row>62</xdr:row>
      <xdr:rowOff>59055</xdr:rowOff>
    </xdr:to>
    <xdr:cxnSp macro="">
      <xdr:nvCxnSpPr>
        <xdr:cNvPr id="514" name="直線コネクタ 513"/>
        <xdr:cNvCxnSpPr/>
      </xdr:nvCxnSpPr>
      <xdr:spPr>
        <a:xfrm flipV="1">
          <a:off x="12854940" y="10401300"/>
          <a:ext cx="7747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59690</xdr:rowOff>
    </xdr:from>
    <xdr:to>
      <xdr:col>72</xdr:col>
      <xdr:colOff>38100</xdr:colOff>
      <xdr:row>62</xdr:row>
      <xdr:rowOff>161290</xdr:rowOff>
    </xdr:to>
    <xdr:sp macro="" textlink="">
      <xdr:nvSpPr>
        <xdr:cNvPr id="515" name="楕円 514"/>
        <xdr:cNvSpPr/>
      </xdr:nvSpPr>
      <xdr:spPr>
        <a:xfrm>
          <a:off x="12029440" y="10453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167005</xdr:colOff>
      <xdr:row>62</xdr:row>
      <xdr:rowOff>59055</xdr:rowOff>
    </xdr:from>
    <xdr:to>
      <xdr:col>76</xdr:col>
      <xdr:colOff>114300</xdr:colOff>
      <xdr:row>62</xdr:row>
      <xdr:rowOff>110490</xdr:rowOff>
    </xdr:to>
    <xdr:cxnSp macro="">
      <xdr:nvCxnSpPr>
        <xdr:cNvPr id="516" name="直線コネクタ 515"/>
        <xdr:cNvCxnSpPr/>
      </xdr:nvCxnSpPr>
      <xdr:spPr>
        <a:xfrm flipV="1">
          <a:off x="12069445" y="10452735"/>
          <a:ext cx="78549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34925</xdr:rowOff>
    </xdr:from>
    <xdr:ext cx="404495" cy="258445"/>
    <xdr:sp macro="" textlink="">
      <xdr:nvSpPr>
        <xdr:cNvPr id="517" name="n_1aveValue【保健センター・保健所】&#10;有形固定資産減価償却率"/>
        <xdr:cNvSpPr txBox="1"/>
      </xdr:nvSpPr>
      <xdr:spPr>
        <a:xfrm>
          <a:off x="13437235" y="9590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42545</xdr:rowOff>
    </xdr:from>
    <xdr:ext cx="404495" cy="259080"/>
    <xdr:sp macro="" textlink="">
      <xdr:nvSpPr>
        <xdr:cNvPr id="518" name="n_2aveValue【保健センター・保健所】&#10;有形固定資産減価償却率"/>
        <xdr:cNvSpPr txBox="1"/>
      </xdr:nvSpPr>
      <xdr:spPr>
        <a:xfrm>
          <a:off x="12675235" y="9598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78740</xdr:rowOff>
    </xdr:from>
    <xdr:ext cx="404495" cy="259080"/>
    <xdr:sp macro="" textlink="">
      <xdr:nvSpPr>
        <xdr:cNvPr id="519" name="n_3aveValue【保健センター・保健所】&#10;有形固定資産減価償却率"/>
        <xdr:cNvSpPr txBox="1"/>
      </xdr:nvSpPr>
      <xdr:spPr>
        <a:xfrm>
          <a:off x="11900535" y="9634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49530</xdr:rowOff>
    </xdr:from>
    <xdr:ext cx="404495" cy="258445"/>
    <xdr:sp macro="" textlink="">
      <xdr:nvSpPr>
        <xdr:cNvPr id="520" name="n_1mainValue【保健センター・保健所】&#10;有形固定資産減価償却率"/>
        <xdr:cNvSpPr txBox="1"/>
      </xdr:nvSpPr>
      <xdr:spPr>
        <a:xfrm>
          <a:off x="13437235" y="10443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100965</xdr:rowOff>
    </xdr:from>
    <xdr:ext cx="404495" cy="259080"/>
    <xdr:sp macro="" textlink="">
      <xdr:nvSpPr>
        <xdr:cNvPr id="521" name="n_2mainValue【保健センター・保健所】&#10;有形固定資産減価償却率"/>
        <xdr:cNvSpPr txBox="1"/>
      </xdr:nvSpPr>
      <xdr:spPr>
        <a:xfrm>
          <a:off x="12675235" y="10494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152400</xdr:rowOff>
    </xdr:from>
    <xdr:ext cx="404495" cy="259080"/>
    <xdr:sp macro="" textlink="">
      <xdr:nvSpPr>
        <xdr:cNvPr id="522" name="n_3mainValue【保健センター・保健所】&#10;有形固定資産減価償却率"/>
        <xdr:cNvSpPr txBox="1"/>
      </xdr:nvSpPr>
      <xdr:spPr>
        <a:xfrm>
          <a:off x="11900535" y="10546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6220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6220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70992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70992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1810512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1810512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609344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85" cy="225425"/>
    <xdr:sp macro="" textlink="">
      <xdr:nvSpPr>
        <xdr:cNvPr id="531" name="テキスト ボックス 530"/>
        <xdr:cNvSpPr txBox="1"/>
      </xdr:nvSpPr>
      <xdr:spPr>
        <a:xfrm>
          <a:off x="16078200" y="875538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609344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609344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7360" cy="258445"/>
    <xdr:sp macro="" textlink="">
      <xdr:nvSpPr>
        <xdr:cNvPr id="534" name="テキスト ボックス 533"/>
        <xdr:cNvSpPr txBox="1"/>
      </xdr:nvSpPr>
      <xdr:spPr>
        <a:xfrm>
          <a:off x="15694660" y="106667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6093440" y="104317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7360" cy="259080"/>
    <xdr:sp macro="" textlink="">
      <xdr:nvSpPr>
        <xdr:cNvPr id="536" name="テキスト ボックス 535"/>
        <xdr:cNvSpPr txBox="1"/>
      </xdr:nvSpPr>
      <xdr:spPr>
        <a:xfrm>
          <a:off x="15694660" y="10293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609344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7360" cy="258445"/>
    <xdr:sp macro="" textlink="">
      <xdr:nvSpPr>
        <xdr:cNvPr id="538" name="テキスト ボックス 537"/>
        <xdr:cNvSpPr txBox="1"/>
      </xdr:nvSpPr>
      <xdr:spPr>
        <a:xfrm>
          <a:off x="15694660" y="99199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609344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7360" cy="258445"/>
    <xdr:sp macro="" textlink="">
      <xdr:nvSpPr>
        <xdr:cNvPr id="540" name="テキスト ボックス 539"/>
        <xdr:cNvSpPr txBox="1"/>
      </xdr:nvSpPr>
      <xdr:spPr>
        <a:xfrm>
          <a:off x="15694660" y="95504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6093440" y="9315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7360" cy="258445"/>
    <xdr:sp macro="" textlink="">
      <xdr:nvSpPr>
        <xdr:cNvPr id="542" name="テキスト ボックス 541"/>
        <xdr:cNvSpPr txBox="1"/>
      </xdr:nvSpPr>
      <xdr:spPr>
        <a:xfrm>
          <a:off x="15694660" y="91770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609344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7360" cy="257810"/>
    <xdr:sp macro="" textlink="">
      <xdr:nvSpPr>
        <xdr:cNvPr id="544" name="テキスト ボックス 543"/>
        <xdr:cNvSpPr txBox="1"/>
      </xdr:nvSpPr>
      <xdr:spPr>
        <a:xfrm>
          <a:off x="15694660" y="880364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保健センター・保健所】&#10;一人当たり面積グラフ枠"/>
        <xdr:cNvSpPr/>
      </xdr:nvSpPr>
      <xdr:spPr>
        <a:xfrm>
          <a:off x="1609344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99060</xdr:rowOff>
    </xdr:from>
    <xdr:to>
      <xdr:col>116</xdr:col>
      <xdr:colOff>62865</xdr:colOff>
      <xdr:row>64</xdr:row>
      <xdr:rowOff>38100</xdr:rowOff>
    </xdr:to>
    <xdr:cxnSp macro="">
      <xdr:nvCxnSpPr>
        <xdr:cNvPr id="546" name="直線コネクタ 545"/>
        <xdr:cNvCxnSpPr/>
      </xdr:nvCxnSpPr>
      <xdr:spPr>
        <a:xfrm flipV="1">
          <a:off x="19509105" y="94869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41910</xdr:rowOff>
    </xdr:from>
    <xdr:ext cx="469265" cy="259080"/>
    <xdr:sp macro="" textlink="">
      <xdr:nvSpPr>
        <xdr:cNvPr id="547" name="【保健センター・保健所】&#10;一人当たり面積最小値テキスト"/>
        <xdr:cNvSpPr txBox="1"/>
      </xdr:nvSpPr>
      <xdr:spPr>
        <a:xfrm>
          <a:off x="19547840" y="10770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8" name="直線コネクタ 547"/>
        <xdr:cNvCxnSpPr/>
      </xdr:nvCxnSpPr>
      <xdr:spPr>
        <a:xfrm>
          <a:off x="19443700" y="107670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45720</xdr:rowOff>
    </xdr:from>
    <xdr:ext cx="469265" cy="259080"/>
    <xdr:sp macro="" textlink="">
      <xdr:nvSpPr>
        <xdr:cNvPr id="549" name="【保健センター・保健所】&#10;一人当たり面積最大値テキスト"/>
        <xdr:cNvSpPr txBox="1"/>
      </xdr:nvSpPr>
      <xdr:spPr>
        <a:xfrm>
          <a:off x="19547840" y="926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50" name="直線コネクタ 549"/>
        <xdr:cNvCxnSpPr/>
      </xdr:nvCxnSpPr>
      <xdr:spPr>
        <a:xfrm>
          <a:off x="19443700" y="94869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128270</xdr:rowOff>
    </xdr:from>
    <xdr:ext cx="469265" cy="258445"/>
    <xdr:sp macro="" textlink="">
      <xdr:nvSpPr>
        <xdr:cNvPr id="551" name="【保健センター・保健所】&#10;一人当たり面積平均値テキスト"/>
        <xdr:cNvSpPr txBox="1"/>
      </xdr:nvSpPr>
      <xdr:spPr>
        <a:xfrm>
          <a:off x="19547840" y="103543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52" name="フローチャート: 判断 551"/>
        <xdr:cNvSpPr/>
      </xdr:nvSpPr>
      <xdr:spPr>
        <a:xfrm>
          <a:off x="1945894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53" name="フローチャート: 判断 552"/>
        <xdr:cNvSpPr/>
      </xdr:nvSpPr>
      <xdr:spPr>
        <a:xfrm>
          <a:off x="18735040" y="1049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554" name="フローチャート: 判断 553"/>
        <xdr:cNvSpPr/>
      </xdr:nvSpPr>
      <xdr:spPr>
        <a:xfrm>
          <a:off x="17937480" y="1051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555" name="フローチャート: 判断 554"/>
        <xdr:cNvSpPr/>
      </xdr:nvSpPr>
      <xdr:spPr>
        <a:xfrm>
          <a:off x="17162780" y="1051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9080"/>
    <xdr:sp macro="" textlink="">
      <xdr:nvSpPr>
        <xdr:cNvPr id="556" name="テキスト ボックス 555"/>
        <xdr:cNvSpPr txBox="1"/>
      </xdr:nvSpPr>
      <xdr:spPr>
        <a:xfrm>
          <a:off x="19342100"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167005</xdr:colOff>
      <xdr:row>66</xdr:row>
      <xdr:rowOff>111760</xdr:rowOff>
    </xdr:from>
    <xdr:ext cx="762000" cy="259080"/>
    <xdr:sp macro="" textlink="">
      <xdr:nvSpPr>
        <xdr:cNvPr id="557" name="テキスト ボックス 556"/>
        <xdr:cNvSpPr txBox="1"/>
      </xdr:nvSpPr>
      <xdr:spPr>
        <a:xfrm>
          <a:off x="18607405"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1365" cy="259080"/>
    <xdr:sp macro="" textlink="">
      <xdr:nvSpPr>
        <xdr:cNvPr id="558" name="テキスト ボックス 557"/>
        <xdr:cNvSpPr txBox="1"/>
      </xdr:nvSpPr>
      <xdr:spPr>
        <a:xfrm>
          <a:off x="1782064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1365" cy="259080"/>
    <xdr:sp macro="" textlink="">
      <xdr:nvSpPr>
        <xdr:cNvPr id="559" name="テキスト ボックス 558"/>
        <xdr:cNvSpPr txBox="1"/>
      </xdr:nvSpPr>
      <xdr:spPr>
        <a:xfrm>
          <a:off x="17045940" y="1117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167005</xdr:colOff>
      <xdr:row>66</xdr:row>
      <xdr:rowOff>111760</xdr:rowOff>
    </xdr:from>
    <xdr:ext cx="762000" cy="259080"/>
    <xdr:sp macro="" textlink="">
      <xdr:nvSpPr>
        <xdr:cNvPr id="560" name="テキスト ボックス 559"/>
        <xdr:cNvSpPr txBox="1"/>
      </xdr:nvSpPr>
      <xdr:spPr>
        <a:xfrm>
          <a:off x="16260445" y="1117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61" name="楕円 560"/>
        <xdr:cNvSpPr/>
      </xdr:nvSpPr>
      <xdr:spPr>
        <a:xfrm>
          <a:off x="1945894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156210</xdr:rowOff>
    </xdr:from>
    <xdr:ext cx="469265" cy="259080"/>
    <xdr:sp macro="" textlink="">
      <xdr:nvSpPr>
        <xdr:cNvPr id="562" name="【保健センター・保健所】&#10;一人当たり面積該当値テキスト"/>
        <xdr:cNvSpPr txBox="1"/>
      </xdr:nvSpPr>
      <xdr:spPr>
        <a:xfrm>
          <a:off x="19547840" y="10549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63" name="楕円 562"/>
        <xdr:cNvSpPr/>
      </xdr:nvSpPr>
      <xdr:spPr>
        <a:xfrm>
          <a:off x="1873504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167005</xdr:colOff>
      <xdr:row>63</xdr:row>
      <xdr:rowOff>57150</xdr:rowOff>
    </xdr:from>
    <xdr:to>
      <xdr:col>116</xdr:col>
      <xdr:colOff>63500</xdr:colOff>
      <xdr:row>63</xdr:row>
      <xdr:rowOff>57150</xdr:rowOff>
    </xdr:to>
    <xdr:cxnSp macro="">
      <xdr:nvCxnSpPr>
        <xdr:cNvPr id="564" name="直線コネクタ 563"/>
        <xdr:cNvCxnSpPr/>
      </xdr:nvCxnSpPr>
      <xdr:spPr>
        <a:xfrm>
          <a:off x="18775045" y="10618470"/>
          <a:ext cx="7346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65" name="楕円 564"/>
        <xdr:cNvSpPr/>
      </xdr:nvSpPr>
      <xdr:spPr>
        <a:xfrm>
          <a:off x="1793748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167005</xdr:colOff>
      <xdr:row>63</xdr:row>
      <xdr:rowOff>57150</xdr:rowOff>
    </xdr:to>
    <xdr:cxnSp macro="">
      <xdr:nvCxnSpPr>
        <xdr:cNvPr id="566" name="直線コネクタ 565"/>
        <xdr:cNvCxnSpPr/>
      </xdr:nvCxnSpPr>
      <xdr:spPr>
        <a:xfrm>
          <a:off x="17988280" y="10618470"/>
          <a:ext cx="786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xdr:rowOff>
    </xdr:from>
    <xdr:to>
      <xdr:col>102</xdr:col>
      <xdr:colOff>165100</xdr:colOff>
      <xdr:row>63</xdr:row>
      <xdr:rowOff>104140</xdr:rowOff>
    </xdr:to>
    <xdr:sp macro="" textlink="">
      <xdr:nvSpPr>
        <xdr:cNvPr id="567" name="楕円 566"/>
        <xdr:cNvSpPr/>
      </xdr:nvSpPr>
      <xdr:spPr>
        <a:xfrm>
          <a:off x="1716278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53340</xdr:rowOff>
    </xdr:from>
    <xdr:to>
      <xdr:col>107</xdr:col>
      <xdr:colOff>50800</xdr:colOff>
      <xdr:row>63</xdr:row>
      <xdr:rowOff>57150</xdr:rowOff>
    </xdr:to>
    <xdr:cxnSp macro="">
      <xdr:nvCxnSpPr>
        <xdr:cNvPr id="568" name="直線コネクタ 567"/>
        <xdr:cNvCxnSpPr/>
      </xdr:nvCxnSpPr>
      <xdr:spPr>
        <a:xfrm>
          <a:off x="17213580" y="10614660"/>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52070</xdr:rowOff>
    </xdr:from>
    <xdr:ext cx="469265" cy="258445"/>
    <xdr:sp macro="" textlink="">
      <xdr:nvSpPr>
        <xdr:cNvPr id="569" name="n_1aveValue【保健センター・保健所】&#10;一人当たり面積"/>
        <xdr:cNvSpPr txBox="1"/>
      </xdr:nvSpPr>
      <xdr:spPr>
        <a:xfrm>
          <a:off x="18561050" y="10278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67310</xdr:rowOff>
    </xdr:from>
    <xdr:ext cx="469900" cy="259080"/>
    <xdr:sp macro="" textlink="">
      <xdr:nvSpPr>
        <xdr:cNvPr id="570" name="n_2aveValue【保健センター・保健所】&#10;一人当たり面積"/>
        <xdr:cNvSpPr txBox="1"/>
      </xdr:nvSpPr>
      <xdr:spPr>
        <a:xfrm>
          <a:off x="17776190" y="10293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63500</xdr:rowOff>
    </xdr:from>
    <xdr:ext cx="469900" cy="259080"/>
    <xdr:sp macro="" textlink="">
      <xdr:nvSpPr>
        <xdr:cNvPr id="571" name="n_3aveValue【保健センター・保健所】&#10;一人当たり面積"/>
        <xdr:cNvSpPr txBox="1"/>
      </xdr:nvSpPr>
      <xdr:spPr>
        <a:xfrm>
          <a:off x="17001490" y="10289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99060</xdr:rowOff>
    </xdr:from>
    <xdr:ext cx="469265" cy="259080"/>
    <xdr:sp macro="" textlink="">
      <xdr:nvSpPr>
        <xdr:cNvPr id="572" name="n_1mainValue【保健センター・保健所】&#10;一人当たり面積"/>
        <xdr:cNvSpPr txBox="1"/>
      </xdr:nvSpPr>
      <xdr:spPr>
        <a:xfrm>
          <a:off x="18561050" y="10660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99060</xdr:rowOff>
    </xdr:from>
    <xdr:ext cx="469900" cy="259080"/>
    <xdr:sp macro="" textlink="">
      <xdr:nvSpPr>
        <xdr:cNvPr id="573" name="n_2mainValue【保健センター・保健所】&#10;一人当たり面積"/>
        <xdr:cNvSpPr txBox="1"/>
      </xdr:nvSpPr>
      <xdr:spPr>
        <a:xfrm>
          <a:off x="17776190" y="10660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95250</xdr:rowOff>
    </xdr:from>
    <xdr:ext cx="469900" cy="259080"/>
    <xdr:sp macro="" textlink="">
      <xdr:nvSpPr>
        <xdr:cNvPr id="574" name="n_3mainValue【保健センター・保健所】&#10;一人当たり面積"/>
        <xdr:cNvSpPr txBox="1"/>
      </xdr:nvSpPr>
      <xdr:spPr>
        <a:xfrm>
          <a:off x="17001490" y="1065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1064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1064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19659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19659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29717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29717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096010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450" cy="225425"/>
    <xdr:sp macro="" textlink="">
      <xdr:nvSpPr>
        <xdr:cNvPr id="583" name="テキスト ボックス 582"/>
        <xdr:cNvSpPr txBox="1"/>
      </xdr:nvSpPr>
      <xdr:spPr>
        <a:xfrm>
          <a:off x="10922000" y="1248156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167005</xdr:colOff>
      <xdr:row>88</xdr:row>
      <xdr:rowOff>152400</xdr:rowOff>
    </xdr:to>
    <xdr:cxnSp macro="">
      <xdr:nvCxnSpPr>
        <xdr:cNvPr id="584" name="直線コネクタ 583"/>
        <xdr:cNvCxnSpPr/>
      </xdr:nvCxnSpPr>
      <xdr:spPr>
        <a:xfrm>
          <a:off x="10960100" y="1490472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167640</xdr:rowOff>
    </xdr:from>
    <xdr:to>
      <xdr:col>89</xdr:col>
      <xdr:colOff>167005</xdr:colOff>
      <xdr:row>86</xdr:row>
      <xdr:rowOff>167640</xdr:rowOff>
    </xdr:to>
    <xdr:cxnSp macro="">
      <xdr:nvCxnSpPr>
        <xdr:cNvPr id="585" name="直線コネクタ 584"/>
        <xdr:cNvCxnSpPr/>
      </xdr:nvCxnSpPr>
      <xdr:spPr>
        <a:xfrm>
          <a:off x="10960100" y="1458468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9090" cy="259080"/>
    <xdr:sp macro="" textlink="">
      <xdr:nvSpPr>
        <xdr:cNvPr id="586" name="テキスト ボックス 585"/>
        <xdr:cNvSpPr txBox="1"/>
      </xdr:nvSpPr>
      <xdr:spPr>
        <a:xfrm>
          <a:off x="10666730" y="1444371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167005</xdr:colOff>
      <xdr:row>85</xdr:row>
      <xdr:rowOff>13335</xdr:rowOff>
    </xdr:to>
    <xdr:cxnSp macro="">
      <xdr:nvCxnSpPr>
        <xdr:cNvPr id="587" name="直線コネクタ 586"/>
        <xdr:cNvCxnSpPr/>
      </xdr:nvCxnSpPr>
      <xdr:spPr>
        <a:xfrm>
          <a:off x="10960100" y="14262735"/>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9080"/>
    <xdr:sp macro="" textlink="">
      <xdr:nvSpPr>
        <xdr:cNvPr id="588" name="テキスト ボックス 587"/>
        <xdr:cNvSpPr txBox="1"/>
      </xdr:nvSpPr>
      <xdr:spPr>
        <a:xfrm>
          <a:off x="10602595" y="14124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167005</xdr:colOff>
      <xdr:row>83</xdr:row>
      <xdr:rowOff>29845</xdr:rowOff>
    </xdr:to>
    <xdr:cxnSp macro="">
      <xdr:nvCxnSpPr>
        <xdr:cNvPr id="589" name="直線コネクタ 588"/>
        <xdr:cNvCxnSpPr/>
      </xdr:nvCxnSpPr>
      <xdr:spPr>
        <a:xfrm>
          <a:off x="10960100" y="13943965"/>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90" name="テキスト ボックス 589"/>
        <xdr:cNvSpPr txBox="1"/>
      </xdr:nvSpPr>
      <xdr:spPr>
        <a:xfrm>
          <a:off x="10602595" y="13805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46990</xdr:rowOff>
    </xdr:from>
    <xdr:to>
      <xdr:col>89</xdr:col>
      <xdr:colOff>167005</xdr:colOff>
      <xdr:row>81</xdr:row>
      <xdr:rowOff>46990</xdr:rowOff>
    </xdr:to>
    <xdr:cxnSp macro="">
      <xdr:nvCxnSpPr>
        <xdr:cNvPr id="591" name="直線コネクタ 590"/>
        <xdr:cNvCxnSpPr/>
      </xdr:nvCxnSpPr>
      <xdr:spPr>
        <a:xfrm>
          <a:off x="10960100" y="1362583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9080"/>
    <xdr:sp macro="" textlink="">
      <xdr:nvSpPr>
        <xdr:cNvPr id="592" name="テキスト ボックス 591"/>
        <xdr:cNvSpPr txBox="1"/>
      </xdr:nvSpPr>
      <xdr:spPr>
        <a:xfrm>
          <a:off x="10602595" y="134867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62865</xdr:rowOff>
    </xdr:from>
    <xdr:to>
      <xdr:col>89</xdr:col>
      <xdr:colOff>167005</xdr:colOff>
      <xdr:row>79</xdr:row>
      <xdr:rowOff>62865</xdr:rowOff>
    </xdr:to>
    <xdr:cxnSp macro="">
      <xdr:nvCxnSpPr>
        <xdr:cNvPr id="593" name="直線コネクタ 592"/>
        <xdr:cNvCxnSpPr/>
      </xdr:nvCxnSpPr>
      <xdr:spPr>
        <a:xfrm>
          <a:off x="10960100" y="13306425"/>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8445"/>
    <xdr:sp macro="" textlink="">
      <xdr:nvSpPr>
        <xdr:cNvPr id="594" name="テキスト ボックス 593"/>
        <xdr:cNvSpPr txBox="1"/>
      </xdr:nvSpPr>
      <xdr:spPr>
        <a:xfrm>
          <a:off x="10602595" y="13167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167005</xdr:colOff>
      <xdr:row>77</xdr:row>
      <xdr:rowOff>78740</xdr:rowOff>
    </xdr:to>
    <xdr:cxnSp macro="">
      <xdr:nvCxnSpPr>
        <xdr:cNvPr id="595" name="直線コネクタ 594"/>
        <xdr:cNvCxnSpPr/>
      </xdr:nvCxnSpPr>
      <xdr:spPr>
        <a:xfrm>
          <a:off x="10960100" y="1298702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76</xdr:row>
      <xdr:rowOff>107950</xdr:rowOff>
    </xdr:from>
    <xdr:ext cx="467360" cy="258445"/>
    <xdr:sp macro="" textlink="">
      <xdr:nvSpPr>
        <xdr:cNvPr id="596" name="テキスト ボックス 595"/>
        <xdr:cNvSpPr txBox="1"/>
      </xdr:nvSpPr>
      <xdr:spPr>
        <a:xfrm>
          <a:off x="10560685" y="128485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167005</xdr:colOff>
      <xdr:row>75</xdr:row>
      <xdr:rowOff>95250</xdr:rowOff>
    </xdr:to>
    <xdr:cxnSp macro="">
      <xdr:nvCxnSpPr>
        <xdr:cNvPr id="597" name="直線コネクタ 596"/>
        <xdr:cNvCxnSpPr/>
      </xdr:nvCxnSpPr>
      <xdr:spPr>
        <a:xfrm>
          <a:off x="10960100" y="1266825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74</xdr:row>
      <xdr:rowOff>124460</xdr:rowOff>
    </xdr:from>
    <xdr:ext cx="467360" cy="258445"/>
    <xdr:sp macro="" textlink="">
      <xdr:nvSpPr>
        <xdr:cNvPr id="598" name="テキスト ボックス 597"/>
        <xdr:cNvSpPr txBox="1"/>
      </xdr:nvSpPr>
      <xdr:spPr>
        <a:xfrm>
          <a:off x="10560685" y="125298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xdr:cNvSpPr/>
      </xdr:nvSpPr>
      <xdr:spPr>
        <a:xfrm>
          <a:off x="1096010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88900</xdr:rowOff>
    </xdr:from>
    <xdr:to>
      <xdr:col>85</xdr:col>
      <xdr:colOff>126365</xdr:colOff>
      <xdr:row>86</xdr:row>
      <xdr:rowOff>167640</xdr:rowOff>
    </xdr:to>
    <xdr:cxnSp macro="">
      <xdr:nvCxnSpPr>
        <xdr:cNvPr id="600" name="直線コネクタ 599"/>
        <xdr:cNvCxnSpPr/>
      </xdr:nvCxnSpPr>
      <xdr:spPr>
        <a:xfrm flipV="1">
          <a:off x="14375765" y="12997180"/>
          <a:ext cx="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339725" cy="259080"/>
    <xdr:sp macro="" textlink="">
      <xdr:nvSpPr>
        <xdr:cNvPr id="601" name="【消防施設】&#10;有形固定資産減価償却率最小値テキスト"/>
        <xdr:cNvSpPr txBox="1"/>
      </xdr:nvSpPr>
      <xdr:spPr>
        <a:xfrm>
          <a:off x="14414500" y="1458595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167640</xdr:rowOff>
    </xdr:from>
    <xdr:to>
      <xdr:col>86</xdr:col>
      <xdr:colOff>25400</xdr:colOff>
      <xdr:row>86</xdr:row>
      <xdr:rowOff>167640</xdr:rowOff>
    </xdr:to>
    <xdr:cxnSp macro="">
      <xdr:nvCxnSpPr>
        <xdr:cNvPr id="602" name="直線コネクタ 601"/>
        <xdr:cNvCxnSpPr/>
      </xdr:nvCxnSpPr>
      <xdr:spPr>
        <a:xfrm>
          <a:off x="14287500" y="145846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35560</xdr:rowOff>
    </xdr:from>
    <xdr:ext cx="404495" cy="258445"/>
    <xdr:sp macro="" textlink="">
      <xdr:nvSpPr>
        <xdr:cNvPr id="603" name="【消防施設】&#10;有形固定資産減価償却率最大値テキスト"/>
        <xdr:cNvSpPr txBox="1"/>
      </xdr:nvSpPr>
      <xdr:spPr>
        <a:xfrm>
          <a:off x="14414500" y="12776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88900</xdr:rowOff>
    </xdr:from>
    <xdr:to>
      <xdr:col>86</xdr:col>
      <xdr:colOff>25400</xdr:colOff>
      <xdr:row>77</xdr:row>
      <xdr:rowOff>88900</xdr:rowOff>
    </xdr:to>
    <xdr:cxnSp macro="">
      <xdr:nvCxnSpPr>
        <xdr:cNvPr id="604" name="直線コネクタ 603"/>
        <xdr:cNvCxnSpPr/>
      </xdr:nvCxnSpPr>
      <xdr:spPr>
        <a:xfrm>
          <a:off x="14287500" y="129971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16510</xdr:rowOff>
    </xdr:from>
    <xdr:ext cx="404495" cy="258445"/>
    <xdr:sp macro="" textlink="">
      <xdr:nvSpPr>
        <xdr:cNvPr id="605" name="【消防施設】&#10;有形固定資産減価償却率平均値テキスト"/>
        <xdr:cNvSpPr txBox="1"/>
      </xdr:nvSpPr>
      <xdr:spPr>
        <a:xfrm>
          <a:off x="14414500" y="1359535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165100</xdr:rowOff>
    </xdr:from>
    <xdr:to>
      <xdr:col>85</xdr:col>
      <xdr:colOff>167005</xdr:colOff>
      <xdr:row>82</xdr:row>
      <xdr:rowOff>95250</xdr:rowOff>
    </xdr:to>
    <xdr:sp macro="" textlink="">
      <xdr:nvSpPr>
        <xdr:cNvPr id="606" name="フローチャート: 判断 605"/>
        <xdr:cNvSpPr/>
      </xdr:nvSpPr>
      <xdr:spPr>
        <a:xfrm>
          <a:off x="14325600" y="1374394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26670</xdr:rowOff>
    </xdr:from>
    <xdr:to>
      <xdr:col>81</xdr:col>
      <xdr:colOff>101600</xdr:colOff>
      <xdr:row>82</xdr:row>
      <xdr:rowOff>128270</xdr:rowOff>
    </xdr:to>
    <xdr:sp macro="" textlink="">
      <xdr:nvSpPr>
        <xdr:cNvPr id="607" name="フローチャート: 判断 606"/>
        <xdr:cNvSpPr/>
      </xdr:nvSpPr>
      <xdr:spPr>
        <a:xfrm>
          <a:off x="1357884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96520</xdr:rowOff>
    </xdr:from>
    <xdr:to>
      <xdr:col>76</xdr:col>
      <xdr:colOff>165100</xdr:colOff>
      <xdr:row>83</xdr:row>
      <xdr:rowOff>26670</xdr:rowOff>
    </xdr:to>
    <xdr:sp macro="" textlink="">
      <xdr:nvSpPr>
        <xdr:cNvPr id="608" name="フローチャート: 判断 607"/>
        <xdr:cNvSpPr/>
      </xdr:nvSpPr>
      <xdr:spPr>
        <a:xfrm>
          <a:off x="12804140" y="13843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127635</xdr:rowOff>
    </xdr:from>
    <xdr:to>
      <xdr:col>72</xdr:col>
      <xdr:colOff>38100</xdr:colOff>
      <xdr:row>83</xdr:row>
      <xdr:rowOff>57785</xdr:rowOff>
    </xdr:to>
    <xdr:sp macro="" textlink="">
      <xdr:nvSpPr>
        <xdr:cNvPr id="609" name="フローチャート: 判断 608"/>
        <xdr:cNvSpPr/>
      </xdr:nvSpPr>
      <xdr:spPr>
        <a:xfrm>
          <a:off x="12029440" y="13874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10" name="テキスト ボックス 609"/>
        <xdr:cNvSpPr txBox="1"/>
      </xdr:nvSpPr>
      <xdr:spPr>
        <a:xfrm>
          <a:off x="14208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1365" cy="259080"/>
    <xdr:sp macro="" textlink="">
      <xdr:nvSpPr>
        <xdr:cNvPr id="611" name="テキスト ボックス 610"/>
        <xdr:cNvSpPr txBox="1"/>
      </xdr:nvSpPr>
      <xdr:spPr>
        <a:xfrm>
          <a:off x="1346200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1365" cy="259080"/>
    <xdr:sp macro="" textlink="">
      <xdr:nvSpPr>
        <xdr:cNvPr id="612" name="テキスト ボックス 611"/>
        <xdr:cNvSpPr txBox="1"/>
      </xdr:nvSpPr>
      <xdr:spPr>
        <a:xfrm>
          <a:off x="1268730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167005</xdr:colOff>
      <xdr:row>88</xdr:row>
      <xdr:rowOff>149860</xdr:rowOff>
    </xdr:from>
    <xdr:ext cx="762000" cy="259080"/>
    <xdr:sp macro="" textlink="">
      <xdr:nvSpPr>
        <xdr:cNvPr id="613" name="テキスト ボックス 612"/>
        <xdr:cNvSpPr txBox="1"/>
      </xdr:nvSpPr>
      <xdr:spPr>
        <a:xfrm>
          <a:off x="11901805"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1365" cy="259080"/>
    <xdr:sp macro="" textlink="">
      <xdr:nvSpPr>
        <xdr:cNvPr id="614" name="テキスト ボックス 613"/>
        <xdr:cNvSpPr txBox="1"/>
      </xdr:nvSpPr>
      <xdr:spPr>
        <a:xfrm>
          <a:off x="1111504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107950</xdr:rowOff>
    </xdr:from>
    <xdr:to>
      <xdr:col>85</xdr:col>
      <xdr:colOff>167005</xdr:colOff>
      <xdr:row>83</xdr:row>
      <xdr:rowOff>38100</xdr:rowOff>
    </xdr:to>
    <xdr:sp macro="" textlink="">
      <xdr:nvSpPr>
        <xdr:cNvPr id="615" name="楕円 614"/>
        <xdr:cNvSpPr/>
      </xdr:nvSpPr>
      <xdr:spPr>
        <a:xfrm>
          <a:off x="14325600" y="1385443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86360</xdr:rowOff>
    </xdr:from>
    <xdr:ext cx="404495" cy="257810"/>
    <xdr:sp macro="" textlink="">
      <xdr:nvSpPr>
        <xdr:cNvPr id="616" name="【消防施設】&#10;有形固定資産減価償却率該当値テキスト"/>
        <xdr:cNvSpPr txBox="1"/>
      </xdr:nvSpPr>
      <xdr:spPr>
        <a:xfrm>
          <a:off x="14414500" y="1383284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167005</xdr:rowOff>
    </xdr:from>
    <xdr:to>
      <xdr:col>81</xdr:col>
      <xdr:colOff>101600</xdr:colOff>
      <xdr:row>83</xdr:row>
      <xdr:rowOff>97155</xdr:rowOff>
    </xdr:to>
    <xdr:sp macro="" textlink="">
      <xdr:nvSpPr>
        <xdr:cNvPr id="617" name="楕円 616"/>
        <xdr:cNvSpPr/>
      </xdr:nvSpPr>
      <xdr:spPr>
        <a:xfrm>
          <a:off x="13578840" y="13913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158750</xdr:rowOff>
    </xdr:from>
    <xdr:to>
      <xdr:col>85</xdr:col>
      <xdr:colOff>127000</xdr:colOff>
      <xdr:row>83</xdr:row>
      <xdr:rowOff>46990</xdr:rowOff>
    </xdr:to>
    <xdr:cxnSp macro="">
      <xdr:nvCxnSpPr>
        <xdr:cNvPr id="618" name="直線コネクタ 617"/>
        <xdr:cNvCxnSpPr/>
      </xdr:nvCxnSpPr>
      <xdr:spPr>
        <a:xfrm flipV="1">
          <a:off x="13629640" y="13905230"/>
          <a:ext cx="74676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52705</xdr:rowOff>
    </xdr:from>
    <xdr:to>
      <xdr:col>76</xdr:col>
      <xdr:colOff>165100</xdr:colOff>
      <xdr:row>83</xdr:row>
      <xdr:rowOff>154305</xdr:rowOff>
    </xdr:to>
    <xdr:sp macro="" textlink="">
      <xdr:nvSpPr>
        <xdr:cNvPr id="619" name="楕円 618"/>
        <xdr:cNvSpPr/>
      </xdr:nvSpPr>
      <xdr:spPr>
        <a:xfrm>
          <a:off x="12804140" y="13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46990</xdr:rowOff>
    </xdr:from>
    <xdr:to>
      <xdr:col>81</xdr:col>
      <xdr:colOff>50800</xdr:colOff>
      <xdr:row>83</xdr:row>
      <xdr:rowOff>103505</xdr:rowOff>
    </xdr:to>
    <xdr:cxnSp macro="">
      <xdr:nvCxnSpPr>
        <xdr:cNvPr id="620" name="直線コネクタ 619"/>
        <xdr:cNvCxnSpPr/>
      </xdr:nvCxnSpPr>
      <xdr:spPr>
        <a:xfrm flipV="1">
          <a:off x="12854940" y="13961110"/>
          <a:ext cx="7747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106680</xdr:rowOff>
    </xdr:from>
    <xdr:to>
      <xdr:col>72</xdr:col>
      <xdr:colOff>38100</xdr:colOff>
      <xdr:row>84</xdr:row>
      <xdr:rowOff>36830</xdr:rowOff>
    </xdr:to>
    <xdr:sp macro="" textlink="">
      <xdr:nvSpPr>
        <xdr:cNvPr id="621" name="楕円 620"/>
        <xdr:cNvSpPr/>
      </xdr:nvSpPr>
      <xdr:spPr>
        <a:xfrm>
          <a:off x="12029440" y="14020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167005</xdr:colOff>
      <xdr:row>83</xdr:row>
      <xdr:rowOff>103505</xdr:rowOff>
    </xdr:from>
    <xdr:to>
      <xdr:col>76</xdr:col>
      <xdr:colOff>114300</xdr:colOff>
      <xdr:row>83</xdr:row>
      <xdr:rowOff>157480</xdr:rowOff>
    </xdr:to>
    <xdr:cxnSp macro="">
      <xdr:nvCxnSpPr>
        <xdr:cNvPr id="622" name="直線コネクタ 621"/>
        <xdr:cNvCxnSpPr/>
      </xdr:nvCxnSpPr>
      <xdr:spPr>
        <a:xfrm flipV="1">
          <a:off x="12069445" y="14017625"/>
          <a:ext cx="78549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144780</xdr:rowOff>
    </xdr:from>
    <xdr:ext cx="404495" cy="258445"/>
    <xdr:sp macro="" textlink="">
      <xdr:nvSpPr>
        <xdr:cNvPr id="623" name="n_1aveValue【消防施設】&#10;有形固定資産減価償却率"/>
        <xdr:cNvSpPr txBox="1"/>
      </xdr:nvSpPr>
      <xdr:spPr>
        <a:xfrm>
          <a:off x="13437235" y="13555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43180</xdr:rowOff>
    </xdr:from>
    <xdr:ext cx="404495" cy="259080"/>
    <xdr:sp macro="" textlink="">
      <xdr:nvSpPr>
        <xdr:cNvPr id="624" name="n_2aveValue【消防施設】&#10;有形固定資産減価償却率"/>
        <xdr:cNvSpPr txBox="1"/>
      </xdr:nvSpPr>
      <xdr:spPr>
        <a:xfrm>
          <a:off x="12675235" y="13622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74295</xdr:rowOff>
    </xdr:from>
    <xdr:ext cx="404495" cy="258445"/>
    <xdr:sp macro="" textlink="">
      <xdr:nvSpPr>
        <xdr:cNvPr id="625" name="n_3aveValue【消防施設】&#10;有形固定資産減価償却率"/>
        <xdr:cNvSpPr txBox="1"/>
      </xdr:nvSpPr>
      <xdr:spPr>
        <a:xfrm>
          <a:off x="11900535" y="13653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88265</xdr:rowOff>
    </xdr:from>
    <xdr:ext cx="404495" cy="258445"/>
    <xdr:sp macro="" textlink="">
      <xdr:nvSpPr>
        <xdr:cNvPr id="626" name="n_1mainValue【消防施設】&#10;有形固定資産減価償却率"/>
        <xdr:cNvSpPr txBox="1"/>
      </xdr:nvSpPr>
      <xdr:spPr>
        <a:xfrm>
          <a:off x="13437235" y="14002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145415</xdr:rowOff>
    </xdr:from>
    <xdr:ext cx="404495" cy="258445"/>
    <xdr:sp macro="" textlink="">
      <xdr:nvSpPr>
        <xdr:cNvPr id="627" name="n_2mainValue【消防施設】&#10;有形固定資産減価償却率"/>
        <xdr:cNvSpPr txBox="1"/>
      </xdr:nvSpPr>
      <xdr:spPr>
        <a:xfrm>
          <a:off x="12675235" y="14059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28575</xdr:rowOff>
    </xdr:from>
    <xdr:ext cx="404495" cy="258445"/>
    <xdr:sp macro="" textlink="">
      <xdr:nvSpPr>
        <xdr:cNvPr id="628" name="n_3mainValue【消防施設】&#10;有形固定資産減価償却率"/>
        <xdr:cNvSpPr txBox="1"/>
      </xdr:nvSpPr>
      <xdr:spPr>
        <a:xfrm>
          <a:off x="11900535" y="14110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6220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6220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70992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70992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1810512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1810512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609344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85" cy="225425"/>
    <xdr:sp macro="" textlink="">
      <xdr:nvSpPr>
        <xdr:cNvPr id="637" name="テキスト ボックス 636"/>
        <xdr:cNvSpPr txBox="1"/>
      </xdr:nvSpPr>
      <xdr:spPr>
        <a:xfrm>
          <a:off x="16078200" y="1248156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609344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xdr:cNvCxnSpPr/>
      </xdr:nvCxnSpPr>
      <xdr:spPr>
        <a:xfrm>
          <a:off x="1609344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7360" cy="258445"/>
    <xdr:sp macro="" textlink="">
      <xdr:nvSpPr>
        <xdr:cNvPr id="640" name="テキスト ボックス 639"/>
        <xdr:cNvSpPr txBox="1"/>
      </xdr:nvSpPr>
      <xdr:spPr>
        <a:xfrm>
          <a:off x="15694660" y="143929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xdr:cNvCxnSpPr/>
      </xdr:nvCxnSpPr>
      <xdr:spPr>
        <a:xfrm>
          <a:off x="1609344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7360" cy="258445"/>
    <xdr:sp macro="" textlink="">
      <xdr:nvSpPr>
        <xdr:cNvPr id="642" name="テキスト ボックス 641"/>
        <xdr:cNvSpPr txBox="1"/>
      </xdr:nvSpPr>
      <xdr:spPr>
        <a:xfrm>
          <a:off x="15694660" y="140195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xdr:cNvCxnSpPr/>
      </xdr:nvCxnSpPr>
      <xdr:spPr>
        <a:xfrm>
          <a:off x="16093440" y="137845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7360" cy="259080"/>
    <xdr:sp macro="" textlink="">
      <xdr:nvSpPr>
        <xdr:cNvPr id="644" name="テキスト ボックス 643"/>
        <xdr:cNvSpPr txBox="1"/>
      </xdr:nvSpPr>
      <xdr:spPr>
        <a:xfrm>
          <a:off x="15694660" y="13646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xdr:cNvCxnSpPr/>
      </xdr:nvCxnSpPr>
      <xdr:spPr>
        <a:xfrm>
          <a:off x="1609344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7360" cy="258445"/>
    <xdr:sp macro="" textlink="">
      <xdr:nvSpPr>
        <xdr:cNvPr id="646" name="テキスト ボックス 645"/>
        <xdr:cNvSpPr txBox="1"/>
      </xdr:nvSpPr>
      <xdr:spPr>
        <a:xfrm>
          <a:off x="15694660" y="132727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xdr:cNvCxnSpPr/>
      </xdr:nvCxnSpPr>
      <xdr:spPr>
        <a:xfrm>
          <a:off x="1609344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7360" cy="258445"/>
    <xdr:sp macro="" textlink="">
      <xdr:nvSpPr>
        <xdr:cNvPr id="648" name="テキスト ボックス 647"/>
        <xdr:cNvSpPr txBox="1"/>
      </xdr:nvSpPr>
      <xdr:spPr>
        <a:xfrm>
          <a:off x="15694660" y="129032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xdr:cNvCxnSpPr/>
      </xdr:nvCxnSpPr>
      <xdr:spPr>
        <a:xfrm>
          <a:off x="1609344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7360" cy="258445"/>
    <xdr:sp macro="" textlink="">
      <xdr:nvSpPr>
        <xdr:cNvPr id="650" name="テキスト ボックス 649"/>
        <xdr:cNvSpPr txBox="1"/>
      </xdr:nvSpPr>
      <xdr:spPr>
        <a:xfrm>
          <a:off x="15694660" y="125298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消防施設】&#10;一人当たり面積グラフ枠"/>
        <xdr:cNvSpPr/>
      </xdr:nvSpPr>
      <xdr:spPr>
        <a:xfrm>
          <a:off x="1609344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8890</xdr:rowOff>
    </xdr:from>
    <xdr:to>
      <xdr:col>116</xdr:col>
      <xdr:colOff>62865</xdr:colOff>
      <xdr:row>86</xdr:row>
      <xdr:rowOff>96520</xdr:rowOff>
    </xdr:to>
    <xdr:cxnSp macro="">
      <xdr:nvCxnSpPr>
        <xdr:cNvPr id="652" name="直線コネクタ 651"/>
        <xdr:cNvCxnSpPr/>
      </xdr:nvCxnSpPr>
      <xdr:spPr>
        <a:xfrm flipV="1">
          <a:off x="19509105" y="1325245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100330</xdr:rowOff>
    </xdr:from>
    <xdr:ext cx="469265" cy="259080"/>
    <xdr:sp macro="" textlink="">
      <xdr:nvSpPr>
        <xdr:cNvPr id="653" name="【消防施設】&#10;一人当たり面積最小値テキスト"/>
        <xdr:cNvSpPr txBox="1"/>
      </xdr:nvSpPr>
      <xdr:spPr>
        <a:xfrm>
          <a:off x="19547840" y="14517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54" name="直線コネクタ 653"/>
        <xdr:cNvCxnSpPr/>
      </xdr:nvCxnSpPr>
      <xdr:spPr>
        <a:xfrm>
          <a:off x="19443700" y="145135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127000</xdr:rowOff>
    </xdr:from>
    <xdr:ext cx="469265" cy="258445"/>
    <xdr:sp macro="" textlink="">
      <xdr:nvSpPr>
        <xdr:cNvPr id="655" name="【消防施設】&#10;一人当たり面積最大値テキスト"/>
        <xdr:cNvSpPr txBox="1"/>
      </xdr:nvSpPr>
      <xdr:spPr>
        <a:xfrm>
          <a:off x="19547840" y="13035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8890</xdr:rowOff>
    </xdr:from>
    <xdr:to>
      <xdr:col>116</xdr:col>
      <xdr:colOff>152400</xdr:colOff>
      <xdr:row>79</xdr:row>
      <xdr:rowOff>8890</xdr:rowOff>
    </xdr:to>
    <xdr:cxnSp macro="">
      <xdr:nvCxnSpPr>
        <xdr:cNvPr id="656" name="直線コネクタ 655"/>
        <xdr:cNvCxnSpPr/>
      </xdr:nvCxnSpPr>
      <xdr:spPr>
        <a:xfrm>
          <a:off x="19443700" y="13252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134620</xdr:rowOff>
    </xdr:from>
    <xdr:ext cx="469265" cy="259080"/>
    <xdr:sp macro="" textlink="">
      <xdr:nvSpPr>
        <xdr:cNvPr id="657" name="【消防施設】&#10;一人当たり面積平均値テキスト"/>
        <xdr:cNvSpPr txBox="1"/>
      </xdr:nvSpPr>
      <xdr:spPr>
        <a:xfrm>
          <a:off x="19547840" y="1421638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111760</xdr:rowOff>
    </xdr:from>
    <xdr:to>
      <xdr:col>116</xdr:col>
      <xdr:colOff>114300</xdr:colOff>
      <xdr:row>86</xdr:row>
      <xdr:rowOff>41910</xdr:rowOff>
    </xdr:to>
    <xdr:sp macro="" textlink="">
      <xdr:nvSpPr>
        <xdr:cNvPr id="658" name="フローチャート: 判断 657"/>
        <xdr:cNvSpPr/>
      </xdr:nvSpPr>
      <xdr:spPr>
        <a:xfrm>
          <a:off x="19458940" y="14361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59" name="フローチャート: 判断 658"/>
        <xdr:cNvSpPr/>
      </xdr:nvSpPr>
      <xdr:spPr>
        <a:xfrm>
          <a:off x="18735040" y="14370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660" name="フローチャート: 判断 659"/>
        <xdr:cNvSpPr/>
      </xdr:nvSpPr>
      <xdr:spPr>
        <a:xfrm>
          <a:off x="17937480" y="14363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135890</xdr:rowOff>
    </xdr:from>
    <xdr:to>
      <xdr:col>102</xdr:col>
      <xdr:colOff>165100</xdr:colOff>
      <xdr:row>86</xdr:row>
      <xdr:rowOff>66040</xdr:rowOff>
    </xdr:to>
    <xdr:sp macro="" textlink="">
      <xdr:nvSpPr>
        <xdr:cNvPr id="661" name="フローチャート: 判断 660"/>
        <xdr:cNvSpPr/>
      </xdr:nvSpPr>
      <xdr:spPr>
        <a:xfrm>
          <a:off x="17162780" y="14385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62" name="テキスト ボックス 661"/>
        <xdr:cNvSpPr txBox="1"/>
      </xdr:nvSpPr>
      <xdr:spPr>
        <a:xfrm>
          <a:off x="193421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167005</xdr:colOff>
      <xdr:row>88</xdr:row>
      <xdr:rowOff>149860</xdr:rowOff>
    </xdr:from>
    <xdr:ext cx="762000" cy="259080"/>
    <xdr:sp macro="" textlink="">
      <xdr:nvSpPr>
        <xdr:cNvPr id="663" name="テキスト ボックス 662"/>
        <xdr:cNvSpPr txBox="1"/>
      </xdr:nvSpPr>
      <xdr:spPr>
        <a:xfrm>
          <a:off x="18607405"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1365" cy="259080"/>
    <xdr:sp macro="" textlink="">
      <xdr:nvSpPr>
        <xdr:cNvPr id="664" name="テキスト ボックス 663"/>
        <xdr:cNvSpPr txBox="1"/>
      </xdr:nvSpPr>
      <xdr:spPr>
        <a:xfrm>
          <a:off x="1782064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1365" cy="259080"/>
    <xdr:sp macro="" textlink="">
      <xdr:nvSpPr>
        <xdr:cNvPr id="665" name="テキスト ボックス 664"/>
        <xdr:cNvSpPr txBox="1"/>
      </xdr:nvSpPr>
      <xdr:spPr>
        <a:xfrm>
          <a:off x="17045940" y="14902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167005</xdr:colOff>
      <xdr:row>88</xdr:row>
      <xdr:rowOff>149860</xdr:rowOff>
    </xdr:from>
    <xdr:ext cx="762000" cy="259080"/>
    <xdr:sp macro="" textlink="">
      <xdr:nvSpPr>
        <xdr:cNvPr id="666" name="テキスト ボックス 665"/>
        <xdr:cNvSpPr txBox="1"/>
      </xdr:nvSpPr>
      <xdr:spPr>
        <a:xfrm>
          <a:off x="16260445"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163830</xdr:rowOff>
    </xdr:from>
    <xdr:to>
      <xdr:col>116</xdr:col>
      <xdr:colOff>114300</xdr:colOff>
      <xdr:row>86</xdr:row>
      <xdr:rowOff>93980</xdr:rowOff>
    </xdr:to>
    <xdr:sp macro="" textlink="">
      <xdr:nvSpPr>
        <xdr:cNvPr id="667" name="楕円 666"/>
        <xdr:cNvSpPr/>
      </xdr:nvSpPr>
      <xdr:spPr>
        <a:xfrm>
          <a:off x="19458940" y="14413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90170</xdr:rowOff>
    </xdr:from>
    <xdr:ext cx="469265" cy="258445"/>
    <xdr:sp macro="" textlink="">
      <xdr:nvSpPr>
        <xdr:cNvPr id="668" name="【消防施設】&#10;一人当たり面積該当値テキスト"/>
        <xdr:cNvSpPr txBox="1"/>
      </xdr:nvSpPr>
      <xdr:spPr>
        <a:xfrm>
          <a:off x="19547840" y="14339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165100</xdr:rowOff>
    </xdr:from>
    <xdr:to>
      <xdr:col>112</xdr:col>
      <xdr:colOff>38100</xdr:colOff>
      <xdr:row>86</xdr:row>
      <xdr:rowOff>95250</xdr:rowOff>
    </xdr:to>
    <xdr:sp macro="" textlink="">
      <xdr:nvSpPr>
        <xdr:cNvPr id="669" name="楕円 668"/>
        <xdr:cNvSpPr/>
      </xdr:nvSpPr>
      <xdr:spPr>
        <a:xfrm>
          <a:off x="18735040" y="14414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167005</xdr:colOff>
      <xdr:row>86</xdr:row>
      <xdr:rowOff>43180</xdr:rowOff>
    </xdr:from>
    <xdr:to>
      <xdr:col>116</xdr:col>
      <xdr:colOff>63500</xdr:colOff>
      <xdr:row>86</xdr:row>
      <xdr:rowOff>44450</xdr:rowOff>
    </xdr:to>
    <xdr:cxnSp macro="">
      <xdr:nvCxnSpPr>
        <xdr:cNvPr id="670" name="直線コネクタ 669"/>
        <xdr:cNvCxnSpPr/>
      </xdr:nvCxnSpPr>
      <xdr:spPr>
        <a:xfrm flipV="1">
          <a:off x="18775045" y="14460220"/>
          <a:ext cx="73469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163830</xdr:rowOff>
    </xdr:from>
    <xdr:to>
      <xdr:col>107</xdr:col>
      <xdr:colOff>101600</xdr:colOff>
      <xdr:row>86</xdr:row>
      <xdr:rowOff>93980</xdr:rowOff>
    </xdr:to>
    <xdr:sp macro="" textlink="">
      <xdr:nvSpPr>
        <xdr:cNvPr id="671" name="楕円 670"/>
        <xdr:cNvSpPr/>
      </xdr:nvSpPr>
      <xdr:spPr>
        <a:xfrm>
          <a:off x="17937480" y="14413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43180</xdr:rowOff>
    </xdr:from>
    <xdr:to>
      <xdr:col>111</xdr:col>
      <xdr:colOff>167005</xdr:colOff>
      <xdr:row>86</xdr:row>
      <xdr:rowOff>44450</xdr:rowOff>
    </xdr:to>
    <xdr:cxnSp macro="">
      <xdr:nvCxnSpPr>
        <xdr:cNvPr id="672" name="直線コネクタ 671"/>
        <xdr:cNvCxnSpPr/>
      </xdr:nvCxnSpPr>
      <xdr:spPr>
        <a:xfrm>
          <a:off x="17988280" y="14460220"/>
          <a:ext cx="78676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163830</xdr:rowOff>
    </xdr:from>
    <xdr:to>
      <xdr:col>102</xdr:col>
      <xdr:colOff>165100</xdr:colOff>
      <xdr:row>86</xdr:row>
      <xdr:rowOff>93980</xdr:rowOff>
    </xdr:to>
    <xdr:sp macro="" textlink="">
      <xdr:nvSpPr>
        <xdr:cNvPr id="673" name="楕円 672"/>
        <xdr:cNvSpPr/>
      </xdr:nvSpPr>
      <xdr:spPr>
        <a:xfrm>
          <a:off x="17162780" y="14413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43180</xdr:rowOff>
    </xdr:from>
    <xdr:to>
      <xdr:col>107</xdr:col>
      <xdr:colOff>50800</xdr:colOff>
      <xdr:row>86</xdr:row>
      <xdr:rowOff>43180</xdr:rowOff>
    </xdr:to>
    <xdr:cxnSp macro="">
      <xdr:nvCxnSpPr>
        <xdr:cNvPr id="674" name="直線コネクタ 673"/>
        <xdr:cNvCxnSpPr/>
      </xdr:nvCxnSpPr>
      <xdr:spPr>
        <a:xfrm>
          <a:off x="17213580" y="1446022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67310</xdr:rowOff>
    </xdr:from>
    <xdr:ext cx="469265" cy="259080"/>
    <xdr:sp macro="" textlink="">
      <xdr:nvSpPr>
        <xdr:cNvPr id="675" name="n_1aveValue【消防施設】&#10;一人当たり面積"/>
        <xdr:cNvSpPr txBox="1"/>
      </xdr:nvSpPr>
      <xdr:spPr>
        <a:xfrm>
          <a:off x="18561050" y="14149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60960</xdr:rowOff>
    </xdr:from>
    <xdr:ext cx="469900" cy="259080"/>
    <xdr:sp macro="" textlink="">
      <xdr:nvSpPr>
        <xdr:cNvPr id="676" name="n_2aveValue【消防施設】&#10;一人当たり面積"/>
        <xdr:cNvSpPr txBox="1"/>
      </xdr:nvSpPr>
      <xdr:spPr>
        <a:xfrm>
          <a:off x="17776190" y="14142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82550</xdr:rowOff>
    </xdr:from>
    <xdr:ext cx="469900" cy="259080"/>
    <xdr:sp macro="" textlink="">
      <xdr:nvSpPr>
        <xdr:cNvPr id="677" name="n_3aveValue【消防施設】&#10;一人当たり面積"/>
        <xdr:cNvSpPr txBox="1"/>
      </xdr:nvSpPr>
      <xdr:spPr>
        <a:xfrm>
          <a:off x="17001490" y="1416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86360</xdr:rowOff>
    </xdr:from>
    <xdr:ext cx="469265" cy="257810"/>
    <xdr:sp macro="" textlink="">
      <xdr:nvSpPr>
        <xdr:cNvPr id="678" name="n_1mainValue【消防施設】&#10;一人当たり面積"/>
        <xdr:cNvSpPr txBox="1"/>
      </xdr:nvSpPr>
      <xdr:spPr>
        <a:xfrm>
          <a:off x="18561050" y="1450340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85090</xdr:rowOff>
    </xdr:from>
    <xdr:ext cx="469900" cy="258445"/>
    <xdr:sp macro="" textlink="">
      <xdr:nvSpPr>
        <xdr:cNvPr id="679" name="n_2mainValue【消防施設】&#10;一人当たり面積"/>
        <xdr:cNvSpPr txBox="1"/>
      </xdr:nvSpPr>
      <xdr:spPr>
        <a:xfrm>
          <a:off x="17776190" y="14502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85090</xdr:rowOff>
    </xdr:from>
    <xdr:ext cx="469900" cy="258445"/>
    <xdr:sp macro="" textlink="">
      <xdr:nvSpPr>
        <xdr:cNvPr id="680" name="n_3mainValue【消防施設】&#10;一人当たり面積"/>
        <xdr:cNvSpPr txBox="1"/>
      </xdr:nvSpPr>
      <xdr:spPr>
        <a:xfrm>
          <a:off x="17001490" y="14502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096010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89" name="テキスト ボックス 688"/>
        <xdr:cNvSpPr txBox="1"/>
      </xdr:nvSpPr>
      <xdr:spPr>
        <a:xfrm>
          <a:off x="10922000" y="1620774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167005</xdr:colOff>
      <xdr:row>111</xdr:row>
      <xdr:rowOff>19050</xdr:rowOff>
    </xdr:to>
    <xdr:cxnSp macro="">
      <xdr:nvCxnSpPr>
        <xdr:cNvPr id="690" name="直線コネクタ 689"/>
        <xdr:cNvCxnSpPr/>
      </xdr:nvCxnSpPr>
      <xdr:spPr>
        <a:xfrm>
          <a:off x="10960100" y="1862709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167005</xdr:colOff>
      <xdr:row>109</xdr:row>
      <xdr:rowOff>35560</xdr:rowOff>
    </xdr:to>
    <xdr:cxnSp macro="">
      <xdr:nvCxnSpPr>
        <xdr:cNvPr id="691" name="直線コネクタ 690"/>
        <xdr:cNvCxnSpPr/>
      </xdr:nvCxnSpPr>
      <xdr:spPr>
        <a:xfrm>
          <a:off x="10960100" y="1830832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9090" cy="258445"/>
    <xdr:sp macro="" textlink="">
      <xdr:nvSpPr>
        <xdr:cNvPr id="692" name="テキスト ボックス 691"/>
        <xdr:cNvSpPr txBox="1"/>
      </xdr:nvSpPr>
      <xdr:spPr>
        <a:xfrm>
          <a:off x="10666730" y="1816989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167005</xdr:colOff>
      <xdr:row>107</xdr:row>
      <xdr:rowOff>52070</xdr:rowOff>
    </xdr:to>
    <xdr:cxnSp macro="">
      <xdr:nvCxnSpPr>
        <xdr:cNvPr id="693" name="直線コネクタ 692"/>
        <xdr:cNvCxnSpPr/>
      </xdr:nvCxnSpPr>
      <xdr:spPr>
        <a:xfrm>
          <a:off x="10960100" y="1798955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94" name="テキスト ボックス 693"/>
        <xdr:cNvSpPr txBox="1"/>
      </xdr:nvSpPr>
      <xdr:spPr>
        <a:xfrm>
          <a:off x="10602595" y="1785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167005</xdr:colOff>
      <xdr:row>105</xdr:row>
      <xdr:rowOff>67945</xdr:rowOff>
    </xdr:to>
    <xdr:cxnSp macro="">
      <xdr:nvCxnSpPr>
        <xdr:cNvPr id="695" name="直線コネクタ 694"/>
        <xdr:cNvCxnSpPr/>
      </xdr:nvCxnSpPr>
      <xdr:spPr>
        <a:xfrm>
          <a:off x="10960100" y="17670145"/>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696" name="テキスト ボックス 695"/>
        <xdr:cNvSpPr txBox="1"/>
      </xdr:nvSpPr>
      <xdr:spPr>
        <a:xfrm>
          <a:off x="10602595" y="175323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167005</xdr:colOff>
      <xdr:row>103</xdr:row>
      <xdr:rowOff>84455</xdr:rowOff>
    </xdr:to>
    <xdr:cxnSp macro="">
      <xdr:nvCxnSpPr>
        <xdr:cNvPr id="697" name="直線コネクタ 696"/>
        <xdr:cNvCxnSpPr/>
      </xdr:nvCxnSpPr>
      <xdr:spPr>
        <a:xfrm>
          <a:off x="10960100" y="17351375"/>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98" name="テキスト ボックス 697"/>
        <xdr:cNvSpPr txBox="1"/>
      </xdr:nvSpPr>
      <xdr:spPr>
        <a:xfrm>
          <a:off x="10602595" y="17212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167005</xdr:colOff>
      <xdr:row>101</xdr:row>
      <xdr:rowOff>100965</xdr:rowOff>
    </xdr:to>
    <xdr:cxnSp macro="">
      <xdr:nvCxnSpPr>
        <xdr:cNvPr id="699" name="直線コネクタ 698"/>
        <xdr:cNvCxnSpPr/>
      </xdr:nvCxnSpPr>
      <xdr:spPr>
        <a:xfrm>
          <a:off x="10960100" y="17032605"/>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00" name="テキスト ボックス 699"/>
        <xdr:cNvSpPr txBox="1"/>
      </xdr:nvSpPr>
      <xdr:spPr>
        <a:xfrm>
          <a:off x="10602595" y="1689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167005</xdr:colOff>
      <xdr:row>99</xdr:row>
      <xdr:rowOff>116840</xdr:rowOff>
    </xdr:to>
    <xdr:cxnSp macro="">
      <xdr:nvCxnSpPr>
        <xdr:cNvPr id="701" name="直線コネクタ 700"/>
        <xdr:cNvCxnSpPr/>
      </xdr:nvCxnSpPr>
      <xdr:spPr>
        <a:xfrm>
          <a:off x="10960100" y="1671320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98</xdr:row>
      <xdr:rowOff>146050</xdr:rowOff>
    </xdr:from>
    <xdr:ext cx="467360" cy="258445"/>
    <xdr:sp macro="" textlink="">
      <xdr:nvSpPr>
        <xdr:cNvPr id="702" name="テキスト ボックス 701"/>
        <xdr:cNvSpPr txBox="1"/>
      </xdr:nvSpPr>
      <xdr:spPr>
        <a:xfrm>
          <a:off x="10560685" y="165747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167005</xdr:colOff>
      <xdr:row>97</xdr:row>
      <xdr:rowOff>133350</xdr:rowOff>
    </xdr:to>
    <xdr:cxnSp macro="">
      <xdr:nvCxnSpPr>
        <xdr:cNvPr id="703" name="直線コネクタ 702"/>
        <xdr:cNvCxnSpPr/>
      </xdr:nvCxnSpPr>
      <xdr:spPr>
        <a:xfrm>
          <a:off x="10960100" y="16394430"/>
          <a:ext cx="41268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96</xdr:row>
      <xdr:rowOff>162560</xdr:rowOff>
    </xdr:from>
    <xdr:ext cx="467360" cy="259080"/>
    <xdr:sp macro="" textlink="">
      <xdr:nvSpPr>
        <xdr:cNvPr id="704" name="テキスト ボックス 703"/>
        <xdr:cNvSpPr txBox="1"/>
      </xdr:nvSpPr>
      <xdr:spPr>
        <a:xfrm>
          <a:off x="10560685" y="16256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庁舎】&#10;有形固定資産減価償却率グラフ枠"/>
        <xdr:cNvSpPr/>
      </xdr:nvSpPr>
      <xdr:spPr>
        <a:xfrm>
          <a:off x="1096010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12700</xdr:rowOff>
    </xdr:from>
    <xdr:to>
      <xdr:col>85</xdr:col>
      <xdr:colOff>126365</xdr:colOff>
      <xdr:row>108</xdr:row>
      <xdr:rowOff>100965</xdr:rowOff>
    </xdr:to>
    <xdr:cxnSp macro="">
      <xdr:nvCxnSpPr>
        <xdr:cNvPr id="706" name="直線コネクタ 705"/>
        <xdr:cNvCxnSpPr/>
      </xdr:nvCxnSpPr>
      <xdr:spPr>
        <a:xfrm flipV="1">
          <a:off x="14375765" y="16776700"/>
          <a:ext cx="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104775</xdr:rowOff>
    </xdr:from>
    <xdr:ext cx="339725" cy="259080"/>
    <xdr:sp macro="" textlink="">
      <xdr:nvSpPr>
        <xdr:cNvPr id="707" name="【庁舎】&#10;有形固定資産減価償却率最小値テキスト"/>
        <xdr:cNvSpPr txBox="1"/>
      </xdr:nvSpPr>
      <xdr:spPr>
        <a:xfrm>
          <a:off x="14414500" y="1820989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100965</xdr:rowOff>
    </xdr:from>
    <xdr:to>
      <xdr:col>86</xdr:col>
      <xdr:colOff>25400</xdr:colOff>
      <xdr:row>108</xdr:row>
      <xdr:rowOff>100965</xdr:rowOff>
    </xdr:to>
    <xdr:cxnSp macro="">
      <xdr:nvCxnSpPr>
        <xdr:cNvPr id="708" name="直線コネクタ 707"/>
        <xdr:cNvCxnSpPr/>
      </xdr:nvCxnSpPr>
      <xdr:spPr>
        <a:xfrm>
          <a:off x="14287500" y="182060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130810</xdr:rowOff>
    </xdr:from>
    <xdr:ext cx="404495" cy="259080"/>
    <xdr:sp macro="" textlink="">
      <xdr:nvSpPr>
        <xdr:cNvPr id="709" name="【庁舎】&#10;有形固定資産減価償却率最大値テキスト"/>
        <xdr:cNvSpPr txBox="1"/>
      </xdr:nvSpPr>
      <xdr:spPr>
        <a:xfrm>
          <a:off x="14414500" y="16559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12700</xdr:rowOff>
    </xdr:from>
    <xdr:to>
      <xdr:col>86</xdr:col>
      <xdr:colOff>25400</xdr:colOff>
      <xdr:row>100</xdr:row>
      <xdr:rowOff>12700</xdr:rowOff>
    </xdr:to>
    <xdr:cxnSp macro="">
      <xdr:nvCxnSpPr>
        <xdr:cNvPr id="710" name="直線コネクタ 709"/>
        <xdr:cNvCxnSpPr/>
      </xdr:nvCxnSpPr>
      <xdr:spPr>
        <a:xfrm>
          <a:off x="14287500" y="16776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100330</xdr:rowOff>
    </xdr:from>
    <xdr:ext cx="404495" cy="258445"/>
    <xdr:sp macro="" textlink="">
      <xdr:nvSpPr>
        <xdr:cNvPr id="711" name="【庁舎】&#10;有形固定資産減価償却率平均値テキスト"/>
        <xdr:cNvSpPr txBox="1"/>
      </xdr:nvSpPr>
      <xdr:spPr>
        <a:xfrm>
          <a:off x="14414500" y="1736725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121920</xdr:rowOff>
    </xdr:from>
    <xdr:to>
      <xdr:col>85</xdr:col>
      <xdr:colOff>167005</xdr:colOff>
      <xdr:row>104</xdr:row>
      <xdr:rowOff>52070</xdr:rowOff>
    </xdr:to>
    <xdr:sp macro="" textlink="">
      <xdr:nvSpPr>
        <xdr:cNvPr id="712" name="フローチャート: 判断 711"/>
        <xdr:cNvSpPr/>
      </xdr:nvSpPr>
      <xdr:spPr>
        <a:xfrm>
          <a:off x="14325600" y="1738884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121920</xdr:rowOff>
    </xdr:from>
    <xdr:to>
      <xdr:col>81</xdr:col>
      <xdr:colOff>101600</xdr:colOff>
      <xdr:row>104</xdr:row>
      <xdr:rowOff>52070</xdr:rowOff>
    </xdr:to>
    <xdr:sp macro="" textlink="">
      <xdr:nvSpPr>
        <xdr:cNvPr id="713" name="フローチャート: 判断 712"/>
        <xdr:cNvSpPr/>
      </xdr:nvSpPr>
      <xdr:spPr>
        <a:xfrm>
          <a:off x="13578840" y="17388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14" name="フローチャート: 判断 713"/>
        <xdr:cNvSpPr/>
      </xdr:nvSpPr>
      <xdr:spPr>
        <a:xfrm>
          <a:off x="1280414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xdr:rowOff>
    </xdr:from>
    <xdr:to>
      <xdr:col>72</xdr:col>
      <xdr:colOff>38100</xdr:colOff>
      <xdr:row>104</xdr:row>
      <xdr:rowOff>113665</xdr:rowOff>
    </xdr:to>
    <xdr:sp macro="" textlink="">
      <xdr:nvSpPr>
        <xdr:cNvPr id="715" name="フローチャート: 判断 714"/>
        <xdr:cNvSpPr/>
      </xdr:nvSpPr>
      <xdr:spPr>
        <a:xfrm>
          <a:off x="12029440" y="174466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16" name="テキスト ボックス 715"/>
        <xdr:cNvSpPr txBox="1"/>
      </xdr:nvSpPr>
      <xdr:spPr>
        <a:xfrm>
          <a:off x="14208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1365" cy="259080"/>
    <xdr:sp macro="" textlink="">
      <xdr:nvSpPr>
        <xdr:cNvPr id="717" name="テキスト ボックス 716"/>
        <xdr:cNvSpPr txBox="1"/>
      </xdr:nvSpPr>
      <xdr:spPr>
        <a:xfrm>
          <a:off x="1346200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1365" cy="259080"/>
    <xdr:sp macro="" textlink="">
      <xdr:nvSpPr>
        <xdr:cNvPr id="718" name="テキスト ボックス 717"/>
        <xdr:cNvSpPr txBox="1"/>
      </xdr:nvSpPr>
      <xdr:spPr>
        <a:xfrm>
          <a:off x="1268730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167005</xdr:colOff>
      <xdr:row>111</xdr:row>
      <xdr:rowOff>16510</xdr:rowOff>
    </xdr:from>
    <xdr:ext cx="762000" cy="259080"/>
    <xdr:sp macro="" textlink="">
      <xdr:nvSpPr>
        <xdr:cNvPr id="719" name="テキスト ボックス 718"/>
        <xdr:cNvSpPr txBox="1"/>
      </xdr:nvSpPr>
      <xdr:spPr>
        <a:xfrm>
          <a:off x="11901805"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1365" cy="259080"/>
    <xdr:sp macro="" textlink="">
      <xdr:nvSpPr>
        <xdr:cNvPr id="720" name="テキスト ボックス 719"/>
        <xdr:cNvSpPr txBox="1"/>
      </xdr:nvSpPr>
      <xdr:spPr>
        <a:xfrm>
          <a:off x="1111504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99060</xdr:rowOff>
    </xdr:from>
    <xdr:to>
      <xdr:col>85</xdr:col>
      <xdr:colOff>167005</xdr:colOff>
      <xdr:row>101</xdr:row>
      <xdr:rowOff>29210</xdr:rowOff>
    </xdr:to>
    <xdr:sp macro="" textlink="">
      <xdr:nvSpPr>
        <xdr:cNvPr id="721" name="楕円 720"/>
        <xdr:cNvSpPr/>
      </xdr:nvSpPr>
      <xdr:spPr>
        <a:xfrm>
          <a:off x="14325600" y="1686306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121920</xdr:rowOff>
    </xdr:from>
    <xdr:ext cx="404495" cy="258445"/>
    <xdr:sp macro="" textlink="">
      <xdr:nvSpPr>
        <xdr:cNvPr id="722" name="【庁舎】&#10;有形固定資産減価償却率該当値テキスト"/>
        <xdr:cNvSpPr txBox="1"/>
      </xdr:nvSpPr>
      <xdr:spPr>
        <a:xfrm>
          <a:off x="14414500" y="16718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130175</xdr:rowOff>
    </xdr:from>
    <xdr:to>
      <xdr:col>81</xdr:col>
      <xdr:colOff>101600</xdr:colOff>
      <xdr:row>101</xdr:row>
      <xdr:rowOff>60325</xdr:rowOff>
    </xdr:to>
    <xdr:sp macro="" textlink="">
      <xdr:nvSpPr>
        <xdr:cNvPr id="723" name="楕円 722"/>
        <xdr:cNvSpPr/>
      </xdr:nvSpPr>
      <xdr:spPr>
        <a:xfrm>
          <a:off x="13578840" y="16894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149860</xdr:rowOff>
    </xdr:from>
    <xdr:to>
      <xdr:col>85</xdr:col>
      <xdr:colOff>127000</xdr:colOff>
      <xdr:row>101</xdr:row>
      <xdr:rowOff>9525</xdr:rowOff>
    </xdr:to>
    <xdr:cxnSp macro="">
      <xdr:nvCxnSpPr>
        <xdr:cNvPr id="724" name="直線コネクタ 723"/>
        <xdr:cNvCxnSpPr/>
      </xdr:nvCxnSpPr>
      <xdr:spPr>
        <a:xfrm flipV="1">
          <a:off x="13629640" y="16913860"/>
          <a:ext cx="7467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156210</xdr:rowOff>
    </xdr:from>
    <xdr:to>
      <xdr:col>76</xdr:col>
      <xdr:colOff>165100</xdr:colOff>
      <xdr:row>101</xdr:row>
      <xdr:rowOff>86360</xdr:rowOff>
    </xdr:to>
    <xdr:sp macro="" textlink="">
      <xdr:nvSpPr>
        <xdr:cNvPr id="725" name="楕円 724"/>
        <xdr:cNvSpPr/>
      </xdr:nvSpPr>
      <xdr:spPr>
        <a:xfrm>
          <a:off x="12804140" y="16920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9525</xdr:rowOff>
    </xdr:from>
    <xdr:to>
      <xdr:col>81</xdr:col>
      <xdr:colOff>50800</xdr:colOff>
      <xdr:row>101</xdr:row>
      <xdr:rowOff>35560</xdr:rowOff>
    </xdr:to>
    <xdr:cxnSp macro="">
      <xdr:nvCxnSpPr>
        <xdr:cNvPr id="726" name="直線コネクタ 725"/>
        <xdr:cNvCxnSpPr/>
      </xdr:nvCxnSpPr>
      <xdr:spPr>
        <a:xfrm flipV="1">
          <a:off x="12854940" y="16941165"/>
          <a:ext cx="7747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8890</xdr:rowOff>
    </xdr:from>
    <xdr:to>
      <xdr:col>72</xdr:col>
      <xdr:colOff>38100</xdr:colOff>
      <xdr:row>101</xdr:row>
      <xdr:rowOff>110490</xdr:rowOff>
    </xdr:to>
    <xdr:sp macro="" textlink="">
      <xdr:nvSpPr>
        <xdr:cNvPr id="727" name="楕円 726"/>
        <xdr:cNvSpPr/>
      </xdr:nvSpPr>
      <xdr:spPr>
        <a:xfrm>
          <a:off x="12029440" y="1694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167005</xdr:colOff>
      <xdr:row>101</xdr:row>
      <xdr:rowOff>35560</xdr:rowOff>
    </xdr:from>
    <xdr:to>
      <xdr:col>76</xdr:col>
      <xdr:colOff>114300</xdr:colOff>
      <xdr:row>101</xdr:row>
      <xdr:rowOff>59690</xdr:rowOff>
    </xdr:to>
    <xdr:cxnSp macro="">
      <xdr:nvCxnSpPr>
        <xdr:cNvPr id="728" name="直線コネクタ 727"/>
        <xdr:cNvCxnSpPr/>
      </xdr:nvCxnSpPr>
      <xdr:spPr>
        <a:xfrm flipV="1">
          <a:off x="12069445" y="16967200"/>
          <a:ext cx="78549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43180</xdr:rowOff>
    </xdr:from>
    <xdr:ext cx="404495" cy="258445"/>
    <xdr:sp macro="" textlink="">
      <xdr:nvSpPr>
        <xdr:cNvPr id="729" name="n_1aveValue【庁舎】&#10;有形固定資産減価償却率"/>
        <xdr:cNvSpPr txBox="1"/>
      </xdr:nvSpPr>
      <xdr:spPr>
        <a:xfrm>
          <a:off x="13437235" y="17477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72390</xdr:rowOff>
    </xdr:from>
    <xdr:ext cx="404495" cy="259080"/>
    <xdr:sp macro="" textlink="">
      <xdr:nvSpPr>
        <xdr:cNvPr id="730" name="n_2aveValue【庁舎】&#10;有形固定資産減価償却率"/>
        <xdr:cNvSpPr txBox="1"/>
      </xdr:nvSpPr>
      <xdr:spPr>
        <a:xfrm>
          <a:off x="12675235" y="17506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104775</xdr:rowOff>
    </xdr:from>
    <xdr:ext cx="404495" cy="259080"/>
    <xdr:sp macro="" textlink="">
      <xdr:nvSpPr>
        <xdr:cNvPr id="731" name="n_3aveValue【庁舎】&#10;有形固定資産減価償却率"/>
        <xdr:cNvSpPr txBox="1"/>
      </xdr:nvSpPr>
      <xdr:spPr>
        <a:xfrm>
          <a:off x="11900535" y="17539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76835</xdr:rowOff>
    </xdr:from>
    <xdr:ext cx="404495" cy="258445"/>
    <xdr:sp macro="" textlink="">
      <xdr:nvSpPr>
        <xdr:cNvPr id="732" name="n_1mainValue【庁舎】&#10;有形固定資産減価償却率"/>
        <xdr:cNvSpPr txBox="1"/>
      </xdr:nvSpPr>
      <xdr:spPr>
        <a:xfrm>
          <a:off x="13437235" y="166731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102870</xdr:rowOff>
    </xdr:from>
    <xdr:ext cx="404495" cy="259080"/>
    <xdr:sp macro="" textlink="">
      <xdr:nvSpPr>
        <xdr:cNvPr id="733" name="n_2mainValue【庁舎】&#10;有形固定資産減価償却率"/>
        <xdr:cNvSpPr txBox="1"/>
      </xdr:nvSpPr>
      <xdr:spPr>
        <a:xfrm>
          <a:off x="12675235" y="16699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127000</xdr:rowOff>
    </xdr:from>
    <xdr:ext cx="404495" cy="259080"/>
    <xdr:sp macro="" textlink="">
      <xdr:nvSpPr>
        <xdr:cNvPr id="734" name="n_3mainValue【庁舎】&#10;有形固定資産減価償却率"/>
        <xdr:cNvSpPr txBox="1"/>
      </xdr:nvSpPr>
      <xdr:spPr>
        <a:xfrm>
          <a:off x="11900535" y="16723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xdr:cNvSpPr/>
      </xdr:nvSpPr>
      <xdr:spPr>
        <a:xfrm>
          <a:off x="1609344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743" name="テキスト ボックス 742"/>
        <xdr:cNvSpPr txBox="1"/>
      </xdr:nvSpPr>
      <xdr:spPr>
        <a:xfrm>
          <a:off x="16078200" y="162077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xdr:cNvCxnSpPr/>
      </xdr:nvCxnSpPr>
      <xdr:spPr>
        <a:xfrm>
          <a:off x="1609344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45" name="直線コネクタ 744"/>
        <xdr:cNvCxnSpPr/>
      </xdr:nvCxnSpPr>
      <xdr:spPr>
        <a:xfrm>
          <a:off x="16093440" y="18308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7360" cy="258445"/>
    <xdr:sp macro="" textlink="">
      <xdr:nvSpPr>
        <xdr:cNvPr id="746" name="テキスト ボックス 745"/>
        <xdr:cNvSpPr txBox="1"/>
      </xdr:nvSpPr>
      <xdr:spPr>
        <a:xfrm>
          <a:off x="15694660" y="181698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47" name="直線コネクタ 746"/>
        <xdr:cNvCxnSpPr/>
      </xdr:nvCxnSpPr>
      <xdr:spPr>
        <a:xfrm>
          <a:off x="16093440" y="17989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7360" cy="259080"/>
    <xdr:sp macro="" textlink="">
      <xdr:nvSpPr>
        <xdr:cNvPr id="748" name="テキスト ボックス 747"/>
        <xdr:cNvSpPr txBox="1"/>
      </xdr:nvSpPr>
      <xdr:spPr>
        <a:xfrm>
          <a:off x="15694660" y="178504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49" name="直線コネクタ 748"/>
        <xdr:cNvCxnSpPr/>
      </xdr:nvCxnSpPr>
      <xdr:spPr>
        <a:xfrm>
          <a:off x="16093440" y="176701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7360" cy="258445"/>
    <xdr:sp macro="" textlink="">
      <xdr:nvSpPr>
        <xdr:cNvPr id="750" name="テキスト ボックス 749"/>
        <xdr:cNvSpPr txBox="1"/>
      </xdr:nvSpPr>
      <xdr:spPr>
        <a:xfrm>
          <a:off x="15694660" y="175323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51" name="直線コネクタ 750"/>
        <xdr:cNvCxnSpPr/>
      </xdr:nvCxnSpPr>
      <xdr:spPr>
        <a:xfrm>
          <a:off x="16093440" y="173513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7360" cy="258445"/>
    <xdr:sp macro="" textlink="">
      <xdr:nvSpPr>
        <xdr:cNvPr id="752" name="テキスト ボックス 751"/>
        <xdr:cNvSpPr txBox="1"/>
      </xdr:nvSpPr>
      <xdr:spPr>
        <a:xfrm>
          <a:off x="15694660" y="172129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53" name="直線コネクタ 752"/>
        <xdr:cNvCxnSpPr/>
      </xdr:nvCxnSpPr>
      <xdr:spPr>
        <a:xfrm>
          <a:off x="16093440" y="17032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7360" cy="259080"/>
    <xdr:sp macro="" textlink="">
      <xdr:nvSpPr>
        <xdr:cNvPr id="754" name="テキスト ボックス 753"/>
        <xdr:cNvSpPr txBox="1"/>
      </xdr:nvSpPr>
      <xdr:spPr>
        <a:xfrm>
          <a:off x="15694660" y="16894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55" name="直線コネクタ 754"/>
        <xdr:cNvCxnSpPr/>
      </xdr:nvCxnSpPr>
      <xdr:spPr>
        <a:xfrm>
          <a:off x="16093440" y="16713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7360" cy="258445"/>
    <xdr:sp macro="" textlink="">
      <xdr:nvSpPr>
        <xdr:cNvPr id="756" name="テキスト ボックス 755"/>
        <xdr:cNvSpPr txBox="1"/>
      </xdr:nvSpPr>
      <xdr:spPr>
        <a:xfrm>
          <a:off x="15694660" y="165747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609344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7360" cy="259080"/>
    <xdr:sp macro="" textlink="">
      <xdr:nvSpPr>
        <xdr:cNvPr id="758" name="テキスト ボックス 757"/>
        <xdr:cNvSpPr txBox="1"/>
      </xdr:nvSpPr>
      <xdr:spPr>
        <a:xfrm>
          <a:off x="15694660" y="16256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庁舎】&#10;一人当たり面積グラフ枠"/>
        <xdr:cNvSpPr/>
      </xdr:nvSpPr>
      <xdr:spPr>
        <a:xfrm>
          <a:off x="1609344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63500</xdr:rowOff>
    </xdr:from>
    <xdr:to>
      <xdr:col>116</xdr:col>
      <xdr:colOff>62865</xdr:colOff>
      <xdr:row>109</xdr:row>
      <xdr:rowOff>1270</xdr:rowOff>
    </xdr:to>
    <xdr:cxnSp macro="">
      <xdr:nvCxnSpPr>
        <xdr:cNvPr id="760" name="直線コネクタ 759"/>
        <xdr:cNvCxnSpPr/>
      </xdr:nvCxnSpPr>
      <xdr:spPr>
        <a:xfrm flipV="1">
          <a:off x="19509105" y="16827500"/>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5080</xdr:rowOff>
    </xdr:from>
    <xdr:ext cx="469265" cy="259080"/>
    <xdr:sp macro="" textlink="">
      <xdr:nvSpPr>
        <xdr:cNvPr id="761" name="【庁舎】&#10;一人当たり面積最小値テキスト"/>
        <xdr:cNvSpPr txBox="1"/>
      </xdr:nvSpPr>
      <xdr:spPr>
        <a:xfrm>
          <a:off x="19547840" y="18277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1270</xdr:rowOff>
    </xdr:from>
    <xdr:to>
      <xdr:col>116</xdr:col>
      <xdr:colOff>152400</xdr:colOff>
      <xdr:row>109</xdr:row>
      <xdr:rowOff>1270</xdr:rowOff>
    </xdr:to>
    <xdr:cxnSp macro="">
      <xdr:nvCxnSpPr>
        <xdr:cNvPr id="762" name="直線コネクタ 761"/>
        <xdr:cNvCxnSpPr/>
      </xdr:nvCxnSpPr>
      <xdr:spPr>
        <a:xfrm>
          <a:off x="19443700" y="182740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9525</xdr:rowOff>
    </xdr:from>
    <xdr:ext cx="469265" cy="258445"/>
    <xdr:sp macro="" textlink="">
      <xdr:nvSpPr>
        <xdr:cNvPr id="763" name="【庁舎】&#10;一人当たり面積最大値テキスト"/>
        <xdr:cNvSpPr txBox="1"/>
      </xdr:nvSpPr>
      <xdr:spPr>
        <a:xfrm>
          <a:off x="19547840" y="16605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63500</xdr:rowOff>
    </xdr:from>
    <xdr:to>
      <xdr:col>116</xdr:col>
      <xdr:colOff>152400</xdr:colOff>
      <xdr:row>100</xdr:row>
      <xdr:rowOff>63500</xdr:rowOff>
    </xdr:to>
    <xdr:cxnSp macro="">
      <xdr:nvCxnSpPr>
        <xdr:cNvPr id="764" name="直線コネクタ 763"/>
        <xdr:cNvCxnSpPr/>
      </xdr:nvCxnSpPr>
      <xdr:spPr>
        <a:xfrm>
          <a:off x="19443700" y="168275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97790</xdr:rowOff>
    </xdr:from>
    <xdr:ext cx="469265" cy="258445"/>
    <xdr:sp macro="" textlink="">
      <xdr:nvSpPr>
        <xdr:cNvPr id="765" name="【庁舎】&#10;一人当たり面積平均値テキスト"/>
        <xdr:cNvSpPr txBox="1"/>
      </xdr:nvSpPr>
      <xdr:spPr>
        <a:xfrm>
          <a:off x="19547840" y="1769999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74930</xdr:rowOff>
    </xdr:from>
    <xdr:to>
      <xdr:col>116</xdr:col>
      <xdr:colOff>114300</xdr:colOff>
      <xdr:row>107</xdr:row>
      <xdr:rowOff>4445</xdr:rowOff>
    </xdr:to>
    <xdr:sp macro="" textlink="">
      <xdr:nvSpPr>
        <xdr:cNvPr id="766" name="フローチャート: 判断 765"/>
        <xdr:cNvSpPr/>
      </xdr:nvSpPr>
      <xdr:spPr>
        <a:xfrm>
          <a:off x="19458940" y="178447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69215</xdr:rowOff>
    </xdr:from>
    <xdr:to>
      <xdr:col>112</xdr:col>
      <xdr:colOff>38100</xdr:colOff>
      <xdr:row>106</xdr:row>
      <xdr:rowOff>170815</xdr:rowOff>
    </xdr:to>
    <xdr:sp macro="" textlink="">
      <xdr:nvSpPr>
        <xdr:cNvPr id="767" name="フローチャート: 判断 766"/>
        <xdr:cNvSpPr/>
      </xdr:nvSpPr>
      <xdr:spPr>
        <a:xfrm>
          <a:off x="18735040" y="178390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67945</xdr:rowOff>
    </xdr:from>
    <xdr:to>
      <xdr:col>107</xdr:col>
      <xdr:colOff>101600</xdr:colOff>
      <xdr:row>106</xdr:row>
      <xdr:rowOff>169545</xdr:rowOff>
    </xdr:to>
    <xdr:sp macro="" textlink="">
      <xdr:nvSpPr>
        <xdr:cNvPr id="768" name="フローチャート: 判断 767"/>
        <xdr:cNvSpPr/>
      </xdr:nvSpPr>
      <xdr:spPr>
        <a:xfrm>
          <a:off x="17937480" y="1783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121920</xdr:rowOff>
    </xdr:from>
    <xdr:to>
      <xdr:col>102</xdr:col>
      <xdr:colOff>165100</xdr:colOff>
      <xdr:row>107</xdr:row>
      <xdr:rowOff>52070</xdr:rowOff>
    </xdr:to>
    <xdr:sp macro="" textlink="">
      <xdr:nvSpPr>
        <xdr:cNvPr id="769" name="フローチャート: 判断 768"/>
        <xdr:cNvSpPr/>
      </xdr:nvSpPr>
      <xdr:spPr>
        <a:xfrm>
          <a:off x="17162780" y="17891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70" name="テキスト ボックス 769"/>
        <xdr:cNvSpPr txBox="1"/>
      </xdr:nvSpPr>
      <xdr:spPr>
        <a:xfrm>
          <a:off x="193421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167005</xdr:colOff>
      <xdr:row>111</xdr:row>
      <xdr:rowOff>16510</xdr:rowOff>
    </xdr:from>
    <xdr:ext cx="762000" cy="259080"/>
    <xdr:sp macro="" textlink="">
      <xdr:nvSpPr>
        <xdr:cNvPr id="771" name="テキスト ボックス 770"/>
        <xdr:cNvSpPr txBox="1"/>
      </xdr:nvSpPr>
      <xdr:spPr>
        <a:xfrm>
          <a:off x="18607405"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1365" cy="259080"/>
    <xdr:sp macro="" textlink="">
      <xdr:nvSpPr>
        <xdr:cNvPr id="772" name="テキスト ボックス 771"/>
        <xdr:cNvSpPr txBox="1"/>
      </xdr:nvSpPr>
      <xdr:spPr>
        <a:xfrm>
          <a:off x="1782064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1365" cy="259080"/>
    <xdr:sp macro="" textlink="">
      <xdr:nvSpPr>
        <xdr:cNvPr id="773" name="テキスト ボックス 772"/>
        <xdr:cNvSpPr txBox="1"/>
      </xdr:nvSpPr>
      <xdr:spPr>
        <a:xfrm>
          <a:off x="17045940" y="186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167005</xdr:colOff>
      <xdr:row>111</xdr:row>
      <xdr:rowOff>16510</xdr:rowOff>
    </xdr:from>
    <xdr:ext cx="762000" cy="259080"/>
    <xdr:sp macro="" textlink="">
      <xdr:nvSpPr>
        <xdr:cNvPr id="774" name="テキスト ボックス 773"/>
        <xdr:cNvSpPr txBox="1"/>
      </xdr:nvSpPr>
      <xdr:spPr>
        <a:xfrm>
          <a:off x="16260445"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46355</xdr:rowOff>
    </xdr:from>
    <xdr:to>
      <xdr:col>116</xdr:col>
      <xdr:colOff>114300</xdr:colOff>
      <xdr:row>107</xdr:row>
      <xdr:rowOff>147955</xdr:rowOff>
    </xdr:to>
    <xdr:sp macro="" textlink="">
      <xdr:nvSpPr>
        <xdr:cNvPr id="775" name="楕円 774"/>
        <xdr:cNvSpPr/>
      </xdr:nvSpPr>
      <xdr:spPr>
        <a:xfrm>
          <a:off x="19458940" y="179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24765</xdr:rowOff>
    </xdr:from>
    <xdr:ext cx="469265" cy="259080"/>
    <xdr:sp macro="" textlink="">
      <xdr:nvSpPr>
        <xdr:cNvPr id="776" name="【庁舎】&#10;一人当たり面積該当値テキスト"/>
        <xdr:cNvSpPr txBox="1"/>
      </xdr:nvSpPr>
      <xdr:spPr>
        <a:xfrm>
          <a:off x="19547840" y="17962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46355</xdr:rowOff>
    </xdr:from>
    <xdr:to>
      <xdr:col>112</xdr:col>
      <xdr:colOff>38100</xdr:colOff>
      <xdr:row>107</xdr:row>
      <xdr:rowOff>147955</xdr:rowOff>
    </xdr:to>
    <xdr:sp macro="" textlink="">
      <xdr:nvSpPr>
        <xdr:cNvPr id="777" name="楕円 776"/>
        <xdr:cNvSpPr/>
      </xdr:nvSpPr>
      <xdr:spPr>
        <a:xfrm>
          <a:off x="18735040" y="17983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167005</xdr:colOff>
      <xdr:row>107</xdr:row>
      <xdr:rowOff>97790</xdr:rowOff>
    </xdr:from>
    <xdr:to>
      <xdr:col>116</xdr:col>
      <xdr:colOff>63500</xdr:colOff>
      <xdr:row>107</xdr:row>
      <xdr:rowOff>97790</xdr:rowOff>
    </xdr:to>
    <xdr:cxnSp macro="">
      <xdr:nvCxnSpPr>
        <xdr:cNvPr id="778" name="直線コネクタ 777"/>
        <xdr:cNvCxnSpPr/>
      </xdr:nvCxnSpPr>
      <xdr:spPr>
        <a:xfrm>
          <a:off x="18775045" y="18035270"/>
          <a:ext cx="7346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45085</xdr:rowOff>
    </xdr:from>
    <xdr:to>
      <xdr:col>107</xdr:col>
      <xdr:colOff>101600</xdr:colOff>
      <xdr:row>107</xdr:row>
      <xdr:rowOff>146685</xdr:rowOff>
    </xdr:to>
    <xdr:sp macro="" textlink="">
      <xdr:nvSpPr>
        <xdr:cNvPr id="779" name="楕円 778"/>
        <xdr:cNvSpPr/>
      </xdr:nvSpPr>
      <xdr:spPr>
        <a:xfrm>
          <a:off x="17937480" y="179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95885</xdr:rowOff>
    </xdr:from>
    <xdr:to>
      <xdr:col>111</xdr:col>
      <xdr:colOff>167005</xdr:colOff>
      <xdr:row>107</xdr:row>
      <xdr:rowOff>97790</xdr:rowOff>
    </xdr:to>
    <xdr:cxnSp macro="">
      <xdr:nvCxnSpPr>
        <xdr:cNvPr id="780" name="直線コネクタ 779"/>
        <xdr:cNvCxnSpPr/>
      </xdr:nvCxnSpPr>
      <xdr:spPr>
        <a:xfrm>
          <a:off x="17988280" y="18033365"/>
          <a:ext cx="78676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43180</xdr:rowOff>
    </xdr:from>
    <xdr:to>
      <xdr:col>102</xdr:col>
      <xdr:colOff>165100</xdr:colOff>
      <xdr:row>107</xdr:row>
      <xdr:rowOff>144780</xdr:rowOff>
    </xdr:to>
    <xdr:sp macro="" textlink="">
      <xdr:nvSpPr>
        <xdr:cNvPr id="781" name="楕円 780"/>
        <xdr:cNvSpPr/>
      </xdr:nvSpPr>
      <xdr:spPr>
        <a:xfrm>
          <a:off x="17162780" y="179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93980</xdr:rowOff>
    </xdr:from>
    <xdr:to>
      <xdr:col>107</xdr:col>
      <xdr:colOff>50800</xdr:colOff>
      <xdr:row>107</xdr:row>
      <xdr:rowOff>95885</xdr:rowOff>
    </xdr:to>
    <xdr:cxnSp macro="">
      <xdr:nvCxnSpPr>
        <xdr:cNvPr id="782" name="直線コネクタ 781"/>
        <xdr:cNvCxnSpPr/>
      </xdr:nvCxnSpPr>
      <xdr:spPr>
        <a:xfrm>
          <a:off x="17213580" y="18031460"/>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15875</xdr:rowOff>
    </xdr:from>
    <xdr:ext cx="469265" cy="259080"/>
    <xdr:sp macro="" textlink="">
      <xdr:nvSpPr>
        <xdr:cNvPr id="783" name="n_1aveValue【庁舎】&#10;一人当たり面積"/>
        <xdr:cNvSpPr txBox="1"/>
      </xdr:nvSpPr>
      <xdr:spPr>
        <a:xfrm>
          <a:off x="18561050" y="17618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14605</xdr:rowOff>
    </xdr:from>
    <xdr:ext cx="469900" cy="259080"/>
    <xdr:sp macro="" textlink="">
      <xdr:nvSpPr>
        <xdr:cNvPr id="784" name="n_2aveValue【庁舎】&#10;一人当たり面積"/>
        <xdr:cNvSpPr txBox="1"/>
      </xdr:nvSpPr>
      <xdr:spPr>
        <a:xfrm>
          <a:off x="17776190" y="17616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68580</xdr:rowOff>
    </xdr:from>
    <xdr:ext cx="469900" cy="259080"/>
    <xdr:sp macro="" textlink="">
      <xdr:nvSpPr>
        <xdr:cNvPr id="785" name="n_3aveValue【庁舎】&#10;一人当たり面積"/>
        <xdr:cNvSpPr txBox="1"/>
      </xdr:nvSpPr>
      <xdr:spPr>
        <a:xfrm>
          <a:off x="17001490" y="176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139065</xdr:rowOff>
    </xdr:from>
    <xdr:ext cx="469265" cy="259080"/>
    <xdr:sp macro="" textlink="">
      <xdr:nvSpPr>
        <xdr:cNvPr id="786" name="n_1mainValue【庁舎】&#10;一人当たり面積"/>
        <xdr:cNvSpPr txBox="1"/>
      </xdr:nvSpPr>
      <xdr:spPr>
        <a:xfrm>
          <a:off x="18561050" y="18076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137795</xdr:rowOff>
    </xdr:from>
    <xdr:ext cx="469900" cy="259080"/>
    <xdr:sp macro="" textlink="">
      <xdr:nvSpPr>
        <xdr:cNvPr id="787" name="n_2mainValue【庁舎】&#10;一人当たり面積"/>
        <xdr:cNvSpPr txBox="1"/>
      </xdr:nvSpPr>
      <xdr:spPr>
        <a:xfrm>
          <a:off x="17776190" y="18075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135890</xdr:rowOff>
    </xdr:from>
    <xdr:ext cx="469900" cy="259080"/>
    <xdr:sp macro="" textlink="">
      <xdr:nvSpPr>
        <xdr:cNvPr id="788" name="n_3mainValue【庁舎】&#10;一人当たり面積"/>
        <xdr:cNvSpPr txBox="1"/>
      </xdr:nvSpPr>
      <xdr:spPr>
        <a:xfrm>
          <a:off x="17001490" y="1807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３０年度末の状況で類似団体と比較して大幅に上回っているのは、福祉施設及び庁舎である。福祉施設は、３８．４ポイント高い９２．６％、庁舎は３２．９ポイント高い８７．５％。これは、両施設とも建築後４０年以上経過している建物があることが原因であり、今後は、大泉町公共施設等総合管理</a:t>
          </a:r>
          <a:r>
            <a:rPr kumimoji="1" lang="ja-JP" altLang="en-US" sz="1300">
              <a:latin typeface="ＭＳ ゴシック" panose="020B0609070205080204" pitchFamily="49" charset="-128"/>
              <a:ea typeface="ＭＳ ゴシック" panose="020B0609070205080204" pitchFamily="49" charset="-128"/>
            </a:rPr>
            <a:t>計画</a:t>
          </a:r>
          <a:r>
            <a:rPr kumimoji="1" lang="ja-JP" altLang="en-US" sz="1300">
              <a:latin typeface="ＭＳ Ｐゴシック" panose="020B0600070205080204" pitchFamily="50" charset="-128"/>
              <a:ea typeface="ＭＳ Ｐゴシック" panose="020B0600070205080204" pitchFamily="50" charset="-128"/>
            </a:rPr>
            <a:t>及び個別施設計画</a:t>
          </a:r>
          <a:r>
            <a:rPr kumimoji="1" lang="ja-JP" altLang="en-US" sz="1300">
              <a:latin typeface="ＭＳ Ｐゴシック"/>
              <a:ea typeface="ＭＳ Ｐゴシック"/>
            </a:rPr>
            <a:t>に基づき対応していく。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05244_&#22823;&#2784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row>
        <row r="53">
          <cell r="BX53">
            <v>60.4</v>
          </cell>
          <cell r="CF53">
            <v>61.6</v>
          </cell>
          <cell r="CN53">
            <v>63.3</v>
          </cell>
          <cell r="CV53">
            <v>64.7</v>
          </cell>
        </row>
        <row r="55">
          <cell r="AN55" t="str">
            <v>類似団体内平均値</v>
          </cell>
          <cell r="BX55">
            <v>20.2</v>
          </cell>
          <cell r="CF55">
            <v>15.5</v>
          </cell>
          <cell r="CN55">
            <v>14</v>
          </cell>
          <cell r="CV55">
            <v>11.4</v>
          </cell>
        </row>
        <row r="57">
          <cell r="BX57">
            <v>54.5</v>
          </cell>
          <cell r="CF57">
            <v>57.7</v>
          </cell>
          <cell r="CN57">
            <v>57.8</v>
          </cell>
          <cell r="CV57">
            <v>59.2</v>
          </cell>
        </row>
        <row r="73">
          <cell r="AN73" t="str">
            <v>当該団体値</v>
          </cell>
        </row>
        <row r="75">
          <cell r="BP75">
            <v>1.3</v>
          </cell>
          <cell r="BX75">
            <v>1.3</v>
          </cell>
          <cell r="CF75">
            <v>1.2</v>
          </cell>
          <cell r="CN75">
            <v>1.4</v>
          </cell>
          <cell r="CV75">
            <v>2.1</v>
          </cell>
        </row>
        <row r="77">
          <cell r="AN77" t="str">
            <v>類似団体内平均値</v>
          </cell>
          <cell r="BP77">
            <v>27.8</v>
          </cell>
          <cell r="BX77">
            <v>20.2</v>
          </cell>
          <cell r="CF77">
            <v>15.5</v>
          </cell>
          <cell r="CN77">
            <v>14</v>
          </cell>
          <cell r="CV77">
            <v>11.4</v>
          </cell>
        </row>
        <row r="79">
          <cell r="BP79">
            <v>8.1</v>
          </cell>
          <cell r="BX79">
            <v>7.1</v>
          </cell>
          <cell r="CF79">
            <v>6.6</v>
          </cell>
          <cell r="CN79">
            <v>6.5</v>
          </cell>
          <cell r="CV79">
            <v>6.7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13514145</v>
      </c>
      <c r="BO4" s="392"/>
      <c r="BP4" s="392"/>
      <c r="BQ4" s="392"/>
      <c r="BR4" s="392"/>
      <c r="BS4" s="392"/>
      <c r="BT4" s="392"/>
      <c r="BU4" s="393"/>
      <c r="BV4" s="391">
        <v>12754180</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6.3</v>
      </c>
      <c r="CU4" s="398"/>
      <c r="CV4" s="398"/>
      <c r="CW4" s="398"/>
      <c r="CX4" s="398"/>
      <c r="CY4" s="398"/>
      <c r="CZ4" s="398"/>
      <c r="DA4" s="399"/>
      <c r="DB4" s="397">
        <v>3.6</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12999569</v>
      </c>
      <c r="BO5" s="429"/>
      <c r="BP5" s="429"/>
      <c r="BQ5" s="429"/>
      <c r="BR5" s="429"/>
      <c r="BS5" s="429"/>
      <c r="BT5" s="429"/>
      <c r="BU5" s="430"/>
      <c r="BV5" s="428">
        <v>12363621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90.8</v>
      </c>
      <c r="CU5" s="426"/>
      <c r="CV5" s="426"/>
      <c r="CW5" s="426"/>
      <c r="CX5" s="426"/>
      <c r="CY5" s="426"/>
      <c r="CZ5" s="426"/>
      <c r="DA5" s="427"/>
      <c r="DB5" s="425">
        <v>94</v>
      </c>
      <c r="DC5" s="426"/>
      <c r="DD5" s="426"/>
      <c r="DE5" s="426"/>
      <c r="DF5" s="426"/>
      <c r="DG5" s="426"/>
      <c r="DH5" s="426"/>
      <c r="DI5" s="427"/>
      <c r="DJ5" s="185"/>
      <c r="DK5" s="185"/>
      <c r="DL5" s="185"/>
      <c r="DM5" s="185"/>
      <c r="DN5" s="185"/>
      <c r="DO5" s="185"/>
    </row>
    <row r="6" spans="1:119" ht="18.75" customHeight="1" x14ac:dyDescent="0.2">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514576</v>
      </c>
      <c r="BO6" s="429"/>
      <c r="BP6" s="429"/>
      <c r="BQ6" s="429"/>
      <c r="BR6" s="429"/>
      <c r="BS6" s="429"/>
      <c r="BT6" s="429"/>
      <c r="BU6" s="430"/>
      <c r="BV6" s="428">
        <v>390559</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90.8</v>
      </c>
      <c r="CU6" s="466"/>
      <c r="CV6" s="466"/>
      <c r="CW6" s="466"/>
      <c r="CX6" s="466"/>
      <c r="CY6" s="466"/>
      <c r="CZ6" s="466"/>
      <c r="DA6" s="467"/>
      <c r="DB6" s="465">
        <v>94</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8182</v>
      </c>
      <c r="BO7" s="429"/>
      <c r="BP7" s="429"/>
      <c r="BQ7" s="429"/>
      <c r="BR7" s="429"/>
      <c r="BS7" s="429"/>
      <c r="BT7" s="429"/>
      <c r="BU7" s="430"/>
      <c r="BV7" s="428">
        <v>0</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8021206</v>
      </c>
      <c r="CU7" s="429"/>
      <c r="CV7" s="429"/>
      <c r="CW7" s="429"/>
      <c r="CX7" s="429"/>
      <c r="CY7" s="429"/>
      <c r="CZ7" s="429"/>
      <c r="DA7" s="430"/>
      <c r="DB7" s="428">
        <v>10819614</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506394</v>
      </c>
      <c r="BO8" s="429"/>
      <c r="BP8" s="429"/>
      <c r="BQ8" s="429"/>
      <c r="BR8" s="429"/>
      <c r="BS8" s="429"/>
      <c r="BT8" s="429"/>
      <c r="BU8" s="430"/>
      <c r="BV8" s="428">
        <v>390559</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1.25</v>
      </c>
      <c r="CU8" s="469"/>
      <c r="CV8" s="469"/>
      <c r="CW8" s="469"/>
      <c r="CX8" s="469"/>
      <c r="CY8" s="469"/>
      <c r="CZ8" s="469"/>
      <c r="DA8" s="470"/>
      <c r="DB8" s="468">
        <v>1.33</v>
      </c>
      <c r="DC8" s="469"/>
      <c r="DD8" s="469"/>
      <c r="DE8" s="469"/>
      <c r="DF8" s="469"/>
      <c r="DG8" s="469"/>
      <c r="DH8" s="469"/>
      <c r="DI8" s="470"/>
      <c r="DJ8" s="185"/>
      <c r="DK8" s="185"/>
      <c r="DL8" s="185"/>
      <c r="DM8" s="185"/>
      <c r="DN8" s="185"/>
      <c r="DO8" s="185"/>
    </row>
    <row r="9" spans="1:119" ht="18.75" customHeight="1" thickBot="1" x14ac:dyDescent="0.25">
      <c r="A9" s="186"/>
      <c r="B9" s="422" t="s">
        <v>112</v>
      </c>
      <c r="C9" s="423"/>
      <c r="D9" s="423"/>
      <c r="E9" s="423"/>
      <c r="F9" s="423"/>
      <c r="G9" s="423"/>
      <c r="H9" s="423"/>
      <c r="I9" s="423"/>
      <c r="J9" s="423"/>
      <c r="K9" s="471"/>
      <c r="L9" s="472" t="s">
        <v>113</v>
      </c>
      <c r="M9" s="473"/>
      <c r="N9" s="473"/>
      <c r="O9" s="473"/>
      <c r="P9" s="473"/>
      <c r="Q9" s="474"/>
      <c r="R9" s="475">
        <v>41202</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115835</v>
      </c>
      <c r="BO9" s="429"/>
      <c r="BP9" s="429"/>
      <c r="BQ9" s="429"/>
      <c r="BR9" s="429"/>
      <c r="BS9" s="429"/>
      <c r="BT9" s="429"/>
      <c r="BU9" s="430"/>
      <c r="BV9" s="428">
        <v>-88242</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8.3000000000000007</v>
      </c>
      <c r="CU9" s="426"/>
      <c r="CV9" s="426"/>
      <c r="CW9" s="426"/>
      <c r="CX9" s="426"/>
      <c r="CY9" s="426"/>
      <c r="CZ9" s="426"/>
      <c r="DA9" s="427"/>
      <c r="DB9" s="425">
        <v>8.8000000000000007</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119</v>
      </c>
      <c r="M10" s="458"/>
      <c r="N10" s="458"/>
      <c r="O10" s="458"/>
      <c r="P10" s="458"/>
      <c r="Q10" s="459"/>
      <c r="R10" s="479">
        <v>40257</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204999</v>
      </c>
      <c r="BO10" s="429"/>
      <c r="BP10" s="429"/>
      <c r="BQ10" s="429"/>
      <c r="BR10" s="429"/>
      <c r="BS10" s="429"/>
      <c r="BT10" s="429"/>
      <c r="BU10" s="430"/>
      <c r="BV10" s="428">
        <v>246232</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131</v>
      </c>
      <c r="DC11" s="469"/>
      <c r="DD11" s="469"/>
      <c r="DE11" s="469"/>
      <c r="DF11" s="469"/>
      <c r="DG11" s="469"/>
      <c r="DH11" s="469"/>
      <c r="DI11" s="470"/>
      <c r="DJ11" s="185"/>
      <c r="DK11" s="185"/>
      <c r="DL11" s="185"/>
      <c r="DM11" s="185"/>
      <c r="DN11" s="185"/>
      <c r="DO11" s="185"/>
    </row>
    <row r="12" spans="1:119" ht="18.75" customHeight="1" x14ac:dyDescent="0.2">
      <c r="A12" s="186"/>
      <c r="B12" s="488" t="s">
        <v>132</v>
      </c>
      <c r="C12" s="489"/>
      <c r="D12" s="489"/>
      <c r="E12" s="489"/>
      <c r="F12" s="489"/>
      <c r="G12" s="489"/>
      <c r="H12" s="489"/>
      <c r="I12" s="489"/>
      <c r="J12" s="489"/>
      <c r="K12" s="490"/>
      <c r="L12" s="497" t="s">
        <v>133</v>
      </c>
      <c r="M12" s="498"/>
      <c r="N12" s="498"/>
      <c r="O12" s="498"/>
      <c r="P12" s="498"/>
      <c r="Q12" s="499"/>
      <c r="R12" s="500">
        <v>41785</v>
      </c>
      <c r="S12" s="501"/>
      <c r="T12" s="501"/>
      <c r="U12" s="501"/>
      <c r="V12" s="502"/>
      <c r="W12" s="503" t="s">
        <v>1</v>
      </c>
      <c r="X12" s="461"/>
      <c r="Y12" s="461"/>
      <c r="Z12" s="461"/>
      <c r="AA12" s="461"/>
      <c r="AB12" s="504"/>
      <c r="AC12" s="460" t="s">
        <v>134</v>
      </c>
      <c r="AD12" s="461"/>
      <c r="AE12" s="461"/>
      <c r="AF12" s="461"/>
      <c r="AG12" s="504"/>
      <c r="AH12" s="460" t="s">
        <v>135</v>
      </c>
      <c r="AI12" s="461"/>
      <c r="AJ12" s="461"/>
      <c r="AK12" s="461"/>
      <c r="AL12" s="505"/>
      <c r="AM12" s="457" t="s">
        <v>136</v>
      </c>
      <c r="AN12" s="458"/>
      <c r="AO12" s="458"/>
      <c r="AP12" s="458"/>
      <c r="AQ12" s="458"/>
      <c r="AR12" s="458"/>
      <c r="AS12" s="458"/>
      <c r="AT12" s="459"/>
      <c r="AU12" s="460" t="s">
        <v>94</v>
      </c>
      <c r="AV12" s="461"/>
      <c r="AW12" s="461"/>
      <c r="AX12" s="461"/>
      <c r="AY12" s="462" t="s">
        <v>137</v>
      </c>
      <c r="AZ12" s="463"/>
      <c r="BA12" s="463"/>
      <c r="BB12" s="463"/>
      <c r="BC12" s="463"/>
      <c r="BD12" s="463"/>
      <c r="BE12" s="463"/>
      <c r="BF12" s="463"/>
      <c r="BG12" s="463"/>
      <c r="BH12" s="463"/>
      <c r="BI12" s="463"/>
      <c r="BJ12" s="463"/>
      <c r="BK12" s="463"/>
      <c r="BL12" s="463"/>
      <c r="BM12" s="464"/>
      <c r="BN12" s="428">
        <v>276352</v>
      </c>
      <c r="BO12" s="429"/>
      <c r="BP12" s="429"/>
      <c r="BQ12" s="429"/>
      <c r="BR12" s="429"/>
      <c r="BS12" s="429"/>
      <c r="BT12" s="429"/>
      <c r="BU12" s="430"/>
      <c r="BV12" s="428">
        <v>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139</v>
      </c>
      <c r="CU12" s="469"/>
      <c r="CV12" s="469"/>
      <c r="CW12" s="469"/>
      <c r="CX12" s="469"/>
      <c r="CY12" s="469"/>
      <c r="CZ12" s="469"/>
      <c r="DA12" s="470"/>
      <c r="DB12" s="468" t="s">
        <v>140</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141</v>
      </c>
      <c r="N13" s="517"/>
      <c r="O13" s="517"/>
      <c r="P13" s="517"/>
      <c r="Q13" s="518"/>
      <c r="R13" s="509">
        <v>34162</v>
      </c>
      <c r="S13" s="510"/>
      <c r="T13" s="510"/>
      <c r="U13" s="510"/>
      <c r="V13" s="511"/>
      <c r="W13" s="444" t="s">
        <v>142</v>
      </c>
      <c r="X13" s="445"/>
      <c r="Y13" s="445"/>
      <c r="Z13" s="445"/>
      <c r="AA13" s="445"/>
      <c r="AB13" s="435"/>
      <c r="AC13" s="479">
        <v>145</v>
      </c>
      <c r="AD13" s="480"/>
      <c r="AE13" s="480"/>
      <c r="AF13" s="480"/>
      <c r="AG13" s="519"/>
      <c r="AH13" s="479">
        <v>167</v>
      </c>
      <c r="AI13" s="480"/>
      <c r="AJ13" s="480"/>
      <c r="AK13" s="480"/>
      <c r="AL13" s="481"/>
      <c r="AM13" s="457" t="s">
        <v>143</v>
      </c>
      <c r="AN13" s="458"/>
      <c r="AO13" s="458"/>
      <c r="AP13" s="458"/>
      <c r="AQ13" s="458"/>
      <c r="AR13" s="458"/>
      <c r="AS13" s="458"/>
      <c r="AT13" s="459"/>
      <c r="AU13" s="460" t="s">
        <v>144</v>
      </c>
      <c r="AV13" s="461"/>
      <c r="AW13" s="461"/>
      <c r="AX13" s="461"/>
      <c r="AY13" s="462" t="s">
        <v>145</v>
      </c>
      <c r="AZ13" s="463"/>
      <c r="BA13" s="463"/>
      <c r="BB13" s="463"/>
      <c r="BC13" s="463"/>
      <c r="BD13" s="463"/>
      <c r="BE13" s="463"/>
      <c r="BF13" s="463"/>
      <c r="BG13" s="463"/>
      <c r="BH13" s="463"/>
      <c r="BI13" s="463"/>
      <c r="BJ13" s="463"/>
      <c r="BK13" s="463"/>
      <c r="BL13" s="463"/>
      <c r="BM13" s="464"/>
      <c r="BN13" s="428">
        <v>44482</v>
      </c>
      <c r="BO13" s="429"/>
      <c r="BP13" s="429"/>
      <c r="BQ13" s="429"/>
      <c r="BR13" s="429"/>
      <c r="BS13" s="429"/>
      <c r="BT13" s="429"/>
      <c r="BU13" s="430"/>
      <c r="BV13" s="428">
        <v>157990</v>
      </c>
      <c r="BW13" s="429"/>
      <c r="BX13" s="429"/>
      <c r="BY13" s="429"/>
      <c r="BZ13" s="429"/>
      <c r="CA13" s="429"/>
      <c r="CB13" s="429"/>
      <c r="CC13" s="430"/>
      <c r="CD13" s="431" t="s">
        <v>146</v>
      </c>
      <c r="CE13" s="432"/>
      <c r="CF13" s="432"/>
      <c r="CG13" s="432"/>
      <c r="CH13" s="432"/>
      <c r="CI13" s="432"/>
      <c r="CJ13" s="432"/>
      <c r="CK13" s="432"/>
      <c r="CL13" s="432"/>
      <c r="CM13" s="432"/>
      <c r="CN13" s="432"/>
      <c r="CO13" s="432"/>
      <c r="CP13" s="432"/>
      <c r="CQ13" s="432"/>
      <c r="CR13" s="432"/>
      <c r="CS13" s="433"/>
      <c r="CT13" s="425">
        <v>2.1</v>
      </c>
      <c r="CU13" s="426"/>
      <c r="CV13" s="426"/>
      <c r="CW13" s="426"/>
      <c r="CX13" s="426"/>
      <c r="CY13" s="426"/>
      <c r="CZ13" s="426"/>
      <c r="DA13" s="427"/>
      <c r="DB13" s="425">
        <v>1.4</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147</v>
      </c>
      <c r="M14" s="507"/>
      <c r="N14" s="507"/>
      <c r="O14" s="507"/>
      <c r="P14" s="507"/>
      <c r="Q14" s="508"/>
      <c r="R14" s="509">
        <v>41876</v>
      </c>
      <c r="S14" s="510"/>
      <c r="T14" s="510"/>
      <c r="U14" s="510"/>
      <c r="V14" s="511"/>
      <c r="W14" s="418"/>
      <c r="X14" s="419"/>
      <c r="Y14" s="419"/>
      <c r="Z14" s="419"/>
      <c r="AA14" s="419"/>
      <c r="AB14" s="408"/>
      <c r="AC14" s="512">
        <v>0.7</v>
      </c>
      <c r="AD14" s="513"/>
      <c r="AE14" s="513"/>
      <c r="AF14" s="513"/>
      <c r="AG14" s="514"/>
      <c r="AH14" s="512">
        <v>0.8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148</v>
      </c>
      <c r="CE14" s="521"/>
      <c r="CF14" s="521"/>
      <c r="CG14" s="521"/>
      <c r="CH14" s="521"/>
      <c r="CI14" s="521"/>
      <c r="CJ14" s="521"/>
      <c r="CK14" s="521"/>
      <c r="CL14" s="521"/>
      <c r="CM14" s="521"/>
      <c r="CN14" s="521"/>
      <c r="CO14" s="521"/>
      <c r="CP14" s="521"/>
      <c r="CQ14" s="521"/>
      <c r="CR14" s="521"/>
      <c r="CS14" s="522"/>
      <c r="CT14" s="523" t="s">
        <v>149</v>
      </c>
      <c r="CU14" s="524"/>
      <c r="CV14" s="524"/>
      <c r="CW14" s="524"/>
      <c r="CX14" s="524"/>
      <c r="CY14" s="524"/>
      <c r="CZ14" s="524"/>
      <c r="DA14" s="525"/>
      <c r="DB14" s="523" t="s">
        <v>139</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150</v>
      </c>
      <c r="N15" s="517"/>
      <c r="O15" s="517"/>
      <c r="P15" s="517"/>
      <c r="Q15" s="518"/>
      <c r="R15" s="509">
        <v>34291</v>
      </c>
      <c r="S15" s="510"/>
      <c r="T15" s="510"/>
      <c r="U15" s="510"/>
      <c r="V15" s="511"/>
      <c r="W15" s="444" t="s">
        <v>151</v>
      </c>
      <c r="X15" s="445"/>
      <c r="Y15" s="445"/>
      <c r="Z15" s="445"/>
      <c r="AA15" s="445"/>
      <c r="AB15" s="435"/>
      <c r="AC15" s="479">
        <v>10538</v>
      </c>
      <c r="AD15" s="480"/>
      <c r="AE15" s="480"/>
      <c r="AF15" s="480"/>
      <c r="AG15" s="519"/>
      <c r="AH15" s="479">
        <v>10187</v>
      </c>
      <c r="AI15" s="480"/>
      <c r="AJ15" s="480"/>
      <c r="AK15" s="480"/>
      <c r="AL15" s="481"/>
      <c r="AM15" s="457"/>
      <c r="AN15" s="458"/>
      <c r="AO15" s="458"/>
      <c r="AP15" s="458"/>
      <c r="AQ15" s="458"/>
      <c r="AR15" s="458"/>
      <c r="AS15" s="458"/>
      <c r="AT15" s="459"/>
      <c r="AU15" s="460"/>
      <c r="AV15" s="461"/>
      <c r="AW15" s="461"/>
      <c r="AX15" s="461"/>
      <c r="AY15" s="388" t="s">
        <v>152</v>
      </c>
      <c r="AZ15" s="389"/>
      <c r="BA15" s="389"/>
      <c r="BB15" s="389"/>
      <c r="BC15" s="389"/>
      <c r="BD15" s="389"/>
      <c r="BE15" s="389"/>
      <c r="BF15" s="389"/>
      <c r="BG15" s="389"/>
      <c r="BH15" s="389"/>
      <c r="BI15" s="389"/>
      <c r="BJ15" s="389"/>
      <c r="BK15" s="389"/>
      <c r="BL15" s="389"/>
      <c r="BM15" s="390"/>
      <c r="BN15" s="391">
        <v>6249907</v>
      </c>
      <c r="BO15" s="392"/>
      <c r="BP15" s="392"/>
      <c r="BQ15" s="392"/>
      <c r="BR15" s="392"/>
      <c r="BS15" s="392"/>
      <c r="BT15" s="392"/>
      <c r="BU15" s="393"/>
      <c r="BV15" s="391">
        <v>8346350</v>
      </c>
      <c r="BW15" s="392"/>
      <c r="BX15" s="392"/>
      <c r="BY15" s="392"/>
      <c r="BZ15" s="392"/>
      <c r="CA15" s="392"/>
      <c r="CB15" s="392"/>
      <c r="CC15" s="393"/>
      <c r="CD15" s="526" t="s">
        <v>153</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154</v>
      </c>
      <c r="M16" s="537"/>
      <c r="N16" s="537"/>
      <c r="O16" s="537"/>
      <c r="P16" s="537"/>
      <c r="Q16" s="538"/>
      <c r="R16" s="529" t="s">
        <v>155</v>
      </c>
      <c r="S16" s="530"/>
      <c r="T16" s="530"/>
      <c r="U16" s="530"/>
      <c r="V16" s="531"/>
      <c r="W16" s="418"/>
      <c r="X16" s="419"/>
      <c r="Y16" s="419"/>
      <c r="Z16" s="419"/>
      <c r="AA16" s="419"/>
      <c r="AB16" s="408"/>
      <c r="AC16" s="512">
        <v>52</v>
      </c>
      <c r="AD16" s="513"/>
      <c r="AE16" s="513"/>
      <c r="AF16" s="513"/>
      <c r="AG16" s="514"/>
      <c r="AH16" s="512">
        <v>51.4</v>
      </c>
      <c r="AI16" s="513"/>
      <c r="AJ16" s="513"/>
      <c r="AK16" s="513"/>
      <c r="AL16" s="515"/>
      <c r="AM16" s="457"/>
      <c r="AN16" s="458"/>
      <c r="AO16" s="458"/>
      <c r="AP16" s="458"/>
      <c r="AQ16" s="458"/>
      <c r="AR16" s="458"/>
      <c r="AS16" s="458"/>
      <c r="AT16" s="459"/>
      <c r="AU16" s="460"/>
      <c r="AV16" s="461"/>
      <c r="AW16" s="461"/>
      <c r="AX16" s="461"/>
      <c r="AY16" s="462" t="s">
        <v>156</v>
      </c>
      <c r="AZ16" s="463"/>
      <c r="BA16" s="463"/>
      <c r="BB16" s="463"/>
      <c r="BC16" s="463"/>
      <c r="BD16" s="463"/>
      <c r="BE16" s="463"/>
      <c r="BF16" s="463"/>
      <c r="BG16" s="463"/>
      <c r="BH16" s="463"/>
      <c r="BI16" s="463"/>
      <c r="BJ16" s="463"/>
      <c r="BK16" s="463"/>
      <c r="BL16" s="463"/>
      <c r="BM16" s="464"/>
      <c r="BN16" s="428">
        <v>5862348</v>
      </c>
      <c r="BO16" s="429"/>
      <c r="BP16" s="429"/>
      <c r="BQ16" s="429"/>
      <c r="BR16" s="429"/>
      <c r="BS16" s="429"/>
      <c r="BT16" s="429"/>
      <c r="BU16" s="430"/>
      <c r="BV16" s="428">
        <v>5863696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157</v>
      </c>
      <c r="N17" s="533"/>
      <c r="O17" s="533"/>
      <c r="P17" s="533"/>
      <c r="Q17" s="534"/>
      <c r="R17" s="529" t="s">
        <v>158</v>
      </c>
      <c r="S17" s="530"/>
      <c r="T17" s="530"/>
      <c r="U17" s="530"/>
      <c r="V17" s="531"/>
      <c r="W17" s="444" t="s">
        <v>159</v>
      </c>
      <c r="X17" s="445"/>
      <c r="Y17" s="445"/>
      <c r="Z17" s="445"/>
      <c r="AA17" s="445"/>
      <c r="AB17" s="435"/>
      <c r="AC17" s="479">
        <v>9594</v>
      </c>
      <c r="AD17" s="480"/>
      <c r="AE17" s="480"/>
      <c r="AF17" s="480"/>
      <c r="AG17" s="519"/>
      <c r="AH17" s="479">
        <v>9453</v>
      </c>
      <c r="AI17" s="480"/>
      <c r="AJ17" s="480"/>
      <c r="AK17" s="480"/>
      <c r="AL17" s="481"/>
      <c r="AM17" s="457"/>
      <c r="AN17" s="458"/>
      <c r="AO17" s="458"/>
      <c r="AP17" s="458"/>
      <c r="AQ17" s="458"/>
      <c r="AR17" s="458"/>
      <c r="AS17" s="458"/>
      <c r="AT17" s="459"/>
      <c r="AU17" s="460"/>
      <c r="AV17" s="461"/>
      <c r="AW17" s="461"/>
      <c r="AX17" s="461"/>
      <c r="AY17" s="462" t="s">
        <v>160</v>
      </c>
      <c r="AZ17" s="463"/>
      <c r="BA17" s="463"/>
      <c r="BB17" s="463"/>
      <c r="BC17" s="463"/>
      <c r="BD17" s="463"/>
      <c r="BE17" s="463"/>
      <c r="BF17" s="463"/>
      <c r="BG17" s="463"/>
      <c r="BH17" s="463"/>
      <c r="BI17" s="463"/>
      <c r="BJ17" s="463"/>
      <c r="BK17" s="463"/>
      <c r="BL17" s="463"/>
      <c r="BM17" s="464"/>
      <c r="BN17" s="428">
        <v>8021206</v>
      </c>
      <c r="BO17" s="429"/>
      <c r="BP17" s="429"/>
      <c r="BQ17" s="429"/>
      <c r="BR17" s="429"/>
      <c r="BS17" s="429"/>
      <c r="BT17" s="429"/>
      <c r="BU17" s="430"/>
      <c r="BV17" s="428">
        <v>10819614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161</v>
      </c>
      <c r="C18" s="471"/>
      <c r="D18" s="471"/>
      <c r="E18" s="540"/>
      <c r="F18" s="540"/>
      <c r="G18" s="540"/>
      <c r="H18" s="540"/>
      <c r="I18" s="540"/>
      <c r="J18" s="540"/>
      <c r="K18" s="540"/>
      <c r="L18" s="541">
        <v>18.03</v>
      </c>
      <c r="M18" s="541"/>
      <c r="N18" s="541"/>
      <c r="O18" s="541"/>
      <c r="P18" s="541"/>
      <c r="Q18" s="541"/>
      <c r="R18" s="542"/>
      <c r="S18" s="542"/>
      <c r="T18" s="542"/>
      <c r="U18" s="542"/>
      <c r="V18" s="543"/>
      <c r="W18" s="446"/>
      <c r="X18" s="447"/>
      <c r="Y18" s="447"/>
      <c r="Z18" s="447"/>
      <c r="AA18" s="447"/>
      <c r="AB18" s="438"/>
      <c r="AC18" s="544">
        <v>47.3</v>
      </c>
      <c r="AD18" s="545"/>
      <c r="AE18" s="545"/>
      <c r="AF18" s="545"/>
      <c r="AG18" s="546"/>
      <c r="AH18" s="544">
        <v>47.7</v>
      </c>
      <c r="AI18" s="545"/>
      <c r="AJ18" s="545"/>
      <c r="AK18" s="545"/>
      <c r="AL18" s="547"/>
      <c r="AM18" s="457"/>
      <c r="AN18" s="458"/>
      <c r="AO18" s="458"/>
      <c r="AP18" s="458"/>
      <c r="AQ18" s="458"/>
      <c r="AR18" s="458"/>
      <c r="AS18" s="458"/>
      <c r="AT18" s="459"/>
      <c r="AU18" s="460"/>
      <c r="AV18" s="461"/>
      <c r="AW18" s="461"/>
      <c r="AX18" s="461"/>
      <c r="AY18" s="462" t="s">
        <v>162</v>
      </c>
      <c r="AZ18" s="463"/>
      <c r="BA18" s="463"/>
      <c r="BB18" s="463"/>
      <c r="BC18" s="463"/>
      <c r="BD18" s="463"/>
      <c r="BE18" s="463"/>
      <c r="BF18" s="463"/>
      <c r="BG18" s="463"/>
      <c r="BH18" s="463"/>
      <c r="BI18" s="463"/>
      <c r="BJ18" s="463"/>
      <c r="BK18" s="463"/>
      <c r="BL18" s="463"/>
      <c r="BM18" s="464"/>
      <c r="BN18" s="428">
        <v>8122559</v>
      </c>
      <c r="BO18" s="429"/>
      <c r="BP18" s="429"/>
      <c r="BQ18" s="429"/>
      <c r="BR18" s="429"/>
      <c r="BS18" s="429"/>
      <c r="BT18" s="429"/>
      <c r="BU18" s="430"/>
      <c r="BV18" s="428">
        <v>8074050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163</v>
      </c>
      <c r="C19" s="471"/>
      <c r="D19" s="471"/>
      <c r="E19" s="540"/>
      <c r="F19" s="540"/>
      <c r="G19" s="540"/>
      <c r="H19" s="540"/>
      <c r="I19" s="540"/>
      <c r="J19" s="540"/>
      <c r="K19" s="540"/>
      <c r="L19" s="548">
        <v>2285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164</v>
      </c>
      <c r="AZ19" s="463"/>
      <c r="BA19" s="463"/>
      <c r="BB19" s="463"/>
      <c r="BC19" s="463"/>
      <c r="BD19" s="463"/>
      <c r="BE19" s="463"/>
      <c r="BF19" s="463"/>
      <c r="BG19" s="463"/>
      <c r="BH19" s="463"/>
      <c r="BI19" s="463"/>
      <c r="BJ19" s="463"/>
      <c r="BK19" s="463"/>
      <c r="BL19" s="463"/>
      <c r="BM19" s="464"/>
      <c r="BN19" s="428">
        <v>10228809</v>
      </c>
      <c r="BO19" s="429"/>
      <c r="BP19" s="429"/>
      <c r="BQ19" s="429"/>
      <c r="BR19" s="429"/>
      <c r="BS19" s="429"/>
      <c r="BT19" s="429"/>
      <c r="BU19" s="430"/>
      <c r="BV19" s="428">
        <v>9631722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165</v>
      </c>
      <c r="C20" s="471"/>
      <c r="D20" s="471"/>
      <c r="E20" s="540"/>
      <c r="F20" s="540"/>
      <c r="G20" s="540"/>
      <c r="H20" s="540"/>
      <c r="I20" s="540"/>
      <c r="J20" s="540"/>
      <c r="K20" s="540"/>
      <c r="L20" s="548">
        <v>18070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166</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167</v>
      </c>
      <c r="C22" s="563"/>
      <c r="D22" s="564"/>
      <c r="E22" s="440" t="s">
        <v>1</v>
      </c>
      <c r="F22" s="445"/>
      <c r="G22" s="445"/>
      <c r="H22" s="445"/>
      <c r="I22" s="445"/>
      <c r="J22" s="445"/>
      <c r="K22" s="435"/>
      <c r="L22" s="440" t="s">
        <v>168</v>
      </c>
      <c r="M22" s="445"/>
      <c r="N22" s="445"/>
      <c r="O22" s="445"/>
      <c r="P22" s="435"/>
      <c r="Q22" s="571" t="s">
        <v>169</v>
      </c>
      <c r="R22" s="572"/>
      <c r="S22" s="572"/>
      <c r="T22" s="572"/>
      <c r="U22" s="572"/>
      <c r="V22" s="573"/>
      <c r="W22" s="577" t="s">
        <v>170</v>
      </c>
      <c r="X22" s="563"/>
      <c r="Y22" s="564"/>
      <c r="Z22" s="440" t="s">
        <v>1</v>
      </c>
      <c r="AA22" s="445"/>
      <c r="AB22" s="445"/>
      <c r="AC22" s="445"/>
      <c r="AD22" s="445"/>
      <c r="AE22" s="445"/>
      <c r="AF22" s="445"/>
      <c r="AG22" s="435"/>
      <c r="AH22" s="590" t="s">
        <v>171</v>
      </c>
      <c r="AI22" s="445"/>
      <c r="AJ22" s="445"/>
      <c r="AK22" s="445"/>
      <c r="AL22" s="435"/>
      <c r="AM22" s="590" t="s">
        <v>172</v>
      </c>
      <c r="AN22" s="591"/>
      <c r="AO22" s="591"/>
      <c r="AP22" s="591"/>
      <c r="AQ22" s="591"/>
      <c r="AR22" s="592"/>
      <c r="AS22" s="571" t="s">
        <v>169</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173</v>
      </c>
      <c r="AZ23" s="389"/>
      <c r="BA23" s="389"/>
      <c r="BB23" s="389"/>
      <c r="BC23" s="389"/>
      <c r="BD23" s="389"/>
      <c r="BE23" s="389"/>
      <c r="BF23" s="389"/>
      <c r="BG23" s="389"/>
      <c r="BH23" s="389"/>
      <c r="BI23" s="389"/>
      <c r="BJ23" s="389"/>
      <c r="BK23" s="389"/>
      <c r="BL23" s="389"/>
      <c r="BM23" s="390"/>
      <c r="BN23" s="428">
        <v>7353223</v>
      </c>
      <c r="BO23" s="429"/>
      <c r="BP23" s="429"/>
      <c r="BQ23" s="429"/>
      <c r="BR23" s="429"/>
      <c r="BS23" s="429"/>
      <c r="BT23" s="429"/>
      <c r="BU23" s="430"/>
      <c r="BV23" s="428">
        <v>7854311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174</v>
      </c>
      <c r="F24" s="458"/>
      <c r="G24" s="458"/>
      <c r="H24" s="458"/>
      <c r="I24" s="458"/>
      <c r="J24" s="458"/>
      <c r="K24" s="459"/>
      <c r="L24" s="479">
        <v>1</v>
      </c>
      <c r="M24" s="480"/>
      <c r="N24" s="480"/>
      <c r="O24" s="480"/>
      <c r="P24" s="519"/>
      <c r="Q24" s="479">
        <v>8100</v>
      </c>
      <c r="R24" s="480"/>
      <c r="S24" s="480"/>
      <c r="T24" s="480"/>
      <c r="U24" s="480"/>
      <c r="V24" s="519"/>
      <c r="W24" s="578"/>
      <c r="X24" s="566"/>
      <c r="Y24" s="567"/>
      <c r="Z24" s="478" t="s">
        <v>175</v>
      </c>
      <c r="AA24" s="458"/>
      <c r="AB24" s="458"/>
      <c r="AC24" s="458"/>
      <c r="AD24" s="458"/>
      <c r="AE24" s="458"/>
      <c r="AF24" s="458"/>
      <c r="AG24" s="459"/>
      <c r="AH24" s="479">
        <v>229</v>
      </c>
      <c r="AI24" s="480"/>
      <c r="AJ24" s="480"/>
      <c r="AK24" s="480"/>
      <c r="AL24" s="519"/>
      <c r="AM24" s="479">
        <v>696160</v>
      </c>
      <c r="AN24" s="480"/>
      <c r="AO24" s="480"/>
      <c r="AP24" s="480"/>
      <c r="AQ24" s="480"/>
      <c r="AR24" s="519"/>
      <c r="AS24" s="479">
        <v>3040</v>
      </c>
      <c r="AT24" s="480"/>
      <c r="AU24" s="480"/>
      <c r="AV24" s="480"/>
      <c r="AW24" s="480"/>
      <c r="AX24" s="481"/>
      <c r="AY24" s="598" t="s">
        <v>176</v>
      </c>
      <c r="AZ24" s="599"/>
      <c r="BA24" s="599"/>
      <c r="BB24" s="599"/>
      <c r="BC24" s="599"/>
      <c r="BD24" s="599"/>
      <c r="BE24" s="599"/>
      <c r="BF24" s="599"/>
      <c r="BG24" s="599"/>
      <c r="BH24" s="599"/>
      <c r="BI24" s="599"/>
      <c r="BJ24" s="599"/>
      <c r="BK24" s="599"/>
      <c r="BL24" s="599"/>
      <c r="BM24" s="600"/>
      <c r="BN24" s="428">
        <v>6745038</v>
      </c>
      <c r="BO24" s="429"/>
      <c r="BP24" s="429"/>
      <c r="BQ24" s="429"/>
      <c r="BR24" s="429"/>
      <c r="BS24" s="429"/>
      <c r="BT24" s="429"/>
      <c r="BU24" s="430"/>
      <c r="BV24" s="428">
        <v>7332301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177</v>
      </c>
      <c r="F25" s="458"/>
      <c r="G25" s="458"/>
      <c r="H25" s="458"/>
      <c r="I25" s="458"/>
      <c r="J25" s="458"/>
      <c r="K25" s="459"/>
      <c r="L25" s="479">
        <v>1</v>
      </c>
      <c r="M25" s="480"/>
      <c r="N25" s="480"/>
      <c r="O25" s="480"/>
      <c r="P25" s="519"/>
      <c r="Q25" s="479">
        <v>6700</v>
      </c>
      <c r="R25" s="480"/>
      <c r="S25" s="480"/>
      <c r="T25" s="480"/>
      <c r="U25" s="480"/>
      <c r="V25" s="519"/>
      <c r="W25" s="578"/>
      <c r="X25" s="566"/>
      <c r="Y25" s="567"/>
      <c r="Z25" s="478" t="s">
        <v>178</v>
      </c>
      <c r="AA25" s="458"/>
      <c r="AB25" s="458"/>
      <c r="AC25" s="458"/>
      <c r="AD25" s="458"/>
      <c r="AE25" s="458"/>
      <c r="AF25" s="458"/>
      <c r="AG25" s="459"/>
      <c r="AH25" s="479" t="s">
        <v>149</v>
      </c>
      <c r="AI25" s="480"/>
      <c r="AJ25" s="480"/>
      <c r="AK25" s="480"/>
      <c r="AL25" s="519"/>
      <c r="AM25" s="479" t="s">
        <v>149</v>
      </c>
      <c r="AN25" s="480"/>
      <c r="AO25" s="480"/>
      <c r="AP25" s="480"/>
      <c r="AQ25" s="480"/>
      <c r="AR25" s="519"/>
      <c r="AS25" s="479" t="s">
        <v>149</v>
      </c>
      <c r="AT25" s="480"/>
      <c r="AU25" s="480"/>
      <c r="AV25" s="480"/>
      <c r="AW25" s="480"/>
      <c r="AX25" s="481"/>
      <c r="AY25" s="388" t="s">
        <v>179</v>
      </c>
      <c r="AZ25" s="389"/>
      <c r="BA25" s="389"/>
      <c r="BB25" s="389"/>
      <c r="BC25" s="389"/>
      <c r="BD25" s="389"/>
      <c r="BE25" s="389"/>
      <c r="BF25" s="389"/>
      <c r="BG25" s="389"/>
      <c r="BH25" s="389"/>
      <c r="BI25" s="389"/>
      <c r="BJ25" s="389"/>
      <c r="BK25" s="389"/>
      <c r="BL25" s="389"/>
      <c r="BM25" s="390"/>
      <c r="BN25" s="391">
        <v>1725170</v>
      </c>
      <c r="BO25" s="392"/>
      <c r="BP25" s="392"/>
      <c r="BQ25" s="392"/>
      <c r="BR25" s="392"/>
      <c r="BS25" s="392"/>
      <c r="BT25" s="392"/>
      <c r="BU25" s="393"/>
      <c r="BV25" s="391">
        <v>1390903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180</v>
      </c>
      <c r="F26" s="458"/>
      <c r="G26" s="458"/>
      <c r="H26" s="458"/>
      <c r="I26" s="458"/>
      <c r="J26" s="458"/>
      <c r="K26" s="459"/>
      <c r="L26" s="479">
        <v>1</v>
      </c>
      <c r="M26" s="480"/>
      <c r="N26" s="480"/>
      <c r="O26" s="480"/>
      <c r="P26" s="519"/>
      <c r="Q26" s="479">
        <v>6100</v>
      </c>
      <c r="R26" s="480"/>
      <c r="S26" s="480"/>
      <c r="T26" s="480"/>
      <c r="U26" s="480"/>
      <c r="V26" s="519"/>
      <c r="W26" s="578"/>
      <c r="X26" s="566"/>
      <c r="Y26" s="567"/>
      <c r="Z26" s="478" t="s">
        <v>181</v>
      </c>
      <c r="AA26" s="588"/>
      <c r="AB26" s="588"/>
      <c r="AC26" s="588"/>
      <c r="AD26" s="588"/>
      <c r="AE26" s="588"/>
      <c r="AF26" s="588"/>
      <c r="AG26" s="589"/>
      <c r="AH26" s="479">
        <v>1</v>
      </c>
      <c r="AI26" s="480"/>
      <c r="AJ26" s="480"/>
      <c r="AK26" s="480"/>
      <c r="AL26" s="519"/>
      <c r="AM26" s="479" t="s">
        <v>182</v>
      </c>
      <c r="AN26" s="480"/>
      <c r="AO26" s="480"/>
      <c r="AP26" s="480"/>
      <c r="AQ26" s="480"/>
      <c r="AR26" s="519"/>
      <c r="AS26" s="479" t="s">
        <v>182</v>
      </c>
      <c r="AT26" s="480"/>
      <c r="AU26" s="480"/>
      <c r="AV26" s="480"/>
      <c r="AW26" s="480"/>
      <c r="AX26" s="481"/>
      <c r="AY26" s="431" t="s">
        <v>183</v>
      </c>
      <c r="AZ26" s="432"/>
      <c r="BA26" s="432"/>
      <c r="BB26" s="432"/>
      <c r="BC26" s="432"/>
      <c r="BD26" s="432"/>
      <c r="BE26" s="432"/>
      <c r="BF26" s="432"/>
      <c r="BG26" s="432"/>
      <c r="BH26" s="432"/>
      <c r="BI26" s="432"/>
      <c r="BJ26" s="432"/>
      <c r="BK26" s="432"/>
      <c r="BL26" s="432"/>
      <c r="BM26" s="433"/>
      <c r="BN26" s="428" t="s">
        <v>149</v>
      </c>
      <c r="BO26" s="429"/>
      <c r="BP26" s="429"/>
      <c r="BQ26" s="429"/>
      <c r="BR26" s="429"/>
      <c r="BS26" s="429"/>
      <c r="BT26" s="429"/>
      <c r="BU26" s="430"/>
      <c r="BV26" s="428" t="s">
        <v>149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184</v>
      </c>
      <c r="F27" s="458"/>
      <c r="G27" s="458"/>
      <c r="H27" s="458"/>
      <c r="I27" s="458"/>
      <c r="J27" s="458"/>
      <c r="K27" s="459"/>
      <c r="L27" s="479">
        <v>1</v>
      </c>
      <c r="M27" s="480"/>
      <c r="N27" s="480"/>
      <c r="O27" s="480"/>
      <c r="P27" s="519"/>
      <c r="Q27" s="479">
        <v>4130</v>
      </c>
      <c r="R27" s="480"/>
      <c r="S27" s="480"/>
      <c r="T27" s="480"/>
      <c r="U27" s="480"/>
      <c r="V27" s="519"/>
      <c r="W27" s="578"/>
      <c r="X27" s="566"/>
      <c r="Y27" s="567"/>
      <c r="Z27" s="478" t="s">
        <v>185</v>
      </c>
      <c r="AA27" s="458"/>
      <c r="AB27" s="458"/>
      <c r="AC27" s="458"/>
      <c r="AD27" s="458"/>
      <c r="AE27" s="458"/>
      <c r="AF27" s="458"/>
      <c r="AG27" s="459"/>
      <c r="AH27" s="479">
        <v>5</v>
      </c>
      <c r="AI27" s="480"/>
      <c r="AJ27" s="480"/>
      <c r="AK27" s="480"/>
      <c r="AL27" s="519"/>
      <c r="AM27" s="479">
        <v>17475</v>
      </c>
      <c r="AN27" s="480"/>
      <c r="AO27" s="480"/>
      <c r="AP27" s="480"/>
      <c r="AQ27" s="480"/>
      <c r="AR27" s="519"/>
      <c r="AS27" s="479">
        <v>3495</v>
      </c>
      <c r="AT27" s="480"/>
      <c r="AU27" s="480"/>
      <c r="AV27" s="480"/>
      <c r="AW27" s="480"/>
      <c r="AX27" s="481"/>
      <c r="AY27" s="520" t="s">
        <v>186</v>
      </c>
      <c r="AZ27" s="521"/>
      <c r="BA27" s="521"/>
      <c r="BB27" s="521"/>
      <c r="BC27" s="521"/>
      <c r="BD27" s="521"/>
      <c r="BE27" s="521"/>
      <c r="BF27" s="521"/>
      <c r="BG27" s="521"/>
      <c r="BH27" s="521"/>
      <c r="BI27" s="521"/>
      <c r="BJ27" s="521"/>
      <c r="BK27" s="521"/>
      <c r="BL27" s="521"/>
      <c r="BM27" s="522"/>
      <c r="BN27" s="601" t="s">
        <v>149</v>
      </c>
      <c r="BO27" s="602"/>
      <c r="BP27" s="602"/>
      <c r="BQ27" s="602"/>
      <c r="BR27" s="602"/>
      <c r="BS27" s="602"/>
      <c r="BT27" s="602"/>
      <c r="BU27" s="603"/>
      <c r="BV27" s="601" t="s">
        <v>149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187</v>
      </c>
      <c r="F28" s="458"/>
      <c r="G28" s="458"/>
      <c r="H28" s="458"/>
      <c r="I28" s="458"/>
      <c r="J28" s="458"/>
      <c r="K28" s="459"/>
      <c r="L28" s="479">
        <v>1</v>
      </c>
      <c r="M28" s="480"/>
      <c r="N28" s="480"/>
      <c r="O28" s="480"/>
      <c r="P28" s="519"/>
      <c r="Q28" s="479">
        <v>3430</v>
      </c>
      <c r="R28" s="480"/>
      <c r="S28" s="480"/>
      <c r="T28" s="480"/>
      <c r="U28" s="480"/>
      <c r="V28" s="519"/>
      <c r="W28" s="578"/>
      <c r="X28" s="566"/>
      <c r="Y28" s="567"/>
      <c r="Z28" s="478" t="s">
        <v>188</v>
      </c>
      <c r="AA28" s="458"/>
      <c r="AB28" s="458"/>
      <c r="AC28" s="458"/>
      <c r="AD28" s="458"/>
      <c r="AE28" s="458"/>
      <c r="AF28" s="458"/>
      <c r="AG28" s="459"/>
      <c r="AH28" s="479" t="s">
        <v>149</v>
      </c>
      <c r="AI28" s="480"/>
      <c r="AJ28" s="480"/>
      <c r="AK28" s="480"/>
      <c r="AL28" s="519"/>
      <c r="AM28" s="479" t="s">
        <v>149</v>
      </c>
      <c r="AN28" s="480"/>
      <c r="AO28" s="480"/>
      <c r="AP28" s="480"/>
      <c r="AQ28" s="480"/>
      <c r="AR28" s="519"/>
      <c r="AS28" s="479" t="s">
        <v>149</v>
      </c>
      <c r="AT28" s="480"/>
      <c r="AU28" s="480"/>
      <c r="AV28" s="480"/>
      <c r="AW28" s="480"/>
      <c r="AX28" s="481"/>
      <c r="AY28" s="604" t="s">
        <v>189</v>
      </c>
      <c r="AZ28" s="605"/>
      <c r="BA28" s="605"/>
      <c r="BB28" s="606"/>
      <c r="BC28" s="388" t="s">
        <v>48</v>
      </c>
      <c r="BD28" s="389"/>
      <c r="BE28" s="389"/>
      <c r="BF28" s="389"/>
      <c r="BG28" s="389"/>
      <c r="BH28" s="389"/>
      <c r="BI28" s="389"/>
      <c r="BJ28" s="389"/>
      <c r="BK28" s="389"/>
      <c r="BL28" s="389"/>
      <c r="BM28" s="390"/>
      <c r="BN28" s="391">
        <v>5186326</v>
      </c>
      <c r="BO28" s="392"/>
      <c r="BP28" s="392"/>
      <c r="BQ28" s="392"/>
      <c r="BR28" s="392"/>
      <c r="BS28" s="392"/>
      <c r="BT28" s="392"/>
      <c r="BU28" s="393"/>
      <c r="BV28" s="391">
        <v>5257679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190</v>
      </c>
      <c r="F29" s="458"/>
      <c r="G29" s="458"/>
      <c r="H29" s="458"/>
      <c r="I29" s="458"/>
      <c r="J29" s="458"/>
      <c r="K29" s="459"/>
      <c r="L29" s="479">
        <v>13</v>
      </c>
      <c r="M29" s="480"/>
      <c r="N29" s="480"/>
      <c r="O29" s="480"/>
      <c r="P29" s="519"/>
      <c r="Q29" s="479">
        <v>3030</v>
      </c>
      <c r="R29" s="480"/>
      <c r="S29" s="480"/>
      <c r="T29" s="480"/>
      <c r="U29" s="480"/>
      <c r="V29" s="519"/>
      <c r="W29" s="579"/>
      <c r="X29" s="580"/>
      <c r="Y29" s="581"/>
      <c r="Z29" s="478" t="s">
        <v>191</v>
      </c>
      <c r="AA29" s="458"/>
      <c r="AB29" s="458"/>
      <c r="AC29" s="458"/>
      <c r="AD29" s="458"/>
      <c r="AE29" s="458"/>
      <c r="AF29" s="458"/>
      <c r="AG29" s="459"/>
      <c r="AH29" s="479">
        <v>234</v>
      </c>
      <c r="AI29" s="480"/>
      <c r="AJ29" s="480"/>
      <c r="AK29" s="480"/>
      <c r="AL29" s="519"/>
      <c r="AM29" s="479">
        <v>713635</v>
      </c>
      <c r="AN29" s="480"/>
      <c r="AO29" s="480"/>
      <c r="AP29" s="480"/>
      <c r="AQ29" s="480"/>
      <c r="AR29" s="519"/>
      <c r="AS29" s="479">
        <v>3050</v>
      </c>
      <c r="AT29" s="480"/>
      <c r="AU29" s="480"/>
      <c r="AV29" s="480"/>
      <c r="AW29" s="480"/>
      <c r="AX29" s="481"/>
      <c r="AY29" s="607"/>
      <c r="AZ29" s="608"/>
      <c r="BA29" s="608"/>
      <c r="BB29" s="609"/>
      <c r="BC29" s="462" t="s">
        <v>192</v>
      </c>
      <c r="BD29" s="463"/>
      <c r="BE29" s="463"/>
      <c r="BF29" s="463"/>
      <c r="BG29" s="463"/>
      <c r="BH29" s="463"/>
      <c r="BI29" s="463"/>
      <c r="BJ29" s="463"/>
      <c r="BK29" s="463"/>
      <c r="BL29" s="463"/>
      <c r="BM29" s="464"/>
      <c r="BN29" s="428">
        <v>230931</v>
      </c>
      <c r="BO29" s="429"/>
      <c r="BP29" s="429"/>
      <c r="BQ29" s="429"/>
      <c r="BR29" s="429"/>
      <c r="BS29" s="429"/>
      <c r="BT29" s="429"/>
      <c r="BU29" s="430"/>
      <c r="BV29" s="428">
        <v>130891</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193</v>
      </c>
      <c r="X30" s="586"/>
      <c r="Y30" s="586"/>
      <c r="Z30" s="586"/>
      <c r="AA30" s="586"/>
      <c r="AB30" s="586"/>
      <c r="AC30" s="586"/>
      <c r="AD30" s="586"/>
      <c r="AE30" s="586"/>
      <c r="AF30" s="586"/>
      <c r="AG30" s="587"/>
      <c r="AH30" s="544">
        <v>97.7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2453132</v>
      </c>
      <c r="BO30" s="602"/>
      <c r="BP30" s="602"/>
      <c r="BQ30" s="602"/>
      <c r="BR30" s="602"/>
      <c r="BS30" s="602"/>
      <c r="BT30" s="602"/>
      <c r="BU30" s="603"/>
      <c r="BV30" s="601">
        <v>2073561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200</v>
      </c>
      <c r="D33" s="452"/>
      <c r="E33" s="417" t="s">
        <v>201</v>
      </c>
      <c r="F33" s="417"/>
      <c r="G33" s="417"/>
      <c r="H33" s="417"/>
      <c r="I33" s="417"/>
      <c r="J33" s="417"/>
      <c r="K33" s="417"/>
      <c r="L33" s="417"/>
      <c r="M33" s="417"/>
      <c r="N33" s="417"/>
      <c r="O33" s="417"/>
      <c r="P33" s="417"/>
      <c r="Q33" s="417"/>
      <c r="R33" s="417"/>
      <c r="S33" s="417"/>
      <c r="T33" s="215"/>
      <c r="U33" s="452" t="s">
        <v>202</v>
      </c>
      <c r="V33" s="452"/>
      <c r="W33" s="417" t="s">
        <v>201</v>
      </c>
      <c r="X33" s="417"/>
      <c r="Y33" s="417"/>
      <c r="Z33" s="417"/>
      <c r="AA33" s="417"/>
      <c r="AB33" s="417"/>
      <c r="AC33" s="417"/>
      <c r="AD33" s="417"/>
      <c r="AE33" s="417"/>
      <c r="AF33" s="417"/>
      <c r="AG33" s="417"/>
      <c r="AH33" s="417"/>
      <c r="AI33" s="417"/>
      <c r="AJ33" s="417"/>
      <c r="AK33" s="417"/>
      <c r="AL33" s="215"/>
      <c r="AM33" s="452" t="s">
        <v>200</v>
      </c>
      <c r="AN33" s="452"/>
      <c r="AO33" s="417" t="s">
        <v>201</v>
      </c>
      <c r="AP33" s="417"/>
      <c r="AQ33" s="417"/>
      <c r="AR33" s="417"/>
      <c r="AS33" s="417"/>
      <c r="AT33" s="417"/>
      <c r="AU33" s="417"/>
      <c r="AV33" s="417"/>
      <c r="AW33" s="417"/>
      <c r="AX33" s="417"/>
      <c r="AY33" s="417"/>
      <c r="AZ33" s="417"/>
      <c r="BA33" s="417"/>
      <c r="BB33" s="417"/>
      <c r="BC33" s="417"/>
      <c r="BD33" s="216"/>
      <c r="BE33" s="417" t="s">
        <v>203</v>
      </c>
      <c r="BF33" s="417"/>
      <c r="BG33" s="417" t="s">
        <v>204</v>
      </c>
      <c r="BH33" s="417"/>
      <c r="BI33" s="417"/>
      <c r="BJ33" s="417"/>
      <c r="BK33" s="417"/>
      <c r="BL33" s="417"/>
      <c r="BM33" s="417"/>
      <c r="BN33" s="417"/>
      <c r="BO33" s="417"/>
      <c r="BP33" s="417"/>
      <c r="BQ33" s="417"/>
      <c r="BR33" s="417"/>
      <c r="BS33" s="417"/>
      <c r="BT33" s="417"/>
      <c r="BU33" s="417"/>
      <c r="BV33" s="216"/>
      <c r="BW33" s="452" t="s">
        <v>203</v>
      </c>
      <c r="BX33" s="452"/>
      <c r="BY33" s="417" t="s">
        <v>205</v>
      </c>
      <c r="BZ33" s="417"/>
      <c r="CA33" s="417"/>
      <c r="CB33" s="417"/>
      <c r="CC33" s="417"/>
      <c r="CD33" s="417"/>
      <c r="CE33" s="417"/>
      <c r="CF33" s="417"/>
      <c r="CG33" s="417"/>
      <c r="CH33" s="417"/>
      <c r="CI33" s="417"/>
      <c r="CJ33" s="417"/>
      <c r="CK33" s="417"/>
      <c r="CL33" s="417"/>
      <c r="CM33" s="417"/>
      <c r="CN33" s="215"/>
      <c r="CO33" s="452" t="s">
        <v>200</v>
      </c>
      <c r="CP33" s="452"/>
      <c r="CQ33" s="417" t="s">
        <v>206</v>
      </c>
      <c r="CR33" s="417"/>
      <c r="CS33" s="417"/>
      <c r="CT33" s="417"/>
      <c r="CU33" s="417"/>
      <c r="CV33" s="417"/>
      <c r="CW33" s="417"/>
      <c r="CX33" s="417"/>
      <c r="CY33" s="417"/>
      <c r="CZ33" s="417"/>
      <c r="DA33" s="417"/>
      <c r="DB33" s="417"/>
      <c r="DC33" s="417"/>
      <c r="DD33" s="417"/>
      <c r="DE33" s="417"/>
      <c r="DF33" s="215"/>
      <c r="DG33" s="613" t="s">
        <v>207</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IF('各会計、関係団体の財政状況及び健全化判断比率'!B31="","",'各会計、関係団体の財政状況及び健全化判断比率'!B31)</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大泉町外二町環境衛生施設組合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大泉町スポーツ文化振興事業団</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f>IF(E35="","",C34+1)</f>
        <v>2</v>
      </c>
      <c r="D35" s="614"/>
      <c r="E35" s="615" t="str">
        <f>IF('各会計、関係団体の財政状況及び健全化判断比率'!B8="","",'各会計、関係団体の財政状況及び健全化判断比率'!B8)</f>
        <v>公園墓地事業特別会計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太田市外三町広域清掃組合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邑楽館林医療事務組合（一般会計）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邑楽館林医療事務組合（病院事業会計）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群馬県市町村会館管理組合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群馬県市町村総合事務組合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群馬県後期高齢者医療広域組合（一般会計）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14</v>
      </c>
      <c r="BX41" s="614"/>
      <c r="BY41" s="615" t="str">
        <f>IF('各会計、関係団体の財政状況及び健全化判断比率'!B75="","",'各会計、関係団体の財政状況及び健全化判断比率'!B75)</f>
        <v>群馬県後期高齢者医療広域組合（事業会計）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15</v>
      </c>
      <c r="BX42" s="614"/>
      <c r="BY42" s="615" t="str">
        <f>IF('各会計、関係団体の財政状況及び健全化判断比率'!B76="","",'各会計、関係団体の財政状況及び健全化判断比率'!B76)</f>
        <v>群馬県東部水道企業団</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212</v>
      </c>
    </row>
    <row r="50" spans="5:5" x14ac:dyDescent="0.2">
      <c r="E50" s="187" t="s">
        <v>213</v>
      </c>
    </row>
    <row r="51" spans="5:5" x14ac:dyDescent="0.2">
      <c r="E51" s="187" t="s">
        <v>214</v>
      </c>
    </row>
    <row r="52" spans="5:5" x14ac:dyDescent="0.2">
      <c r="E52" s="187" t="s">
        <v>215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z5OT00DSYoJW4rIgPjQbgSz2X3oFl/WUvCMKr58YgGNJ/FeMG9xEBfZYkfEuUpwK1/rfJb214UtSuyjJvCMHiQ==" saltValue="F7f09zSKtYyINdJEDE6V4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216</v>
      </c>
      <c r="DI1" s="618"/>
      <c r="DJ1" s="618"/>
      <c r="DK1" s="618"/>
      <c r="DL1" s="618"/>
      <c r="DM1" s="618"/>
      <c r="DN1" s="619"/>
      <c r="DO1" s="225"/>
      <c r="DP1" s="617" t="s">
        <v>217</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219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222</v>
      </c>
      <c r="S4" s="621"/>
      <c r="T4" s="621"/>
      <c r="U4" s="621"/>
      <c r="V4" s="621"/>
      <c r="W4" s="621"/>
      <c r="X4" s="621"/>
      <c r="Y4" s="622"/>
      <c r="Z4" s="620" t="s">
        <v>223</v>
      </c>
      <c r="AA4" s="621"/>
      <c r="AB4" s="621"/>
      <c r="AC4" s="622"/>
      <c r="AD4" s="620" t="s">
        <v>224</v>
      </c>
      <c r="AE4" s="621"/>
      <c r="AF4" s="621"/>
      <c r="AG4" s="621"/>
      <c r="AH4" s="621"/>
      <c r="AI4" s="621"/>
      <c r="AJ4" s="621"/>
      <c r="AK4" s="622"/>
      <c r="AL4" s="620" t="s">
        <v>223</v>
      </c>
      <c r="AM4" s="621"/>
      <c r="AN4" s="621"/>
      <c r="AO4" s="622"/>
      <c r="AP4" s="626" t="s">
        <v>225</v>
      </c>
      <c r="AQ4" s="626"/>
      <c r="AR4" s="626"/>
      <c r="AS4" s="626"/>
      <c r="AT4" s="626"/>
      <c r="AU4" s="626"/>
      <c r="AV4" s="626"/>
      <c r="AW4" s="626"/>
      <c r="AX4" s="626"/>
      <c r="AY4" s="626"/>
      <c r="AZ4" s="626"/>
      <c r="BA4" s="626"/>
      <c r="BB4" s="626"/>
      <c r="BC4" s="626"/>
      <c r="BD4" s="626"/>
      <c r="BE4" s="626"/>
      <c r="BF4" s="626"/>
      <c r="BG4" s="626" t="s">
        <v>226</v>
      </c>
      <c r="BH4" s="626"/>
      <c r="BI4" s="626"/>
      <c r="BJ4" s="626"/>
      <c r="BK4" s="626"/>
      <c r="BL4" s="626"/>
      <c r="BM4" s="626"/>
      <c r="BN4" s="626"/>
      <c r="BO4" s="626" t="s">
        <v>223</v>
      </c>
      <c r="BP4" s="626"/>
      <c r="BQ4" s="626"/>
      <c r="BR4" s="626"/>
      <c r="BS4" s="626" t="s">
        <v>227</v>
      </c>
      <c r="BT4" s="626"/>
      <c r="BU4" s="626"/>
      <c r="BV4" s="626"/>
      <c r="BW4" s="626"/>
      <c r="BX4" s="626"/>
      <c r="BY4" s="626"/>
      <c r="BZ4" s="626"/>
      <c r="CA4" s="626"/>
      <c r="CB4" s="626"/>
      <c r="CD4" s="623" t="s">
        <v>228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229</v>
      </c>
      <c r="C5" s="628"/>
      <c r="D5" s="628"/>
      <c r="E5" s="628"/>
      <c r="F5" s="628"/>
      <c r="G5" s="628"/>
      <c r="H5" s="628"/>
      <c r="I5" s="628"/>
      <c r="J5" s="628"/>
      <c r="K5" s="628"/>
      <c r="L5" s="628"/>
      <c r="M5" s="628"/>
      <c r="N5" s="628"/>
      <c r="O5" s="628"/>
      <c r="P5" s="628"/>
      <c r="Q5" s="629"/>
      <c r="R5" s="630">
        <v>8174157</v>
      </c>
      <c r="S5" s="631"/>
      <c r="T5" s="631"/>
      <c r="U5" s="631"/>
      <c r="V5" s="631"/>
      <c r="W5" s="631"/>
      <c r="X5" s="631"/>
      <c r="Y5" s="632"/>
      <c r="Z5" s="633">
        <v>60.5</v>
      </c>
      <c r="AA5" s="633"/>
      <c r="AB5" s="633"/>
      <c r="AC5" s="633"/>
      <c r="AD5" s="634">
        <v>7813265</v>
      </c>
      <c r="AE5" s="634"/>
      <c r="AF5" s="634"/>
      <c r="AG5" s="634"/>
      <c r="AH5" s="634"/>
      <c r="AI5" s="634"/>
      <c r="AJ5" s="634"/>
      <c r="AK5" s="634"/>
      <c r="AL5" s="635">
        <v>87.3</v>
      </c>
      <c r="AM5" s="636"/>
      <c r="AN5" s="636"/>
      <c r="AO5" s="637"/>
      <c r="AP5" s="627" t="s">
        <v>230</v>
      </c>
      <c r="AQ5" s="628"/>
      <c r="AR5" s="628"/>
      <c r="AS5" s="628"/>
      <c r="AT5" s="628"/>
      <c r="AU5" s="628"/>
      <c r="AV5" s="628"/>
      <c r="AW5" s="628"/>
      <c r="AX5" s="628"/>
      <c r="AY5" s="628"/>
      <c r="AZ5" s="628"/>
      <c r="BA5" s="628"/>
      <c r="BB5" s="628"/>
      <c r="BC5" s="628"/>
      <c r="BD5" s="628"/>
      <c r="BE5" s="628"/>
      <c r="BF5" s="629"/>
      <c r="BG5" s="641">
        <v>7813265</v>
      </c>
      <c r="BH5" s="642"/>
      <c r="BI5" s="642"/>
      <c r="BJ5" s="642"/>
      <c r="BK5" s="642"/>
      <c r="BL5" s="642"/>
      <c r="BM5" s="642"/>
      <c r="BN5" s="643"/>
      <c r="BO5" s="644">
        <v>95.6</v>
      </c>
      <c r="BP5" s="644"/>
      <c r="BQ5" s="644"/>
      <c r="BR5" s="644"/>
      <c r="BS5" s="645">
        <v>343572</v>
      </c>
      <c r="BT5" s="645"/>
      <c r="BU5" s="645"/>
      <c r="BV5" s="645"/>
      <c r="BW5" s="645"/>
      <c r="BX5" s="645"/>
      <c r="BY5" s="645"/>
      <c r="BZ5" s="645"/>
      <c r="CA5" s="645"/>
      <c r="CB5" s="649"/>
      <c r="CD5" s="623" t="s">
        <v>225</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223</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x14ac:dyDescent="0.2">
      <c r="B6" s="638" t="s">
        <v>234</v>
      </c>
      <c r="C6" s="639"/>
      <c r="D6" s="639"/>
      <c r="E6" s="639"/>
      <c r="F6" s="639"/>
      <c r="G6" s="639"/>
      <c r="H6" s="639"/>
      <c r="I6" s="639"/>
      <c r="J6" s="639"/>
      <c r="K6" s="639"/>
      <c r="L6" s="639"/>
      <c r="M6" s="639"/>
      <c r="N6" s="639"/>
      <c r="O6" s="639"/>
      <c r="P6" s="639"/>
      <c r="Q6" s="640"/>
      <c r="R6" s="641">
        <v>127430</v>
      </c>
      <c r="S6" s="642"/>
      <c r="T6" s="642"/>
      <c r="U6" s="642"/>
      <c r="V6" s="642"/>
      <c r="W6" s="642"/>
      <c r="X6" s="642"/>
      <c r="Y6" s="643"/>
      <c r="Z6" s="644">
        <v>0.9</v>
      </c>
      <c r="AA6" s="644"/>
      <c r="AB6" s="644"/>
      <c r="AC6" s="644"/>
      <c r="AD6" s="645">
        <v>127430</v>
      </c>
      <c r="AE6" s="645"/>
      <c r="AF6" s="645"/>
      <c r="AG6" s="645"/>
      <c r="AH6" s="645"/>
      <c r="AI6" s="645"/>
      <c r="AJ6" s="645"/>
      <c r="AK6" s="645"/>
      <c r="AL6" s="646">
        <v>1.4</v>
      </c>
      <c r="AM6" s="647"/>
      <c r="AN6" s="647"/>
      <c r="AO6" s="648"/>
      <c r="AP6" s="638" t="s">
        <v>235</v>
      </c>
      <c r="AQ6" s="639"/>
      <c r="AR6" s="639"/>
      <c r="AS6" s="639"/>
      <c r="AT6" s="639"/>
      <c r="AU6" s="639"/>
      <c r="AV6" s="639"/>
      <c r="AW6" s="639"/>
      <c r="AX6" s="639"/>
      <c r="AY6" s="639"/>
      <c r="AZ6" s="639"/>
      <c r="BA6" s="639"/>
      <c r="BB6" s="639"/>
      <c r="BC6" s="639"/>
      <c r="BD6" s="639"/>
      <c r="BE6" s="639"/>
      <c r="BF6" s="640"/>
      <c r="BG6" s="641">
        <v>7813265</v>
      </c>
      <c r="BH6" s="642"/>
      <c r="BI6" s="642"/>
      <c r="BJ6" s="642"/>
      <c r="BK6" s="642"/>
      <c r="BL6" s="642"/>
      <c r="BM6" s="642"/>
      <c r="BN6" s="643"/>
      <c r="BO6" s="644">
        <v>95.6</v>
      </c>
      <c r="BP6" s="644"/>
      <c r="BQ6" s="644"/>
      <c r="BR6" s="644"/>
      <c r="BS6" s="645">
        <v>343572</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144735</v>
      </c>
      <c r="CS6" s="642"/>
      <c r="CT6" s="642"/>
      <c r="CU6" s="642"/>
      <c r="CV6" s="642"/>
      <c r="CW6" s="642"/>
      <c r="CX6" s="642"/>
      <c r="CY6" s="643"/>
      <c r="CZ6" s="635">
        <v>1.1000000000000001</v>
      </c>
      <c r="DA6" s="636"/>
      <c r="DB6" s="636"/>
      <c r="DC6" s="655"/>
      <c r="DD6" s="650" t="s">
        <v>237</v>
      </c>
      <c r="DE6" s="642"/>
      <c r="DF6" s="642"/>
      <c r="DG6" s="642"/>
      <c r="DH6" s="642"/>
      <c r="DI6" s="642"/>
      <c r="DJ6" s="642"/>
      <c r="DK6" s="642"/>
      <c r="DL6" s="642"/>
      <c r="DM6" s="642"/>
      <c r="DN6" s="642"/>
      <c r="DO6" s="642"/>
      <c r="DP6" s="643"/>
      <c r="DQ6" s="650">
        <v>144735</v>
      </c>
      <c r="DR6" s="642"/>
      <c r="DS6" s="642"/>
      <c r="DT6" s="642"/>
      <c r="DU6" s="642"/>
      <c r="DV6" s="642"/>
      <c r="DW6" s="642"/>
      <c r="DX6" s="642"/>
      <c r="DY6" s="642"/>
      <c r="DZ6" s="642"/>
      <c r="EA6" s="642"/>
      <c r="EB6" s="642"/>
      <c r="EC6" s="651"/>
    </row>
    <row r="7" spans="2:143" ht="11.25" customHeight="1" x14ac:dyDescent="0.2">
      <c r="B7" s="638" t="s">
        <v>238</v>
      </c>
      <c r="C7" s="639"/>
      <c r="D7" s="639"/>
      <c r="E7" s="639"/>
      <c r="F7" s="639"/>
      <c r="G7" s="639"/>
      <c r="H7" s="639"/>
      <c r="I7" s="639"/>
      <c r="J7" s="639"/>
      <c r="K7" s="639"/>
      <c r="L7" s="639"/>
      <c r="M7" s="639"/>
      <c r="N7" s="639"/>
      <c r="O7" s="639"/>
      <c r="P7" s="639"/>
      <c r="Q7" s="640"/>
      <c r="R7" s="641">
        <v>8373</v>
      </c>
      <c r="S7" s="642"/>
      <c r="T7" s="642"/>
      <c r="U7" s="642"/>
      <c r="V7" s="642"/>
      <c r="W7" s="642"/>
      <c r="X7" s="642"/>
      <c r="Y7" s="643"/>
      <c r="Z7" s="644">
        <v>0.1</v>
      </c>
      <c r="AA7" s="644"/>
      <c r="AB7" s="644"/>
      <c r="AC7" s="644"/>
      <c r="AD7" s="645">
        <v>8373</v>
      </c>
      <c r="AE7" s="645"/>
      <c r="AF7" s="645"/>
      <c r="AG7" s="645"/>
      <c r="AH7" s="645"/>
      <c r="AI7" s="645"/>
      <c r="AJ7" s="645"/>
      <c r="AK7" s="645"/>
      <c r="AL7" s="646">
        <v>0.1</v>
      </c>
      <c r="AM7" s="647"/>
      <c r="AN7" s="647"/>
      <c r="AO7" s="648"/>
      <c r="AP7" s="638" t="s">
        <v>239</v>
      </c>
      <c r="AQ7" s="639"/>
      <c r="AR7" s="639"/>
      <c r="AS7" s="639"/>
      <c r="AT7" s="639"/>
      <c r="AU7" s="639"/>
      <c r="AV7" s="639"/>
      <c r="AW7" s="639"/>
      <c r="AX7" s="639"/>
      <c r="AY7" s="639"/>
      <c r="AZ7" s="639"/>
      <c r="BA7" s="639"/>
      <c r="BB7" s="639"/>
      <c r="BC7" s="639"/>
      <c r="BD7" s="639"/>
      <c r="BE7" s="639"/>
      <c r="BF7" s="640"/>
      <c r="BG7" s="641">
        <v>3915217</v>
      </c>
      <c r="BH7" s="642"/>
      <c r="BI7" s="642"/>
      <c r="BJ7" s="642"/>
      <c r="BK7" s="642"/>
      <c r="BL7" s="642"/>
      <c r="BM7" s="642"/>
      <c r="BN7" s="643"/>
      <c r="BO7" s="644">
        <v>47.9</v>
      </c>
      <c r="BP7" s="644"/>
      <c r="BQ7" s="644"/>
      <c r="BR7" s="644"/>
      <c r="BS7" s="645">
        <v>343572</v>
      </c>
      <c r="BT7" s="645"/>
      <c r="BU7" s="645"/>
      <c r="BV7" s="645"/>
      <c r="BW7" s="645"/>
      <c r="BX7" s="645"/>
      <c r="BY7" s="645"/>
      <c r="BZ7" s="645"/>
      <c r="CA7" s="645"/>
      <c r="CB7" s="649"/>
      <c r="CD7" s="656" t="s">
        <v>240</v>
      </c>
      <c r="CE7" s="657"/>
      <c r="CF7" s="657"/>
      <c r="CG7" s="657"/>
      <c r="CH7" s="657"/>
      <c r="CI7" s="657"/>
      <c r="CJ7" s="657"/>
      <c r="CK7" s="657"/>
      <c r="CL7" s="657"/>
      <c r="CM7" s="657"/>
      <c r="CN7" s="657"/>
      <c r="CO7" s="657"/>
      <c r="CP7" s="657"/>
      <c r="CQ7" s="658"/>
      <c r="CR7" s="641">
        <v>2128396</v>
      </c>
      <c r="CS7" s="642"/>
      <c r="CT7" s="642"/>
      <c r="CU7" s="642"/>
      <c r="CV7" s="642"/>
      <c r="CW7" s="642"/>
      <c r="CX7" s="642"/>
      <c r="CY7" s="643"/>
      <c r="CZ7" s="644">
        <v>16.399999999999999</v>
      </c>
      <c r="DA7" s="644"/>
      <c r="DB7" s="644"/>
      <c r="DC7" s="644"/>
      <c r="DD7" s="650">
        <v>20745</v>
      </c>
      <c r="DE7" s="642"/>
      <c r="DF7" s="642"/>
      <c r="DG7" s="642"/>
      <c r="DH7" s="642"/>
      <c r="DI7" s="642"/>
      <c r="DJ7" s="642"/>
      <c r="DK7" s="642"/>
      <c r="DL7" s="642"/>
      <c r="DM7" s="642"/>
      <c r="DN7" s="642"/>
      <c r="DO7" s="642"/>
      <c r="DP7" s="643"/>
      <c r="DQ7" s="650">
        <v>1999242</v>
      </c>
      <c r="DR7" s="642"/>
      <c r="DS7" s="642"/>
      <c r="DT7" s="642"/>
      <c r="DU7" s="642"/>
      <c r="DV7" s="642"/>
      <c r="DW7" s="642"/>
      <c r="DX7" s="642"/>
      <c r="DY7" s="642"/>
      <c r="DZ7" s="642"/>
      <c r="EA7" s="642"/>
      <c r="EB7" s="642"/>
      <c r="EC7" s="651"/>
    </row>
    <row r="8" spans="2:143" ht="11.25" customHeight="1" x14ac:dyDescent="0.2">
      <c r="B8" s="638" t="s">
        <v>241</v>
      </c>
      <c r="C8" s="639"/>
      <c r="D8" s="639"/>
      <c r="E8" s="639"/>
      <c r="F8" s="639"/>
      <c r="G8" s="639"/>
      <c r="H8" s="639"/>
      <c r="I8" s="639"/>
      <c r="J8" s="639"/>
      <c r="K8" s="639"/>
      <c r="L8" s="639"/>
      <c r="M8" s="639"/>
      <c r="N8" s="639"/>
      <c r="O8" s="639"/>
      <c r="P8" s="639"/>
      <c r="Q8" s="640"/>
      <c r="R8" s="641">
        <v>18215</v>
      </c>
      <c r="S8" s="642"/>
      <c r="T8" s="642"/>
      <c r="U8" s="642"/>
      <c r="V8" s="642"/>
      <c r="W8" s="642"/>
      <c r="X8" s="642"/>
      <c r="Y8" s="643"/>
      <c r="Z8" s="644">
        <v>0.1</v>
      </c>
      <c r="AA8" s="644"/>
      <c r="AB8" s="644"/>
      <c r="AC8" s="644"/>
      <c r="AD8" s="645">
        <v>18215</v>
      </c>
      <c r="AE8" s="645"/>
      <c r="AF8" s="645"/>
      <c r="AG8" s="645"/>
      <c r="AH8" s="645"/>
      <c r="AI8" s="645"/>
      <c r="AJ8" s="645"/>
      <c r="AK8" s="645"/>
      <c r="AL8" s="646">
        <v>0.2</v>
      </c>
      <c r="AM8" s="647"/>
      <c r="AN8" s="647"/>
      <c r="AO8" s="648"/>
      <c r="AP8" s="638" t="s">
        <v>242</v>
      </c>
      <c r="AQ8" s="639"/>
      <c r="AR8" s="639"/>
      <c r="AS8" s="639"/>
      <c r="AT8" s="639"/>
      <c r="AU8" s="639"/>
      <c r="AV8" s="639"/>
      <c r="AW8" s="639"/>
      <c r="AX8" s="639"/>
      <c r="AY8" s="639"/>
      <c r="AZ8" s="639"/>
      <c r="BA8" s="639"/>
      <c r="BB8" s="639"/>
      <c r="BC8" s="639"/>
      <c r="BD8" s="639"/>
      <c r="BE8" s="639"/>
      <c r="BF8" s="640"/>
      <c r="BG8" s="641">
        <v>76851</v>
      </c>
      <c r="BH8" s="642"/>
      <c r="BI8" s="642"/>
      <c r="BJ8" s="642"/>
      <c r="BK8" s="642"/>
      <c r="BL8" s="642"/>
      <c r="BM8" s="642"/>
      <c r="BN8" s="643"/>
      <c r="BO8" s="644">
        <v>0.9</v>
      </c>
      <c r="BP8" s="644"/>
      <c r="BQ8" s="644"/>
      <c r="BR8" s="644"/>
      <c r="BS8" s="650" t="s">
        <v>131</v>
      </c>
      <c r="BT8" s="642"/>
      <c r="BU8" s="642"/>
      <c r="BV8" s="642"/>
      <c r="BW8" s="642"/>
      <c r="BX8" s="642"/>
      <c r="BY8" s="642"/>
      <c r="BZ8" s="642"/>
      <c r="CA8" s="642"/>
      <c r="CB8" s="651"/>
      <c r="CD8" s="656" t="s">
        <v>243</v>
      </c>
      <c r="CE8" s="657"/>
      <c r="CF8" s="657"/>
      <c r="CG8" s="657"/>
      <c r="CH8" s="657"/>
      <c r="CI8" s="657"/>
      <c r="CJ8" s="657"/>
      <c r="CK8" s="657"/>
      <c r="CL8" s="657"/>
      <c r="CM8" s="657"/>
      <c r="CN8" s="657"/>
      <c r="CO8" s="657"/>
      <c r="CP8" s="657"/>
      <c r="CQ8" s="658"/>
      <c r="CR8" s="641">
        <v>4330248</v>
      </c>
      <c r="CS8" s="642"/>
      <c r="CT8" s="642"/>
      <c r="CU8" s="642"/>
      <c r="CV8" s="642"/>
      <c r="CW8" s="642"/>
      <c r="CX8" s="642"/>
      <c r="CY8" s="643"/>
      <c r="CZ8" s="644">
        <v>33.299999999999997</v>
      </c>
      <c r="DA8" s="644"/>
      <c r="DB8" s="644"/>
      <c r="DC8" s="644"/>
      <c r="DD8" s="650">
        <v>63972</v>
      </c>
      <c r="DE8" s="642"/>
      <c r="DF8" s="642"/>
      <c r="DG8" s="642"/>
      <c r="DH8" s="642"/>
      <c r="DI8" s="642"/>
      <c r="DJ8" s="642"/>
      <c r="DK8" s="642"/>
      <c r="DL8" s="642"/>
      <c r="DM8" s="642"/>
      <c r="DN8" s="642"/>
      <c r="DO8" s="642"/>
      <c r="DP8" s="643"/>
      <c r="DQ8" s="650">
        <v>2352717</v>
      </c>
      <c r="DR8" s="642"/>
      <c r="DS8" s="642"/>
      <c r="DT8" s="642"/>
      <c r="DU8" s="642"/>
      <c r="DV8" s="642"/>
      <c r="DW8" s="642"/>
      <c r="DX8" s="642"/>
      <c r="DY8" s="642"/>
      <c r="DZ8" s="642"/>
      <c r="EA8" s="642"/>
      <c r="EB8" s="642"/>
      <c r="EC8" s="651"/>
    </row>
    <row r="9" spans="2:143" ht="11.25" customHeight="1" x14ac:dyDescent="0.2">
      <c r="B9" s="638" t="s">
        <v>244</v>
      </c>
      <c r="C9" s="639"/>
      <c r="D9" s="639"/>
      <c r="E9" s="639"/>
      <c r="F9" s="639"/>
      <c r="G9" s="639"/>
      <c r="H9" s="639"/>
      <c r="I9" s="639"/>
      <c r="J9" s="639"/>
      <c r="K9" s="639"/>
      <c r="L9" s="639"/>
      <c r="M9" s="639"/>
      <c r="N9" s="639"/>
      <c r="O9" s="639"/>
      <c r="P9" s="639"/>
      <c r="Q9" s="640"/>
      <c r="R9" s="641">
        <v>15241</v>
      </c>
      <c r="S9" s="642"/>
      <c r="T9" s="642"/>
      <c r="U9" s="642"/>
      <c r="V9" s="642"/>
      <c r="W9" s="642"/>
      <c r="X9" s="642"/>
      <c r="Y9" s="643"/>
      <c r="Z9" s="644">
        <v>0.1</v>
      </c>
      <c r="AA9" s="644"/>
      <c r="AB9" s="644"/>
      <c r="AC9" s="644"/>
      <c r="AD9" s="645">
        <v>15241</v>
      </c>
      <c r="AE9" s="645"/>
      <c r="AF9" s="645"/>
      <c r="AG9" s="645"/>
      <c r="AH9" s="645"/>
      <c r="AI9" s="645"/>
      <c r="AJ9" s="645"/>
      <c r="AK9" s="645"/>
      <c r="AL9" s="646">
        <v>0.2</v>
      </c>
      <c r="AM9" s="647"/>
      <c r="AN9" s="647"/>
      <c r="AO9" s="648"/>
      <c r="AP9" s="638" t="s">
        <v>245</v>
      </c>
      <c r="AQ9" s="639"/>
      <c r="AR9" s="639"/>
      <c r="AS9" s="639"/>
      <c r="AT9" s="639"/>
      <c r="AU9" s="639"/>
      <c r="AV9" s="639"/>
      <c r="AW9" s="639"/>
      <c r="AX9" s="639"/>
      <c r="AY9" s="639"/>
      <c r="AZ9" s="639"/>
      <c r="BA9" s="639"/>
      <c r="BB9" s="639"/>
      <c r="BC9" s="639"/>
      <c r="BD9" s="639"/>
      <c r="BE9" s="639"/>
      <c r="BF9" s="640"/>
      <c r="BG9" s="641">
        <v>1979293</v>
      </c>
      <c r="BH9" s="642"/>
      <c r="BI9" s="642"/>
      <c r="BJ9" s="642"/>
      <c r="BK9" s="642"/>
      <c r="BL9" s="642"/>
      <c r="BM9" s="642"/>
      <c r="BN9" s="643"/>
      <c r="BO9" s="644">
        <v>24.2</v>
      </c>
      <c r="BP9" s="644"/>
      <c r="BQ9" s="644"/>
      <c r="BR9" s="644"/>
      <c r="BS9" s="650" t="s">
        <v>131</v>
      </c>
      <c r="BT9" s="642"/>
      <c r="BU9" s="642"/>
      <c r="BV9" s="642"/>
      <c r="BW9" s="642"/>
      <c r="BX9" s="642"/>
      <c r="BY9" s="642"/>
      <c r="BZ9" s="642"/>
      <c r="CA9" s="642"/>
      <c r="CB9" s="651"/>
      <c r="CD9" s="656" t="s">
        <v>246</v>
      </c>
      <c r="CE9" s="657"/>
      <c r="CF9" s="657"/>
      <c r="CG9" s="657"/>
      <c r="CH9" s="657"/>
      <c r="CI9" s="657"/>
      <c r="CJ9" s="657"/>
      <c r="CK9" s="657"/>
      <c r="CL9" s="657"/>
      <c r="CM9" s="657"/>
      <c r="CN9" s="657"/>
      <c r="CO9" s="657"/>
      <c r="CP9" s="657"/>
      <c r="CQ9" s="658"/>
      <c r="CR9" s="641">
        <v>1344859</v>
      </c>
      <c r="CS9" s="642"/>
      <c r="CT9" s="642"/>
      <c r="CU9" s="642"/>
      <c r="CV9" s="642"/>
      <c r="CW9" s="642"/>
      <c r="CX9" s="642"/>
      <c r="CY9" s="643"/>
      <c r="CZ9" s="644">
        <v>10.3</v>
      </c>
      <c r="DA9" s="644"/>
      <c r="DB9" s="644"/>
      <c r="DC9" s="644"/>
      <c r="DD9" s="650">
        <v>58561</v>
      </c>
      <c r="DE9" s="642"/>
      <c r="DF9" s="642"/>
      <c r="DG9" s="642"/>
      <c r="DH9" s="642"/>
      <c r="DI9" s="642"/>
      <c r="DJ9" s="642"/>
      <c r="DK9" s="642"/>
      <c r="DL9" s="642"/>
      <c r="DM9" s="642"/>
      <c r="DN9" s="642"/>
      <c r="DO9" s="642"/>
      <c r="DP9" s="643"/>
      <c r="DQ9" s="650">
        <v>1182245</v>
      </c>
      <c r="DR9" s="642"/>
      <c r="DS9" s="642"/>
      <c r="DT9" s="642"/>
      <c r="DU9" s="642"/>
      <c r="DV9" s="642"/>
      <c r="DW9" s="642"/>
      <c r="DX9" s="642"/>
      <c r="DY9" s="642"/>
      <c r="DZ9" s="642"/>
      <c r="EA9" s="642"/>
      <c r="EB9" s="642"/>
      <c r="EC9" s="651"/>
    </row>
    <row r="10" spans="2:143" ht="11.25" customHeight="1" x14ac:dyDescent="0.2">
      <c r="B10" s="638" t="s">
        <v>247</v>
      </c>
      <c r="C10" s="639"/>
      <c r="D10" s="639"/>
      <c r="E10" s="639"/>
      <c r="F10" s="639"/>
      <c r="G10" s="639"/>
      <c r="H10" s="639"/>
      <c r="I10" s="639"/>
      <c r="J10" s="639"/>
      <c r="K10" s="639"/>
      <c r="L10" s="639"/>
      <c r="M10" s="639"/>
      <c r="N10" s="639"/>
      <c r="O10" s="639"/>
      <c r="P10" s="639"/>
      <c r="Q10" s="640"/>
      <c r="R10" s="641" t="s">
        <v>237</v>
      </c>
      <c r="S10" s="642"/>
      <c r="T10" s="642"/>
      <c r="U10" s="642"/>
      <c r="V10" s="642"/>
      <c r="W10" s="642"/>
      <c r="X10" s="642"/>
      <c r="Y10" s="643"/>
      <c r="Z10" s="644" t="s">
        <v>237</v>
      </c>
      <c r="AA10" s="644"/>
      <c r="AB10" s="644"/>
      <c r="AC10" s="644"/>
      <c r="AD10" s="645" t="s">
        <v>149</v>
      </c>
      <c r="AE10" s="645"/>
      <c r="AF10" s="645"/>
      <c r="AG10" s="645"/>
      <c r="AH10" s="645"/>
      <c r="AI10" s="645"/>
      <c r="AJ10" s="645"/>
      <c r="AK10" s="645"/>
      <c r="AL10" s="646" t="s">
        <v>237</v>
      </c>
      <c r="AM10" s="647"/>
      <c r="AN10" s="647"/>
      <c r="AO10" s="648"/>
      <c r="AP10" s="638" t="s">
        <v>248</v>
      </c>
      <c r="AQ10" s="639"/>
      <c r="AR10" s="639"/>
      <c r="AS10" s="639"/>
      <c r="AT10" s="639"/>
      <c r="AU10" s="639"/>
      <c r="AV10" s="639"/>
      <c r="AW10" s="639"/>
      <c r="AX10" s="639"/>
      <c r="AY10" s="639"/>
      <c r="AZ10" s="639"/>
      <c r="BA10" s="639"/>
      <c r="BB10" s="639"/>
      <c r="BC10" s="639"/>
      <c r="BD10" s="639"/>
      <c r="BE10" s="639"/>
      <c r="BF10" s="640"/>
      <c r="BG10" s="641">
        <v>132898</v>
      </c>
      <c r="BH10" s="642"/>
      <c r="BI10" s="642"/>
      <c r="BJ10" s="642"/>
      <c r="BK10" s="642"/>
      <c r="BL10" s="642"/>
      <c r="BM10" s="642"/>
      <c r="BN10" s="643"/>
      <c r="BO10" s="644">
        <v>1.6</v>
      </c>
      <c r="BP10" s="644"/>
      <c r="BQ10" s="644"/>
      <c r="BR10" s="644"/>
      <c r="BS10" s="650" t="s">
        <v>149</v>
      </c>
      <c r="BT10" s="642"/>
      <c r="BU10" s="642"/>
      <c r="BV10" s="642"/>
      <c r="BW10" s="642"/>
      <c r="BX10" s="642"/>
      <c r="BY10" s="642"/>
      <c r="BZ10" s="642"/>
      <c r="CA10" s="642"/>
      <c r="CB10" s="651"/>
      <c r="CD10" s="656" t="s">
        <v>249</v>
      </c>
      <c r="CE10" s="657"/>
      <c r="CF10" s="657"/>
      <c r="CG10" s="657"/>
      <c r="CH10" s="657"/>
      <c r="CI10" s="657"/>
      <c r="CJ10" s="657"/>
      <c r="CK10" s="657"/>
      <c r="CL10" s="657"/>
      <c r="CM10" s="657"/>
      <c r="CN10" s="657"/>
      <c r="CO10" s="657"/>
      <c r="CP10" s="657"/>
      <c r="CQ10" s="658"/>
      <c r="CR10" s="641">
        <v>119257</v>
      </c>
      <c r="CS10" s="642"/>
      <c r="CT10" s="642"/>
      <c r="CU10" s="642"/>
      <c r="CV10" s="642"/>
      <c r="CW10" s="642"/>
      <c r="CX10" s="642"/>
      <c r="CY10" s="643"/>
      <c r="CZ10" s="644">
        <v>0.9</v>
      </c>
      <c r="DA10" s="644"/>
      <c r="DB10" s="644"/>
      <c r="DC10" s="644"/>
      <c r="DD10" s="650" t="s">
        <v>149</v>
      </c>
      <c r="DE10" s="642"/>
      <c r="DF10" s="642"/>
      <c r="DG10" s="642"/>
      <c r="DH10" s="642"/>
      <c r="DI10" s="642"/>
      <c r="DJ10" s="642"/>
      <c r="DK10" s="642"/>
      <c r="DL10" s="642"/>
      <c r="DM10" s="642"/>
      <c r="DN10" s="642"/>
      <c r="DO10" s="642"/>
      <c r="DP10" s="643"/>
      <c r="DQ10" s="650">
        <v>117590</v>
      </c>
      <c r="DR10" s="642"/>
      <c r="DS10" s="642"/>
      <c r="DT10" s="642"/>
      <c r="DU10" s="642"/>
      <c r="DV10" s="642"/>
      <c r="DW10" s="642"/>
      <c r="DX10" s="642"/>
      <c r="DY10" s="642"/>
      <c r="DZ10" s="642"/>
      <c r="EA10" s="642"/>
      <c r="EB10" s="642"/>
      <c r="EC10" s="651"/>
    </row>
    <row r="11" spans="2:143" ht="11.25" customHeight="1" x14ac:dyDescent="0.2">
      <c r="B11" s="638" t="s">
        <v>250</v>
      </c>
      <c r="C11" s="639"/>
      <c r="D11" s="639"/>
      <c r="E11" s="639"/>
      <c r="F11" s="639"/>
      <c r="G11" s="639"/>
      <c r="H11" s="639"/>
      <c r="I11" s="639"/>
      <c r="J11" s="639"/>
      <c r="K11" s="639"/>
      <c r="L11" s="639"/>
      <c r="M11" s="639"/>
      <c r="N11" s="639"/>
      <c r="O11" s="639"/>
      <c r="P11" s="639"/>
      <c r="Q11" s="640"/>
      <c r="R11" s="641" t="s">
        <v>237</v>
      </c>
      <c r="S11" s="642"/>
      <c r="T11" s="642"/>
      <c r="U11" s="642"/>
      <c r="V11" s="642"/>
      <c r="W11" s="642"/>
      <c r="X11" s="642"/>
      <c r="Y11" s="643"/>
      <c r="Z11" s="644" t="s">
        <v>131</v>
      </c>
      <c r="AA11" s="644"/>
      <c r="AB11" s="644"/>
      <c r="AC11" s="644"/>
      <c r="AD11" s="645" t="s">
        <v>237</v>
      </c>
      <c r="AE11" s="645"/>
      <c r="AF11" s="645"/>
      <c r="AG11" s="645"/>
      <c r="AH11" s="645"/>
      <c r="AI11" s="645"/>
      <c r="AJ11" s="645"/>
      <c r="AK11" s="645"/>
      <c r="AL11" s="646" t="s">
        <v>131</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1726175</v>
      </c>
      <c r="BH11" s="642"/>
      <c r="BI11" s="642"/>
      <c r="BJ11" s="642"/>
      <c r="BK11" s="642"/>
      <c r="BL11" s="642"/>
      <c r="BM11" s="642"/>
      <c r="BN11" s="643"/>
      <c r="BO11" s="644">
        <v>21.1</v>
      </c>
      <c r="BP11" s="644"/>
      <c r="BQ11" s="644"/>
      <c r="BR11" s="644"/>
      <c r="BS11" s="650">
        <v>343572</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79961</v>
      </c>
      <c r="CS11" s="642"/>
      <c r="CT11" s="642"/>
      <c r="CU11" s="642"/>
      <c r="CV11" s="642"/>
      <c r="CW11" s="642"/>
      <c r="CX11" s="642"/>
      <c r="CY11" s="643"/>
      <c r="CZ11" s="644">
        <v>0.6</v>
      </c>
      <c r="DA11" s="644"/>
      <c r="DB11" s="644"/>
      <c r="DC11" s="644"/>
      <c r="DD11" s="650">
        <v>35263</v>
      </c>
      <c r="DE11" s="642"/>
      <c r="DF11" s="642"/>
      <c r="DG11" s="642"/>
      <c r="DH11" s="642"/>
      <c r="DI11" s="642"/>
      <c r="DJ11" s="642"/>
      <c r="DK11" s="642"/>
      <c r="DL11" s="642"/>
      <c r="DM11" s="642"/>
      <c r="DN11" s="642"/>
      <c r="DO11" s="642"/>
      <c r="DP11" s="643"/>
      <c r="DQ11" s="650">
        <v>73828</v>
      </c>
      <c r="DR11" s="642"/>
      <c r="DS11" s="642"/>
      <c r="DT11" s="642"/>
      <c r="DU11" s="642"/>
      <c r="DV11" s="642"/>
      <c r="DW11" s="642"/>
      <c r="DX11" s="642"/>
      <c r="DY11" s="642"/>
      <c r="DZ11" s="642"/>
      <c r="EA11" s="642"/>
      <c r="EB11" s="642"/>
      <c r="EC11" s="651"/>
    </row>
    <row r="12" spans="2:143" ht="11.25" customHeight="1" x14ac:dyDescent="0.2">
      <c r="B12" s="638" t="s">
        <v>253</v>
      </c>
      <c r="C12" s="639"/>
      <c r="D12" s="639"/>
      <c r="E12" s="639"/>
      <c r="F12" s="639"/>
      <c r="G12" s="639"/>
      <c r="H12" s="639"/>
      <c r="I12" s="639"/>
      <c r="J12" s="639"/>
      <c r="K12" s="639"/>
      <c r="L12" s="639"/>
      <c r="M12" s="639"/>
      <c r="N12" s="639"/>
      <c r="O12" s="639"/>
      <c r="P12" s="639"/>
      <c r="Q12" s="640"/>
      <c r="R12" s="641">
        <v>863452</v>
      </c>
      <c r="S12" s="642"/>
      <c r="T12" s="642"/>
      <c r="U12" s="642"/>
      <c r="V12" s="642"/>
      <c r="W12" s="642"/>
      <c r="X12" s="642"/>
      <c r="Y12" s="643"/>
      <c r="Z12" s="644">
        <v>6.4</v>
      </c>
      <c r="AA12" s="644"/>
      <c r="AB12" s="644"/>
      <c r="AC12" s="644"/>
      <c r="AD12" s="645">
        <v>863452</v>
      </c>
      <c r="AE12" s="645"/>
      <c r="AF12" s="645"/>
      <c r="AG12" s="645"/>
      <c r="AH12" s="645"/>
      <c r="AI12" s="645"/>
      <c r="AJ12" s="645"/>
      <c r="AK12" s="645"/>
      <c r="AL12" s="646">
        <v>9.6999999999999993</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3449770</v>
      </c>
      <c r="BH12" s="642"/>
      <c r="BI12" s="642"/>
      <c r="BJ12" s="642"/>
      <c r="BK12" s="642"/>
      <c r="BL12" s="642"/>
      <c r="BM12" s="642"/>
      <c r="BN12" s="643"/>
      <c r="BO12" s="644">
        <v>42.2</v>
      </c>
      <c r="BP12" s="644"/>
      <c r="BQ12" s="644"/>
      <c r="BR12" s="644"/>
      <c r="BS12" s="650" t="s">
        <v>131</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375527</v>
      </c>
      <c r="CS12" s="642"/>
      <c r="CT12" s="642"/>
      <c r="CU12" s="642"/>
      <c r="CV12" s="642"/>
      <c r="CW12" s="642"/>
      <c r="CX12" s="642"/>
      <c r="CY12" s="643"/>
      <c r="CZ12" s="644">
        <v>2.9</v>
      </c>
      <c r="DA12" s="644"/>
      <c r="DB12" s="644"/>
      <c r="DC12" s="644"/>
      <c r="DD12" s="650">
        <v>664</v>
      </c>
      <c r="DE12" s="642"/>
      <c r="DF12" s="642"/>
      <c r="DG12" s="642"/>
      <c r="DH12" s="642"/>
      <c r="DI12" s="642"/>
      <c r="DJ12" s="642"/>
      <c r="DK12" s="642"/>
      <c r="DL12" s="642"/>
      <c r="DM12" s="642"/>
      <c r="DN12" s="642"/>
      <c r="DO12" s="642"/>
      <c r="DP12" s="643"/>
      <c r="DQ12" s="650">
        <v>175973</v>
      </c>
      <c r="DR12" s="642"/>
      <c r="DS12" s="642"/>
      <c r="DT12" s="642"/>
      <c r="DU12" s="642"/>
      <c r="DV12" s="642"/>
      <c r="DW12" s="642"/>
      <c r="DX12" s="642"/>
      <c r="DY12" s="642"/>
      <c r="DZ12" s="642"/>
      <c r="EA12" s="642"/>
      <c r="EB12" s="642"/>
      <c r="EC12" s="651"/>
    </row>
    <row r="13" spans="2:143" ht="11.25" customHeight="1" x14ac:dyDescent="0.2">
      <c r="B13" s="638" t="s">
        <v>256</v>
      </c>
      <c r="C13" s="639"/>
      <c r="D13" s="639"/>
      <c r="E13" s="639"/>
      <c r="F13" s="639"/>
      <c r="G13" s="639"/>
      <c r="H13" s="639"/>
      <c r="I13" s="639"/>
      <c r="J13" s="639"/>
      <c r="K13" s="639"/>
      <c r="L13" s="639"/>
      <c r="M13" s="639"/>
      <c r="N13" s="639"/>
      <c r="O13" s="639"/>
      <c r="P13" s="639"/>
      <c r="Q13" s="640"/>
      <c r="R13" s="641">
        <v>2309</v>
      </c>
      <c r="S13" s="642"/>
      <c r="T13" s="642"/>
      <c r="U13" s="642"/>
      <c r="V13" s="642"/>
      <c r="W13" s="642"/>
      <c r="X13" s="642"/>
      <c r="Y13" s="643"/>
      <c r="Z13" s="644">
        <v>0</v>
      </c>
      <c r="AA13" s="644"/>
      <c r="AB13" s="644"/>
      <c r="AC13" s="644"/>
      <c r="AD13" s="645">
        <v>2309</v>
      </c>
      <c r="AE13" s="645"/>
      <c r="AF13" s="645"/>
      <c r="AG13" s="645"/>
      <c r="AH13" s="645"/>
      <c r="AI13" s="645"/>
      <c r="AJ13" s="645"/>
      <c r="AK13" s="645"/>
      <c r="AL13" s="646">
        <v>0</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3445987</v>
      </c>
      <c r="BH13" s="642"/>
      <c r="BI13" s="642"/>
      <c r="BJ13" s="642"/>
      <c r="BK13" s="642"/>
      <c r="BL13" s="642"/>
      <c r="BM13" s="642"/>
      <c r="BN13" s="643"/>
      <c r="BO13" s="644">
        <v>42.2</v>
      </c>
      <c r="BP13" s="644"/>
      <c r="BQ13" s="644"/>
      <c r="BR13" s="644"/>
      <c r="BS13" s="650" t="s">
        <v>131</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1154853</v>
      </c>
      <c r="CS13" s="642"/>
      <c r="CT13" s="642"/>
      <c r="CU13" s="642"/>
      <c r="CV13" s="642"/>
      <c r="CW13" s="642"/>
      <c r="CX13" s="642"/>
      <c r="CY13" s="643"/>
      <c r="CZ13" s="644">
        <v>8.9</v>
      </c>
      <c r="DA13" s="644"/>
      <c r="DB13" s="644"/>
      <c r="DC13" s="644"/>
      <c r="DD13" s="650">
        <v>444367</v>
      </c>
      <c r="DE13" s="642"/>
      <c r="DF13" s="642"/>
      <c r="DG13" s="642"/>
      <c r="DH13" s="642"/>
      <c r="DI13" s="642"/>
      <c r="DJ13" s="642"/>
      <c r="DK13" s="642"/>
      <c r="DL13" s="642"/>
      <c r="DM13" s="642"/>
      <c r="DN13" s="642"/>
      <c r="DO13" s="642"/>
      <c r="DP13" s="643"/>
      <c r="DQ13" s="650">
        <v>906774</v>
      </c>
      <c r="DR13" s="642"/>
      <c r="DS13" s="642"/>
      <c r="DT13" s="642"/>
      <c r="DU13" s="642"/>
      <c r="DV13" s="642"/>
      <c r="DW13" s="642"/>
      <c r="DX13" s="642"/>
      <c r="DY13" s="642"/>
      <c r="DZ13" s="642"/>
      <c r="EA13" s="642"/>
      <c r="EB13" s="642"/>
      <c r="EC13" s="651"/>
    </row>
    <row r="14" spans="2:143" ht="11.25" customHeight="1" x14ac:dyDescent="0.2">
      <c r="B14" s="638" t="s">
        <v>259</v>
      </c>
      <c r="C14" s="639"/>
      <c r="D14" s="639"/>
      <c r="E14" s="639"/>
      <c r="F14" s="639"/>
      <c r="G14" s="639"/>
      <c r="H14" s="639"/>
      <c r="I14" s="639"/>
      <c r="J14" s="639"/>
      <c r="K14" s="639"/>
      <c r="L14" s="639"/>
      <c r="M14" s="639"/>
      <c r="N14" s="639"/>
      <c r="O14" s="639"/>
      <c r="P14" s="639"/>
      <c r="Q14" s="640"/>
      <c r="R14" s="641" t="s">
        <v>131</v>
      </c>
      <c r="S14" s="642"/>
      <c r="T14" s="642"/>
      <c r="U14" s="642"/>
      <c r="V14" s="642"/>
      <c r="W14" s="642"/>
      <c r="X14" s="642"/>
      <c r="Y14" s="643"/>
      <c r="Z14" s="644" t="s">
        <v>237</v>
      </c>
      <c r="AA14" s="644"/>
      <c r="AB14" s="644"/>
      <c r="AC14" s="644"/>
      <c r="AD14" s="645" t="s">
        <v>131</v>
      </c>
      <c r="AE14" s="645"/>
      <c r="AF14" s="645"/>
      <c r="AG14" s="645"/>
      <c r="AH14" s="645"/>
      <c r="AI14" s="645"/>
      <c r="AJ14" s="645"/>
      <c r="AK14" s="645"/>
      <c r="AL14" s="646" t="s">
        <v>260</v>
      </c>
      <c r="AM14" s="647"/>
      <c r="AN14" s="647"/>
      <c r="AO14" s="648"/>
      <c r="AP14" s="638" t="s">
        <v>261</v>
      </c>
      <c r="AQ14" s="639"/>
      <c r="AR14" s="639"/>
      <c r="AS14" s="639"/>
      <c r="AT14" s="639"/>
      <c r="AU14" s="639"/>
      <c r="AV14" s="639"/>
      <c r="AW14" s="639"/>
      <c r="AX14" s="639"/>
      <c r="AY14" s="639"/>
      <c r="AZ14" s="639"/>
      <c r="BA14" s="639"/>
      <c r="BB14" s="639"/>
      <c r="BC14" s="639"/>
      <c r="BD14" s="639"/>
      <c r="BE14" s="639"/>
      <c r="BF14" s="640"/>
      <c r="BG14" s="641">
        <v>107283</v>
      </c>
      <c r="BH14" s="642"/>
      <c r="BI14" s="642"/>
      <c r="BJ14" s="642"/>
      <c r="BK14" s="642"/>
      <c r="BL14" s="642"/>
      <c r="BM14" s="642"/>
      <c r="BN14" s="643"/>
      <c r="BO14" s="644">
        <v>1.3</v>
      </c>
      <c r="BP14" s="644"/>
      <c r="BQ14" s="644"/>
      <c r="BR14" s="644"/>
      <c r="BS14" s="650" t="s">
        <v>237</v>
      </c>
      <c r="BT14" s="642"/>
      <c r="BU14" s="642"/>
      <c r="BV14" s="642"/>
      <c r="BW14" s="642"/>
      <c r="BX14" s="642"/>
      <c r="BY14" s="642"/>
      <c r="BZ14" s="642"/>
      <c r="CA14" s="642"/>
      <c r="CB14" s="651"/>
      <c r="CD14" s="656" t="s">
        <v>262</v>
      </c>
      <c r="CE14" s="657"/>
      <c r="CF14" s="657"/>
      <c r="CG14" s="657"/>
      <c r="CH14" s="657"/>
      <c r="CI14" s="657"/>
      <c r="CJ14" s="657"/>
      <c r="CK14" s="657"/>
      <c r="CL14" s="657"/>
      <c r="CM14" s="657"/>
      <c r="CN14" s="657"/>
      <c r="CO14" s="657"/>
      <c r="CP14" s="657"/>
      <c r="CQ14" s="658"/>
      <c r="CR14" s="641">
        <v>723457</v>
      </c>
      <c r="CS14" s="642"/>
      <c r="CT14" s="642"/>
      <c r="CU14" s="642"/>
      <c r="CV14" s="642"/>
      <c r="CW14" s="642"/>
      <c r="CX14" s="642"/>
      <c r="CY14" s="643"/>
      <c r="CZ14" s="644">
        <v>5.6</v>
      </c>
      <c r="DA14" s="644"/>
      <c r="DB14" s="644"/>
      <c r="DC14" s="644"/>
      <c r="DD14" s="650">
        <v>46157</v>
      </c>
      <c r="DE14" s="642"/>
      <c r="DF14" s="642"/>
      <c r="DG14" s="642"/>
      <c r="DH14" s="642"/>
      <c r="DI14" s="642"/>
      <c r="DJ14" s="642"/>
      <c r="DK14" s="642"/>
      <c r="DL14" s="642"/>
      <c r="DM14" s="642"/>
      <c r="DN14" s="642"/>
      <c r="DO14" s="642"/>
      <c r="DP14" s="643"/>
      <c r="DQ14" s="650">
        <v>688433</v>
      </c>
      <c r="DR14" s="642"/>
      <c r="DS14" s="642"/>
      <c r="DT14" s="642"/>
      <c r="DU14" s="642"/>
      <c r="DV14" s="642"/>
      <c r="DW14" s="642"/>
      <c r="DX14" s="642"/>
      <c r="DY14" s="642"/>
      <c r="DZ14" s="642"/>
      <c r="EA14" s="642"/>
      <c r="EB14" s="642"/>
      <c r="EC14" s="651"/>
    </row>
    <row r="15" spans="2:143" ht="11.25" customHeight="1" x14ac:dyDescent="0.2">
      <c r="B15" s="638" t="s">
        <v>263</v>
      </c>
      <c r="C15" s="639"/>
      <c r="D15" s="639"/>
      <c r="E15" s="639"/>
      <c r="F15" s="639"/>
      <c r="G15" s="639"/>
      <c r="H15" s="639"/>
      <c r="I15" s="639"/>
      <c r="J15" s="639"/>
      <c r="K15" s="639"/>
      <c r="L15" s="639"/>
      <c r="M15" s="639"/>
      <c r="N15" s="639"/>
      <c r="O15" s="639"/>
      <c r="P15" s="639"/>
      <c r="Q15" s="640"/>
      <c r="R15" s="641">
        <v>40692</v>
      </c>
      <c r="S15" s="642"/>
      <c r="T15" s="642"/>
      <c r="U15" s="642"/>
      <c r="V15" s="642"/>
      <c r="W15" s="642"/>
      <c r="X15" s="642"/>
      <c r="Y15" s="643"/>
      <c r="Z15" s="644">
        <v>0.3</v>
      </c>
      <c r="AA15" s="644"/>
      <c r="AB15" s="644"/>
      <c r="AC15" s="644"/>
      <c r="AD15" s="645">
        <v>40692</v>
      </c>
      <c r="AE15" s="645"/>
      <c r="AF15" s="645"/>
      <c r="AG15" s="645"/>
      <c r="AH15" s="645"/>
      <c r="AI15" s="645"/>
      <c r="AJ15" s="645"/>
      <c r="AK15" s="645"/>
      <c r="AL15" s="646">
        <v>0.5</v>
      </c>
      <c r="AM15" s="647"/>
      <c r="AN15" s="647"/>
      <c r="AO15" s="648"/>
      <c r="AP15" s="638" t="s">
        <v>264</v>
      </c>
      <c r="AQ15" s="639"/>
      <c r="AR15" s="639"/>
      <c r="AS15" s="639"/>
      <c r="AT15" s="639"/>
      <c r="AU15" s="639"/>
      <c r="AV15" s="639"/>
      <c r="AW15" s="639"/>
      <c r="AX15" s="639"/>
      <c r="AY15" s="639"/>
      <c r="AZ15" s="639"/>
      <c r="BA15" s="639"/>
      <c r="BB15" s="639"/>
      <c r="BC15" s="639"/>
      <c r="BD15" s="639"/>
      <c r="BE15" s="639"/>
      <c r="BF15" s="640"/>
      <c r="BG15" s="641">
        <v>340995</v>
      </c>
      <c r="BH15" s="642"/>
      <c r="BI15" s="642"/>
      <c r="BJ15" s="642"/>
      <c r="BK15" s="642"/>
      <c r="BL15" s="642"/>
      <c r="BM15" s="642"/>
      <c r="BN15" s="643"/>
      <c r="BO15" s="644">
        <v>4.2</v>
      </c>
      <c r="BP15" s="644"/>
      <c r="BQ15" s="644"/>
      <c r="BR15" s="644"/>
      <c r="BS15" s="650" t="s">
        <v>237</v>
      </c>
      <c r="BT15" s="642"/>
      <c r="BU15" s="642"/>
      <c r="BV15" s="642"/>
      <c r="BW15" s="642"/>
      <c r="BX15" s="642"/>
      <c r="BY15" s="642"/>
      <c r="BZ15" s="642"/>
      <c r="CA15" s="642"/>
      <c r="CB15" s="651"/>
      <c r="CD15" s="656" t="s">
        <v>265</v>
      </c>
      <c r="CE15" s="657"/>
      <c r="CF15" s="657"/>
      <c r="CG15" s="657"/>
      <c r="CH15" s="657"/>
      <c r="CI15" s="657"/>
      <c r="CJ15" s="657"/>
      <c r="CK15" s="657"/>
      <c r="CL15" s="657"/>
      <c r="CM15" s="657"/>
      <c r="CN15" s="657"/>
      <c r="CO15" s="657"/>
      <c r="CP15" s="657"/>
      <c r="CQ15" s="658"/>
      <c r="CR15" s="641">
        <v>1706396</v>
      </c>
      <c r="CS15" s="642"/>
      <c r="CT15" s="642"/>
      <c r="CU15" s="642"/>
      <c r="CV15" s="642"/>
      <c r="CW15" s="642"/>
      <c r="CX15" s="642"/>
      <c r="CY15" s="643"/>
      <c r="CZ15" s="644">
        <v>13.1</v>
      </c>
      <c r="DA15" s="644"/>
      <c r="DB15" s="644"/>
      <c r="DC15" s="644"/>
      <c r="DD15" s="650">
        <v>329345</v>
      </c>
      <c r="DE15" s="642"/>
      <c r="DF15" s="642"/>
      <c r="DG15" s="642"/>
      <c r="DH15" s="642"/>
      <c r="DI15" s="642"/>
      <c r="DJ15" s="642"/>
      <c r="DK15" s="642"/>
      <c r="DL15" s="642"/>
      <c r="DM15" s="642"/>
      <c r="DN15" s="642"/>
      <c r="DO15" s="642"/>
      <c r="DP15" s="643"/>
      <c r="DQ15" s="650">
        <v>1227756</v>
      </c>
      <c r="DR15" s="642"/>
      <c r="DS15" s="642"/>
      <c r="DT15" s="642"/>
      <c r="DU15" s="642"/>
      <c r="DV15" s="642"/>
      <c r="DW15" s="642"/>
      <c r="DX15" s="642"/>
      <c r="DY15" s="642"/>
      <c r="DZ15" s="642"/>
      <c r="EA15" s="642"/>
      <c r="EB15" s="642"/>
      <c r="EC15" s="651"/>
    </row>
    <row r="16" spans="2:143" ht="11.25" customHeight="1" x14ac:dyDescent="0.2">
      <c r="B16" s="638" t="s">
        <v>266</v>
      </c>
      <c r="C16" s="639"/>
      <c r="D16" s="639"/>
      <c r="E16" s="639"/>
      <c r="F16" s="639"/>
      <c r="G16" s="639"/>
      <c r="H16" s="639"/>
      <c r="I16" s="639"/>
      <c r="J16" s="639"/>
      <c r="K16" s="639"/>
      <c r="L16" s="639"/>
      <c r="M16" s="639"/>
      <c r="N16" s="639"/>
      <c r="O16" s="639"/>
      <c r="P16" s="639"/>
      <c r="Q16" s="640"/>
      <c r="R16" s="641" t="s">
        <v>237</v>
      </c>
      <c r="S16" s="642"/>
      <c r="T16" s="642"/>
      <c r="U16" s="642"/>
      <c r="V16" s="642"/>
      <c r="W16" s="642"/>
      <c r="X16" s="642"/>
      <c r="Y16" s="643"/>
      <c r="Z16" s="644" t="s">
        <v>237</v>
      </c>
      <c r="AA16" s="644"/>
      <c r="AB16" s="644"/>
      <c r="AC16" s="644"/>
      <c r="AD16" s="645" t="s">
        <v>237</v>
      </c>
      <c r="AE16" s="645"/>
      <c r="AF16" s="645"/>
      <c r="AG16" s="645"/>
      <c r="AH16" s="645"/>
      <c r="AI16" s="645"/>
      <c r="AJ16" s="645"/>
      <c r="AK16" s="645"/>
      <c r="AL16" s="646" t="s">
        <v>237</v>
      </c>
      <c r="AM16" s="647"/>
      <c r="AN16" s="647"/>
      <c r="AO16" s="648"/>
      <c r="AP16" s="638" t="s">
        <v>267</v>
      </c>
      <c r="AQ16" s="639"/>
      <c r="AR16" s="639"/>
      <c r="AS16" s="639"/>
      <c r="AT16" s="639"/>
      <c r="AU16" s="639"/>
      <c r="AV16" s="639"/>
      <c r="AW16" s="639"/>
      <c r="AX16" s="639"/>
      <c r="AY16" s="639"/>
      <c r="AZ16" s="639"/>
      <c r="BA16" s="639"/>
      <c r="BB16" s="639"/>
      <c r="BC16" s="639"/>
      <c r="BD16" s="639"/>
      <c r="BE16" s="639"/>
      <c r="BF16" s="640"/>
      <c r="BG16" s="641" t="s">
        <v>149</v>
      </c>
      <c r="BH16" s="642"/>
      <c r="BI16" s="642"/>
      <c r="BJ16" s="642"/>
      <c r="BK16" s="642"/>
      <c r="BL16" s="642"/>
      <c r="BM16" s="642"/>
      <c r="BN16" s="643"/>
      <c r="BO16" s="644" t="s">
        <v>260</v>
      </c>
      <c r="BP16" s="644"/>
      <c r="BQ16" s="644"/>
      <c r="BR16" s="644"/>
      <c r="BS16" s="650" t="s">
        <v>131</v>
      </c>
      <c r="BT16" s="642"/>
      <c r="BU16" s="642"/>
      <c r="BV16" s="642"/>
      <c r="BW16" s="642"/>
      <c r="BX16" s="642"/>
      <c r="BY16" s="642"/>
      <c r="BZ16" s="642"/>
      <c r="CA16" s="642"/>
      <c r="CB16" s="651"/>
      <c r="CD16" s="656" t="s">
        <v>268</v>
      </c>
      <c r="CE16" s="657"/>
      <c r="CF16" s="657"/>
      <c r="CG16" s="657"/>
      <c r="CH16" s="657"/>
      <c r="CI16" s="657"/>
      <c r="CJ16" s="657"/>
      <c r="CK16" s="657"/>
      <c r="CL16" s="657"/>
      <c r="CM16" s="657"/>
      <c r="CN16" s="657"/>
      <c r="CO16" s="657"/>
      <c r="CP16" s="657"/>
      <c r="CQ16" s="658"/>
      <c r="CR16" s="641" t="s">
        <v>131</v>
      </c>
      <c r="CS16" s="642"/>
      <c r="CT16" s="642"/>
      <c r="CU16" s="642"/>
      <c r="CV16" s="642"/>
      <c r="CW16" s="642"/>
      <c r="CX16" s="642"/>
      <c r="CY16" s="643"/>
      <c r="CZ16" s="644" t="s">
        <v>131</v>
      </c>
      <c r="DA16" s="644"/>
      <c r="DB16" s="644"/>
      <c r="DC16" s="644"/>
      <c r="DD16" s="650" t="s">
        <v>149</v>
      </c>
      <c r="DE16" s="642"/>
      <c r="DF16" s="642"/>
      <c r="DG16" s="642"/>
      <c r="DH16" s="642"/>
      <c r="DI16" s="642"/>
      <c r="DJ16" s="642"/>
      <c r="DK16" s="642"/>
      <c r="DL16" s="642"/>
      <c r="DM16" s="642"/>
      <c r="DN16" s="642"/>
      <c r="DO16" s="642"/>
      <c r="DP16" s="643"/>
      <c r="DQ16" s="650" t="s">
        <v>131</v>
      </c>
      <c r="DR16" s="642"/>
      <c r="DS16" s="642"/>
      <c r="DT16" s="642"/>
      <c r="DU16" s="642"/>
      <c r="DV16" s="642"/>
      <c r="DW16" s="642"/>
      <c r="DX16" s="642"/>
      <c r="DY16" s="642"/>
      <c r="DZ16" s="642"/>
      <c r="EA16" s="642"/>
      <c r="EB16" s="642"/>
      <c r="EC16" s="651"/>
    </row>
    <row r="17" spans="2:133" ht="11.25" customHeight="1" x14ac:dyDescent="0.2">
      <c r="B17" s="638" t="s">
        <v>269</v>
      </c>
      <c r="C17" s="639"/>
      <c r="D17" s="639"/>
      <c r="E17" s="639"/>
      <c r="F17" s="639"/>
      <c r="G17" s="639"/>
      <c r="H17" s="639"/>
      <c r="I17" s="639"/>
      <c r="J17" s="639"/>
      <c r="K17" s="639"/>
      <c r="L17" s="639"/>
      <c r="M17" s="639"/>
      <c r="N17" s="639"/>
      <c r="O17" s="639"/>
      <c r="P17" s="639"/>
      <c r="Q17" s="640"/>
      <c r="R17" s="641">
        <v>35904</v>
      </c>
      <c r="S17" s="642"/>
      <c r="T17" s="642"/>
      <c r="U17" s="642"/>
      <c r="V17" s="642"/>
      <c r="W17" s="642"/>
      <c r="X17" s="642"/>
      <c r="Y17" s="643"/>
      <c r="Z17" s="644">
        <v>0.3</v>
      </c>
      <c r="AA17" s="644"/>
      <c r="AB17" s="644"/>
      <c r="AC17" s="644"/>
      <c r="AD17" s="645">
        <v>35904</v>
      </c>
      <c r="AE17" s="645"/>
      <c r="AF17" s="645"/>
      <c r="AG17" s="645"/>
      <c r="AH17" s="645"/>
      <c r="AI17" s="645"/>
      <c r="AJ17" s="645"/>
      <c r="AK17" s="645"/>
      <c r="AL17" s="646">
        <v>0.4</v>
      </c>
      <c r="AM17" s="647"/>
      <c r="AN17" s="647"/>
      <c r="AO17" s="648"/>
      <c r="AP17" s="638" t="s">
        <v>270</v>
      </c>
      <c r="AQ17" s="639"/>
      <c r="AR17" s="639"/>
      <c r="AS17" s="639"/>
      <c r="AT17" s="639"/>
      <c r="AU17" s="639"/>
      <c r="AV17" s="639"/>
      <c r="AW17" s="639"/>
      <c r="AX17" s="639"/>
      <c r="AY17" s="639"/>
      <c r="AZ17" s="639"/>
      <c r="BA17" s="639"/>
      <c r="BB17" s="639"/>
      <c r="BC17" s="639"/>
      <c r="BD17" s="639"/>
      <c r="BE17" s="639"/>
      <c r="BF17" s="640"/>
      <c r="BG17" s="641" t="s">
        <v>260</v>
      </c>
      <c r="BH17" s="642"/>
      <c r="BI17" s="642"/>
      <c r="BJ17" s="642"/>
      <c r="BK17" s="642"/>
      <c r="BL17" s="642"/>
      <c r="BM17" s="642"/>
      <c r="BN17" s="643"/>
      <c r="BO17" s="644" t="s">
        <v>131</v>
      </c>
      <c r="BP17" s="644"/>
      <c r="BQ17" s="644"/>
      <c r="BR17" s="644"/>
      <c r="BS17" s="650" t="s">
        <v>131</v>
      </c>
      <c r="BT17" s="642"/>
      <c r="BU17" s="642"/>
      <c r="BV17" s="642"/>
      <c r="BW17" s="642"/>
      <c r="BX17" s="642"/>
      <c r="BY17" s="642"/>
      <c r="BZ17" s="642"/>
      <c r="CA17" s="642"/>
      <c r="CB17" s="651"/>
      <c r="CD17" s="656" t="s">
        <v>271</v>
      </c>
      <c r="CE17" s="657"/>
      <c r="CF17" s="657"/>
      <c r="CG17" s="657"/>
      <c r="CH17" s="657"/>
      <c r="CI17" s="657"/>
      <c r="CJ17" s="657"/>
      <c r="CK17" s="657"/>
      <c r="CL17" s="657"/>
      <c r="CM17" s="657"/>
      <c r="CN17" s="657"/>
      <c r="CO17" s="657"/>
      <c r="CP17" s="657"/>
      <c r="CQ17" s="658"/>
      <c r="CR17" s="641">
        <v>891880</v>
      </c>
      <c r="CS17" s="642"/>
      <c r="CT17" s="642"/>
      <c r="CU17" s="642"/>
      <c r="CV17" s="642"/>
      <c r="CW17" s="642"/>
      <c r="CX17" s="642"/>
      <c r="CY17" s="643"/>
      <c r="CZ17" s="644">
        <v>6.9</v>
      </c>
      <c r="DA17" s="644"/>
      <c r="DB17" s="644"/>
      <c r="DC17" s="644"/>
      <c r="DD17" s="650" t="s">
        <v>131</v>
      </c>
      <c r="DE17" s="642"/>
      <c r="DF17" s="642"/>
      <c r="DG17" s="642"/>
      <c r="DH17" s="642"/>
      <c r="DI17" s="642"/>
      <c r="DJ17" s="642"/>
      <c r="DK17" s="642"/>
      <c r="DL17" s="642"/>
      <c r="DM17" s="642"/>
      <c r="DN17" s="642"/>
      <c r="DO17" s="642"/>
      <c r="DP17" s="643"/>
      <c r="DQ17" s="650">
        <v>844940</v>
      </c>
      <c r="DR17" s="642"/>
      <c r="DS17" s="642"/>
      <c r="DT17" s="642"/>
      <c r="DU17" s="642"/>
      <c r="DV17" s="642"/>
      <c r="DW17" s="642"/>
      <c r="DX17" s="642"/>
      <c r="DY17" s="642"/>
      <c r="DZ17" s="642"/>
      <c r="EA17" s="642"/>
      <c r="EB17" s="642"/>
      <c r="EC17" s="651"/>
    </row>
    <row r="18" spans="2:133" ht="11.25" customHeight="1" x14ac:dyDescent="0.2">
      <c r="B18" s="638" t="s">
        <v>272</v>
      </c>
      <c r="C18" s="639"/>
      <c r="D18" s="639"/>
      <c r="E18" s="639"/>
      <c r="F18" s="639"/>
      <c r="G18" s="639"/>
      <c r="H18" s="639"/>
      <c r="I18" s="639"/>
      <c r="J18" s="639"/>
      <c r="K18" s="639"/>
      <c r="L18" s="639"/>
      <c r="M18" s="639"/>
      <c r="N18" s="639"/>
      <c r="O18" s="639"/>
      <c r="P18" s="639"/>
      <c r="Q18" s="640"/>
      <c r="R18" s="641">
        <v>56014</v>
      </c>
      <c r="S18" s="642"/>
      <c r="T18" s="642"/>
      <c r="U18" s="642"/>
      <c r="V18" s="642"/>
      <c r="W18" s="642"/>
      <c r="X18" s="642"/>
      <c r="Y18" s="643"/>
      <c r="Z18" s="644">
        <v>0.4</v>
      </c>
      <c r="AA18" s="644"/>
      <c r="AB18" s="644"/>
      <c r="AC18" s="644"/>
      <c r="AD18" s="645" t="s">
        <v>237</v>
      </c>
      <c r="AE18" s="645"/>
      <c r="AF18" s="645"/>
      <c r="AG18" s="645"/>
      <c r="AH18" s="645"/>
      <c r="AI18" s="645"/>
      <c r="AJ18" s="645"/>
      <c r="AK18" s="645"/>
      <c r="AL18" s="646" t="s">
        <v>131</v>
      </c>
      <c r="AM18" s="647"/>
      <c r="AN18" s="647"/>
      <c r="AO18" s="648"/>
      <c r="AP18" s="638" t="s">
        <v>273</v>
      </c>
      <c r="AQ18" s="639"/>
      <c r="AR18" s="639"/>
      <c r="AS18" s="639"/>
      <c r="AT18" s="639"/>
      <c r="AU18" s="639"/>
      <c r="AV18" s="639"/>
      <c r="AW18" s="639"/>
      <c r="AX18" s="639"/>
      <c r="AY18" s="639"/>
      <c r="AZ18" s="639"/>
      <c r="BA18" s="639"/>
      <c r="BB18" s="639"/>
      <c r="BC18" s="639"/>
      <c r="BD18" s="639"/>
      <c r="BE18" s="639"/>
      <c r="BF18" s="640"/>
      <c r="BG18" s="641" t="s">
        <v>237</v>
      </c>
      <c r="BH18" s="642"/>
      <c r="BI18" s="642"/>
      <c r="BJ18" s="642"/>
      <c r="BK18" s="642"/>
      <c r="BL18" s="642"/>
      <c r="BM18" s="642"/>
      <c r="BN18" s="643"/>
      <c r="BO18" s="644" t="s">
        <v>131</v>
      </c>
      <c r="BP18" s="644"/>
      <c r="BQ18" s="644"/>
      <c r="BR18" s="644"/>
      <c r="BS18" s="650" t="s">
        <v>237</v>
      </c>
      <c r="BT18" s="642"/>
      <c r="BU18" s="642"/>
      <c r="BV18" s="642"/>
      <c r="BW18" s="642"/>
      <c r="BX18" s="642"/>
      <c r="BY18" s="642"/>
      <c r="BZ18" s="642"/>
      <c r="CA18" s="642"/>
      <c r="CB18" s="651"/>
      <c r="CD18" s="656" t="s">
        <v>274</v>
      </c>
      <c r="CE18" s="657"/>
      <c r="CF18" s="657"/>
      <c r="CG18" s="657"/>
      <c r="CH18" s="657"/>
      <c r="CI18" s="657"/>
      <c r="CJ18" s="657"/>
      <c r="CK18" s="657"/>
      <c r="CL18" s="657"/>
      <c r="CM18" s="657"/>
      <c r="CN18" s="657"/>
      <c r="CO18" s="657"/>
      <c r="CP18" s="657"/>
      <c r="CQ18" s="658"/>
      <c r="CR18" s="641" t="s">
        <v>237</v>
      </c>
      <c r="CS18" s="642"/>
      <c r="CT18" s="642"/>
      <c r="CU18" s="642"/>
      <c r="CV18" s="642"/>
      <c r="CW18" s="642"/>
      <c r="CX18" s="642"/>
      <c r="CY18" s="643"/>
      <c r="CZ18" s="644" t="s">
        <v>131</v>
      </c>
      <c r="DA18" s="644"/>
      <c r="DB18" s="644"/>
      <c r="DC18" s="644"/>
      <c r="DD18" s="650" t="s">
        <v>237</v>
      </c>
      <c r="DE18" s="642"/>
      <c r="DF18" s="642"/>
      <c r="DG18" s="642"/>
      <c r="DH18" s="642"/>
      <c r="DI18" s="642"/>
      <c r="DJ18" s="642"/>
      <c r="DK18" s="642"/>
      <c r="DL18" s="642"/>
      <c r="DM18" s="642"/>
      <c r="DN18" s="642"/>
      <c r="DO18" s="642"/>
      <c r="DP18" s="643"/>
      <c r="DQ18" s="650" t="s">
        <v>149</v>
      </c>
      <c r="DR18" s="642"/>
      <c r="DS18" s="642"/>
      <c r="DT18" s="642"/>
      <c r="DU18" s="642"/>
      <c r="DV18" s="642"/>
      <c r="DW18" s="642"/>
      <c r="DX18" s="642"/>
      <c r="DY18" s="642"/>
      <c r="DZ18" s="642"/>
      <c r="EA18" s="642"/>
      <c r="EB18" s="642"/>
      <c r="EC18" s="651"/>
    </row>
    <row r="19" spans="2:133" ht="11.25" customHeight="1" x14ac:dyDescent="0.2">
      <c r="B19" s="638" t="s">
        <v>275</v>
      </c>
      <c r="C19" s="639"/>
      <c r="D19" s="639"/>
      <c r="E19" s="639"/>
      <c r="F19" s="639"/>
      <c r="G19" s="639"/>
      <c r="H19" s="639"/>
      <c r="I19" s="639"/>
      <c r="J19" s="639"/>
      <c r="K19" s="639"/>
      <c r="L19" s="639"/>
      <c r="M19" s="639"/>
      <c r="N19" s="639"/>
      <c r="O19" s="639"/>
      <c r="P19" s="639"/>
      <c r="Q19" s="640"/>
      <c r="R19" s="641" t="s">
        <v>131</v>
      </c>
      <c r="S19" s="642"/>
      <c r="T19" s="642"/>
      <c r="U19" s="642"/>
      <c r="V19" s="642"/>
      <c r="W19" s="642"/>
      <c r="X19" s="642"/>
      <c r="Y19" s="643"/>
      <c r="Z19" s="644" t="s">
        <v>237</v>
      </c>
      <c r="AA19" s="644"/>
      <c r="AB19" s="644"/>
      <c r="AC19" s="644"/>
      <c r="AD19" s="645" t="s">
        <v>131</v>
      </c>
      <c r="AE19" s="645"/>
      <c r="AF19" s="645"/>
      <c r="AG19" s="645"/>
      <c r="AH19" s="645"/>
      <c r="AI19" s="645"/>
      <c r="AJ19" s="645"/>
      <c r="AK19" s="645"/>
      <c r="AL19" s="646" t="s">
        <v>131</v>
      </c>
      <c r="AM19" s="647"/>
      <c r="AN19" s="647"/>
      <c r="AO19" s="648"/>
      <c r="AP19" s="638" t="s">
        <v>276</v>
      </c>
      <c r="AQ19" s="639"/>
      <c r="AR19" s="639"/>
      <c r="AS19" s="639"/>
      <c r="AT19" s="639"/>
      <c r="AU19" s="639"/>
      <c r="AV19" s="639"/>
      <c r="AW19" s="639"/>
      <c r="AX19" s="639"/>
      <c r="AY19" s="639"/>
      <c r="AZ19" s="639"/>
      <c r="BA19" s="639"/>
      <c r="BB19" s="639"/>
      <c r="BC19" s="639"/>
      <c r="BD19" s="639"/>
      <c r="BE19" s="639"/>
      <c r="BF19" s="640"/>
      <c r="BG19" s="641">
        <v>360892</v>
      </c>
      <c r="BH19" s="642"/>
      <c r="BI19" s="642"/>
      <c r="BJ19" s="642"/>
      <c r="BK19" s="642"/>
      <c r="BL19" s="642"/>
      <c r="BM19" s="642"/>
      <c r="BN19" s="643"/>
      <c r="BO19" s="644">
        <v>4.4000000000000004</v>
      </c>
      <c r="BP19" s="644"/>
      <c r="BQ19" s="644"/>
      <c r="BR19" s="644"/>
      <c r="BS19" s="650" t="s">
        <v>131</v>
      </c>
      <c r="BT19" s="642"/>
      <c r="BU19" s="642"/>
      <c r="BV19" s="642"/>
      <c r="BW19" s="642"/>
      <c r="BX19" s="642"/>
      <c r="BY19" s="642"/>
      <c r="BZ19" s="642"/>
      <c r="CA19" s="642"/>
      <c r="CB19" s="651"/>
      <c r="CD19" s="656" t="s">
        <v>277</v>
      </c>
      <c r="CE19" s="657"/>
      <c r="CF19" s="657"/>
      <c r="CG19" s="657"/>
      <c r="CH19" s="657"/>
      <c r="CI19" s="657"/>
      <c r="CJ19" s="657"/>
      <c r="CK19" s="657"/>
      <c r="CL19" s="657"/>
      <c r="CM19" s="657"/>
      <c r="CN19" s="657"/>
      <c r="CO19" s="657"/>
      <c r="CP19" s="657"/>
      <c r="CQ19" s="658"/>
      <c r="CR19" s="641" t="s">
        <v>237</v>
      </c>
      <c r="CS19" s="642"/>
      <c r="CT19" s="642"/>
      <c r="CU19" s="642"/>
      <c r="CV19" s="642"/>
      <c r="CW19" s="642"/>
      <c r="CX19" s="642"/>
      <c r="CY19" s="643"/>
      <c r="CZ19" s="644" t="s">
        <v>237</v>
      </c>
      <c r="DA19" s="644"/>
      <c r="DB19" s="644"/>
      <c r="DC19" s="644"/>
      <c r="DD19" s="650" t="s">
        <v>149</v>
      </c>
      <c r="DE19" s="642"/>
      <c r="DF19" s="642"/>
      <c r="DG19" s="642"/>
      <c r="DH19" s="642"/>
      <c r="DI19" s="642"/>
      <c r="DJ19" s="642"/>
      <c r="DK19" s="642"/>
      <c r="DL19" s="642"/>
      <c r="DM19" s="642"/>
      <c r="DN19" s="642"/>
      <c r="DO19" s="642"/>
      <c r="DP19" s="643"/>
      <c r="DQ19" s="650" t="s">
        <v>237</v>
      </c>
      <c r="DR19" s="642"/>
      <c r="DS19" s="642"/>
      <c r="DT19" s="642"/>
      <c r="DU19" s="642"/>
      <c r="DV19" s="642"/>
      <c r="DW19" s="642"/>
      <c r="DX19" s="642"/>
      <c r="DY19" s="642"/>
      <c r="DZ19" s="642"/>
      <c r="EA19" s="642"/>
      <c r="EB19" s="642"/>
      <c r="EC19" s="651"/>
    </row>
    <row r="20" spans="2:133" ht="11.25" customHeight="1" x14ac:dyDescent="0.2">
      <c r="B20" s="638" t="s">
        <v>278</v>
      </c>
      <c r="C20" s="639"/>
      <c r="D20" s="639"/>
      <c r="E20" s="639"/>
      <c r="F20" s="639"/>
      <c r="G20" s="639"/>
      <c r="H20" s="639"/>
      <c r="I20" s="639"/>
      <c r="J20" s="639"/>
      <c r="K20" s="639"/>
      <c r="L20" s="639"/>
      <c r="M20" s="639"/>
      <c r="N20" s="639"/>
      <c r="O20" s="639"/>
      <c r="P20" s="639"/>
      <c r="Q20" s="640"/>
      <c r="R20" s="641">
        <v>56014</v>
      </c>
      <c r="S20" s="642"/>
      <c r="T20" s="642"/>
      <c r="U20" s="642"/>
      <c r="V20" s="642"/>
      <c r="W20" s="642"/>
      <c r="X20" s="642"/>
      <c r="Y20" s="643"/>
      <c r="Z20" s="644">
        <v>0.4</v>
      </c>
      <c r="AA20" s="644"/>
      <c r="AB20" s="644"/>
      <c r="AC20" s="644"/>
      <c r="AD20" s="645" t="s">
        <v>149</v>
      </c>
      <c r="AE20" s="645"/>
      <c r="AF20" s="645"/>
      <c r="AG20" s="645"/>
      <c r="AH20" s="645"/>
      <c r="AI20" s="645"/>
      <c r="AJ20" s="645"/>
      <c r="AK20" s="645"/>
      <c r="AL20" s="646" t="s">
        <v>131</v>
      </c>
      <c r="AM20" s="647"/>
      <c r="AN20" s="647"/>
      <c r="AO20" s="648"/>
      <c r="AP20" s="638" t="s">
        <v>279</v>
      </c>
      <c r="AQ20" s="639"/>
      <c r="AR20" s="639"/>
      <c r="AS20" s="639"/>
      <c r="AT20" s="639"/>
      <c r="AU20" s="639"/>
      <c r="AV20" s="639"/>
      <c r="AW20" s="639"/>
      <c r="AX20" s="639"/>
      <c r="AY20" s="639"/>
      <c r="AZ20" s="639"/>
      <c r="BA20" s="639"/>
      <c r="BB20" s="639"/>
      <c r="BC20" s="639"/>
      <c r="BD20" s="639"/>
      <c r="BE20" s="639"/>
      <c r="BF20" s="640"/>
      <c r="BG20" s="641">
        <v>360892</v>
      </c>
      <c r="BH20" s="642"/>
      <c r="BI20" s="642"/>
      <c r="BJ20" s="642"/>
      <c r="BK20" s="642"/>
      <c r="BL20" s="642"/>
      <c r="BM20" s="642"/>
      <c r="BN20" s="643"/>
      <c r="BO20" s="644">
        <v>4.4000000000000004</v>
      </c>
      <c r="BP20" s="644"/>
      <c r="BQ20" s="644"/>
      <c r="BR20" s="644"/>
      <c r="BS20" s="650" t="s">
        <v>149</v>
      </c>
      <c r="BT20" s="642"/>
      <c r="BU20" s="642"/>
      <c r="BV20" s="642"/>
      <c r="BW20" s="642"/>
      <c r="BX20" s="642"/>
      <c r="BY20" s="642"/>
      <c r="BZ20" s="642"/>
      <c r="CA20" s="642"/>
      <c r="CB20" s="651"/>
      <c r="CD20" s="656" t="s">
        <v>280</v>
      </c>
      <c r="CE20" s="657"/>
      <c r="CF20" s="657"/>
      <c r="CG20" s="657"/>
      <c r="CH20" s="657"/>
      <c r="CI20" s="657"/>
      <c r="CJ20" s="657"/>
      <c r="CK20" s="657"/>
      <c r="CL20" s="657"/>
      <c r="CM20" s="657"/>
      <c r="CN20" s="657"/>
      <c r="CO20" s="657"/>
      <c r="CP20" s="657"/>
      <c r="CQ20" s="658"/>
      <c r="CR20" s="641">
        <v>12999569</v>
      </c>
      <c r="CS20" s="642"/>
      <c r="CT20" s="642"/>
      <c r="CU20" s="642"/>
      <c r="CV20" s="642"/>
      <c r="CW20" s="642"/>
      <c r="CX20" s="642"/>
      <c r="CY20" s="643"/>
      <c r="CZ20" s="644">
        <v>100</v>
      </c>
      <c r="DA20" s="644"/>
      <c r="DB20" s="644"/>
      <c r="DC20" s="644"/>
      <c r="DD20" s="650">
        <v>999074</v>
      </c>
      <c r="DE20" s="642"/>
      <c r="DF20" s="642"/>
      <c r="DG20" s="642"/>
      <c r="DH20" s="642"/>
      <c r="DI20" s="642"/>
      <c r="DJ20" s="642"/>
      <c r="DK20" s="642"/>
      <c r="DL20" s="642"/>
      <c r="DM20" s="642"/>
      <c r="DN20" s="642"/>
      <c r="DO20" s="642"/>
      <c r="DP20" s="643"/>
      <c r="DQ20" s="650">
        <v>9714233</v>
      </c>
      <c r="DR20" s="642"/>
      <c r="DS20" s="642"/>
      <c r="DT20" s="642"/>
      <c r="DU20" s="642"/>
      <c r="DV20" s="642"/>
      <c r="DW20" s="642"/>
      <c r="DX20" s="642"/>
      <c r="DY20" s="642"/>
      <c r="DZ20" s="642"/>
      <c r="EA20" s="642"/>
      <c r="EB20" s="642"/>
      <c r="EC20" s="651"/>
    </row>
    <row r="21" spans="2:133" ht="11.25" customHeight="1" x14ac:dyDescent="0.2">
      <c r="B21" s="638" t="s">
        <v>281</v>
      </c>
      <c r="C21" s="639"/>
      <c r="D21" s="639"/>
      <c r="E21" s="639"/>
      <c r="F21" s="639"/>
      <c r="G21" s="639"/>
      <c r="H21" s="639"/>
      <c r="I21" s="639"/>
      <c r="J21" s="639"/>
      <c r="K21" s="639"/>
      <c r="L21" s="639"/>
      <c r="M21" s="639"/>
      <c r="N21" s="639"/>
      <c r="O21" s="639"/>
      <c r="P21" s="639"/>
      <c r="Q21" s="640"/>
      <c r="R21" s="641" t="s">
        <v>131</v>
      </c>
      <c r="S21" s="642"/>
      <c r="T21" s="642"/>
      <c r="U21" s="642"/>
      <c r="V21" s="642"/>
      <c r="W21" s="642"/>
      <c r="X21" s="642"/>
      <c r="Y21" s="643"/>
      <c r="Z21" s="644" t="s">
        <v>237</v>
      </c>
      <c r="AA21" s="644"/>
      <c r="AB21" s="644"/>
      <c r="AC21" s="644"/>
      <c r="AD21" s="645" t="s">
        <v>237</v>
      </c>
      <c r="AE21" s="645"/>
      <c r="AF21" s="645"/>
      <c r="AG21" s="645"/>
      <c r="AH21" s="645"/>
      <c r="AI21" s="645"/>
      <c r="AJ21" s="645"/>
      <c r="AK21" s="645"/>
      <c r="AL21" s="646" t="s">
        <v>131</v>
      </c>
      <c r="AM21" s="647"/>
      <c r="AN21" s="647"/>
      <c r="AO21" s="648"/>
      <c r="AP21" s="659" t="s">
        <v>282</v>
      </c>
      <c r="AQ21" s="660"/>
      <c r="AR21" s="660"/>
      <c r="AS21" s="660"/>
      <c r="AT21" s="660"/>
      <c r="AU21" s="660"/>
      <c r="AV21" s="660"/>
      <c r="AW21" s="660"/>
      <c r="AX21" s="660"/>
      <c r="AY21" s="660"/>
      <c r="AZ21" s="660"/>
      <c r="BA21" s="660"/>
      <c r="BB21" s="660"/>
      <c r="BC21" s="660"/>
      <c r="BD21" s="660"/>
      <c r="BE21" s="660"/>
      <c r="BF21" s="661"/>
      <c r="BG21" s="641" t="s">
        <v>237</v>
      </c>
      <c r="BH21" s="642"/>
      <c r="BI21" s="642"/>
      <c r="BJ21" s="642"/>
      <c r="BK21" s="642"/>
      <c r="BL21" s="642"/>
      <c r="BM21" s="642"/>
      <c r="BN21" s="643"/>
      <c r="BO21" s="644" t="s">
        <v>260</v>
      </c>
      <c r="BP21" s="644"/>
      <c r="BQ21" s="644"/>
      <c r="BR21" s="644"/>
      <c r="BS21" s="650" t="s">
        <v>237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283</v>
      </c>
      <c r="C22" s="639"/>
      <c r="D22" s="639"/>
      <c r="E22" s="639"/>
      <c r="F22" s="639"/>
      <c r="G22" s="639"/>
      <c r="H22" s="639"/>
      <c r="I22" s="639"/>
      <c r="J22" s="639"/>
      <c r="K22" s="639"/>
      <c r="L22" s="639"/>
      <c r="M22" s="639"/>
      <c r="N22" s="639"/>
      <c r="O22" s="639"/>
      <c r="P22" s="639"/>
      <c r="Q22" s="640"/>
      <c r="R22" s="641">
        <v>9341787</v>
      </c>
      <c r="S22" s="642"/>
      <c r="T22" s="642"/>
      <c r="U22" s="642"/>
      <c r="V22" s="642"/>
      <c r="W22" s="642"/>
      <c r="X22" s="642"/>
      <c r="Y22" s="643"/>
      <c r="Z22" s="644">
        <v>69.099999999999994</v>
      </c>
      <c r="AA22" s="644"/>
      <c r="AB22" s="644"/>
      <c r="AC22" s="644"/>
      <c r="AD22" s="645">
        <v>8924881</v>
      </c>
      <c r="AE22" s="645"/>
      <c r="AF22" s="645"/>
      <c r="AG22" s="645"/>
      <c r="AH22" s="645"/>
      <c r="AI22" s="645"/>
      <c r="AJ22" s="645"/>
      <c r="AK22" s="645"/>
      <c r="AL22" s="646">
        <v>99.8</v>
      </c>
      <c r="AM22" s="647"/>
      <c r="AN22" s="647"/>
      <c r="AO22" s="648"/>
      <c r="AP22" s="659" t="s">
        <v>284</v>
      </c>
      <c r="AQ22" s="660"/>
      <c r="AR22" s="660"/>
      <c r="AS22" s="660"/>
      <c r="AT22" s="660"/>
      <c r="AU22" s="660"/>
      <c r="AV22" s="660"/>
      <c r="AW22" s="660"/>
      <c r="AX22" s="660"/>
      <c r="AY22" s="660"/>
      <c r="AZ22" s="660"/>
      <c r="BA22" s="660"/>
      <c r="BB22" s="660"/>
      <c r="BC22" s="660"/>
      <c r="BD22" s="660"/>
      <c r="BE22" s="660"/>
      <c r="BF22" s="661"/>
      <c r="BG22" s="641" t="s">
        <v>149</v>
      </c>
      <c r="BH22" s="642"/>
      <c r="BI22" s="642"/>
      <c r="BJ22" s="642"/>
      <c r="BK22" s="642"/>
      <c r="BL22" s="642"/>
      <c r="BM22" s="642"/>
      <c r="BN22" s="643"/>
      <c r="BO22" s="644" t="s">
        <v>149</v>
      </c>
      <c r="BP22" s="644"/>
      <c r="BQ22" s="644"/>
      <c r="BR22" s="644"/>
      <c r="BS22" s="650" t="s">
        <v>131</v>
      </c>
      <c r="BT22" s="642"/>
      <c r="BU22" s="642"/>
      <c r="BV22" s="642"/>
      <c r="BW22" s="642"/>
      <c r="BX22" s="642"/>
      <c r="BY22" s="642"/>
      <c r="BZ22" s="642"/>
      <c r="CA22" s="642"/>
      <c r="CB22" s="651"/>
      <c r="CD22" s="623" t="s">
        <v>285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286</v>
      </c>
      <c r="C23" s="639"/>
      <c r="D23" s="639"/>
      <c r="E23" s="639"/>
      <c r="F23" s="639"/>
      <c r="G23" s="639"/>
      <c r="H23" s="639"/>
      <c r="I23" s="639"/>
      <c r="J23" s="639"/>
      <c r="K23" s="639"/>
      <c r="L23" s="639"/>
      <c r="M23" s="639"/>
      <c r="N23" s="639"/>
      <c r="O23" s="639"/>
      <c r="P23" s="639"/>
      <c r="Q23" s="640"/>
      <c r="R23" s="641">
        <v>8923</v>
      </c>
      <c r="S23" s="642"/>
      <c r="T23" s="642"/>
      <c r="U23" s="642"/>
      <c r="V23" s="642"/>
      <c r="W23" s="642"/>
      <c r="X23" s="642"/>
      <c r="Y23" s="643"/>
      <c r="Z23" s="644">
        <v>0.1</v>
      </c>
      <c r="AA23" s="644"/>
      <c r="AB23" s="644"/>
      <c r="AC23" s="644"/>
      <c r="AD23" s="645">
        <v>8923</v>
      </c>
      <c r="AE23" s="645"/>
      <c r="AF23" s="645"/>
      <c r="AG23" s="645"/>
      <c r="AH23" s="645"/>
      <c r="AI23" s="645"/>
      <c r="AJ23" s="645"/>
      <c r="AK23" s="645"/>
      <c r="AL23" s="646">
        <v>0.1</v>
      </c>
      <c r="AM23" s="647"/>
      <c r="AN23" s="647"/>
      <c r="AO23" s="648"/>
      <c r="AP23" s="659" t="s">
        <v>287</v>
      </c>
      <c r="AQ23" s="660"/>
      <c r="AR23" s="660"/>
      <c r="AS23" s="660"/>
      <c r="AT23" s="660"/>
      <c r="AU23" s="660"/>
      <c r="AV23" s="660"/>
      <c r="AW23" s="660"/>
      <c r="AX23" s="660"/>
      <c r="AY23" s="660"/>
      <c r="AZ23" s="660"/>
      <c r="BA23" s="660"/>
      <c r="BB23" s="660"/>
      <c r="BC23" s="660"/>
      <c r="BD23" s="660"/>
      <c r="BE23" s="660"/>
      <c r="BF23" s="661"/>
      <c r="BG23" s="641">
        <v>360892</v>
      </c>
      <c r="BH23" s="642"/>
      <c r="BI23" s="642"/>
      <c r="BJ23" s="642"/>
      <c r="BK23" s="642"/>
      <c r="BL23" s="642"/>
      <c r="BM23" s="642"/>
      <c r="BN23" s="643"/>
      <c r="BO23" s="644">
        <v>4.4000000000000004</v>
      </c>
      <c r="BP23" s="644"/>
      <c r="BQ23" s="644"/>
      <c r="BR23" s="644"/>
      <c r="BS23" s="650" t="s">
        <v>131</v>
      </c>
      <c r="BT23" s="642"/>
      <c r="BU23" s="642"/>
      <c r="BV23" s="642"/>
      <c r="BW23" s="642"/>
      <c r="BX23" s="642"/>
      <c r="BY23" s="642"/>
      <c r="BZ23" s="642"/>
      <c r="CA23" s="642"/>
      <c r="CB23" s="651"/>
      <c r="CD23" s="623" t="s">
        <v>225</v>
      </c>
      <c r="CE23" s="624"/>
      <c r="CF23" s="624"/>
      <c r="CG23" s="624"/>
      <c r="CH23" s="624"/>
      <c r="CI23" s="624"/>
      <c r="CJ23" s="624"/>
      <c r="CK23" s="624"/>
      <c r="CL23" s="624"/>
      <c r="CM23" s="624"/>
      <c r="CN23" s="624"/>
      <c r="CO23" s="624"/>
      <c r="CP23" s="624"/>
      <c r="CQ23" s="625"/>
      <c r="CR23" s="623" t="s">
        <v>288</v>
      </c>
      <c r="CS23" s="624"/>
      <c r="CT23" s="624"/>
      <c r="CU23" s="624"/>
      <c r="CV23" s="624"/>
      <c r="CW23" s="624"/>
      <c r="CX23" s="624"/>
      <c r="CY23" s="625"/>
      <c r="CZ23" s="623" t="s">
        <v>289</v>
      </c>
      <c r="DA23" s="624"/>
      <c r="DB23" s="624"/>
      <c r="DC23" s="625"/>
      <c r="DD23" s="623" t="s">
        <v>290</v>
      </c>
      <c r="DE23" s="624"/>
      <c r="DF23" s="624"/>
      <c r="DG23" s="624"/>
      <c r="DH23" s="624"/>
      <c r="DI23" s="624"/>
      <c r="DJ23" s="624"/>
      <c r="DK23" s="625"/>
      <c r="DL23" s="671" t="s">
        <v>291</v>
      </c>
      <c r="DM23" s="672"/>
      <c r="DN23" s="672"/>
      <c r="DO23" s="672"/>
      <c r="DP23" s="672"/>
      <c r="DQ23" s="672"/>
      <c r="DR23" s="672"/>
      <c r="DS23" s="672"/>
      <c r="DT23" s="672"/>
      <c r="DU23" s="672"/>
      <c r="DV23" s="673"/>
      <c r="DW23" s="623" t="s">
        <v>292</v>
      </c>
      <c r="DX23" s="624"/>
      <c r="DY23" s="624"/>
      <c r="DZ23" s="624"/>
      <c r="EA23" s="624"/>
      <c r="EB23" s="624"/>
      <c r="EC23" s="625"/>
    </row>
    <row r="24" spans="2:133" ht="11.25" customHeight="1" x14ac:dyDescent="0.2">
      <c r="B24" s="638" t="s">
        <v>293</v>
      </c>
      <c r="C24" s="639"/>
      <c r="D24" s="639"/>
      <c r="E24" s="639"/>
      <c r="F24" s="639"/>
      <c r="G24" s="639"/>
      <c r="H24" s="639"/>
      <c r="I24" s="639"/>
      <c r="J24" s="639"/>
      <c r="K24" s="639"/>
      <c r="L24" s="639"/>
      <c r="M24" s="639"/>
      <c r="N24" s="639"/>
      <c r="O24" s="639"/>
      <c r="P24" s="639"/>
      <c r="Q24" s="640"/>
      <c r="R24" s="641">
        <v>199804</v>
      </c>
      <c r="S24" s="642"/>
      <c r="T24" s="642"/>
      <c r="U24" s="642"/>
      <c r="V24" s="642"/>
      <c r="W24" s="642"/>
      <c r="X24" s="642"/>
      <c r="Y24" s="643"/>
      <c r="Z24" s="644">
        <v>1.5</v>
      </c>
      <c r="AA24" s="644"/>
      <c r="AB24" s="644"/>
      <c r="AC24" s="644"/>
      <c r="AD24" s="645" t="s">
        <v>131</v>
      </c>
      <c r="AE24" s="645"/>
      <c r="AF24" s="645"/>
      <c r="AG24" s="645"/>
      <c r="AH24" s="645"/>
      <c r="AI24" s="645"/>
      <c r="AJ24" s="645"/>
      <c r="AK24" s="645"/>
      <c r="AL24" s="646" t="s">
        <v>131</v>
      </c>
      <c r="AM24" s="647"/>
      <c r="AN24" s="647"/>
      <c r="AO24" s="648"/>
      <c r="AP24" s="659" t="s">
        <v>294</v>
      </c>
      <c r="AQ24" s="660"/>
      <c r="AR24" s="660"/>
      <c r="AS24" s="660"/>
      <c r="AT24" s="660"/>
      <c r="AU24" s="660"/>
      <c r="AV24" s="660"/>
      <c r="AW24" s="660"/>
      <c r="AX24" s="660"/>
      <c r="AY24" s="660"/>
      <c r="AZ24" s="660"/>
      <c r="BA24" s="660"/>
      <c r="BB24" s="660"/>
      <c r="BC24" s="660"/>
      <c r="BD24" s="660"/>
      <c r="BE24" s="660"/>
      <c r="BF24" s="661"/>
      <c r="BG24" s="641" t="s">
        <v>131</v>
      </c>
      <c r="BH24" s="642"/>
      <c r="BI24" s="642"/>
      <c r="BJ24" s="642"/>
      <c r="BK24" s="642"/>
      <c r="BL24" s="642"/>
      <c r="BM24" s="642"/>
      <c r="BN24" s="643"/>
      <c r="BO24" s="644" t="s">
        <v>237</v>
      </c>
      <c r="BP24" s="644"/>
      <c r="BQ24" s="644"/>
      <c r="BR24" s="644"/>
      <c r="BS24" s="650" t="s">
        <v>237</v>
      </c>
      <c r="BT24" s="642"/>
      <c r="BU24" s="642"/>
      <c r="BV24" s="642"/>
      <c r="BW24" s="642"/>
      <c r="BX24" s="642"/>
      <c r="BY24" s="642"/>
      <c r="BZ24" s="642"/>
      <c r="CA24" s="642"/>
      <c r="CB24" s="651"/>
      <c r="CD24" s="652" t="s">
        <v>295</v>
      </c>
      <c r="CE24" s="653"/>
      <c r="CF24" s="653"/>
      <c r="CG24" s="653"/>
      <c r="CH24" s="653"/>
      <c r="CI24" s="653"/>
      <c r="CJ24" s="653"/>
      <c r="CK24" s="653"/>
      <c r="CL24" s="653"/>
      <c r="CM24" s="653"/>
      <c r="CN24" s="653"/>
      <c r="CO24" s="653"/>
      <c r="CP24" s="653"/>
      <c r="CQ24" s="654"/>
      <c r="CR24" s="630">
        <v>5516712</v>
      </c>
      <c r="CS24" s="631"/>
      <c r="CT24" s="631"/>
      <c r="CU24" s="631"/>
      <c r="CV24" s="631"/>
      <c r="CW24" s="631"/>
      <c r="CX24" s="631"/>
      <c r="CY24" s="632"/>
      <c r="CZ24" s="635">
        <v>42.4</v>
      </c>
      <c r="DA24" s="636"/>
      <c r="DB24" s="636"/>
      <c r="DC24" s="655"/>
      <c r="DD24" s="674">
        <v>3571216</v>
      </c>
      <c r="DE24" s="631"/>
      <c r="DF24" s="631"/>
      <c r="DG24" s="631"/>
      <c r="DH24" s="631"/>
      <c r="DI24" s="631"/>
      <c r="DJ24" s="631"/>
      <c r="DK24" s="632"/>
      <c r="DL24" s="674">
        <v>3547325</v>
      </c>
      <c r="DM24" s="631"/>
      <c r="DN24" s="631"/>
      <c r="DO24" s="631"/>
      <c r="DP24" s="631"/>
      <c r="DQ24" s="631"/>
      <c r="DR24" s="631"/>
      <c r="DS24" s="631"/>
      <c r="DT24" s="631"/>
      <c r="DU24" s="631"/>
      <c r="DV24" s="632"/>
      <c r="DW24" s="635">
        <v>39.700000000000003</v>
      </c>
      <c r="DX24" s="636"/>
      <c r="DY24" s="636"/>
      <c r="DZ24" s="636"/>
      <c r="EA24" s="636"/>
      <c r="EB24" s="636"/>
      <c r="EC24" s="637"/>
    </row>
    <row r="25" spans="2:133" ht="11.25" customHeight="1" x14ac:dyDescent="0.2">
      <c r="B25" s="638" t="s">
        <v>296</v>
      </c>
      <c r="C25" s="639"/>
      <c r="D25" s="639"/>
      <c r="E25" s="639"/>
      <c r="F25" s="639"/>
      <c r="G25" s="639"/>
      <c r="H25" s="639"/>
      <c r="I25" s="639"/>
      <c r="J25" s="639"/>
      <c r="K25" s="639"/>
      <c r="L25" s="639"/>
      <c r="M25" s="639"/>
      <c r="N25" s="639"/>
      <c r="O25" s="639"/>
      <c r="P25" s="639"/>
      <c r="Q25" s="640"/>
      <c r="R25" s="641">
        <v>189068</v>
      </c>
      <c r="S25" s="642"/>
      <c r="T25" s="642"/>
      <c r="U25" s="642"/>
      <c r="V25" s="642"/>
      <c r="W25" s="642"/>
      <c r="X25" s="642"/>
      <c r="Y25" s="643"/>
      <c r="Z25" s="644">
        <v>1.4</v>
      </c>
      <c r="AA25" s="644"/>
      <c r="AB25" s="644"/>
      <c r="AC25" s="644"/>
      <c r="AD25" s="645">
        <v>6694</v>
      </c>
      <c r="AE25" s="645"/>
      <c r="AF25" s="645"/>
      <c r="AG25" s="645"/>
      <c r="AH25" s="645"/>
      <c r="AI25" s="645"/>
      <c r="AJ25" s="645"/>
      <c r="AK25" s="645"/>
      <c r="AL25" s="646">
        <v>0.1</v>
      </c>
      <c r="AM25" s="647"/>
      <c r="AN25" s="647"/>
      <c r="AO25" s="648"/>
      <c r="AP25" s="659" t="s">
        <v>297</v>
      </c>
      <c r="AQ25" s="660"/>
      <c r="AR25" s="660"/>
      <c r="AS25" s="660"/>
      <c r="AT25" s="660"/>
      <c r="AU25" s="660"/>
      <c r="AV25" s="660"/>
      <c r="AW25" s="660"/>
      <c r="AX25" s="660"/>
      <c r="AY25" s="660"/>
      <c r="AZ25" s="660"/>
      <c r="BA25" s="660"/>
      <c r="BB25" s="660"/>
      <c r="BC25" s="660"/>
      <c r="BD25" s="660"/>
      <c r="BE25" s="660"/>
      <c r="BF25" s="661"/>
      <c r="BG25" s="641" t="s">
        <v>260</v>
      </c>
      <c r="BH25" s="642"/>
      <c r="BI25" s="642"/>
      <c r="BJ25" s="642"/>
      <c r="BK25" s="642"/>
      <c r="BL25" s="642"/>
      <c r="BM25" s="642"/>
      <c r="BN25" s="643"/>
      <c r="BO25" s="644" t="s">
        <v>131</v>
      </c>
      <c r="BP25" s="644"/>
      <c r="BQ25" s="644"/>
      <c r="BR25" s="644"/>
      <c r="BS25" s="650" t="s">
        <v>131</v>
      </c>
      <c r="BT25" s="642"/>
      <c r="BU25" s="642"/>
      <c r="BV25" s="642"/>
      <c r="BW25" s="642"/>
      <c r="BX25" s="642"/>
      <c r="BY25" s="642"/>
      <c r="BZ25" s="642"/>
      <c r="CA25" s="642"/>
      <c r="CB25" s="651"/>
      <c r="CD25" s="656" t="s">
        <v>298</v>
      </c>
      <c r="CE25" s="657"/>
      <c r="CF25" s="657"/>
      <c r="CG25" s="657"/>
      <c r="CH25" s="657"/>
      <c r="CI25" s="657"/>
      <c r="CJ25" s="657"/>
      <c r="CK25" s="657"/>
      <c r="CL25" s="657"/>
      <c r="CM25" s="657"/>
      <c r="CN25" s="657"/>
      <c r="CO25" s="657"/>
      <c r="CP25" s="657"/>
      <c r="CQ25" s="658"/>
      <c r="CR25" s="641">
        <v>2060436</v>
      </c>
      <c r="CS25" s="677"/>
      <c r="CT25" s="677"/>
      <c r="CU25" s="677"/>
      <c r="CV25" s="677"/>
      <c r="CW25" s="677"/>
      <c r="CX25" s="677"/>
      <c r="CY25" s="678"/>
      <c r="CZ25" s="646">
        <v>15.9</v>
      </c>
      <c r="DA25" s="675"/>
      <c r="DB25" s="675"/>
      <c r="DC25" s="679"/>
      <c r="DD25" s="650">
        <v>1897397</v>
      </c>
      <c r="DE25" s="677"/>
      <c r="DF25" s="677"/>
      <c r="DG25" s="677"/>
      <c r="DH25" s="677"/>
      <c r="DI25" s="677"/>
      <c r="DJ25" s="677"/>
      <c r="DK25" s="678"/>
      <c r="DL25" s="650">
        <v>1873726</v>
      </c>
      <c r="DM25" s="677"/>
      <c r="DN25" s="677"/>
      <c r="DO25" s="677"/>
      <c r="DP25" s="677"/>
      <c r="DQ25" s="677"/>
      <c r="DR25" s="677"/>
      <c r="DS25" s="677"/>
      <c r="DT25" s="677"/>
      <c r="DU25" s="677"/>
      <c r="DV25" s="678"/>
      <c r="DW25" s="646">
        <v>20.9</v>
      </c>
      <c r="DX25" s="675"/>
      <c r="DY25" s="675"/>
      <c r="DZ25" s="675"/>
      <c r="EA25" s="675"/>
      <c r="EB25" s="675"/>
      <c r="EC25" s="676"/>
    </row>
    <row r="26" spans="2:133" ht="11.25" customHeight="1" x14ac:dyDescent="0.2">
      <c r="B26" s="638" t="s">
        <v>299</v>
      </c>
      <c r="C26" s="639"/>
      <c r="D26" s="639"/>
      <c r="E26" s="639"/>
      <c r="F26" s="639"/>
      <c r="G26" s="639"/>
      <c r="H26" s="639"/>
      <c r="I26" s="639"/>
      <c r="J26" s="639"/>
      <c r="K26" s="639"/>
      <c r="L26" s="639"/>
      <c r="M26" s="639"/>
      <c r="N26" s="639"/>
      <c r="O26" s="639"/>
      <c r="P26" s="639"/>
      <c r="Q26" s="640"/>
      <c r="R26" s="641">
        <v>30946</v>
      </c>
      <c r="S26" s="642"/>
      <c r="T26" s="642"/>
      <c r="U26" s="642"/>
      <c r="V26" s="642"/>
      <c r="W26" s="642"/>
      <c r="X26" s="642"/>
      <c r="Y26" s="643"/>
      <c r="Z26" s="644">
        <v>0.2</v>
      </c>
      <c r="AA26" s="644"/>
      <c r="AB26" s="644"/>
      <c r="AC26" s="644"/>
      <c r="AD26" s="645" t="s">
        <v>131</v>
      </c>
      <c r="AE26" s="645"/>
      <c r="AF26" s="645"/>
      <c r="AG26" s="645"/>
      <c r="AH26" s="645"/>
      <c r="AI26" s="645"/>
      <c r="AJ26" s="645"/>
      <c r="AK26" s="645"/>
      <c r="AL26" s="646" t="s">
        <v>131</v>
      </c>
      <c r="AM26" s="647"/>
      <c r="AN26" s="647"/>
      <c r="AO26" s="648"/>
      <c r="AP26" s="659" t="s">
        <v>300</v>
      </c>
      <c r="AQ26" s="680"/>
      <c r="AR26" s="680"/>
      <c r="AS26" s="680"/>
      <c r="AT26" s="680"/>
      <c r="AU26" s="680"/>
      <c r="AV26" s="680"/>
      <c r="AW26" s="680"/>
      <c r="AX26" s="680"/>
      <c r="AY26" s="680"/>
      <c r="AZ26" s="680"/>
      <c r="BA26" s="680"/>
      <c r="BB26" s="680"/>
      <c r="BC26" s="680"/>
      <c r="BD26" s="680"/>
      <c r="BE26" s="680"/>
      <c r="BF26" s="661"/>
      <c r="BG26" s="641" t="s">
        <v>131</v>
      </c>
      <c r="BH26" s="642"/>
      <c r="BI26" s="642"/>
      <c r="BJ26" s="642"/>
      <c r="BK26" s="642"/>
      <c r="BL26" s="642"/>
      <c r="BM26" s="642"/>
      <c r="BN26" s="643"/>
      <c r="BO26" s="644" t="s">
        <v>131</v>
      </c>
      <c r="BP26" s="644"/>
      <c r="BQ26" s="644"/>
      <c r="BR26" s="644"/>
      <c r="BS26" s="650" t="s">
        <v>237</v>
      </c>
      <c r="BT26" s="642"/>
      <c r="BU26" s="642"/>
      <c r="BV26" s="642"/>
      <c r="BW26" s="642"/>
      <c r="BX26" s="642"/>
      <c r="BY26" s="642"/>
      <c r="BZ26" s="642"/>
      <c r="CA26" s="642"/>
      <c r="CB26" s="651"/>
      <c r="CD26" s="656" t="s">
        <v>301</v>
      </c>
      <c r="CE26" s="657"/>
      <c r="CF26" s="657"/>
      <c r="CG26" s="657"/>
      <c r="CH26" s="657"/>
      <c r="CI26" s="657"/>
      <c r="CJ26" s="657"/>
      <c r="CK26" s="657"/>
      <c r="CL26" s="657"/>
      <c r="CM26" s="657"/>
      <c r="CN26" s="657"/>
      <c r="CO26" s="657"/>
      <c r="CP26" s="657"/>
      <c r="CQ26" s="658"/>
      <c r="CR26" s="641">
        <v>1341176</v>
      </c>
      <c r="CS26" s="642"/>
      <c r="CT26" s="642"/>
      <c r="CU26" s="642"/>
      <c r="CV26" s="642"/>
      <c r="CW26" s="642"/>
      <c r="CX26" s="642"/>
      <c r="CY26" s="643"/>
      <c r="CZ26" s="646">
        <v>10.3</v>
      </c>
      <c r="DA26" s="675"/>
      <c r="DB26" s="675"/>
      <c r="DC26" s="679"/>
      <c r="DD26" s="650">
        <v>1193191</v>
      </c>
      <c r="DE26" s="642"/>
      <c r="DF26" s="642"/>
      <c r="DG26" s="642"/>
      <c r="DH26" s="642"/>
      <c r="DI26" s="642"/>
      <c r="DJ26" s="642"/>
      <c r="DK26" s="643"/>
      <c r="DL26" s="650" t="s">
        <v>149</v>
      </c>
      <c r="DM26" s="642"/>
      <c r="DN26" s="642"/>
      <c r="DO26" s="642"/>
      <c r="DP26" s="642"/>
      <c r="DQ26" s="642"/>
      <c r="DR26" s="642"/>
      <c r="DS26" s="642"/>
      <c r="DT26" s="642"/>
      <c r="DU26" s="642"/>
      <c r="DV26" s="643"/>
      <c r="DW26" s="646" t="s">
        <v>131</v>
      </c>
      <c r="DX26" s="675"/>
      <c r="DY26" s="675"/>
      <c r="DZ26" s="675"/>
      <c r="EA26" s="675"/>
      <c r="EB26" s="675"/>
      <c r="EC26" s="676"/>
    </row>
    <row r="27" spans="2:133" ht="11.25" customHeight="1" x14ac:dyDescent="0.2">
      <c r="B27" s="638" t="s">
        <v>302</v>
      </c>
      <c r="C27" s="639"/>
      <c r="D27" s="639"/>
      <c r="E27" s="639"/>
      <c r="F27" s="639"/>
      <c r="G27" s="639"/>
      <c r="H27" s="639"/>
      <c r="I27" s="639"/>
      <c r="J27" s="639"/>
      <c r="K27" s="639"/>
      <c r="L27" s="639"/>
      <c r="M27" s="639"/>
      <c r="N27" s="639"/>
      <c r="O27" s="639"/>
      <c r="P27" s="639"/>
      <c r="Q27" s="640"/>
      <c r="R27" s="641">
        <v>1387560</v>
      </c>
      <c r="S27" s="642"/>
      <c r="T27" s="642"/>
      <c r="U27" s="642"/>
      <c r="V27" s="642"/>
      <c r="W27" s="642"/>
      <c r="X27" s="642"/>
      <c r="Y27" s="643"/>
      <c r="Z27" s="644">
        <v>10.3</v>
      </c>
      <c r="AA27" s="644"/>
      <c r="AB27" s="644"/>
      <c r="AC27" s="644"/>
      <c r="AD27" s="645" t="s">
        <v>237</v>
      </c>
      <c r="AE27" s="645"/>
      <c r="AF27" s="645"/>
      <c r="AG27" s="645"/>
      <c r="AH27" s="645"/>
      <c r="AI27" s="645"/>
      <c r="AJ27" s="645"/>
      <c r="AK27" s="645"/>
      <c r="AL27" s="646" t="s">
        <v>237</v>
      </c>
      <c r="AM27" s="647"/>
      <c r="AN27" s="647"/>
      <c r="AO27" s="648"/>
      <c r="AP27" s="638" t="s">
        <v>303</v>
      </c>
      <c r="AQ27" s="639"/>
      <c r="AR27" s="639"/>
      <c r="AS27" s="639"/>
      <c r="AT27" s="639"/>
      <c r="AU27" s="639"/>
      <c r="AV27" s="639"/>
      <c r="AW27" s="639"/>
      <c r="AX27" s="639"/>
      <c r="AY27" s="639"/>
      <c r="AZ27" s="639"/>
      <c r="BA27" s="639"/>
      <c r="BB27" s="639"/>
      <c r="BC27" s="639"/>
      <c r="BD27" s="639"/>
      <c r="BE27" s="639"/>
      <c r="BF27" s="640"/>
      <c r="BG27" s="641">
        <v>8174157</v>
      </c>
      <c r="BH27" s="642"/>
      <c r="BI27" s="642"/>
      <c r="BJ27" s="642"/>
      <c r="BK27" s="642"/>
      <c r="BL27" s="642"/>
      <c r="BM27" s="642"/>
      <c r="BN27" s="643"/>
      <c r="BO27" s="644">
        <v>100</v>
      </c>
      <c r="BP27" s="644"/>
      <c r="BQ27" s="644"/>
      <c r="BR27" s="644"/>
      <c r="BS27" s="650">
        <v>343572</v>
      </c>
      <c r="BT27" s="642"/>
      <c r="BU27" s="642"/>
      <c r="BV27" s="642"/>
      <c r="BW27" s="642"/>
      <c r="BX27" s="642"/>
      <c r="BY27" s="642"/>
      <c r="BZ27" s="642"/>
      <c r="CA27" s="642"/>
      <c r="CB27" s="651"/>
      <c r="CD27" s="656" t="s">
        <v>304</v>
      </c>
      <c r="CE27" s="657"/>
      <c r="CF27" s="657"/>
      <c r="CG27" s="657"/>
      <c r="CH27" s="657"/>
      <c r="CI27" s="657"/>
      <c r="CJ27" s="657"/>
      <c r="CK27" s="657"/>
      <c r="CL27" s="657"/>
      <c r="CM27" s="657"/>
      <c r="CN27" s="657"/>
      <c r="CO27" s="657"/>
      <c r="CP27" s="657"/>
      <c r="CQ27" s="658"/>
      <c r="CR27" s="641">
        <v>2564396</v>
      </c>
      <c r="CS27" s="677"/>
      <c r="CT27" s="677"/>
      <c r="CU27" s="677"/>
      <c r="CV27" s="677"/>
      <c r="CW27" s="677"/>
      <c r="CX27" s="677"/>
      <c r="CY27" s="678"/>
      <c r="CZ27" s="646">
        <v>19.7</v>
      </c>
      <c r="DA27" s="675"/>
      <c r="DB27" s="675"/>
      <c r="DC27" s="679"/>
      <c r="DD27" s="650">
        <v>828879</v>
      </c>
      <c r="DE27" s="677"/>
      <c r="DF27" s="677"/>
      <c r="DG27" s="677"/>
      <c r="DH27" s="677"/>
      <c r="DI27" s="677"/>
      <c r="DJ27" s="677"/>
      <c r="DK27" s="678"/>
      <c r="DL27" s="650">
        <v>828659</v>
      </c>
      <c r="DM27" s="677"/>
      <c r="DN27" s="677"/>
      <c r="DO27" s="677"/>
      <c r="DP27" s="677"/>
      <c r="DQ27" s="677"/>
      <c r="DR27" s="677"/>
      <c r="DS27" s="677"/>
      <c r="DT27" s="677"/>
      <c r="DU27" s="677"/>
      <c r="DV27" s="678"/>
      <c r="DW27" s="646">
        <v>9.3000000000000007</v>
      </c>
      <c r="DX27" s="675"/>
      <c r="DY27" s="675"/>
      <c r="DZ27" s="675"/>
      <c r="EA27" s="675"/>
      <c r="EB27" s="675"/>
      <c r="EC27" s="676"/>
    </row>
    <row r="28" spans="2:133" ht="11.25" customHeight="1" x14ac:dyDescent="0.2">
      <c r="B28" s="683" t="s">
        <v>305</v>
      </c>
      <c r="C28" s="684"/>
      <c r="D28" s="684"/>
      <c r="E28" s="684"/>
      <c r="F28" s="684"/>
      <c r="G28" s="684"/>
      <c r="H28" s="684"/>
      <c r="I28" s="684"/>
      <c r="J28" s="684"/>
      <c r="K28" s="684"/>
      <c r="L28" s="684"/>
      <c r="M28" s="684"/>
      <c r="N28" s="684"/>
      <c r="O28" s="684"/>
      <c r="P28" s="684"/>
      <c r="Q28" s="685"/>
      <c r="R28" s="641" t="s">
        <v>131</v>
      </c>
      <c r="S28" s="642"/>
      <c r="T28" s="642"/>
      <c r="U28" s="642"/>
      <c r="V28" s="642"/>
      <c r="W28" s="642"/>
      <c r="X28" s="642"/>
      <c r="Y28" s="643"/>
      <c r="Z28" s="644" t="s">
        <v>237</v>
      </c>
      <c r="AA28" s="644"/>
      <c r="AB28" s="644"/>
      <c r="AC28" s="644"/>
      <c r="AD28" s="645" t="s">
        <v>237</v>
      </c>
      <c r="AE28" s="645"/>
      <c r="AF28" s="645"/>
      <c r="AG28" s="645"/>
      <c r="AH28" s="645"/>
      <c r="AI28" s="645"/>
      <c r="AJ28" s="645"/>
      <c r="AK28" s="645"/>
      <c r="AL28" s="646" t="s">
        <v>131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306</v>
      </c>
      <c r="CE28" s="657"/>
      <c r="CF28" s="657"/>
      <c r="CG28" s="657"/>
      <c r="CH28" s="657"/>
      <c r="CI28" s="657"/>
      <c r="CJ28" s="657"/>
      <c r="CK28" s="657"/>
      <c r="CL28" s="657"/>
      <c r="CM28" s="657"/>
      <c r="CN28" s="657"/>
      <c r="CO28" s="657"/>
      <c r="CP28" s="657"/>
      <c r="CQ28" s="658"/>
      <c r="CR28" s="641">
        <v>891880</v>
      </c>
      <c r="CS28" s="642"/>
      <c r="CT28" s="642"/>
      <c r="CU28" s="642"/>
      <c r="CV28" s="642"/>
      <c r="CW28" s="642"/>
      <c r="CX28" s="642"/>
      <c r="CY28" s="643"/>
      <c r="CZ28" s="646">
        <v>6.9</v>
      </c>
      <c r="DA28" s="675"/>
      <c r="DB28" s="675"/>
      <c r="DC28" s="679"/>
      <c r="DD28" s="650">
        <v>844940</v>
      </c>
      <c r="DE28" s="642"/>
      <c r="DF28" s="642"/>
      <c r="DG28" s="642"/>
      <c r="DH28" s="642"/>
      <c r="DI28" s="642"/>
      <c r="DJ28" s="642"/>
      <c r="DK28" s="643"/>
      <c r="DL28" s="650">
        <v>844940</v>
      </c>
      <c r="DM28" s="642"/>
      <c r="DN28" s="642"/>
      <c r="DO28" s="642"/>
      <c r="DP28" s="642"/>
      <c r="DQ28" s="642"/>
      <c r="DR28" s="642"/>
      <c r="DS28" s="642"/>
      <c r="DT28" s="642"/>
      <c r="DU28" s="642"/>
      <c r="DV28" s="643"/>
      <c r="DW28" s="646">
        <v>9.4</v>
      </c>
      <c r="DX28" s="675"/>
      <c r="DY28" s="675"/>
      <c r="DZ28" s="675"/>
      <c r="EA28" s="675"/>
      <c r="EB28" s="675"/>
      <c r="EC28" s="676"/>
    </row>
    <row r="29" spans="2:133" ht="11.25" customHeight="1" x14ac:dyDescent="0.2">
      <c r="B29" s="638" t="s">
        <v>307</v>
      </c>
      <c r="C29" s="639"/>
      <c r="D29" s="639"/>
      <c r="E29" s="639"/>
      <c r="F29" s="639"/>
      <c r="G29" s="639"/>
      <c r="H29" s="639"/>
      <c r="I29" s="639"/>
      <c r="J29" s="639"/>
      <c r="K29" s="639"/>
      <c r="L29" s="639"/>
      <c r="M29" s="639"/>
      <c r="N29" s="639"/>
      <c r="O29" s="639"/>
      <c r="P29" s="639"/>
      <c r="Q29" s="640"/>
      <c r="R29" s="641">
        <v>923776</v>
      </c>
      <c r="S29" s="642"/>
      <c r="T29" s="642"/>
      <c r="U29" s="642"/>
      <c r="V29" s="642"/>
      <c r="W29" s="642"/>
      <c r="X29" s="642"/>
      <c r="Y29" s="643"/>
      <c r="Z29" s="644">
        <v>6.8</v>
      </c>
      <c r="AA29" s="644"/>
      <c r="AB29" s="644"/>
      <c r="AC29" s="644"/>
      <c r="AD29" s="645" t="s">
        <v>149</v>
      </c>
      <c r="AE29" s="645"/>
      <c r="AF29" s="645"/>
      <c r="AG29" s="645"/>
      <c r="AH29" s="645"/>
      <c r="AI29" s="645"/>
      <c r="AJ29" s="645"/>
      <c r="AK29" s="645"/>
      <c r="AL29" s="646" t="s">
        <v>131</v>
      </c>
      <c r="AM29" s="647"/>
      <c r="AN29" s="647"/>
      <c r="AO29" s="648"/>
      <c r="AP29" s="620" t="s">
        <v>225</v>
      </c>
      <c r="AQ29" s="621"/>
      <c r="AR29" s="621"/>
      <c r="AS29" s="621"/>
      <c r="AT29" s="621"/>
      <c r="AU29" s="621"/>
      <c r="AV29" s="621"/>
      <c r="AW29" s="621"/>
      <c r="AX29" s="621"/>
      <c r="AY29" s="621"/>
      <c r="AZ29" s="621"/>
      <c r="BA29" s="621"/>
      <c r="BB29" s="621"/>
      <c r="BC29" s="621"/>
      <c r="BD29" s="621"/>
      <c r="BE29" s="621"/>
      <c r="BF29" s="622"/>
      <c r="BG29" s="620" t="s">
        <v>308</v>
      </c>
      <c r="BH29" s="681"/>
      <c r="BI29" s="681"/>
      <c r="BJ29" s="681"/>
      <c r="BK29" s="681"/>
      <c r="BL29" s="681"/>
      <c r="BM29" s="681"/>
      <c r="BN29" s="681"/>
      <c r="BO29" s="681"/>
      <c r="BP29" s="681"/>
      <c r="BQ29" s="682"/>
      <c r="BR29" s="620" t="s">
        <v>309</v>
      </c>
      <c r="BS29" s="681"/>
      <c r="BT29" s="681"/>
      <c r="BU29" s="681"/>
      <c r="BV29" s="681"/>
      <c r="BW29" s="681"/>
      <c r="BX29" s="681"/>
      <c r="BY29" s="681"/>
      <c r="BZ29" s="681"/>
      <c r="CA29" s="681"/>
      <c r="CB29" s="682"/>
      <c r="CD29" s="704" t="s">
        <v>310</v>
      </c>
      <c r="CE29" s="705"/>
      <c r="CF29" s="656" t="s">
        <v>311</v>
      </c>
      <c r="CG29" s="657"/>
      <c r="CH29" s="657"/>
      <c r="CI29" s="657"/>
      <c r="CJ29" s="657"/>
      <c r="CK29" s="657"/>
      <c r="CL29" s="657"/>
      <c r="CM29" s="657"/>
      <c r="CN29" s="657"/>
      <c r="CO29" s="657"/>
      <c r="CP29" s="657"/>
      <c r="CQ29" s="658"/>
      <c r="CR29" s="641">
        <v>891880</v>
      </c>
      <c r="CS29" s="677"/>
      <c r="CT29" s="677"/>
      <c r="CU29" s="677"/>
      <c r="CV29" s="677"/>
      <c r="CW29" s="677"/>
      <c r="CX29" s="677"/>
      <c r="CY29" s="678"/>
      <c r="CZ29" s="646">
        <v>6.9</v>
      </c>
      <c r="DA29" s="675"/>
      <c r="DB29" s="675"/>
      <c r="DC29" s="679"/>
      <c r="DD29" s="650">
        <v>844940</v>
      </c>
      <c r="DE29" s="677"/>
      <c r="DF29" s="677"/>
      <c r="DG29" s="677"/>
      <c r="DH29" s="677"/>
      <c r="DI29" s="677"/>
      <c r="DJ29" s="677"/>
      <c r="DK29" s="678"/>
      <c r="DL29" s="650">
        <v>844940</v>
      </c>
      <c r="DM29" s="677"/>
      <c r="DN29" s="677"/>
      <c r="DO29" s="677"/>
      <c r="DP29" s="677"/>
      <c r="DQ29" s="677"/>
      <c r="DR29" s="677"/>
      <c r="DS29" s="677"/>
      <c r="DT29" s="677"/>
      <c r="DU29" s="677"/>
      <c r="DV29" s="678"/>
      <c r="DW29" s="646">
        <v>9.4</v>
      </c>
      <c r="DX29" s="675"/>
      <c r="DY29" s="675"/>
      <c r="DZ29" s="675"/>
      <c r="EA29" s="675"/>
      <c r="EB29" s="675"/>
      <c r="EC29" s="676"/>
    </row>
    <row r="30" spans="2:133" ht="11.25" customHeight="1" x14ac:dyDescent="0.2">
      <c r="B30" s="638" t="s">
        <v>312</v>
      </c>
      <c r="C30" s="639"/>
      <c r="D30" s="639"/>
      <c r="E30" s="639"/>
      <c r="F30" s="639"/>
      <c r="G30" s="639"/>
      <c r="H30" s="639"/>
      <c r="I30" s="639"/>
      <c r="J30" s="639"/>
      <c r="K30" s="639"/>
      <c r="L30" s="639"/>
      <c r="M30" s="639"/>
      <c r="N30" s="639"/>
      <c r="O30" s="639"/>
      <c r="P30" s="639"/>
      <c r="Q30" s="640"/>
      <c r="R30" s="641">
        <v>17146</v>
      </c>
      <c r="S30" s="642"/>
      <c r="T30" s="642"/>
      <c r="U30" s="642"/>
      <c r="V30" s="642"/>
      <c r="W30" s="642"/>
      <c r="X30" s="642"/>
      <c r="Y30" s="643"/>
      <c r="Z30" s="644">
        <v>0.1</v>
      </c>
      <c r="AA30" s="644"/>
      <c r="AB30" s="644"/>
      <c r="AC30" s="644"/>
      <c r="AD30" s="645">
        <v>3001</v>
      </c>
      <c r="AE30" s="645"/>
      <c r="AF30" s="645"/>
      <c r="AG30" s="645"/>
      <c r="AH30" s="645"/>
      <c r="AI30" s="645"/>
      <c r="AJ30" s="645"/>
      <c r="AK30" s="645"/>
      <c r="AL30" s="646">
        <v>0</v>
      </c>
      <c r="AM30" s="647"/>
      <c r="AN30" s="647"/>
      <c r="AO30" s="648"/>
      <c r="AP30" s="689" t="s">
        <v>313</v>
      </c>
      <c r="AQ30" s="690"/>
      <c r="AR30" s="690"/>
      <c r="AS30" s="690"/>
      <c r="AT30" s="695" t="s">
        <v>314</v>
      </c>
      <c r="AU30" s="230"/>
      <c r="AV30" s="230"/>
      <c r="AW30" s="230"/>
      <c r="AX30" s="627" t="s">
        <v>191</v>
      </c>
      <c r="AY30" s="628"/>
      <c r="AZ30" s="628"/>
      <c r="BA30" s="628"/>
      <c r="BB30" s="628"/>
      <c r="BC30" s="628"/>
      <c r="BD30" s="628"/>
      <c r="BE30" s="628"/>
      <c r="BF30" s="629"/>
      <c r="BG30" s="701">
        <v>98.4</v>
      </c>
      <c r="BH30" s="702"/>
      <c r="BI30" s="702"/>
      <c r="BJ30" s="702"/>
      <c r="BK30" s="702"/>
      <c r="BL30" s="702"/>
      <c r="BM30" s="636">
        <v>95.6</v>
      </c>
      <c r="BN30" s="702"/>
      <c r="BO30" s="702"/>
      <c r="BP30" s="702"/>
      <c r="BQ30" s="703"/>
      <c r="BR30" s="701">
        <v>98.5</v>
      </c>
      <c r="BS30" s="702"/>
      <c r="BT30" s="702"/>
      <c r="BU30" s="702"/>
      <c r="BV30" s="702"/>
      <c r="BW30" s="702"/>
      <c r="BX30" s="636">
        <v>95.5</v>
      </c>
      <c r="BY30" s="702"/>
      <c r="BZ30" s="702"/>
      <c r="CA30" s="702"/>
      <c r="CB30" s="703"/>
      <c r="CD30" s="706"/>
      <c r="CE30" s="707"/>
      <c r="CF30" s="656" t="s">
        <v>315</v>
      </c>
      <c r="CG30" s="657"/>
      <c r="CH30" s="657"/>
      <c r="CI30" s="657"/>
      <c r="CJ30" s="657"/>
      <c r="CK30" s="657"/>
      <c r="CL30" s="657"/>
      <c r="CM30" s="657"/>
      <c r="CN30" s="657"/>
      <c r="CO30" s="657"/>
      <c r="CP30" s="657"/>
      <c r="CQ30" s="658"/>
      <c r="CR30" s="641">
        <v>841588</v>
      </c>
      <c r="CS30" s="642"/>
      <c r="CT30" s="642"/>
      <c r="CU30" s="642"/>
      <c r="CV30" s="642"/>
      <c r="CW30" s="642"/>
      <c r="CX30" s="642"/>
      <c r="CY30" s="643"/>
      <c r="CZ30" s="646">
        <v>6.5</v>
      </c>
      <c r="DA30" s="675"/>
      <c r="DB30" s="675"/>
      <c r="DC30" s="679"/>
      <c r="DD30" s="650">
        <v>801464</v>
      </c>
      <c r="DE30" s="642"/>
      <c r="DF30" s="642"/>
      <c r="DG30" s="642"/>
      <c r="DH30" s="642"/>
      <c r="DI30" s="642"/>
      <c r="DJ30" s="642"/>
      <c r="DK30" s="643"/>
      <c r="DL30" s="650">
        <v>801464</v>
      </c>
      <c r="DM30" s="642"/>
      <c r="DN30" s="642"/>
      <c r="DO30" s="642"/>
      <c r="DP30" s="642"/>
      <c r="DQ30" s="642"/>
      <c r="DR30" s="642"/>
      <c r="DS30" s="642"/>
      <c r="DT30" s="642"/>
      <c r="DU30" s="642"/>
      <c r="DV30" s="643"/>
      <c r="DW30" s="646">
        <v>9</v>
      </c>
      <c r="DX30" s="675"/>
      <c r="DY30" s="675"/>
      <c r="DZ30" s="675"/>
      <c r="EA30" s="675"/>
      <c r="EB30" s="675"/>
      <c r="EC30" s="676"/>
    </row>
    <row r="31" spans="2:133" ht="11.25" customHeight="1" x14ac:dyDescent="0.2">
      <c r="B31" s="638" t="s">
        <v>316</v>
      </c>
      <c r="C31" s="639"/>
      <c r="D31" s="639"/>
      <c r="E31" s="639"/>
      <c r="F31" s="639"/>
      <c r="G31" s="639"/>
      <c r="H31" s="639"/>
      <c r="I31" s="639"/>
      <c r="J31" s="639"/>
      <c r="K31" s="639"/>
      <c r="L31" s="639"/>
      <c r="M31" s="639"/>
      <c r="N31" s="639"/>
      <c r="O31" s="639"/>
      <c r="P31" s="639"/>
      <c r="Q31" s="640"/>
      <c r="R31" s="641">
        <v>2977</v>
      </c>
      <c r="S31" s="642"/>
      <c r="T31" s="642"/>
      <c r="U31" s="642"/>
      <c r="V31" s="642"/>
      <c r="W31" s="642"/>
      <c r="X31" s="642"/>
      <c r="Y31" s="643"/>
      <c r="Z31" s="644">
        <v>0</v>
      </c>
      <c r="AA31" s="644"/>
      <c r="AB31" s="644"/>
      <c r="AC31" s="644"/>
      <c r="AD31" s="645" t="s">
        <v>237</v>
      </c>
      <c r="AE31" s="645"/>
      <c r="AF31" s="645"/>
      <c r="AG31" s="645"/>
      <c r="AH31" s="645"/>
      <c r="AI31" s="645"/>
      <c r="AJ31" s="645"/>
      <c r="AK31" s="645"/>
      <c r="AL31" s="646" t="s">
        <v>237</v>
      </c>
      <c r="AM31" s="647"/>
      <c r="AN31" s="647"/>
      <c r="AO31" s="648"/>
      <c r="AP31" s="691"/>
      <c r="AQ31" s="692"/>
      <c r="AR31" s="692"/>
      <c r="AS31" s="692"/>
      <c r="AT31" s="696"/>
      <c r="AU31" s="229" t="s">
        <v>317</v>
      </c>
      <c r="AV31" s="229"/>
      <c r="AW31" s="229"/>
      <c r="AX31" s="638" t="s">
        <v>318</v>
      </c>
      <c r="AY31" s="639"/>
      <c r="AZ31" s="639"/>
      <c r="BA31" s="639"/>
      <c r="BB31" s="639"/>
      <c r="BC31" s="639"/>
      <c r="BD31" s="639"/>
      <c r="BE31" s="639"/>
      <c r="BF31" s="640"/>
      <c r="BG31" s="698">
        <v>97.8</v>
      </c>
      <c r="BH31" s="677"/>
      <c r="BI31" s="677"/>
      <c r="BJ31" s="677"/>
      <c r="BK31" s="677"/>
      <c r="BL31" s="677"/>
      <c r="BM31" s="647">
        <v>94.2</v>
      </c>
      <c r="BN31" s="699"/>
      <c r="BO31" s="699"/>
      <c r="BP31" s="699"/>
      <c r="BQ31" s="700"/>
      <c r="BR31" s="698">
        <v>97.7</v>
      </c>
      <c r="BS31" s="677"/>
      <c r="BT31" s="677"/>
      <c r="BU31" s="677"/>
      <c r="BV31" s="677"/>
      <c r="BW31" s="677"/>
      <c r="BX31" s="647">
        <v>93.8</v>
      </c>
      <c r="BY31" s="699"/>
      <c r="BZ31" s="699"/>
      <c r="CA31" s="699"/>
      <c r="CB31" s="700"/>
      <c r="CD31" s="706"/>
      <c r="CE31" s="707"/>
      <c r="CF31" s="656" t="s">
        <v>319</v>
      </c>
      <c r="CG31" s="657"/>
      <c r="CH31" s="657"/>
      <c r="CI31" s="657"/>
      <c r="CJ31" s="657"/>
      <c r="CK31" s="657"/>
      <c r="CL31" s="657"/>
      <c r="CM31" s="657"/>
      <c r="CN31" s="657"/>
      <c r="CO31" s="657"/>
      <c r="CP31" s="657"/>
      <c r="CQ31" s="658"/>
      <c r="CR31" s="641">
        <v>50292</v>
      </c>
      <c r="CS31" s="677"/>
      <c r="CT31" s="677"/>
      <c r="CU31" s="677"/>
      <c r="CV31" s="677"/>
      <c r="CW31" s="677"/>
      <c r="CX31" s="677"/>
      <c r="CY31" s="678"/>
      <c r="CZ31" s="646">
        <v>0.4</v>
      </c>
      <c r="DA31" s="675"/>
      <c r="DB31" s="675"/>
      <c r="DC31" s="679"/>
      <c r="DD31" s="650">
        <v>43476</v>
      </c>
      <c r="DE31" s="677"/>
      <c r="DF31" s="677"/>
      <c r="DG31" s="677"/>
      <c r="DH31" s="677"/>
      <c r="DI31" s="677"/>
      <c r="DJ31" s="677"/>
      <c r="DK31" s="678"/>
      <c r="DL31" s="650">
        <v>43476</v>
      </c>
      <c r="DM31" s="677"/>
      <c r="DN31" s="677"/>
      <c r="DO31" s="677"/>
      <c r="DP31" s="677"/>
      <c r="DQ31" s="677"/>
      <c r="DR31" s="677"/>
      <c r="DS31" s="677"/>
      <c r="DT31" s="677"/>
      <c r="DU31" s="677"/>
      <c r="DV31" s="678"/>
      <c r="DW31" s="646">
        <v>0.5</v>
      </c>
      <c r="DX31" s="675"/>
      <c r="DY31" s="675"/>
      <c r="DZ31" s="675"/>
      <c r="EA31" s="675"/>
      <c r="EB31" s="675"/>
      <c r="EC31" s="676"/>
    </row>
    <row r="32" spans="2:133" ht="11.25" customHeight="1" x14ac:dyDescent="0.2">
      <c r="B32" s="638" t="s">
        <v>320</v>
      </c>
      <c r="C32" s="639"/>
      <c r="D32" s="639"/>
      <c r="E32" s="639"/>
      <c r="F32" s="639"/>
      <c r="G32" s="639"/>
      <c r="H32" s="639"/>
      <c r="I32" s="639"/>
      <c r="J32" s="639"/>
      <c r="K32" s="639"/>
      <c r="L32" s="639"/>
      <c r="M32" s="639"/>
      <c r="N32" s="639"/>
      <c r="O32" s="639"/>
      <c r="P32" s="639"/>
      <c r="Q32" s="640"/>
      <c r="R32" s="641">
        <v>303112</v>
      </c>
      <c r="S32" s="642"/>
      <c r="T32" s="642"/>
      <c r="U32" s="642"/>
      <c r="V32" s="642"/>
      <c r="W32" s="642"/>
      <c r="X32" s="642"/>
      <c r="Y32" s="643"/>
      <c r="Z32" s="644">
        <v>2.2000000000000002</v>
      </c>
      <c r="AA32" s="644"/>
      <c r="AB32" s="644"/>
      <c r="AC32" s="644"/>
      <c r="AD32" s="645" t="s">
        <v>237</v>
      </c>
      <c r="AE32" s="645"/>
      <c r="AF32" s="645"/>
      <c r="AG32" s="645"/>
      <c r="AH32" s="645"/>
      <c r="AI32" s="645"/>
      <c r="AJ32" s="645"/>
      <c r="AK32" s="645"/>
      <c r="AL32" s="646" t="s">
        <v>237</v>
      </c>
      <c r="AM32" s="647"/>
      <c r="AN32" s="647"/>
      <c r="AO32" s="648"/>
      <c r="AP32" s="693"/>
      <c r="AQ32" s="694"/>
      <c r="AR32" s="694"/>
      <c r="AS32" s="694"/>
      <c r="AT32" s="697"/>
      <c r="AU32" s="231"/>
      <c r="AV32" s="231"/>
      <c r="AW32" s="231"/>
      <c r="AX32" s="686" t="s">
        <v>321</v>
      </c>
      <c r="AY32" s="687"/>
      <c r="AZ32" s="687"/>
      <c r="BA32" s="687"/>
      <c r="BB32" s="687"/>
      <c r="BC32" s="687"/>
      <c r="BD32" s="687"/>
      <c r="BE32" s="687"/>
      <c r="BF32" s="688"/>
      <c r="BG32" s="710">
        <v>99.1</v>
      </c>
      <c r="BH32" s="711"/>
      <c r="BI32" s="711"/>
      <c r="BJ32" s="711"/>
      <c r="BK32" s="711"/>
      <c r="BL32" s="711"/>
      <c r="BM32" s="712">
        <v>96.9</v>
      </c>
      <c r="BN32" s="711"/>
      <c r="BO32" s="711"/>
      <c r="BP32" s="711"/>
      <c r="BQ32" s="713"/>
      <c r="BR32" s="710">
        <v>99.1</v>
      </c>
      <c r="BS32" s="711"/>
      <c r="BT32" s="711"/>
      <c r="BU32" s="711"/>
      <c r="BV32" s="711"/>
      <c r="BW32" s="711"/>
      <c r="BX32" s="712">
        <v>96.9</v>
      </c>
      <c r="BY32" s="711"/>
      <c r="BZ32" s="711"/>
      <c r="CA32" s="711"/>
      <c r="CB32" s="713"/>
      <c r="CD32" s="708"/>
      <c r="CE32" s="709"/>
      <c r="CF32" s="656" t="s">
        <v>322</v>
      </c>
      <c r="CG32" s="657"/>
      <c r="CH32" s="657"/>
      <c r="CI32" s="657"/>
      <c r="CJ32" s="657"/>
      <c r="CK32" s="657"/>
      <c r="CL32" s="657"/>
      <c r="CM32" s="657"/>
      <c r="CN32" s="657"/>
      <c r="CO32" s="657"/>
      <c r="CP32" s="657"/>
      <c r="CQ32" s="658"/>
      <c r="CR32" s="641" t="s">
        <v>131</v>
      </c>
      <c r="CS32" s="642"/>
      <c r="CT32" s="642"/>
      <c r="CU32" s="642"/>
      <c r="CV32" s="642"/>
      <c r="CW32" s="642"/>
      <c r="CX32" s="642"/>
      <c r="CY32" s="643"/>
      <c r="CZ32" s="646" t="s">
        <v>131</v>
      </c>
      <c r="DA32" s="675"/>
      <c r="DB32" s="675"/>
      <c r="DC32" s="679"/>
      <c r="DD32" s="650" t="s">
        <v>131</v>
      </c>
      <c r="DE32" s="642"/>
      <c r="DF32" s="642"/>
      <c r="DG32" s="642"/>
      <c r="DH32" s="642"/>
      <c r="DI32" s="642"/>
      <c r="DJ32" s="642"/>
      <c r="DK32" s="643"/>
      <c r="DL32" s="650" t="s">
        <v>149</v>
      </c>
      <c r="DM32" s="642"/>
      <c r="DN32" s="642"/>
      <c r="DO32" s="642"/>
      <c r="DP32" s="642"/>
      <c r="DQ32" s="642"/>
      <c r="DR32" s="642"/>
      <c r="DS32" s="642"/>
      <c r="DT32" s="642"/>
      <c r="DU32" s="642"/>
      <c r="DV32" s="643"/>
      <c r="DW32" s="646" t="s">
        <v>131</v>
      </c>
      <c r="DX32" s="675"/>
      <c r="DY32" s="675"/>
      <c r="DZ32" s="675"/>
      <c r="EA32" s="675"/>
      <c r="EB32" s="675"/>
      <c r="EC32" s="676"/>
    </row>
    <row r="33" spans="2:133" ht="11.25" customHeight="1" x14ac:dyDescent="0.2">
      <c r="B33" s="638" t="s">
        <v>323</v>
      </c>
      <c r="C33" s="639"/>
      <c r="D33" s="639"/>
      <c r="E33" s="639"/>
      <c r="F33" s="639"/>
      <c r="G33" s="639"/>
      <c r="H33" s="639"/>
      <c r="I33" s="639"/>
      <c r="J33" s="639"/>
      <c r="K33" s="639"/>
      <c r="L33" s="639"/>
      <c r="M33" s="639"/>
      <c r="N33" s="639"/>
      <c r="O33" s="639"/>
      <c r="P33" s="639"/>
      <c r="Q33" s="640"/>
      <c r="R33" s="641">
        <v>390559</v>
      </c>
      <c r="S33" s="642"/>
      <c r="T33" s="642"/>
      <c r="U33" s="642"/>
      <c r="V33" s="642"/>
      <c r="W33" s="642"/>
      <c r="X33" s="642"/>
      <c r="Y33" s="643"/>
      <c r="Z33" s="644">
        <v>2.9</v>
      </c>
      <c r="AA33" s="644"/>
      <c r="AB33" s="644"/>
      <c r="AC33" s="644"/>
      <c r="AD33" s="645" t="s">
        <v>237</v>
      </c>
      <c r="AE33" s="645"/>
      <c r="AF33" s="645"/>
      <c r="AG33" s="645"/>
      <c r="AH33" s="645"/>
      <c r="AI33" s="645"/>
      <c r="AJ33" s="645"/>
      <c r="AK33" s="645"/>
      <c r="AL33" s="646" t="s">
        <v>131</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324</v>
      </c>
      <c r="CE33" s="657"/>
      <c r="CF33" s="657"/>
      <c r="CG33" s="657"/>
      <c r="CH33" s="657"/>
      <c r="CI33" s="657"/>
      <c r="CJ33" s="657"/>
      <c r="CK33" s="657"/>
      <c r="CL33" s="657"/>
      <c r="CM33" s="657"/>
      <c r="CN33" s="657"/>
      <c r="CO33" s="657"/>
      <c r="CP33" s="657"/>
      <c r="CQ33" s="658"/>
      <c r="CR33" s="641">
        <v>6483783</v>
      </c>
      <c r="CS33" s="677"/>
      <c r="CT33" s="677"/>
      <c r="CU33" s="677"/>
      <c r="CV33" s="677"/>
      <c r="CW33" s="677"/>
      <c r="CX33" s="677"/>
      <c r="CY33" s="678"/>
      <c r="CZ33" s="646">
        <v>49.9</v>
      </c>
      <c r="DA33" s="675"/>
      <c r="DB33" s="675"/>
      <c r="DC33" s="679"/>
      <c r="DD33" s="650">
        <v>5663840</v>
      </c>
      <c r="DE33" s="677"/>
      <c r="DF33" s="677"/>
      <c r="DG33" s="677"/>
      <c r="DH33" s="677"/>
      <c r="DI33" s="677"/>
      <c r="DJ33" s="677"/>
      <c r="DK33" s="678"/>
      <c r="DL33" s="650">
        <v>4575234</v>
      </c>
      <c r="DM33" s="677"/>
      <c r="DN33" s="677"/>
      <c r="DO33" s="677"/>
      <c r="DP33" s="677"/>
      <c r="DQ33" s="677"/>
      <c r="DR33" s="677"/>
      <c r="DS33" s="677"/>
      <c r="DT33" s="677"/>
      <c r="DU33" s="677"/>
      <c r="DV33" s="678"/>
      <c r="DW33" s="646">
        <v>51.1</v>
      </c>
      <c r="DX33" s="675"/>
      <c r="DY33" s="675"/>
      <c r="DZ33" s="675"/>
      <c r="EA33" s="675"/>
      <c r="EB33" s="675"/>
      <c r="EC33" s="676"/>
    </row>
    <row r="34" spans="2:133" ht="11.25" customHeight="1" x14ac:dyDescent="0.2">
      <c r="B34" s="638" t="s">
        <v>325</v>
      </c>
      <c r="C34" s="639"/>
      <c r="D34" s="639"/>
      <c r="E34" s="639"/>
      <c r="F34" s="639"/>
      <c r="G34" s="639"/>
      <c r="H34" s="639"/>
      <c r="I34" s="639"/>
      <c r="J34" s="639"/>
      <c r="K34" s="639"/>
      <c r="L34" s="639"/>
      <c r="M34" s="639"/>
      <c r="N34" s="639"/>
      <c r="O34" s="639"/>
      <c r="P34" s="639"/>
      <c r="Q34" s="640"/>
      <c r="R34" s="641">
        <v>377987</v>
      </c>
      <c r="S34" s="642"/>
      <c r="T34" s="642"/>
      <c r="U34" s="642"/>
      <c r="V34" s="642"/>
      <c r="W34" s="642"/>
      <c r="X34" s="642"/>
      <c r="Y34" s="643"/>
      <c r="Z34" s="644">
        <v>2.8</v>
      </c>
      <c r="AA34" s="644"/>
      <c r="AB34" s="644"/>
      <c r="AC34" s="644"/>
      <c r="AD34" s="645">
        <v>3019</v>
      </c>
      <c r="AE34" s="645"/>
      <c r="AF34" s="645"/>
      <c r="AG34" s="645"/>
      <c r="AH34" s="645"/>
      <c r="AI34" s="645"/>
      <c r="AJ34" s="645"/>
      <c r="AK34" s="645"/>
      <c r="AL34" s="646">
        <v>0</v>
      </c>
      <c r="AM34" s="647"/>
      <c r="AN34" s="647"/>
      <c r="AO34" s="648"/>
      <c r="AP34" s="234"/>
      <c r="AQ34" s="620" t="s">
        <v>326</v>
      </c>
      <c r="AR34" s="621"/>
      <c r="AS34" s="621"/>
      <c r="AT34" s="621"/>
      <c r="AU34" s="621"/>
      <c r="AV34" s="621"/>
      <c r="AW34" s="621"/>
      <c r="AX34" s="621"/>
      <c r="AY34" s="621"/>
      <c r="AZ34" s="621"/>
      <c r="BA34" s="621"/>
      <c r="BB34" s="621"/>
      <c r="BC34" s="621"/>
      <c r="BD34" s="621"/>
      <c r="BE34" s="621"/>
      <c r="BF34" s="622"/>
      <c r="BG34" s="620" t="s">
        <v>327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328</v>
      </c>
      <c r="CE34" s="657"/>
      <c r="CF34" s="657"/>
      <c r="CG34" s="657"/>
      <c r="CH34" s="657"/>
      <c r="CI34" s="657"/>
      <c r="CJ34" s="657"/>
      <c r="CK34" s="657"/>
      <c r="CL34" s="657"/>
      <c r="CM34" s="657"/>
      <c r="CN34" s="657"/>
      <c r="CO34" s="657"/>
      <c r="CP34" s="657"/>
      <c r="CQ34" s="658"/>
      <c r="CR34" s="641">
        <v>2243081</v>
      </c>
      <c r="CS34" s="642"/>
      <c r="CT34" s="642"/>
      <c r="CU34" s="642"/>
      <c r="CV34" s="642"/>
      <c r="CW34" s="642"/>
      <c r="CX34" s="642"/>
      <c r="CY34" s="643"/>
      <c r="CZ34" s="646">
        <v>17.3</v>
      </c>
      <c r="DA34" s="675"/>
      <c r="DB34" s="675"/>
      <c r="DC34" s="679"/>
      <c r="DD34" s="650">
        <v>1873454</v>
      </c>
      <c r="DE34" s="642"/>
      <c r="DF34" s="642"/>
      <c r="DG34" s="642"/>
      <c r="DH34" s="642"/>
      <c r="DI34" s="642"/>
      <c r="DJ34" s="642"/>
      <c r="DK34" s="643"/>
      <c r="DL34" s="650">
        <v>1856191</v>
      </c>
      <c r="DM34" s="642"/>
      <c r="DN34" s="642"/>
      <c r="DO34" s="642"/>
      <c r="DP34" s="642"/>
      <c r="DQ34" s="642"/>
      <c r="DR34" s="642"/>
      <c r="DS34" s="642"/>
      <c r="DT34" s="642"/>
      <c r="DU34" s="642"/>
      <c r="DV34" s="643"/>
      <c r="DW34" s="646">
        <v>20.7</v>
      </c>
      <c r="DX34" s="675"/>
      <c r="DY34" s="675"/>
      <c r="DZ34" s="675"/>
      <c r="EA34" s="675"/>
      <c r="EB34" s="675"/>
      <c r="EC34" s="676"/>
    </row>
    <row r="35" spans="2:133" ht="11.25" customHeight="1" x14ac:dyDescent="0.2">
      <c r="B35" s="638" t="s">
        <v>329</v>
      </c>
      <c r="C35" s="639"/>
      <c r="D35" s="639"/>
      <c r="E35" s="639"/>
      <c r="F35" s="639"/>
      <c r="G35" s="639"/>
      <c r="H35" s="639"/>
      <c r="I35" s="639"/>
      <c r="J35" s="639"/>
      <c r="K35" s="639"/>
      <c r="L35" s="639"/>
      <c r="M35" s="639"/>
      <c r="N35" s="639"/>
      <c r="O35" s="639"/>
      <c r="P35" s="639"/>
      <c r="Q35" s="640"/>
      <c r="R35" s="641">
        <v>340500</v>
      </c>
      <c r="S35" s="642"/>
      <c r="T35" s="642"/>
      <c r="U35" s="642"/>
      <c r="V35" s="642"/>
      <c r="W35" s="642"/>
      <c r="X35" s="642"/>
      <c r="Y35" s="643"/>
      <c r="Z35" s="644">
        <v>2.5</v>
      </c>
      <c r="AA35" s="644"/>
      <c r="AB35" s="644"/>
      <c r="AC35" s="644"/>
      <c r="AD35" s="645" t="s">
        <v>131</v>
      </c>
      <c r="AE35" s="645"/>
      <c r="AF35" s="645"/>
      <c r="AG35" s="645"/>
      <c r="AH35" s="645"/>
      <c r="AI35" s="645"/>
      <c r="AJ35" s="645"/>
      <c r="AK35" s="645"/>
      <c r="AL35" s="646" t="s">
        <v>149</v>
      </c>
      <c r="AM35" s="647"/>
      <c r="AN35" s="647"/>
      <c r="AO35" s="648"/>
      <c r="AP35" s="234"/>
      <c r="AQ35" s="714" t="s">
        <v>330</v>
      </c>
      <c r="AR35" s="715"/>
      <c r="AS35" s="715"/>
      <c r="AT35" s="715"/>
      <c r="AU35" s="715"/>
      <c r="AV35" s="715"/>
      <c r="AW35" s="715"/>
      <c r="AX35" s="715"/>
      <c r="AY35" s="716"/>
      <c r="AZ35" s="630">
        <v>1346959</v>
      </c>
      <c r="BA35" s="631"/>
      <c r="BB35" s="631"/>
      <c r="BC35" s="631"/>
      <c r="BD35" s="631"/>
      <c r="BE35" s="631"/>
      <c r="BF35" s="717"/>
      <c r="BG35" s="652" t="s">
        <v>331</v>
      </c>
      <c r="BH35" s="653"/>
      <c r="BI35" s="653"/>
      <c r="BJ35" s="653"/>
      <c r="BK35" s="653"/>
      <c r="BL35" s="653"/>
      <c r="BM35" s="653"/>
      <c r="BN35" s="653"/>
      <c r="BO35" s="653"/>
      <c r="BP35" s="653"/>
      <c r="BQ35" s="653"/>
      <c r="BR35" s="653"/>
      <c r="BS35" s="653"/>
      <c r="BT35" s="653"/>
      <c r="BU35" s="654"/>
      <c r="BV35" s="630">
        <v>723</v>
      </c>
      <c r="BW35" s="631"/>
      <c r="BX35" s="631"/>
      <c r="BY35" s="631"/>
      <c r="BZ35" s="631"/>
      <c r="CA35" s="631"/>
      <c r="CB35" s="717"/>
      <c r="CD35" s="656" t="s">
        <v>332</v>
      </c>
      <c r="CE35" s="657"/>
      <c r="CF35" s="657"/>
      <c r="CG35" s="657"/>
      <c r="CH35" s="657"/>
      <c r="CI35" s="657"/>
      <c r="CJ35" s="657"/>
      <c r="CK35" s="657"/>
      <c r="CL35" s="657"/>
      <c r="CM35" s="657"/>
      <c r="CN35" s="657"/>
      <c r="CO35" s="657"/>
      <c r="CP35" s="657"/>
      <c r="CQ35" s="658"/>
      <c r="CR35" s="641">
        <v>36165</v>
      </c>
      <c r="CS35" s="677"/>
      <c r="CT35" s="677"/>
      <c r="CU35" s="677"/>
      <c r="CV35" s="677"/>
      <c r="CW35" s="677"/>
      <c r="CX35" s="677"/>
      <c r="CY35" s="678"/>
      <c r="CZ35" s="646">
        <v>0.3</v>
      </c>
      <c r="DA35" s="675"/>
      <c r="DB35" s="675"/>
      <c r="DC35" s="679"/>
      <c r="DD35" s="650">
        <v>27739</v>
      </c>
      <c r="DE35" s="677"/>
      <c r="DF35" s="677"/>
      <c r="DG35" s="677"/>
      <c r="DH35" s="677"/>
      <c r="DI35" s="677"/>
      <c r="DJ35" s="677"/>
      <c r="DK35" s="678"/>
      <c r="DL35" s="650">
        <v>27739</v>
      </c>
      <c r="DM35" s="677"/>
      <c r="DN35" s="677"/>
      <c r="DO35" s="677"/>
      <c r="DP35" s="677"/>
      <c r="DQ35" s="677"/>
      <c r="DR35" s="677"/>
      <c r="DS35" s="677"/>
      <c r="DT35" s="677"/>
      <c r="DU35" s="677"/>
      <c r="DV35" s="678"/>
      <c r="DW35" s="646">
        <v>0.3</v>
      </c>
      <c r="DX35" s="675"/>
      <c r="DY35" s="675"/>
      <c r="DZ35" s="675"/>
      <c r="EA35" s="675"/>
      <c r="EB35" s="675"/>
      <c r="EC35" s="676"/>
    </row>
    <row r="36" spans="2:133" ht="11.25" customHeight="1" x14ac:dyDescent="0.2">
      <c r="B36" s="638" t="s">
        <v>333</v>
      </c>
      <c r="C36" s="639"/>
      <c r="D36" s="639"/>
      <c r="E36" s="639"/>
      <c r="F36" s="639"/>
      <c r="G36" s="639"/>
      <c r="H36" s="639"/>
      <c r="I36" s="639"/>
      <c r="J36" s="639"/>
      <c r="K36" s="639"/>
      <c r="L36" s="639"/>
      <c r="M36" s="639"/>
      <c r="N36" s="639"/>
      <c r="O36" s="639"/>
      <c r="P36" s="639"/>
      <c r="Q36" s="640"/>
      <c r="R36" s="641" t="s">
        <v>237</v>
      </c>
      <c r="S36" s="642"/>
      <c r="T36" s="642"/>
      <c r="U36" s="642"/>
      <c r="V36" s="642"/>
      <c r="W36" s="642"/>
      <c r="X36" s="642"/>
      <c r="Y36" s="643"/>
      <c r="Z36" s="644" t="s">
        <v>131</v>
      </c>
      <c r="AA36" s="644"/>
      <c r="AB36" s="644"/>
      <c r="AC36" s="644"/>
      <c r="AD36" s="645" t="s">
        <v>131</v>
      </c>
      <c r="AE36" s="645"/>
      <c r="AF36" s="645"/>
      <c r="AG36" s="645"/>
      <c r="AH36" s="645"/>
      <c r="AI36" s="645"/>
      <c r="AJ36" s="645"/>
      <c r="AK36" s="645"/>
      <c r="AL36" s="646" t="s">
        <v>237</v>
      </c>
      <c r="AM36" s="647"/>
      <c r="AN36" s="647"/>
      <c r="AO36" s="648"/>
      <c r="AQ36" s="718" t="s">
        <v>334</v>
      </c>
      <c r="AR36" s="719"/>
      <c r="AS36" s="719"/>
      <c r="AT36" s="719"/>
      <c r="AU36" s="719"/>
      <c r="AV36" s="719"/>
      <c r="AW36" s="719"/>
      <c r="AX36" s="719"/>
      <c r="AY36" s="720"/>
      <c r="AZ36" s="641">
        <v>378886</v>
      </c>
      <c r="BA36" s="642"/>
      <c r="BB36" s="642"/>
      <c r="BC36" s="642"/>
      <c r="BD36" s="677"/>
      <c r="BE36" s="677"/>
      <c r="BF36" s="700"/>
      <c r="BG36" s="656" t="s">
        <v>335</v>
      </c>
      <c r="BH36" s="657"/>
      <c r="BI36" s="657"/>
      <c r="BJ36" s="657"/>
      <c r="BK36" s="657"/>
      <c r="BL36" s="657"/>
      <c r="BM36" s="657"/>
      <c r="BN36" s="657"/>
      <c r="BO36" s="657"/>
      <c r="BP36" s="657"/>
      <c r="BQ36" s="657"/>
      <c r="BR36" s="657"/>
      <c r="BS36" s="657"/>
      <c r="BT36" s="657"/>
      <c r="BU36" s="658"/>
      <c r="BV36" s="641">
        <v>-10597</v>
      </c>
      <c r="BW36" s="642"/>
      <c r="BX36" s="642"/>
      <c r="BY36" s="642"/>
      <c r="BZ36" s="642"/>
      <c r="CA36" s="642"/>
      <c r="CB36" s="651"/>
      <c r="CD36" s="656" t="s">
        <v>336</v>
      </c>
      <c r="CE36" s="657"/>
      <c r="CF36" s="657"/>
      <c r="CG36" s="657"/>
      <c r="CH36" s="657"/>
      <c r="CI36" s="657"/>
      <c r="CJ36" s="657"/>
      <c r="CK36" s="657"/>
      <c r="CL36" s="657"/>
      <c r="CM36" s="657"/>
      <c r="CN36" s="657"/>
      <c r="CO36" s="657"/>
      <c r="CP36" s="657"/>
      <c r="CQ36" s="658"/>
      <c r="CR36" s="641">
        <v>1967920</v>
      </c>
      <c r="CS36" s="642"/>
      <c r="CT36" s="642"/>
      <c r="CU36" s="642"/>
      <c r="CV36" s="642"/>
      <c r="CW36" s="642"/>
      <c r="CX36" s="642"/>
      <c r="CY36" s="643"/>
      <c r="CZ36" s="646">
        <v>15.1</v>
      </c>
      <c r="DA36" s="675"/>
      <c r="DB36" s="675"/>
      <c r="DC36" s="679"/>
      <c r="DD36" s="650">
        <v>1918562</v>
      </c>
      <c r="DE36" s="642"/>
      <c r="DF36" s="642"/>
      <c r="DG36" s="642"/>
      <c r="DH36" s="642"/>
      <c r="DI36" s="642"/>
      <c r="DJ36" s="642"/>
      <c r="DK36" s="643"/>
      <c r="DL36" s="650">
        <v>1727491</v>
      </c>
      <c r="DM36" s="642"/>
      <c r="DN36" s="642"/>
      <c r="DO36" s="642"/>
      <c r="DP36" s="642"/>
      <c r="DQ36" s="642"/>
      <c r="DR36" s="642"/>
      <c r="DS36" s="642"/>
      <c r="DT36" s="642"/>
      <c r="DU36" s="642"/>
      <c r="DV36" s="643"/>
      <c r="DW36" s="646">
        <v>19.3</v>
      </c>
      <c r="DX36" s="675"/>
      <c r="DY36" s="675"/>
      <c r="DZ36" s="675"/>
      <c r="EA36" s="675"/>
      <c r="EB36" s="675"/>
      <c r="EC36" s="676"/>
    </row>
    <row r="37" spans="2:133" ht="11.25" customHeight="1" x14ac:dyDescent="0.2">
      <c r="B37" s="638" t="s">
        <v>337</v>
      </c>
      <c r="C37" s="639"/>
      <c r="D37" s="639"/>
      <c r="E37" s="639"/>
      <c r="F37" s="639"/>
      <c r="G37" s="639"/>
      <c r="H37" s="639"/>
      <c r="I37" s="639"/>
      <c r="J37" s="639"/>
      <c r="K37" s="639"/>
      <c r="L37" s="639"/>
      <c r="M37" s="639"/>
      <c r="N37" s="639"/>
      <c r="O37" s="639"/>
      <c r="P37" s="639"/>
      <c r="Q37" s="640"/>
      <c r="R37" s="641" t="s">
        <v>237</v>
      </c>
      <c r="S37" s="642"/>
      <c r="T37" s="642"/>
      <c r="U37" s="642"/>
      <c r="V37" s="642"/>
      <c r="W37" s="642"/>
      <c r="X37" s="642"/>
      <c r="Y37" s="643"/>
      <c r="Z37" s="644" t="s">
        <v>131</v>
      </c>
      <c r="AA37" s="644"/>
      <c r="AB37" s="644"/>
      <c r="AC37" s="644"/>
      <c r="AD37" s="645" t="s">
        <v>131</v>
      </c>
      <c r="AE37" s="645"/>
      <c r="AF37" s="645"/>
      <c r="AG37" s="645"/>
      <c r="AH37" s="645"/>
      <c r="AI37" s="645"/>
      <c r="AJ37" s="645"/>
      <c r="AK37" s="645"/>
      <c r="AL37" s="646" t="s">
        <v>237</v>
      </c>
      <c r="AM37" s="647"/>
      <c r="AN37" s="647"/>
      <c r="AO37" s="648"/>
      <c r="AQ37" s="718" t="s">
        <v>338</v>
      </c>
      <c r="AR37" s="719"/>
      <c r="AS37" s="719"/>
      <c r="AT37" s="719"/>
      <c r="AU37" s="719"/>
      <c r="AV37" s="719"/>
      <c r="AW37" s="719"/>
      <c r="AX37" s="719"/>
      <c r="AY37" s="720"/>
      <c r="AZ37" s="641">
        <v>22108</v>
      </c>
      <c r="BA37" s="642"/>
      <c r="BB37" s="642"/>
      <c r="BC37" s="642"/>
      <c r="BD37" s="677"/>
      <c r="BE37" s="677"/>
      <c r="BF37" s="700"/>
      <c r="BG37" s="656" t="s">
        <v>339</v>
      </c>
      <c r="BH37" s="657"/>
      <c r="BI37" s="657"/>
      <c r="BJ37" s="657"/>
      <c r="BK37" s="657"/>
      <c r="BL37" s="657"/>
      <c r="BM37" s="657"/>
      <c r="BN37" s="657"/>
      <c r="BO37" s="657"/>
      <c r="BP37" s="657"/>
      <c r="BQ37" s="657"/>
      <c r="BR37" s="657"/>
      <c r="BS37" s="657"/>
      <c r="BT37" s="657"/>
      <c r="BU37" s="658"/>
      <c r="BV37" s="641">
        <v>6178</v>
      </c>
      <c r="BW37" s="642"/>
      <c r="BX37" s="642"/>
      <c r="BY37" s="642"/>
      <c r="BZ37" s="642"/>
      <c r="CA37" s="642"/>
      <c r="CB37" s="651"/>
      <c r="CD37" s="656" t="s">
        <v>340</v>
      </c>
      <c r="CE37" s="657"/>
      <c r="CF37" s="657"/>
      <c r="CG37" s="657"/>
      <c r="CH37" s="657"/>
      <c r="CI37" s="657"/>
      <c r="CJ37" s="657"/>
      <c r="CK37" s="657"/>
      <c r="CL37" s="657"/>
      <c r="CM37" s="657"/>
      <c r="CN37" s="657"/>
      <c r="CO37" s="657"/>
      <c r="CP37" s="657"/>
      <c r="CQ37" s="658"/>
      <c r="CR37" s="641">
        <v>569688</v>
      </c>
      <c r="CS37" s="677"/>
      <c r="CT37" s="677"/>
      <c r="CU37" s="677"/>
      <c r="CV37" s="677"/>
      <c r="CW37" s="677"/>
      <c r="CX37" s="677"/>
      <c r="CY37" s="678"/>
      <c r="CZ37" s="646">
        <v>4.4000000000000004</v>
      </c>
      <c r="DA37" s="675"/>
      <c r="DB37" s="675"/>
      <c r="DC37" s="679"/>
      <c r="DD37" s="650">
        <v>569688</v>
      </c>
      <c r="DE37" s="677"/>
      <c r="DF37" s="677"/>
      <c r="DG37" s="677"/>
      <c r="DH37" s="677"/>
      <c r="DI37" s="677"/>
      <c r="DJ37" s="677"/>
      <c r="DK37" s="678"/>
      <c r="DL37" s="650">
        <v>489765</v>
      </c>
      <c r="DM37" s="677"/>
      <c r="DN37" s="677"/>
      <c r="DO37" s="677"/>
      <c r="DP37" s="677"/>
      <c r="DQ37" s="677"/>
      <c r="DR37" s="677"/>
      <c r="DS37" s="677"/>
      <c r="DT37" s="677"/>
      <c r="DU37" s="677"/>
      <c r="DV37" s="678"/>
      <c r="DW37" s="646">
        <v>5.5</v>
      </c>
      <c r="DX37" s="675"/>
      <c r="DY37" s="675"/>
      <c r="DZ37" s="675"/>
      <c r="EA37" s="675"/>
      <c r="EB37" s="675"/>
      <c r="EC37" s="676"/>
    </row>
    <row r="38" spans="2:133" ht="11.25" customHeight="1" x14ac:dyDescent="0.2">
      <c r="B38" s="686" t="s">
        <v>341</v>
      </c>
      <c r="C38" s="687"/>
      <c r="D38" s="687"/>
      <c r="E38" s="687"/>
      <c r="F38" s="687"/>
      <c r="G38" s="687"/>
      <c r="H38" s="687"/>
      <c r="I38" s="687"/>
      <c r="J38" s="687"/>
      <c r="K38" s="687"/>
      <c r="L38" s="687"/>
      <c r="M38" s="687"/>
      <c r="N38" s="687"/>
      <c r="O38" s="687"/>
      <c r="P38" s="687"/>
      <c r="Q38" s="688"/>
      <c r="R38" s="721">
        <v>13514145</v>
      </c>
      <c r="S38" s="722"/>
      <c r="T38" s="722"/>
      <c r="U38" s="722"/>
      <c r="V38" s="722"/>
      <c r="W38" s="722"/>
      <c r="X38" s="722"/>
      <c r="Y38" s="723"/>
      <c r="Z38" s="724">
        <v>100</v>
      </c>
      <c r="AA38" s="724"/>
      <c r="AB38" s="724"/>
      <c r="AC38" s="724"/>
      <c r="AD38" s="725">
        <v>8946518</v>
      </c>
      <c r="AE38" s="725"/>
      <c r="AF38" s="725"/>
      <c r="AG38" s="725"/>
      <c r="AH38" s="725"/>
      <c r="AI38" s="725"/>
      <c r="AJ38" s="725"/>
      <c r="AK38" s="725"/>
      <c r="AL38" s="726">
        <v>100</v>
      </c>
      <c r="AM38" s="712"/>
      <c r="AN38" s="712"/>
      <c r="AO38" s="727"/>
      <c r="AQ38" s="718" t="s">
        <v>342</v>
      </c>
      <c r="AR38" s="719"/>
      <c r="AS38" s="719"/>
      <c r="AT38" s="719"/>
      <c r="AU38" s="719"/>
      <c r="AV38" s="719"/>
      <c r="AW38" s="719"/>
      <c r="AX38" s="719"/>
      <c r="AY38" s="720"/>
      <c r="AZ38" s="641" t="s">
        <v>237</v>
      </c>
      <c r="BA38" s="642"/>
      <c r="BB38" s="642"/>
      <c r="BC38" s="642"/>
      <c r="BD38" s="677"/>
      <c r="BE38" s="677"/>
      <c r="BF38" s="700"/>
      <c r="BG38" s="656" t="s">
        <v>343</v>
      </c>
      <c r="BH38" s="657"/>
      <c r="BI38" s="657"/>
      <c r="BJ38" s="657"/>
      <c r="BK38" s="657"/>
      <c r="BL38" s="657"/>
      <c r="BM38" s="657"/>
      <c r="BN38" s="657"/>
      <c r="BO38" s="657"/>
      <c r="BP38" s="657"/>
      <c r="BQ38" s="657"/>
      <c r="BR38" s="657"/>
      <c r="BS38" s="657"/>
      <c r="BT38" s="657"/>
      <c r="BU38" s="658"/>
      <c r="BV38" s="641">
        <v>9904</v>
      </c>
      <c r="BW38" s="642"/>
      <c r="BX38" s="642"/>
      <c r="BY38" s="642"/>
      <c r="BZ38" s="642"/>
      <c r="CA38" s="642"/>
      <c r="CB38" s="651"/>
      <c r="CD38" s="656" t="s">
        <v>344</v>
      </c>
      <c r="CE38" s="657"/>
      <c r="CF38" s="657"/>
      <c r="CG38" s="657"/>
      <c r="CH38" s="657"/>
      <c r="CI38" s="657"/>
      <c r="CJ38" s="657"/>
      <c r="CK38" s="657"/>
      <c r="CL38" s="657"/>
      <c r="CM38" s="657"/>
      <c r="CN38" s="657"/>
      <c r="CO38" s="657"/>
      <c r="CP38" s="657"/>
      <c r="CQ38" s="658"/>
      <c r="CR38" s="641">
        <v>1324851</v>
      </c>
      <c r="CS38" s="642"/>
      <c r="CT38" s="642"/>
      <c r="CU38" s="642"/>
      <c r="CV38" s="642"/>
      <c r="CW38" s="642"/>
      <c r="CX38" s="642"/>
      <c r="CY38" s="643"/>
      <c r="CZ38" s="646">
        <v>10.199999999999999</v>
      </c>
      <c r="DA38" s="675"/>
      <c r="DB38" s="675"/>
      <c r="DC38" s="679"/>
      <c r="DD38" s="650">
        <v>1134670</v>
      </c>
      <c r="DE38" s="642"/>
      <c r="DF38" s="642"/>
      <c r="DG38" s="642"/>
      <c r="DH38" s="642"/>
      <c r="DI38" s="642"/>
      <c r="DJ38" s="642"/>
      <c r="DK38" s="643"/>
      <c r="DL38" s="650">
        <v>963813</v>
      </c>
      <c r="DM38" s="642"/>
      <c r="DN38" s="642"/>
      <c r="DO38" s="642"/>
      <c r="DP38" s="642"/>
      <c r="DQ38" s="642"/>
      <c r="DR38" s="642"/>
      <c r="DS38" s="642"/>
      <c r="DT38" s="642"/>
      <c r="DU38" s="642"/>
      <c r="DV38" s="643"/>
      <c r="DW38" s="646">
        <v>10.8</v>
      </c>
      <c r="DX38" s="675"/>
      <c r="DY38" s="675"/>
      <c r="DZ38" s="675"/>
      <c r="EA38" s="675"/>
      <c r="EB38" s="675"/>
      <c r="EC38" s="676"/>
    </row>
    <row r="39" spans="2:133" ht="11.25" customHeight="1" x14ac:dyDescent="0.2">
      <c r="AQ39" s="718" t="s">
        <v>345</v>
      </c>
      <c r="AR39" s="719"/>
      <c r="AS39" s="719"/>
      <c r="AT39" s="719"/>
      <c r="AU39" s="719"/>
      <c r="AV39" s="719"/>
      <c r="AW39" s="719"/>
      <c r="AX39" s="719"/>
      <c r="AY39" s="720"/>
      <c r="AZ39" s="641" t="s">
        <v>260</v>
      </c>
      <c r="BA39" s="642"/>
      <c r="BB39" s="642"/>
      <c r="BC39" s="642"/>
      <c r="BD39" s="677"/>
      <c r="BE39" s="677"/>
      <c r="BF39" s="700"/>
      <c r="BG39" s="732" t="s">
        <v>346</v>
      </c>
      <c r="BH39" s="733"/>
      <c r="BI39" s="733"/>
      <c r="BJ39" s="733"/>
      <c r="BK39" s="733"/>
      <c r="BL39" s="235"/>
      <c r="BM39" s="657" t="s">
        <v>347</v>
      </c>
      <c r="BN39" s="657"/>
      <c r="BO39" s="657"/>
      <c r="BP39" s="657"/>
      <c r="BQ39" s="657"/>
      <c r="BR39" s="657"/>
      <c r="BS39" s="657"/>
      <c r="BT39" s="657"/>
      <c r="BU39" s="658"/>
      <c r="BV39" s="641">
        <v>85</v>
      </c>
      <c r="BW39" s="642"/>
      <c r="BX39" s="642"/>
      <c r="BY39" s="642"/>
      <c r="BZ39" s="642"/>
      <c r="CA39" s="642"/>
      <c r="CB39" s="651"/>
      <c r="CD39" s="656" t="s">
        <v>348</v>
      </c>
      <c r="CE39" s="657"/>
      <c r="CF39" s="657"/>
      <c r="CG39" s="657"/>
      <c r="CH39" s="657"/>
      <c r="CI39" s="657"/>
      <c r="CJ39" s="657"/>
      <c r="CK39" s="657"/>
      <c r="CL39" s="657"/>
      <c r="CM39" s="657"/>
      <c r="CN39" s="657"/>
      <c r="CO39" s="657"/>
      <c r="CP39" s="657"/>
      <c r="CQ39" s="658"/>
      <c r="CR39" s="641">
        <v>709022</v>
      </c>
      <c r="CS39" s="677"/>
      <c r="CT39" s="677"/>
      <c r="CU39" s="677"/>
      <c r="CV39" s="677"/>
      <c r="CW39" s="677"/>
      <c r="CX39" s="677"/>
      <c r="CY39" s="678"/>
      <c r="CZ39" s="646">
        <v>5.5</v>
      </c>
      <c r="DA39" s="675"/>
      <c r="DB39" s="675"/>
      <c r="DC39" s="679"/>
      <c r="DD39" s="650">
        <v>702758</v>
      </c>
      <c r="DE39" s="677"/>
      <c r="DF39" s="677"/>
      <c r="DG39" s="677"/>
      <c r="DH39" s="677"/>
      <c r="DI39" s="677"/>
      <c r="DJ39" s="677"/>
      <c r="DK39" s="678"/>
      <c r="DL39" s="650" t="s">
        <v>237</v>
      </c>
      <c r="DM39" s="677"/>
      <c r="DN39" s="677"/>
      <c r="DO39" s="677"/>
      <c r="DP39" s="677"/>
      <c r="DQ39" s="677"/>
      <c r="DR39" s="677"/>
      <c r="DS39" s="677"/>
      <c r="DT39" s="677"/>
      <c r="DU39" s="677"/>
      <c r="DV39" s="678"/>
      <c r="DW39" s="646" t="s">
        <v>149</v>
      </c>
      <c r="DX39" s="675"/>
      <c r="DY39" s="675"/>
      <c r="DZ39" s="675"/>
      <c r="EA39" s="675"/>
      <c r="EB39" s="675"/>
      <c r="EC39" s="676"/>
    </row>
    <row r="40" spans="2:133" ht="11.25" customHeight="1" x14ac:dyDescent="0.2">
      <c r="AQ40" s="718" t="s">
        <v>349</v>
      </c>
      <c r="AR40" s="719"/>
      <c r="AS40" s="719"/>
      <c r="AT40" s="719"/>
      <c r="AU40" s="719"/>
      <c r="AV40" s="719"/>
      <c r="AW40" s="719"/>
      <c r="AX40" s="719"/>
      <c r="AY40" s="720"/>
      <c r="AZ40" s="641">
        <v>285960</v>
      </c>
      <c r="BA40" s="642"/>
      <c r="BB40" s="642"/>
      <c r="BC40" s="642"/>
      <c r="BD40" s="677"/>
      <c r="BE40" s="677"/>
      <c r="BF40" s="700"/>
      <c r="BG40" s="732"/>
      <c r="BH40" s="733"/>
      <c r="BI40" s="733"/>
      <c r="BJ40" s="733"/>
      <c r="BK40" s="733"/>
      <c r="BL40" s="235"/>
      <c r="BM40" s="657" t="s">
        <v>350</v>
      </c>
      <c r="BN40" s="657"/>
      <c r="BO40" s="657"/>
      <c r="BP40" s="657"/>
      <c r="BQ40" s="657"/>
      <c r="BR40" s="657"/>
      <c r="BS40" s="657"/>
      <c r="BT40" s="657"/>
      <c r="BU40" s="658"/>
      <c r="BV40" s="641" t="s">
        <v>260</v>
      </c>
      <c r="BW40" s="642"/>
      <c r="BX40" s="642"/>
      <c r="BY40" s="642"/>
      <c r="BZ40" s="642"/>
      <c r="CA40" s="642"/>
      <c r="CB40" s="651"/>
      <c r="CD40" s="656" t="s">
        <v>351</v>
      </c>
      <c r="CE40" s="657"/>
      <c r="CF40" s="657"/>
      <c r="CG40" s="657"/>
      <c r="CH40" s="657"/>
      <c r="CI40" s="657"/>
      <c r="CJ40" s="657"/>
      <c r="CK40" s="657"/>
      <c r="CL40" s="657"/>
      <c r="CM40" s="657"/>
      <c r="CN40" s="657"/>
      <c r="CO40" s="657"/>
      <c r="CP40" s="657"/>
      <c r="CQ40" s="658"/>
      <c r="CR40" s="641">
        <v>202744</v>
      </c>
      <c r="CS40" s="642"/>
      <c r="CT40" s="642"/>
      <c r="CU40" s="642"/>
      <c r="CV40" s="642"/>
      <c r="CW40" s="642"/>
      <c r="CX40" s="642"/>
      <c r="CY40" s="643"/>
      <c r="CZ40" s="646">
        <v>1.6</v>
      </c>
      <c r="DA40" s="675"/>
      <c r="DB40" s="675"/>
      <c r="DC40" s="679"/>
      <c r="DD40" s="650">
        <v>6657</v>
      </c>
      <c r="DE40" s="642"/>
      <c r="DF40" s="642"/>
      <c r="DG40" s="642"/>
      <c r="DH40" s="642"/>
      <c r="DI40" s="642"/>
      <c r="DJ40" s="642"/>
      <c r="DK40" s="643"/>
      <c r="DL40" s="650" t="s">
        <v>237</v>
      </c>
      <c r="DM40" s="642"/>
      <c r="DN40" s="642"/>
      <c r="DO40" s="642"/>
      <c r="DP40" s="642"/>
      <c r="DQ40" s="642"/>
      <c r="DR40" s="642"/>
      <c r="DS40" s="642"/>
      <c r="DT40" s="642"/>
      <c r="DU40" s="642"/>
      <c r="DV40" s="643"/>
      <c r="DW40" s="646" t="s">
        <v>149</v>
      </c>
      <c r="DX40" s="675"/>
      <c r="DY40" s="675"/>
      <c r="DZ40" s="675"/>
      <c r="EA40" s="675"/>
      <c r="EB40" s="675"/>
      <c r="EC40" s="676"/>
    </row>
    <row r="41" spans="2:133" ht="11.25" customHeight="1" x14ac:dyDescent="0.2">
      <c r="AQ41" s="728" t="s">
        <v>352</v>
      </c>
      <c r="AR41" s="729"/>
      <c r="AS41" s="729"/>
      <c r="AT41" s="729"/>
      <c r="AU41" s="729"/>
      <c r="AV41" s="729"/>
      <c r="AW41" s="729"/>
      <c r="AX41" s="729"/>
      <c r="AY41" s="730"/>
      <c r="AZ41" s="721">
        <v>660005</v>
      </c>
      <c r="BA41" s="722"/>
      <c r="BB41" s="722"/>
      <c r="BC41" s="722"/>
      <c r="BD41" s="711"/>
      <c r="BE41" s="711"/>
      <c r="BF41" s="713"/>
      <c r="BG41" s="734"/>
      <c r="BH41" s="735"/>
      <c r="BI41" s="735"/>
      <c r="BJ41" s="735"/>
      <c r="BK41" s="735"/>
      <c r="BL41" s="236"/>
      <c r="BM41" s="666" t="s">
        <v>353</v>
      </c>
      <c r="BN41" s="666"/>
      <c r="BO41" s="666"/>
      <c r="BP41" s="666"/>
      <c r="BQ41" s="666"/>
      <c r="BR41" s="666"/>
      <c r="BS41" s="666"/>
      <c r="BT41" s="666"/>
      <c r="BU41" s="667"/>
      <c r="BV41" s="721">
        <v>232</v>
      </c>
      <c r="BW41" s="722"/>
      <c r="BX41" s="722"/>
      <c r="BY41" s="722"/>
      <c r="BZ41" s="722"/>
      <c r="CA41" s="722"/>
      <c r="CB41" s="731"/>
      <c r="CD41" s="656" t="s">
        <v>354</v>
      </c>
      <c r="CE41" s="657"/>
      <c r="CF41" s="657"/>
      <c r="CG41" s="657"/>
      <c r="CH41" s="657"/>
      <c r="CI41" s="657"/>
      <c r="CJ41" s="657"/>
      <c r="CK41" s="657"/>
      <c r="CL41" s="657"/>
      <c r="CM41" s="657"/>
      <c r="CN41" s="657"/>
      <c r="CO41" s="657"/>
      <c r="CP41" s="657"/>
      <c r="CQ41" s="658"/>
      <c r="CR41" s="641" t="s">
        <v>149</v>
      </c>
      <c r="CS41" s="677"/>
      <c r="CT41" s="677"/>
      <c r="CU41" s="677"/>
      <c r="CV41" s="677"/>
      <c r="CW41" s="677"/>
      <c r="CX41" s="677"/>
      <c r="CY41" s="678"/>
      <c r="CZ41" s="646" t="s">
        <v>149</v>
      </c>
      <c r="DA41" s="675"/>
      <c r="DB41" s="675"/>
      <c r="DC41" s="679"/>
      <c r="DD41" s="650" t="s">
        <v>237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356</v>
      </c>
      <c r="CE42" s="639"/>
      <c r="CF42" s="639"/>
      <c r="CG42" s="639"/>
      <c r="CH42" s="639"/>
      <c r="CI42" s="639"/>
      <c r="CJ42" s="639"/>
      <c r="CK42" s="639"/>
      <c r="CL42" s="639"/>
      <c r="CM42" s="639"/>
      <c r="CN42" s="639"/>
      <c r="CO42" s="639"/>
      <c r="CP42" s="639"/>
      <c r="CQ42" s="640"/>
      <c r="CR42" s="641">
        <v>999074</v>
      </c>
      <c r="CS42" s="642"/>
      <c r="CT42" s="642"/>
      <c r="CU42" s="642"/>
      <c r="CV42" s="642"/>
      <c r="CW42" s="642"/>
      <c r="CX42" s="642"/>
      <c r="CY42" s="643"/>
      <c r="CZ42" s="646">
        <v>7.7</v>
      </c>
      <c r="DA42" s="647"/>
      <c r="DB42" s="647"/>
      <c r="DC42" s="742"/>
      <c r="DD42" s="650">
        <v>479177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358</v>
      </c>
      <c r="CE43" s="639"/>
      <c r="CF43" s="639"/>
      <c r="CG43" s="639"/>
      <c r="CH43" s="639"/>
      <c r="CI43" s="639"/>
      <c r="CJ43" s="639"/>
      <c r="CK43" s="639"/>
      <c r="CL43" s="639"/>
      <c r="CM43" s="639"/>
      <c r="CN43" s="639"/>
      <c r="CO43" s="639"/>
      <c r="CP43" s="639"/>
      <c r="CQ43" s="640"/>
      <c r="CR43" s="641">
        <v>25328</v>
      </c>
      <c r="CS43" s="677"/>
      <c r="CT43" s="677"/>
      <c r="CU43" s="677"/>
      <c r="CV43" s="677"/>
      <c r="CW43" s="677"/>
      <c r="CX43" s="677"/>
      <c r="CY43" s="678"/>
      <c r="CZ43" s="646">
        <v>0.2</v>
      </c>
      <c r="DA43" s="675"/>
      <c r="DB43" s="675"/>
      <c r="DC43" s="679"/>
      <c r="DD43" s="650">
        <v>25326</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359</v>
      </c>
      <c r="CD44" s="753" t="s">
        <v>310</v>
      </c>
      <c r="CE44" s="754"/>
      <c r="CF44" s="638" t="s">
        <v>360</v>
      </c>
      <c r="CG44" s="639"/>
      <c r="CH44" s="639"/>
      <c r="CI44" s="639"/>
      <c r="CJ44" s="639"/>
      <c r="CK44" s="639"/>
      <c r="CL44" s="639"/>
      <c r="CM44" s="639"/>
      <c r="CN44" s="639"/>
      <c r="CO44" s="639"/>
      <c r="CP44" s="639"/>
      <c r="CQ44" s="640"/>
      <c r="CR44" s="641">
        <v>999074</v>
      </c>
      <c r="CS44" s="642"/>
      <c r="CT44" s="642"/>
      <c r="CU44" s="642"/>
      <c r="CV44" s="642"/>
      <c r="CW44" s="642"/>
      <c r="CX44" s="642"/>
      <c r="CY44" s="643"/>
      <c r="CZ44" s="646">
        <v>7.7</v>
      </c>
      <c r="DA44" s="647"/>
      <c r="DB44" s="647"/>
      <c r="DC44" s="742"/>
      <c r="DD44" s="650">
        <v>479177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361</v>
      </c>
      <c r="CG45" s="639"/>
      <c r="CH45" s="639"/>
      <c r="CI45" s="639"/>
      <c r="CJ45" s="639"/>
      <c r="CK45" s="639"/>
      <c r="CL45" s="639"/>
      <c r="CM45" s="639"/>
      <c r="CN45" s="639"/>
      <c r="CO45" s="639"/>
      <c r="CP45" s="639"/>
      <c r="CQ45" s="640"/>
      <c r="CR45" s="641">
        <v>356060</v>
      </c>
      <c r="CS45" s="677"/>
      <c r="CT45" s="677"/>
      <c r="CU45" s="677"/>
      <c r="CV45" s="677"/>
      <c r="CW45" s="677"/>
      <c r="CX45" s="677"/>
      <c r="CY45" s="678"/>
      <c r="CZ45" s="646">
        <v>2.7</v>
      </c>
      <c r="DA45" s="675"/>
      <c r="DB45" s="675"/>
      <c r="DC45" s="679"/>
      <c r="DD45" s="650">
        <v>64192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362</v>
      </c>
      <c r="CG46" s="639"/>
      <c r="CH46" s="639"/>
      <c r="CI46" s="639"/>
      <c r="CJ46" s="639"/>
      <c r="CK46" s="639"/>
      <c r="CL46" s="639"/>
      <c r="CM46" s="639"/>
      <c r="CN46" s="639"/>
      <c r="CO46" s="639"/>
      <c r="CP46" s="639"/>
      <c r="CQ46" s="640"/>
      <c r="CR46" s="641">
        <v>643014</v>
      </c>
      <c r="CS46" s="642"/>
      <c r="CT46" s="642"/>
      <c r="CU46" s="642"/>
      <c r="CV46" s="642"/>
      <c r="CW46" s="642"/>
      <c r="CX46" s="642"/>
      <c r="CY46" s="643"/>
      <c r="CZ46" s="646">
        <v>4.9000000000000004</v>
      </c>
      <c r="DA46" s="647"/>
      <c r="DB46" s="647"/>
      <c r="DC46" s="742"/>
      <c r="DD46" s="650">
        <v>414985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363</v>
      </c>
      <c r="CG47" s="639"/>
      <c r="CH47" s="639"/>
      <c r="CI47" s="639"/>
      <c r="CJ47" s="639"/>
      <c r="CK47" s="639"/>
      <c r="CL47" s="639"/>
      <c r="CM47" s="639"/>
      <c r="CN47" s="639"/>
      <c r="CO47" s="639"/>
      <c r="CP47" s="639"/>
      <c r="CQ47" s="640"/>
      <c r="CR47" s="641" t="s">
        <v>260</v>
      </c>
      <c r="CS47" s="677"/>
      <c r="CT47" s="677"/>
      <c r="CU47" s="677"/>
      <c r="CV47" s="677"/>
      <c r="CW47" s="677"/>
      <c r="CX47" s="677"/>
      <c r="CY47" s="678"/>
      <c r="CZ47" s="646" t="s">
        <v>237</v>
      </c>
      <c r="DA47" s="675"/>
      <c r="DB47" s="675"/>
      <c r="DC47" s="679"/>
      <c r="DD47" s="650" t="s">
        <v>237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0.8" x14ac:dyDescent="0.2">
      <c r="CD48" s="757"/>
      <c r="CE48" s="758"/>
      <c r="CF48" s="638" t="s">
        <v>364</v>
      </c>
      <c r="CG48" s="639"/>
      <c r="CH48" s="639"/>
      <c r="CI48" s="639"/>
      <c r="CJ48" s="639"/>
      <c r="CK48" s="639"/>
      <c r="CL48" s="639"/>
      <c r="CM48" s="639"/>
      <c r="CN48" s="639"/>
      <c r="CO48" s="639"/>
      <c r="CP48" s="639"/>
      <c r="CQ48" s="640"/>
      <c r="CR48" s="641" t="s">
        <v>237</v>
      </c>
      <c r="CS48" s="642"/>
      <c r="CT48" s="642"/>
      <c r="CU48" s="642"/>
      <c r="CV48" s="642"/>
      <c r="CW48" s="642"/>
      <c r="CX48" s="642"/>
      <c r="CY48" s="643"/>
      <c r="CZ48" s="646" t="s">
        <v>131</v>
      </c>
      <c r="DA48" s="647"/>
      <c r="DB48" s="647"/>
      <c r="DC48" s="742"/>
      <c r="DD48" s="650" t="s">
        <v>237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365</v>
      </c>
      <c r="CE49" s="687"/>
      <c r="CF49" s="687"/>
      <c r="CG49" s="687"/>
      <c r="CH49" s="687"/>
      <c r="CI49" s="687"/>
      <c r="CJ49" s="687"/>
      <c r="CK49" s="687"/>
      <c r="CL49" s="687"/>
      <c r="CM49" s="687"/>
      <c r="CN49" s="687"/>
      <c r="CO49" s="687"/>
      <c r="CP49" s="687"/>
      <c r="CQ49" s="688"/>
      <c r="CR49" s="721">
        <v>12999569</v>
      </c>
      <c r="CS49" s="711"/>
      <c r="CT49" s="711"/>
      <c r="CU49" s="711"/>
      <c r="CV49" s="711"/>
      <c r="CW49" s="711"/>
      <c r="CX49" s="711"/>
      <c r="CY49" s="743"/>
      <c r="CZ49" s="726">
        <v>100</v>
      </c>
      <c r="DA49" s="744"/>
      <c r="DB49" s="744"/>
      <c r="DC49" s="745"/>
      <c r="DD49" s="746">
        <v>9714233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0.8" hidden="1" x14ac:dyDescent="0.2"/>
    <row r="51" spans="82:133" ht="10.8" hidden="1" x14ac:dyDescent="0.2"/>
    <row r="52" spans="82:133" ht="10.8" hidden="1" x14ac:dyDescent="0.2"/>
    <row r="53" spans="82:133" ht="10.8" hidden="1" x14ac:dyDescent="0.2"/>
  </sheetData>
  <sheetProtection algorithmName="SHA-512" hashValue="ZPE4QF0Lw2LWQUmtsutOJqSx9TFpzWA6YtyIMphzLAnIZFuP11BAvvZgplnhQqcR4BaTK20EdrIizaP/Ozko3g==" saltValue="b1r7hI1UP8KLD9shUF7rR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367</v>
      </c>
      <c r="DK2" s="789"/>
      <c r="DL2" s="789"/>
      <c r="DM2" s="789"/>
      <c r="DN2" s="789"/>
      <c r="DO2" s="790"/>
      <c r="DP2" s="249"/>
      <c r="DQ2" s="788" t="s">
        <v>368</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371</v>
      </c>
      <c r="B5" s="783"/>
      <c r="C5" s="783"/>
      <c r="D5" s="783"/>
      <c r="E5" s="783"/>
      <c r="F5" s="783"/>
      <c r="G5" s="783"/>
      <c r="H5" s="783"/>
      <c r="I5" s="783"/>
      <c r="J5" s="783"/>
      <c r="K5" s="783"/>
      <c r="L5" s="783"/>
      <c r="M5" s="783"/>
      <c r="N5" s="783"/>
      <c r="O5" s="783"/>
      <c r="P5" s="784"/>
      <c r="Q5" s="759" t="s">
        <v>372</v>
      </c>
      <c r="R5" s="760"/>
      <c r="S5" s="760"/>
      <c r="T5" s="760"/>
      <c r="U5" s="761"/>
      <c r="V5" s="759" t="s">
        <v>373</v>
      </c>
      <c r="W5" s="760"/>
      <c r="X5" s="760"/>
      <c r="Y5" s="760"/>
      <c r="Z5" s="761"/>
      <c r="AA5" s="759" t="s">
        <v>374</v>
      </c>
      <c r="AB5" s="760"/>
      <c r="AC5" s="760"/>
      <c r="AD5" s="760"/>
      <c r="AE5" s="760"/>
      <c r="AF5" s="792" t="s">
        <v>375</v>
      </c>
      <c r="AG5" s="760"/>
      <c r="AH5" s="760"/>
      <c r="AI5" s="760"/>
      <c r="AJ5" s="771"/>
      <c r="AK5" s="760" t="s">
        <v>376</v>
      </c>
      <c r="AL5" s="760"/>
      <c r="AM5" s="760"/>
      <c r="AN5" s="760"/>
      <c r="AO5" s="761"/>
      <c r="AP5" s="759" t="s">
        <v>377</v>
      </c>
      <c r="AQ5" s="760"/>
      <c r="AR5" s="760"/>
      <c r="AS5" s="760"/>
      <c r="AT5" s="761"/>
      <c r="AU5" s="759" t="s">
        <v>378</v>
      </c>
      <c r="AV5" s="760"/>
      <c r="AW5" s="760"/>
      <c r="AX5" s="760"/>
      <c r="AY5" s="771"/>
      <c r="AZ5" s="256"/>
      <c r="BA5" s="256"/>
      <c r="BB5" s="256"/>
      <c r="BC5" s="256"/>
      <c r="BD5" s="256"/>
      <c r="BE5" s="257"/>
      <c r="BF5" s="257"/>
      <c r="BG5" s="257"/>
      <c r="BH5" s="257"/>
      <c r="BI5" s="257"/>
      <c r="BJ5" s="257"/>
      <c r="BK5" s="257"/>
      <c r="BL5" s="257"/>
      <c r="BM5" s="257"/>
      <c r="BN5" s="257"/>
      <c r="BO5" s="257"/>
      <c r="BP5" s="257"/>
      <c r="BQ5" s="782" t="s">
        <v>379</v>
      </c>
      <c r="BR5" s="783"/>
      <c r="BS5" s="783"/>
      <c r="BT5" s="783"/>
      <c r="BU5" s="783"/>
      <c r="BV5" s="783"/>
      <c r="BW5" s="783"/>
      <c r="BX5" s="783"/>
      <c r="BY5" s="783"/>
      <c r="BZ5" s="783"/>
      <c r="CA5" s="783"/>
      <c r="CB5" s="783"/>
      <c r="CC5" s="783"/>
      <c r="CD5" s="783"/>
      <c r="CE5" s="783"/>
      <c r="CF5" s="783"/>
      <c r="CG5" s="784"/>
      <c r="CH5" s="759" t="s">
        <v>380</v>
      </c>
      <c r="CI5" s="760"/>
      <c r="CJ5" s="760"/>
      <c r="CK5" s="760"/>
      <c r="CL5" s="761"/>
      <c r="CM5" s="759" t="s">
        <v>381</v>
      </c>
      <c r="CN5" s="760"/>
      <c r="CO5" s="760"/>
      <c r="CP5" s="760"/>
      <c r="CQ5" s="761"/>
      <c r="CR5" s="759" t="s">
        <v>382</v>
      </c>
      <c r="CS5" s="760"/>
      <c r="CT5" s="760"/>
      <c r="CU5" s="760"/>
      <c r="CV5" s="761"/>
      <c r="CW5" s="759" t="s">
        <v>383</v>
      </c>
      <c r="CX5" s="760"/>
      <c r="CY5" s="760"/>
      <c r="CZ5" s="760"/>
      <c r="DA5" s="761"/>
      <c r="DB5" s="759" t="s">
        <v>384</v>
      </c>
      <c r="DC5" s="760"/>
      <c r="DD5" s="760"/>
      <c r="DE5" s="760"/>
      <c r="DF5" s="761"/>
      <c r="DG5" s="765" t="s">
        <v>385</v>
      </c>
      <c r="DH5" s="766"/>
      <c r="DI5" s="766"/>
      <c r="DJ5" s="766"/>
      <c r="DK5" s="767"/>
      <c r="DL5" s="765" t="s">
        <v>386</v>
      </c>
      <c r="DM5" s="766"/>
      <c r="DN5" s="766"/>
      <c r="DO5" s="766"/>
      <c r="DP5" s="767"/>
      <c r="DQ5" s="759" t="s">
        <v>387</v>
      </c>
      <c r="DR5" s="760"/>
      <c r="DS5" s="760"/>
      <c r="DT5" s="760"/>
      <c r="DU5" s="761"/>
      <c r="DV5" s="759" t="s">
        <v>378</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388</v>
      </c>
      <c r="C7" s="774"/>
      <c r="D7" s="774"/>
      <c r="E7" s="774"/>
      <c r="F7" s="774"/>
      <c r="G7" s="774"/>
      <c r="H7" s="774"/>
      <c r="I7" s="774"/>
      <c r="J7" s="774"/>
      <c r="K7" s="774"/>
      <c r="L7" s="774"/>
      <c r="M7" s="774"/>
      <c r="N7" s="774"/>
      <c r="O7" s="774"/>
      <c r="P7" s="775"/>
      <c r="Q7" s="776">
        <v>13475</v>
      </c>
      <c r="R7" s="777"/>
      <c r="S7" s="777"/>
      <c r="T7" s="777"/>
      <c r="U7" s="777"/>
      <c r="V7" s="777">
        <v>12963</v>
      </c>
      <c r="W7" s="777"/>
      <c r="X7" s="777"/>
      <c r="Y7" s="777"/>
      <c r="Z7" s="777"/>
      <c r="AA7" s="777">
        <v>512</v>
      </c>
      <c r="AB7" s="777"/>
      <c r="AC7" s="777"/>
      <c r="AD7" s="777"/>
      <c r="AE7" s="778"/>
      <c r="AF7" s="779">
        <v>504</v>
      </c>
      <c r="AG7" s="780"/>
      <c r="AH7" s="780"/>
      <c r="AI7" s="780"/>
      <c r="AJ7" s="781"/>
      <c r="AK7" s="818">
        <v>279</v>
      </c>
      <c r="AL7" s="819"/>
      <c r="AM7" s="819"/>
      <c r="AN7" s="819"/>
      <c r="AO7" s="819"/>
      <c r="AP7" s="819">
        <v>7353</v>
      </c>
      <c r="AQ7" s="819"/>
      <c r="AR7" s="819"/>
      <c r="AS7" s="819"/>
      <c r="AT7" s="819"/>
      <c r="AU7" s="820"/>
      <c r="AV7" s="820"/>
      <c r="AW7" s="820"/>
      <c r="AX7" s="820"/>
      <c r="AY7" s="821"/>
      <c r="AZ7" s="252"/>
      <c r="BA7" s="252"/>
      <c r="BB7" s="252"/>
      <c r="BC7" s="252"/>
      <c r="BD7" s="252"/>
      <c r="BE7" s="253"/>
      <c r="BF7" s="253"/>
      <c r="BG7" s="253"/>
      <c r="BH7" s="253"/>
      <c r="BI7" s="253"/>
      <c r="BJ7" s="253"/>
      <c r="BK7" s="253"/>
      <c r="BL7" s="253"/>
      <c r="BM7" s="253"/>
      <c r="BN7" s="253"/>
      <c r="BO7" s="253"/>
      <c r="BP7" s="253"/>
      <c r="BQ7" s="259">
        <v>1</v>
      </c>
      <c r="BR7" s="260"/>
      <c r="BS7" s="822" t="s">
        <v>582</v>
      </c>
      <c r="BT7" s="823"/>
      <c r="BU7" s="823"/>
      <c r="BV7" s="823"/>
      <c r="BW7" s="823"/>
      <c r="BX7" s="823"/>
      <c r="BY7" s="823"/>
      <c r="BZ7" s="823"/>
      <c r="CA7" s="823"/>
      <c r="CB7" s="823"/>
      <c r="CC7" s="823"/>
      <c r="CD7" s="823"/>
      <c r="CE7" s="823"/>
      <c r="CF7" s="823"/>
      <c r="CG7" s="824"/>
      <c r="CH7" s="815">
        <v>-8</v>
      </c>
      <c r="CI7" s="816"/>
      <c r="CJ7" s="816"/>
      <c r="CK7" s="816"/>
      <c r="CL7" s="817"/>
      <c r="CM7" s="815">
        <v>336</v>
      </c>
      <c r="CN7" s="816"/>
      <c r="CO7" s="816"/>
      <c r="CP7" s="816"/>
      <c r="CQ7" s="817"/>
      <c r="CR7" s="815">
        <v>250</v>
      </c>
      <c r="CS7" s="816"/>
      <c r="CT7" s="816"/>
      <c r="CU7" s="816"/>
      <c r="CV7" s="817"/>
      <c r="CW7" s="815">
        <v>61</v>
      </c>
      <c r="CX7" s="816"/>
      <c r="CY7" s="816"/>
      <c r="CZ7" s="816"/>
      <c r="DA7" s="817"/>
      <c r="DB7" s="815" t="s">
        <v>511</v>
      </c>
      <c r="DC7" s="816"/>
      <c r="DD7" s="816"/>
      <c r="DE7" s="816"/>
      <c r="DF7" s="817"/>
      <c r="DG7" s="815" t="s">
        <v>511</v>
      </c>
      <c r="DH7" s="816"/>
      <c r="DI7" s="816"/>
      <c r="DJ7" s="816"/>
      <c r="DK7" s="817"/>
      <c r="DL7" s="815" t="s">
        <v>511</v>
      </c>
      <c r="DM7" s="816"/>
      <c r="DN7" s="816"/>
      <c r="DO7" s="816"/>
      <c r="DP7" s="817"/>
      <c r="DQ7" s="815" t="s">
        <v>511</v>
      </c>
      <c r="DR7" s="816"/>
      <c r="DS7" s="816"/>
      <c r="DT7" s="816"/>
      <c r="DU7" s="817"/>
      <c r="DV7" s="794"/>
      <c r="DW7" s="795"/>
      <c r="DX7" s="795"/>
      <c r="DY7" s="795"/>
      <c r="DZ7" s="796"/>
      <c r="EA7" s="254"/>
    </row>
    <row r="8" spans="1:131" s="255" customFormat="1" ht="26.25" customHeight="1" x14ac:dyDescent="0.2">
      <c r="A8" s="261">
        <v>2</v>
      </c>
      <c r="B8" s="797" t="s">
        <v>588</v>
      </c>
      <c r="C8" s="798"/>
      <c r="D8" s="798"/>
      <c r="E8" s="798"/>
      <c r="F8" s="798"/>
      <c r="G8" s="798"/>
      <c r="H8" s="798"/>
      <c r="I8" s="798"/>
      <c r="J8" s="798"/>
      <c r="K8" s="798"/>
      <c r="L8" s="798"/>
      <c r="M8" s="798"/>
      <c r="N8" s="798"/>
      <c r="O8" s="798"/>
      <c r="P8" s="799"/>
      <c r="Q8" s="800">
        <v>39</v>
      </c>
      <c r="R8" s="801"/>
      <c r="S8" s="801"/>
      <c r="T8" s="801"/>
      <c r="U8" s="801"/>
      <c r="V8" s="801">
        <v>37</v>
      </c>
      <c r="W8" s="801"/>
      <c r="X8" s="801"/>
      <c r="Y8" s="801"/>
      <c r="Z8" s="801"/>
      <c r="AA8" s="801">
        <v>2</v>
      </c>
      <c r="AB8" s="801"/>
      <c r="AC8" s="801"/>
      <c r="AD8" s="801"/>
      <c r="AE8" s="802"/>
      <c r="AF8" s="803">
        <v>2</v>
      </c>
      <c r="AG8" s="804"/>
      <c r="AH8" s="804"/>
      <c r="AI8" s="804"/>
      <c r="AJ8" s="805"/>
      <c r="AK8" s="806">
        <v>24</v>
      </c>
      <c r="AL8" s="807"/>
      <c r="AM8" s="807"/>
      <c r="AN8" s="807"/>
      <c r="AO8" s="808"/>
      <c r="AP8" s="809" t="s">
        <v>511</v>
      </c>
      <c r="AQ8" s="807"/>
      <c r="AR8" s="807"/>
      <c r="AS8" s="807"/>
      <c r="AT8" s="808"/>
      <c r="AU8" s="810"/>
      <c r="AV8" s="810"/>
      <c r="AW8" s="810"/>
      <c r="AX8" s="810"/>
      <c r="AY8" s="811"/>
      <c r="AZ8" s="252"/>
      <c r="BA8" s="252"/>
      <c r="BB8" s="252"/>
      <c r="BC8" s="252"/>
      <c r="BD8" s="252"/>
      <c r="BE8" s="253"/>
      <c r="BF8" s="253"/>
      <c r="BG8" s="253"/>
      <c r="BH8" s="253"/>
      <c r="BI8" s="253"/>
      <c r="BJ8" s="253"/>
      <c r="BK8" s="253"/>
      <c r="BL8" s="253"/>
      <c r="BM8" s="253"/>
      <c r="BN8" s="253"/>
      <c r="BO8" s="253"/>
      <c r="BP8" s="253"/>
      <c r="BQ8" s="262">
        <v>2</v>
      </c>
      <c r="BR8" s="263"/>
      <c r="BS8" s="812"/>
      <c r="BT8" s="813"/>
      <c r="BU8" s="813"/>
      <c r="BV8" s="813"/>
      <c r="BW8" s="813"/>
      <c r="BX8" s="813"/>
      <c r="BY8" s="813"/>
      <c r="BZ8" s="813"/>
      <c r="CA8" s="813"/>
      <c r="CB8" s="813"/>
      <c r="CC8" s="813"/>
      <c r="CD8" s="813"/>
      <c r="CE8" s="813"/>
      <c r="CF8" s="813"/>
      <c r="CG8" s="814"/>
      <c r="CH8" s="825"/>
      <c r="CI8" s="807"/>
      <c r="CJ8" s="807"/>
      <c r="CK8" s="807"/>
      <c r="CL8" s="826"/>
      <c r="CM8" s="825"/>
      <c r="CN8" s="807"/>
      <c r="CO8" s="807"/>
      <c r="CP8" s="807"/>
      <c r="CQ8" s="826"/>
      <c r="CR8" s="825"/>
      <c r="CS8" s="807"/>
      <c r="CT8" s="807"/>
      <c r="CU8" s="807"/>
      <c r="CV8" s="826"/>
      <c r="CW8" s="825"/>
      <c r="CX8" s="807"/>
      <c r="CY8" s="807"/>
      <c r="CZ8" s="807"/>
      <c r="DA8" s="826"/>
      <c r="DB8" s="825"/>
      <c r="DC8" s="807"/>
      <c r="DD8" s="807"/>
      <c r="DE8" s="807"/>
      <c r="DF8" s="826"/>
      <c r="DG8" s="825"/>
      <c r="DH8" s="807"/>
      <c r="DI8" s="807"/>
      <c r="DJ8" s="807"/>
      <c r="DK8" s="826"/>
      <c r="DL8" s="825"/>
      <c r="DM8" s="807"/>
      <c r="DN8" s="807"/>
      <c r="DO8" s="807"/>
      <c r="DP8" s="826"/>
      <c r="DQ8" s="825"/>
      <c r="DR8" s="807"/>
      <c r="DS8" s="807"/>
      <c r="DT8" s="807"/>
      <c r="DU8" s="826"/>
      <c r="DV8" s="827"/>
      <c r="DW8" s="828"/>
      <c r="DX8" s="828"/>
      <c r="DY8" s="828"/>
      <c r="DZ8" s="829"/>
      <c r="EA8" s="254"/>
    </row>
    <row r="9" spans="1:131" s="255" customFormat="1" ht="26.25" customHeight="1" x14ac:dyDescent="0.2">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8"/>
      <c r="AL9" s="830"/>
      <c r="AM9" s="830"/>
      <c r="AN9" s="830"/>
      <c r="AO9" s="830"/>
      <c r="AP9" s="830"/>
      <c r="AQ9" s="830"/>
      <c r="AR9" s="830"/>
      <c r="AS9" s="830"/>
      <c r="AT9" s="830"/>
      <c r="AU9" s="810"/>
      <c r="AV9" s="810"/>
      <c r="AW9" s="810"/>
      <c r="AX9" s="810"/>
      <c r="AY9" s="811"/>
      <c r="AZ9" s="252"/>
      <c r="BA9" s="252"/>
      <c r="BB9" s="252"/>
      <c r="BC9" s="252"/>
      <c r="BD9" s="252"/>
      <c r="BE9" s="253"/>
      <c r="BF9" s="253"/>
      <c r="BG9" s="253"/>
      <c r="BH9" s="253"/>
      <c r="BI9" s="253"/>
      <c r="BJ9" s="253"/>
      <c r="BK9" s="253"/>
      <c r="BL9" s="253"/>
      <c r="BM9" s="253"/>
      <c r="BN9" s="253"/>
      <c r="BO9" s="253"/>
      <c r="BP9" s="253"/>
      <c r="BQ9" s="262">
        <v>3</v>
      </c>
      <c r="BR9" s="263"/>
      <c r="BS9" s="812"/>
      <c r="BT9" s="813"/>
      <c r="BU9" s="813"/>
      <c r="BV9" s="813"/>
      <c r="BW9" s="813"/>
      <c r="BX9" s="813"/>
      <c r="BY9" s="813"/>
      <c r="BZ9" s="813"/>
      <c r="CA9" s="813"/>
      <c r="CB9" s="813"/>
      <c r="CC9" s="813"/>
      <c r="CD9" s="813"/>
      <c r="CE9" s="813"/>
      <c r="CF9" s="813"/>
      <c r="CG9" s="814"/>
      <c r="CH9" s="825"/>
      <c r="CI9" s="807"/>
      <c r="CJ9" s="807"/>
      <c r="CK9" s="807"/>
      <c r="CL9" s="826"/>
      <c r="CM9" s="825"/>
      <c r="CN9" s="807"/>
      <c r="CO9" s="807"/>
      <c r="CP9" s="807"/>
      <c r="CQ9" s="826"/>
      <c r="CR9" s="825"/>
      <c r="CS9" s="807"/>
      <c r="CT9" s="807"/>
      <c r="CU9" s="807"/>
      <c r="CV9" s="826"/>
      <c r="CW9" s="825"/>
      <c r="CX9" s="807"/>
      <c r="CY9" s="807"/>
      <c r="CZ9" s="807"/>
      <c r="DA9" s="826"/>
      <c r="DB9" s="825"/>
      <c r="DC9" s="807"/>
      <c r="DD9" s="807"/>
      <c r="DE9" s="807"/>
      <c r="DF9" s="826"/>
      <c r="DG9" s="825"/>
      <c r="DH9" s="807"/>
      <c r="DI9" s="807"/>
      <c r="DJ9" s="807"/>
      <c r="DK9" s="826"/>
      <c r="DL9" s="825"/>
      <c r="DM9" s="807"/>
      <c r="DN9" s="807"/>
      <c r="DO9" s="807"/>
      <c r="DP9" s="826"/>
      <c r="DQ9" s="825"/>
      <c r="DR9" s="807"/>
      <c r="DS9" s="807"/>
      <c r="DT9" s="807"/>
      <c r="DU9" s="826"/>
      <c r="DV9" s="827"/>
      <c r="DW9" s="828"/>
      <c r="DX9" s="828"/>
      <c r="DY9" s="828"/>
      <c r="DZ9" s="829"/>
      <c r="EA9" s="254"/>
    </row>
    <row r="10" spans="1:131" s="255" customFormat="1" ht="26.25" customHeight="1" x14ac:dyDescent="0.2">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8"/>
      <c r="AL10" s="830"/>
      <c r="AM10" s="830"/>
      <c r="AN10" s="830"/>
      <c r="AO10" s="830"/>
      <c r="AP10" s="830"/>
      <c r="AQ10" s="830"/>
      <c r="AR10" s="830"/>
      <c r="AS10" s="830"/>
      <c r="AT10" s="830"/>
      <c r="AU10" s="810"/>
      <c r="AV10" s="810"/>
      <c r="AW10" s="810"/>
      <c r="AX10" s="810"/>
      <c r="AY10" s="811"/>
      <c r="AZ10" s="252"/>
      <c r="BA10" s="252"/>
      <c r="BB10" s="252"/>
      <c r="BC10" s="252"/>
      <c r="BD10" s="252"/>
      <c r="BE10" s="253"/>
      <c r="BF10" s="253"/>
      <c r="BG10" s="253"/>
      <c r="BH10" s="253"/>
      <c r="BI10" s="253"/>
      <c r="BJ10" s="253"/>
      <c r="BK10" s="253"/>
      <c r="BL10" s="253"/>
      <c r="BM10" s="253"/>
      <c r="BN10" s="253"/>
      <c r="BO10" s="253"/>
      <c r="BP10" s="253"/>
      <c r="BQ10" s="262">
        <v>4</v>
      </c>
      <c r="BR10" s="263"/>
      <c r="BS10" s="812"/>
      <c r="BT10" s="813"/>
      <c r="BU10" s="813"/>
      <c r="BV10" s="813"/>
      <c r="BW10" s="813"/>
      <c r="BX10" s="813"/>
      <c r="BY10" s="813"/>
      <c r="BZ10" s="813"/>
      <c r="CA10" s="813"/>
      <c r="CB10" s="813"/>
      <c r="CC10" s="813"/>
      <c r="CD10" s="813"/>
      <c r="CE10" s="813"/>
      <c r="CF10" s="813"/>
      <c r="CG10" s="814"/>
      <c r="CH10" s="825"/>
      <c r="CI10" s="807"/>
      <c r="CJ10" s="807"/>
      <c r="CK10" s="807"/>
      <c r="CL10" s="826"/>
      <c r="CM10" s="825"/>
      <c r="CN10" s="807"/>
      <c r="CO10" s="807"/>
      <c r="CP10" s="807"/>
      <c r="CQ10" s="826"/>
      <c r="CR10" s="825"/>
      <c r="CS10" s="807"/>
      <c r="CT10" s="807"/>
      <c r="CU10" s="807"/>
      <c r="CV10" s="826"/>
      <c r="CW10" s="825"/>
      <c r="CX10" s="807"/>
      <c r="CY10" s="807"/>
      <c r="CZ10" s="807"/>
      <c r="DA10" s="826"/>
      <c r="DB10" s="825"/>
      <c r="DC10" s="807"/>
      <c r="DD10" s="807"/>
      <c r="DE10" s="807"/>
      <c r="DF10" s="826"/>
      <c r="DG10" s="825"/>
      <c r="DH10" s="807"/>
      <c r="DI10" s="807"/>
      <c r="DJ10" s="807"/>
      <c r="DK10" s="826"/>
      <c r="DL10" s="825"/>
      <c r="DM10" s="807"/>
      <c r="DN10" s="807"/>
      <c r="DO10" s="807"/>
      <c r="DP10" s="826"/>
      <c r="DQ10" s="825"/>
      <c r="DR10" s="807"/>
      <c r="DS10" s="807"/>
      <c r="DT10" s="807"/>
      <c r="DU10" s="826"/>
      <c r="DV10" s="827"/>
      <c r="DW10" s="828"/>
      <c r="DX10" s="828"/>
      <c r="DY10" s="828"/>
      <c r="DZ10" s="829"/>
      <c r="EA10" s="254"/>
    </row>
    <row r="11" spans="1:131" s="255" customFormat="1" ht="26.25" customHeight="1" x14ac:dyDescent="0.2">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8"/>
      <c r="AL11" s="830"/>
      <c r="AM11" s="830"/>
      <c r="AN11" s="830"/>
      <c r="AO11" s="830"/>
      <c r="AP11" s="830"/>
      <c r="AQ11" s="830"/>
      <c r="AR11" s="830"/>
      <c r="AS11" s="830"/>
      <c r="AT11" s="830"/>
      <c r="AU11" s="810"/>
      <c r="AV11" s="810"/>
      <c r="AW11" s="810"/>
      <c r="AX11" s="810"/>
      <c r="AY11" s="811"/>
      <c r="AZ11" s="252"/>
      <c r="BA11" s="252"/>
      <c r="BB11" s="252"/>
      <c r="BC11" s="252"/>
      <c r="BD11" s="252"/>
      <c r="BE11" s="253"/>
      <c r="BF11" s="253"/>
      <c r="BG11" s="253"/>
      <c r="BH11" s="253"/>
      <c r="BI11" s="253"/>
      <c r="BJ11" s="253"/>
      <c r="BK11" s="253"/>
      <c r="BL11" s="253"/>
      <c r="BM11" s="253"/>
      <c r="BN11" s="253"/>
      <c r="BO11" s="253"/>
      <c r="BP11" s="253"/>
      <c r="BQ11" s="262">
        <v>5</v>
      </c>
      <c r="BR11" s="263"/>
      <c r="BS11" s="812"/>
      <c r="BT11" s="813"/>
      <c r="BU11" s="813"/>
      <c r="BV11" s="813"/>
      <c r="BW11" s="813"/>
      <c r="BX11" s="813"/>
      <c r="BY11" s="813"/>
      <c r="BZ11" s="813"/>
      <c r="CA11" s="813"/>
      <c r="CB11" s="813"/>
      <c r="CC11" s="813"/>
      <c r="CD11" s="813"/>
      <c r="CE11" s="813"/>
      <c r="CF11" s="813"/>
      <c r="CG11" s="814"/>
      <c r="CH11" s="825"/>
      <c r="CI11" s="807"/>
      <c r="CJ11" s="807"/>
      <c r="CK11" s="807"/>
      <c r="CL11" s="826"/>
      <c r="CM11" s="825"/>
      <c r="CN11" s="807"/>
      <c r="CO11" s="807"/>
      <c r="CP11" s="807"/>
      <c r="CQ11" s="826"/>
      <c r="CR11" s="825"/>
      <c r="CS11" s="807"/>
      <c r="CT11" s="807"/>
      <c r="CU11" s="807"/>
      <c r="CV11" s="826"/>
      <c r="CW11" s="825"/>
      <c r="CX11" s="807"/>
      <c r="CY11" s="807"/>
      <c r="CZ11" s="807"/>
      <c r="DA11" s="826"/>
      <c r="DB11" s="825"/>
      <c r="DC11" s="807"/>
      <c r="DD11" s="807"/>
      <c r="DE11" s="807"/>
      <c r="DF11" s="826"/>
      <c r="DG11" s="825"/>
      <c r="DH11" s="807"/>
      <c r="DI11" s="807"/>
      <c r="DJ11" s="807"/>
      <c r="DK11" s="826"/>
      <c r="DL11" s="825"/>
      <c r="DM11" s="807"/>
      <c r="DN11" s="807"/>
      <c r="DO11" s="807"/>
      <c r="DP11" s="826"/>
      <c r="DQ11" s="825"/>
      <c r="DR11" s="807"/>
      <c r="DS11" s="807"/>
      <c r="DT11" s="807"/>
      <c r="DU11" s="826"/>
      <c r="DV11" s="827"/>
      <c r="DW11" s="828"/>
      <c r="DX11" s="828"/>
      <c r="DY11" s="828"/>
      <c r="DZ11" s="829"/>
      <c r="EA11" s="254"/>
    </row>
    <row r="12" spans="1:131" s="255" customFormat="1" ht="26.25" customHeight="1" x14ac:dyDescent="0.2">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8"/>
      <c r="AL12" s="830"/>
      <c r="AM12" s="830"/>
      <c r="AN12" s="830"/>
      <c r="AO12" s="830"/>
      <c r="AP12" s="830"/>
      <c r="AQ12" s="830"/>
      <c r="AR12" s="830"/>
      <c r="AS12" s="830"/>
      <c r="AT12" s="830"/>
      <c r="AU12" s="810"/>
      <c r="AV12" s="810"/>
      <c r="AW12" s="810"/>
      <c r="AX12" s="810"/>
      <c r="AY12" s="811"/>
      <c r="AZ12" s="252"/>
      <c r="BA12" s="252"/>
      <c r="BB12" s="252"/>
      <c r="BC12" s="252"/>
      <c r="BD12" s="252"/>
      <c r="BE12" s="253"/>
      <c r="BF12" s="253"/>
      <c r="BG12" s="253"/>
      <c r="BH12" s="253"/>
      <c r="BI12" s="253"/>
      <c r="BJ12" s="253"/>
      <c r="BK12" s="253"/>
      <c r="BL12" s="253"/>
      <c r="BM12" s="253"/>
      <c r="BN12" s="253"/>
      <c r="BO12" s="253"/>
      <c r="BP12" s="253"/>
      <c r="BQ12" s="262">
        <v>6</v>
      </c>
      <c r="BR12" s="263"/>
      <c r="BS12" s="812"/>
      <c r="BT12" s="813"/>
      <c r="BU12" s="813"/>
      <c r="BV12" s="813"/>
      <c r="BW12" s="813"/>
      <c r="BX12" s="813"/>
      <c r="BY12" s="813"/>
      <c r="BZ12" s="813"/>
      <c r="CA12" s="813"/>
      <c r="CB12" s="813"/>
      <c r="CC12" s="813"/>
      <c r="CD12" s="813"/>
      <c r="CE12" s="813"/>
      <c r="CF12" s="813"/>
      <c r="CG12" s="814"/>
      <c r="CH12" s="825"/>
      <c r="CI12" s="807"/>
      <c r="CJ12" s="807"/>
      <c r="CK12" s="807"/>
      <c r="CL12" s="826"/>
      <c r="CM12" s="825"/>
      <c r="CN12" s="807"/>
      <c r="CO12" s="807"/>
      <c r="CP12" s="807"/>
      <c r="CQ12" s="826"/>
      <c r="CR12" s="825"/>
      <c r="CS12" s="807"/>
      <c r="CT12" s="807"/>
      <c r="CU12" s="807"/>
      <c r="CV12" s="826"/>
      <c r="CW12" s="825"/>
      <c r="CX12" s="807"/>
      <c r="CY12" s="807"/>
      <c r="CZ12" s="807"/>
      <c r="DA12" s="826"/>
      <c r="DB12" s="825"/>
      <c r="DC12" s="807"/>
      <c r="DD12" s="807"/>
      <c r="DE12" s="807"/>
      <c r="DF12" s="826"/>
      <c r="DG12" s="825"/>
      <c r="DH12" s="807"/>
      <c r="DI12" s="807"/>
      <c r="DJ12" s="807"/>
      <c r="DK12" s="826"/>
      <c r="DL12" s="825"/>
      <c r="DM12" s="807"/>
      <c r="DN12" s="807"/>
      <c r="DO12" s="807"/>
      <c r="DP12" s="826"/>
      <c r="DQ12" s="825"/>
      <c r="DR12" s="807"/>
      <c r="DS12" s="807"/>
      <c r="DT12" s="807"/>
      <c r="DU12" s="826"/>
      <c r="DV12" s="827"/>
      <c r="DW12" s="828"/>
      <c r="DX12" s="828"/>
      <c r="DY12" s="828"/>
      <c r="DZ12" s="829"/>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8"/>
      <c r="AL13" s="830"/>
      <c r="AM13" s="830"/>
      <c r="AN13" s="830"/>
      <c r="AO13" s="830"/>
      <c r="AP13" s="830"/>
      <c r="AQ13" s="830"/>
      <c r="AR13" s="830"/>
      <c r="AS13" s="830"/>
      <c r="AT13" s="830"/>
      <c r="AU13" s="810"/>
      <c r="AV13" s="810"/>
      <c r="AW13" s="810"/>
      <c r="AX13" s="810"/>
      <c r="AY13" s="811"/>
      <c r="AZ13" s="252"/>
      <c r="BA13" s="252"/>
      <c r="BB13" s="252"/>
      <c r="BC13" s="252"/>
      <c r="BD13" s="252"/>
      <c r="BE13" s="253"/>
      <c r="BF13" s="253"/>
      <c r="BG13" s="253"/>
      <c r="BH13" s="253"/>
      <c r="BI13" s="253"/>
      <c r="BJ13" s="253"/>
      <c r="BK13" s="253"/>
      <c r="BL13" s="253"/>
      <c r="BM13" s="253"/>
      <c r="BN13" s="253"/>
      <c r="BO13" s="253"/>
      <c r="BP13" s="253"/>
      <c r="BQ13" s="262">
        <v>7</v>
      </c>
      <c r="BR13" s="263"/>
      <c r="BS13" s="812"/>
      <c r="BT13" s="813"/>
      <c r="BU13" s="813"/>
      <c r="BV13" s="813"/>
      <c r="BW13" s="813"/>
      <c r="BX13" s="813"/>
      <c r="BY13" s="813"/>
      <c r="BZ13" s="813"/>
      <c r="CA13" s="813"/>
      <c r="CB13" s="813"/>
      <c r="CC13" s="813"/>
      <c r="CD13" s="813"/>
      <c r="CE13" s="813"/>
      <c r="CF13" s="813"/>
      <c r="CG13" s="814"/>
      <c r="CH13" s="825"/>
      <c r="CI13" s="807"/>
      <c r="CJ13" s="807"/>
      <c r="CK13" s="807"/>
      <c r="CL13" s="826"/>
      <c r="CM13" s="825"/>
      <c r="CN13" s="807"/>
      <c r="CO13" s="807"/>
      <c r="CP13" s="807"/>
      <c r="CQ13" s="826"/>
      <c r="CR13" s="825"/>
      <c r="CS13" s="807"/>
      <c r="CT13" s="807"/>
      <c r="CU13" s="807"/>
      <c r="CV13" s="826"/>
      <c r="CW13" s="825"/>
      <c r="CX13" s="807"/>
      <c r="CY13" s="807"/>
      <c r="CZ13" s="807"/>
      <c r="DA13" s="826"/>
      <c r="DB13" s="825"/>
      <c r="DC13" s="807"/>
      <c r="DD13" s="807"/>
      <c r="DE13" s="807"/>
      <c r="DF13" s="826"/>
      <c r="DG13" s="825"/>
      <c r="DH13" s="807"/>
      <c r="DI13" s="807"/>
      <c r="DJ13" s="807"/>
      <c r="DK13" s="826"/>
      <c r="DL13" s="825"/>
      <c r="DM13" s="807"/>
      <c r="DN13" s="807"/>
      <c r="DO13" s="807"/>
      <c r="DP13" s="826"/>
      <c r="DQ13" s="825"/>
      <c r="DR13" s="807"/>
      <c r="DS13" s="807"/>
      <c r="DT13" s="807"/>
      <c r="DU13" s="826"/>
      <c r="DV13" s="827"/>
      <c r="DW13" s="828"/>
      <c r="DX13" s="828"/>
      <c r="DY13" s="828"/>
      <c r="DZ13" s="829"/>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8"/>
      <c r="AL14" s="830"/>
      <c r="AM14" s="830"/>
      <c r="AN14" s="830"/>
      <c r="AO14" s="830"/>
      <c r="AP14" s="830"/>
      <c r="AQ14" s="830"/>
      <c r="AR14" s="830"/>
      <c r="AS14" s="830"/>
      <c r="AT14" s="830"/>
      <c r="AU14" s="810"/>
      <c r="AV14" s="810"/>
      <c r="AW14" s="810"/>
      <c r="AX14" s="810"/>
      <c r="AY14" s="811"/>
      <c r="AZ14" s="252"/>
      <c r="BA14" s="252"/>
      <c r="BB14" s="252"/>
      <c r="BC14" s="252"/>
      <c r="BD14" s="252"/>
      <c r="BE14" s="253"/>
      <c r="BF14" s="253"/>
      <c r="BG14" s="253"/>
      <c r="BH14" s="253"/>
      <c r="BI14" s="253"/>
      <c r="BJ14" s="253"/>
      <c r="BK14" s="253"/>
      <c r="BL14" s="253"/>
      <c r="BM14" s="253"/>
      <c r="BN14" s="253"/>
      <c r="BO14" s="253"/>
      <c r="BP14" s="253"/>
      <c r="BQ14" s="262">
        <v>8</v>
      </c>
      <c r="BR14" s="263"/>
      <c r="BS14" s="812"/>
      <c r="BT14" s="813"/>
      <c r="BU14" s="813"/>
      <c r="BV14" s="813"/>
      <c r="BW14" s="813"/>
      <c r="BX14" s="813"/>
      <c r="BY14" s="813"/>
      <c r="BZ14" s="813"/>
      <c r="CA14" s="813"/>
      <c r="CB14" s="813"/>
      <c r="CC14" s="813"/>
      <c r="CD14" s="813"/>
      <c r="CE14" s="813"/>
      <c r="CF14" s="813"/>
      <c r="CG14" s="814"/>
      <c r="CH14" s="825"/>
      <c r="CI14" s="807"/>
      <c r="CJ14" s="807"/>
      <c r="CK14" s="807"/>
      <c r="CL14" s="826"/>
      <c r="CM14" s="825"/>
      <c r="CN14" s="807"/>
      <c r="CO14" s="807"/>
      <c r="CP14" s="807"/>
      <c r="CQ14" s="826"/>
      <c r="CR14" s="825"/>
      <c r="CS14" s="807"/>
      <c r="CT14" s="807"/>
      <c r="CU14" s="807"/>
      <c r="CV14" s="826"/>
      <c r="CW14" s="825"/>
      <c r="CX14" s="807"/>
      <c r="CY14" s="807"/>
      <c r="CZ14" s="807"/>
      <c r="DA14" s="826"/>
      <c r="DB14" s="825"/>
      <c r="DC14" s="807"/>
      <c r="DD14" s="807"/>
      <c r="DE14" s="807"/>
      <c r="DF14" s="826"/>
      <c r="DG14" s="825"/>
      <c r="DH14" s="807"/>
      <c r="DI14" s="807"/>
      <c r="DJ14" s="807"/>
      <c r="DK14" s="826"/>
      <c r="DL14" s="825"/>
      <c r="DM14" s="807"/>
      <c r="DN14" s="807"/>
      <c r="DO14" s="807"/>
      <c r="DP14" s="826"/>
      <c r="DQ14" s="825"/>
      <c r="DR14" s="807"/>
      <c r="DS14" s="807"/>
      <c r="DT14" s="807"/>
      <c r="DU14" s="826"/>
      <c r="DV14" s="827"/>
      <c r="DW14" s="828"/>
      <c r="DX14" s="828"/>
      <c r="DY14" s="828"/>
      <c r="DZ14" s="829"/>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8"/>
      <c r="AL15" s="830"/>
      <c r="AM15" s="830"/>
      <c r="AN15" s="830"/>
      <c r="AO15" s="830"/>
      <c r="AP15" s="830"/>
      <c r="AQ15" s="830"/>
      <c r="AR15" s="830"/>
      <c r="AS15" s="830"/>
      <c r="AT15" s="830"/>
      <c r="AU15" s="810"/>
      <c r="AV15" s="810"/>
      <c r="AW15" s="810"/>
      <c r="AX15" s="810"/>
      <c r="AY15" s="811"/>
      <c r="AZ15" s="252"/>
      <c r="BA15" s="252"/>
      <c r="BB15" s="252"/>
      <c r="BC15" s="252"/>
      <c r="BD15" s="252"/>
      <c r="BE15" s="253"/>
      <c r="BF15" s="253"/>
      <c r="BG15" s="253"/>
      <c r="BH15" s="253"/>
      <c r="BI15" s="253"/>
      <c r="BJ15" s="253"/>
      <c r="BK15" s="253"/>
      <c r="BL15" s="253"/>
      <c r="BM15" s="253"/>
      <c r="BN15" s="253"/>
      <c r="BO15" s="253"/>
      <c r="BP15" s="253"/>
      <c r="BQ15" s="262">
        <v>9</v>
      </c>
      <c r="BR15" s="263"/>
      <c r="BS15" s="812"/>
      <c r="BT15" s="813"/>
      <c r="BU15" s="813"/>
      <c r="BV15" s="813"/>
      <c r="BW15" s="813"/>
      <c r="BX15" s="813"/>
      <c r="BY15" s="813"/>
      <c r="BZ15" s="813"/>
      <c r="CA15" s="813"/>
      <c r="CB15" s="813"/>
      <c r="CC15" s="813"/>
      <c r="CD15" s="813"/>
      <c r="CE15" s="813"/>
      <c r="CF15" s="813"/>
      <c r="CG15" s="814"/>
      <c r="CH15" s="825"/>
      <c r="CI15" s="807"/>
      <c r="CJ15" s="807"/>
      <c r="CK15" s="807"/>
      <c r="CL15" s="826"/>
      <c r="CM15" s="825"/>
      <c r="CN15" s="807"/>
      <c r="CO15" s="807"/>
      <c r="CP15" s="807"/>
      <c r="CQ15" s="826"/>
      <c r="CR15" s="825"/>
      <c r="CS15" s="807"/>
      <c r="CT15" s="807"/>
      <c r="CU15" s="807"/>
      <c r="CV15" s="826"/>
      <c r="CW15" s="825"/>
      <c r="CX15" s="807"/>
      <c r="CY15" s="807"/>
      <c r="CZ15" s="807"/>
      <c r="DA15" s="826"/>
      <c r="DB15" s="825"/>
      <c r="DC15" s="807"/>
      <c r="DD15" s="807"/>
      <c r="DE15" s="807"/>
      <c r="DF15" s="826"/>
      <c r="DG15" s="825"/>
      <c r="DH15" s="807"/>
      <c r="DI15" s="807"/>
      <c r="DJ15" s="807"/>
      <c r="DK15" s="826"/>
      <c r="DL15" s="825"/>
      <c r="DM15" s="807"/>
      <c r="DN15" s="807"/>
      <c r="DO15" s="807"/>
      <c r="DP15" s="826"/>
      <c r="DQ15" s="825"/>
      <c r="DR15" s="807"/>
      <c r="DS15" s="807"/>
      <c r="DT15" s="807"/>
      <c r="DU15" s="826"/>
      <c r="DV15" s="827"/>
      <c r="DW15" s="828"/>
      <c r="DX15" s="828"/>
      <c r="DY15" s="828"/>
      <c r="DZ15" s="829"/>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8"/>
      <c r="AL16" s="830"/>
      <c r="AM16" s="830"/>
      <c r="AN16" s="830"/>
      <c r="AO16" s="830"/>
      <c r="AP16" s="830"/>
      <c r="AQ16" s="830"/>
      <c r="AR16" s="830"/>
      <c r="AS16" s="830"/>
      <c r="AT16" s="830"/>
      <c r="AU16" s="810"/>
      <c r="AV16" s="810"/>
      <c r="AW16" s="810"/>
      <c r="AX16" s="810"/>
      <c r="AY16" s="811"/>
      <c r="AZ16" s="252"/>
      <c r="BA16" s="252"/>
      <c r="BB16" s="252"/>
      <c r="BC16" s="252"/>
      <c r="BD16" s="252"/>
      <c r="BE16" s="253"/>
      <c r="BF16" s="253"/>
      <c r="BG16" s="253"/>
      <c r="BH16" s="253"/>
      <c r="BI16" s="253"/>
      <c r="BJ16" s="253"/>
      <c r="BK16" s="253"/>
      <c r="BL16" s="253"/>
      <c r="BM16" s="253"/>
      <c r="BN16" s="253"/>
      <c r="BO16" s="253"/>
      <c r="BP16" s="253"/>
      <c r="BQ16" s="262">
        <v>10</v>
      </c>
      <c r="BR16" s="263"/>
      <c r="BS16" s="812"/>
      <c r="BT16" s="813"/>
      <c r="BU16" s="813"/>
      <c r="BV16" s="813"/>
      <c r="BW16" s="813"/>
      <c r="BX16" s="813"/>
      <c r="BY16" s="813"/>
      <c r="BZ16" s="813"/>
      <c r="CA16" s="813"/>
      <c r="CB16" s="813"/>
      <c r="CC16" s="813"/>
      <c r="CD16" s="813"/>
      <c r="CE16" s="813"/>
      <c r="CF16" s="813"/>
      <c r="CG16" s="814"/>
      <c r="CH16" s="825"/>
      <c r="CI16" s="807"/>
      <c r="CJ16" s="807"/>
      <c r="CK16" s="807"/>
      <c r="CL16" s="826"/>
      <c r="CM16" s="825"/>
      <c r="CN16" s="807"/>
      <c r="CO16" s="807"/>
      <c r="CP16" s="807"/>
      <c r="CQ16" s="826"/>
      <c r="CR16" s="825"/>
      <c r="CS16" s="807"/>
      <c r="CT16" s="807"/>
      <c r="CU16" s="807"/>
      <c r="CV16" s="826"/>
      <c r="CW16" s="825"/>
      <c r="CX16" s="807"/>
      <c r="CY16" s="807"/>
      <c r="CZ16" s="807"/>
      <c r="DA16" s="826"/>
      <c r="DB16" s="825"/>
      <c r="DC16" s="807"/>
      <c r="DD16" s="807"/>
      <c r="DE16" s="807"/>
      <c r="DF16" s="826"/>
      <c r="DG16" s="825"/>
      <c r="DH16" s="807"/>
      <c r="DI16" s="807"/>
      <c r="DJ16" s="807"/>
      <c r="DK16" s="826"/>
      <c r="DL16" s="825"/>
      <c r="DM16" s="807"/>
      <c r="DN16" s="807"/>
      <c r="DO16" s="807"/>
      <c r="DP16" s="826"/>
      <c r="DQ16" s="825"/>
      <c r="DR16" s="807"/>
      <c r="DS16" s="807"/>
      <c r="DT16" s="807"/>
      <c r="DU16" s="826"/>
      <c r="DV16" s="827"/>
      <c r="DW16" s="828"/>
      <c r="DX16" s="828"/>
      <c r="DY16" s="828"/>
      <c r="DZ16" s="829"/>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8"/>
      <c r="AL17" s="830"/>
      <c r="AM17" s="830"/>
      <c r="AN17" s="830"/>
      <c r="AO17" s="830"/>
      <c r="AP17" s="830"/>
      <c r="AQ17" s="830"/>
      <c r="AR17" s="830"/>
      <c r="AS17" s="830"/>
      <c r="AT17" s="830"/>
      <c r="AU17" s="810"/>
      <c r="AV17" s="810"/>
      <c r="AW17" s="810"/>
      <c r="AX17" s="810"/>
      <c r="AY17" s="811"/>
      <c r="AZ17" s="252"/>
      <c r="BA17" s="252"/>
      <c r="BB17" s="252"/>
      <c r="BC17" s="252"/>
      <c r="BD17" s="252"/>
      <c r="BE17" s="253"/>
      <c r="BF17" s="253"/>
      <c r="BG17" s="253"/>
      <c r="BH17" s="253"/>
      <c r="BI17" s="253"/>
      <c r="BJ17" s="253"/>
      <c r="BK17" s="253"/>
      <c r="BL17" s="253"/>
      <c r="BM17" s="253"/>
      <c r="BN17" s="253"/>
      <c r="BO17" s="253"/>
      <c r="BP17" s="253"/>
      <c r="BQ17" s="262">
        <v>11</v>
      </c>
      <c r="BR17" s="263"/>
      <c r="BS17" s="812"/>
      <c r="BT17" s="813"/>
      <c r="BU17" s="813"/>
      <c r="BV17" s="813"/>
      <c r="BW17" s="813"/>
      <c r="BX17" s="813"/>
      <c r="BY17" s="813"/>
      <c r="BZ17" s="813"/>
      <c r="CA17" s="813"/>
      <c r="CB17" s="813"/>
      <c r="CC17" s="813"/>
      <c r="CD17" s="813"/>
      <c r="CE17" s="813"/>
      <c r="CF17" s="813"/>
      <c r="CG17" s="814"/>
      <c r="CH17" s="825"/>
      <c r="CI17" s="807"/>
      <c r="CJ17" s="807"/>
      <c r="CK17" s="807"/>
      <c r="CL17" s="826"/>
      <c r="CM17" s="825"/>
      <c r="CN17" s="807"/>
      <c r="CO17" s="807"/>
      <c r="CP17" s="807"/>
      <c r="CQ17" s="826"/>
      <c r="CR17" s="825"/>
      <c r="CS17" s="807"/>
      <c r="CT17" s="807"/>
      <c r="CU17" s="807"/>
      <c r="CV17" s="826"/>
      <c r="CW17" s="825"/>
      <c r="CX17" s="807"/>
      <c r="CY17" s="807"/>
      <c r="CZ17" s="807"/>
      <c r="DA17" s="826"/>
      <c r="DB17" s="825"/>
      <c r="DC17" s="807"/>
      <c r="DD17" s="807"/>
      <c r="DE17" s="807"/>
      <c r="DF17" s="826"/>
      <c r="DG17" s="825"/>
      <c r="DH17" s="807"/>
      <c r="DI17" s="807"/>
      <c r="DJ17" s="807"/>
      <c r="DK17" s="826"/>
      <c r="DL17" s="825"/>
      <c r="DM17" s="807"/>
      <c r="DN17" s="807"/>
      <c r="DO17" s="807"/>
      <c r="DP17" s="826"/>
      <c r="DQ17" s="825"/>
      <c r="DR17" s="807"/>
      <c r="DS17" s="807"/>
      <c r="DT17" s="807"/>
      <c r="DU17" s="826"/>
      <c r="DV17" s="827"/>
      <c r="DW17" s="828"/>
      <c r="DX17" s="828"/>
      <c r="DY17" s="828"/>
      <c r="DZ17" s="829"/>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8"/>
      <c r="AL18" s="830"/>
      <c r="AM18" s="830"/>
      <c r="AN18" s="830"/>
      <c r="AO18" s="830"/>
      <c r="AP18" s="830"/>
      <c r="AQ18" s="830"/>
      <c r="AR18" s="830"/>
      <c r="AS18" s="830"/>
      <c r="AT18" s="830"/>
      <c r="AU18" s="810"/>
      <c r="AV18" s="810"/>
      <c r="AW18" s="810"/>
      <c r="AX18" s="810"/>
      <c r="AY18" s="811"/>
      <c r="AZ18" s="252"/>
      <c r="BA18" s="252"/>
      <c r="BB18" s="252"/>
      <c r="BC18" s="252"/>
      <c r="BD18" s="252"/>
      <c r="BE18" s="253"/>
      <c r="BF18" s="253"/>
      <c r="BG18" s="253"/>
      <c r="BH18" s="253"/>
      <c r="BI18" s="253"/>
      <c r="BJ18" s="253"/>
      <c r="BK18" s="253"/>
      <c r="BL18" s="253"/>
      <c r="BM18" s="253"/>
      <c r="BN18" s="253"/>
      <c r="BO18" s="253"/>
      <c r="BP18" s="253"/>
      <c r="BQ18" s="262">
        <v>12</v>
      </c>
      <c r="BR18" s="263"/>
      <c r="BS18" s="812"/>
      <c r="BT18" s="813"/>
      <c r="BU18" s="813"/>
      <c r="BV18" s="813"/>
      <c r="BW18" s="813"/>
      <c r="BX18" s="813"/>
      <c r="BY18" s="813"/>
      <c r="BZ18" s="813"/>
      <c r="CA18" s="813"/>
      <c r="CB18" s="813"/>
      <c r="CC18" s="813"/>
      <c r="CD18" s="813"/>
      <c r="CE18" s="813"/>
      <c r="CF18" s="813"/>
      <c r="CG18" s="814"/>
      <c r="CH18" s="825"/>
      <c r="CI18" s="807"/>
      <c r="CJ18" s="807"/>
      <c r="CK18" s="807"/>
      <c r="CL18" s="826"/>
      <c r="CM18" s="825"/>
      <c r="CN18" s="807"/>
      <c r="CO18" s="807"/>
      <c r="CP18" s="807"/>
      <c r="CQ18" s="826"/>
      <c r="CR18" s="825"/>
      <c r="CS18" s="807"/>
      <c r="CT18" s="807"/>
      <c r="CU18" s="807"/>
      <c r="CV18" s="826"/>
      <c r="CW18" s="825"/>
      <c r="CX18" s="807"/>
      <c r="CY18" s="807"/>
      <c r="CZ18" s="807"/>
      <c r="DA18" s="826"/>
      <c r="DB18" s="825"/>
      <c r="DC18" s="807"/>
      <c r="DD18" s="807"/>
      <c r="DE18" s="807"/>
      <c r="DF18" s="826"/>
      <c r="DG18" s="825"/>
      <c r="DH18" s="807"/>
      <c r="DI18" s="807"/>
      <c r="DJ18" s="807"/>
      <c r="DK18" s="826"/>
      <c r="DL18" s="825"/>
      <c r="DM18" s="807"/>
      <c r="DN18" s="807"/>
      <c r="DO18" s="807"/>
      <c r="DP18" s="826"/>
      <c r="DQ18" s="825"/>
      <c r="DR18" s="807"/>
      <c r="DS18" s="807"/>
      <c r="DT18" s="807"/>
      <c r="DU18" s="826"/>
      <c r="DV18" s="827"/>
      <c r="DW18" s="828"/>
      <c r="DX18" s="828"/>
      <c r="DY18" s="828"/>
      <c r="DZ18" s="829"/>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8"/>
      <c r="AL19" s="830"/>
      <c r="AM19" s="830"/>
      <c r="AN19" s="830"/>
      <c r="AO19" s="830"/>
      <c r="AP19" s="830"/>
      <c r="AQ19" s="830"/>
      <c r="AR19" s="830"/>
      <c r="AS19" s="830"/>
      <c r="AT19" s="830"/>
      <c r="AU19" s="810"/>
      <c r="AV19" s="810"/>
      <c r="AW19" s="810"/>
      <c r="AX19" s="810"/>
      <c r="AY19" s="811"/>
      <c r="AZ19" s="252"/>
      <c r="BA19" s="252"/>
      <c r="BB19" s="252"/>
      <c r="BC19" s="252"/>
      <c r="BD19" s="252"/>
      <c r="BE19" s="253"/>
      <c r="BF19" s="253"/>
      <c r="BG19" s="253"/>
      <c r="BH19" s="253"/>
      <c r="BI19" s="253"/>
      <c r="BJ19" s="253"/>
      <c r="BK19" s="253"/>
      <c r="BL19" s="253"/>
      <c r="BM19" s="253"/>
      <c r="BN19" s="253"/>
      <c r="BO19" s="253"/>
      <c r="BP19" s="253"/>
      <c r="BQ19" s="262">
        <v>13</v>
      </c>
      <c r="BR19" s="263"/>
      <c r="BS19" s="812"/>
      <c r="BT19" s="813"/>
      <c r="BU19" s="813"/>
      <c r="BV19" s="813"/>
      <c r="BW19" s="813"/>
      <c r="BX19" s="813"/>
      <c r="BY19" s="813"/>
      <c r="BZ19" s="813"/>
      <c r="CA19" s="813"/>
      <c r="CB19" s="813"/>
      <c r="CC19" s="813"/>
      <c r="CD19" s="813"/>
      <c r="CE19" s="813"/>
      <c r="CF19" s="813"/>
      <c r="CG19" s="814"/>
      <c r="CH19" s="825"/>
      <c r="CI19" s="807"/>
      <c r="CJ19" s="807"/>
      <c r="CK19" s="807"/>
      <c r="CL19" s="826"/>
      <c r="CM19" s="825"/>
      <c r="CN19" s="807"/>
      <c r="CO19" s="807"/>
      <c r="CP19" s="807"/>
      <c r="CQ19" s="826"/>
      <c r="CR19" s="825"/>
      <c r="CS19" s="807"/>
      <c r="CT19" s="807"/>
      <c r="CU19" s="807"/>
      <c r="CV19" s="826"/>
      <c r="CW19" s="825"/>
      <c r="CX19" s="807"/>
      <c r="CY19" s="807"/>
      <c r="CZ19" s="807"/>
      <c r="DA19" s="826"/>
      <c r="DB19" s="825"/>
      <c r="DC19" s="807"/>
      <c r="DD19" s="807"/>
      <c r="DE19" s="807"/>
      <c r="DF19" s="826"/>
      <c r="DG19" s="825"/>
      <c r="DH19" s="807"/>
      <c r="DI19" s="807"/>
      <c r="DJ19" s="807"/>
      <c r="DK19" s="826"/>
      <c r="DL19" s="825"/>
      <c r="DM19" s="807"/>
      <c r="DN19" s="807"/>
      <c r="DO19" s="807"/>
      <c r="DP19" s="826"/>
      <c r="DQ19" s="825"/>
      <c r="DR19" s="807"/>
      <c r="DS19" s="807"/>
      <c r="DT19" s="807"/>
      <c r="DU19" s="826"/>
      <c r="DV19" s="827"/>
      <c r="DW19" s="828"/>
      <c r="DX19" s="828"/>
      <c r="DY19" s="828"/>
      <c r="DZ19" s="829"/>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8"/>
      <c r="AL20" s="830"/>
      <c r="AM20" s="830"/>
      <c r="AN20" s="830"/>
      <c r="AO20" s="830"/>
      <c r="AP20" s="830"/>
      <c r="AQ20" s="830"/>
      <c r="AR20" s="830"/>
      <c r="AS20" s="830"/>
      <c r="AT20" s="830"/>
      <c r="AU20" s="810"/>
      <c r="AV20" s="810"/>
      <c r="AW20" s="810"/>
      <c r="AX20" s="810"/>
      <c r="AY20" s="811"/>
      <c r="AZ20" s="252"/>
      <c r="BA20" s="252"/>
      <c r="BB20" s="252"/>
      <c r="BC20" s="252"/>
      <c r="BD20" s="252"/>
      <c r="BE20" s="253"/>
      <c r="BF20" s="253"/>
      <c r="BG20" s="253"/>
      <c r="BH20" s="253"/>
      <c r="BI20" s="253"/>
      <c r="BJ20" s="253"/>
      <c r="BK20" s="253"/>
      <c r="BL20" s="253"/>
      <c r="BM20" s="253"/>
      <c r="BN20" s="253"/>
      <c r="BO20" s="253"/>
      <c r="BP20" s="253"/>
      <c r="BQ20" s="262">
        <v>14</v>
      </c>
      <c r="BR20" s="263"/>
      <c r="BS20" s="812"/>
      <c r="BT20" s="813"/>
      <c r="BU20" s="813"/>
      <c r="BV20" s="813"/>
      <c r="BW20" s="813"/>
      <c r="BX20" s="813"/>
      <c r="BY20" s="813"/>
      <c r="BZ20" s="813"/>
      <c r="CA20" s="813"/>
      <c r="CB20" s="813"/>
      <c r="CC20" s="813"/>
      <c r="CD20" s="813"/>
      <c r="CE20" s="813"/>
      <c r="CF20" s="813"/>
      <c r="CG20" s="814"/>
      <c r="CH20" s="825"/>
      <c r="CI20" s="807"/>
      <c r="CJ20" s="807"/>
      <c r="CK20" s="807"/>
      <c r="CL20" s="826"/>
      <c r="CM20" s="825"/>
      <c r="CN20" s="807"/>
      <c r="CO20" s="807"/>
      <c r="CP20" s="807"/>
      <c r="CQ20" s="826"/>
      <c r="CR20" s="825"/>
      <c r="CS20" s="807"/>
      <c r="CT20" s="807"/>
      <c r="CU20" s="807"/>
      <c r="CV20" s="826"/>
      <c r="CW20" s="825"/>
      <c r="CX20" s="807"/>
      <c r="CY20" s="807"/>
      <c r="CZ20" s="807"/>
      <c r="DA20" s="826"/>
      <c r="DB20" s="825"/>
      <c r="DC20" s="807"/>
      <c r="DD20" s="807"/>
      <c r="DE20" s="807"/>
      <c r="DF20" s="826"/>
      <c r="DG20" s="825"/>
      <c r="DH20" s="807"/>
      <c r="DI20" s="807"/>
      <c r="DJ20" s="807"/>
      <c r="DK20" s="826"/>
      <c r="DL20" s="825"/>
      <c r="DM20" s="807"/>
      <c r="DN20" s="807"/>
      <c r="DO20" s="807"/>
      <c r="DP20" s="826"/>
      <c r="DQ20" s="825"/>
      <c r="DR20" s="807"/>
      <c r="DS20" s="807"/>
      <c r="DT20" s="807"/>
      <c r="DU20" s="826"/>
      <c r="DV20" s="827"/>
      <c r="DW20" s="828"/>
      <c r="DX20" s="828"/>
      <c r="DY20" s="828"/>
      <c r="DZ20" s="829"/>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8"/>
      <c r="AL21" s="830"/>
      <c r="AM21" s="830"/>
      <c r="AN21" s="830"/>
      <c r="AO21" s="830"/>
      <c r="AP21" s="830"/>
      <c r="AQ21" s="830"/>
      <c r="AR21" s="830"/>
      <c r="AS21" s="830"/>
      <c r="AT21" s="830"/>
      <c r="AU21" s="810"/>
      <c r="AV21" s="810"/>
      <c r="AW21" s="810"/>
      <c r="AX21" s="810"/>
      <c r="AY21" s="811"/>
      <c r="AZ21" s="252"/>
      <c r="BA21" s="252"/>
      <c r="BB21" s="252"/>
      <c r="BC21" s="252"/>
      <c r="BD21" s="252"/>
      <c r="BE21" s="253"/>
      <c r="BF21" s="253"/>
      <c r="BG21" s="253"/>
      <c r="BH21" s="253"/>
      <c r="BI21" s="253"/>
      <c r="BJ21" s="253"/>
      <c r="BK21" s="253"/>
      <c r="BL21" s="253"/>
      <c r="BM21" s="253"/>
      <c r="BN21" s="253"/>
      <c r="BO21" s="253"/>
      <c r="BP21" s="253"/>
      <c r="BQ21" s="262">
        <v>15</v>
      </c>
      <c r="BR21" s="263"/>
      <c r="BS21" s="812"/>
      <c r="BT21" s="813"/>
      <c r="BU21" s="813"/>
      <c r="BV21" s="813"/>
      <c r="BW21" s="813"/>
      <c r="BX21" s="813"/>
      <c r="BY21" s="813"/>
      <c r="BZ21" s="813"/>
      <c r="CA21" s="813"/>
      <c r="CB21" s="813"/>
      <c r="CC21" s="813"/>
      <c r="CD21" s="813"/>
      <c r="CE21" s="813"/>
      <c r="CF21" s="813"/>
      <c r="CG21" s="814"/>
      <c r="CH21" s="825"/>
      <c r="CI21" s="807"/>
      <c r="CJ21" s="807"/>
      <c r="CK21" s="807"/>
      <c r="CL21" s="826"/>
      <c r="CM21" s="825"/>
      <c r="CN21" s="807"/>
      <c r="CO21" s="807"/>
      <c r="CP21" s="807"/>
      <c r="CQ21" s="826"/>
      <c r="CR21" s="825"/>
      <c r="CS21" s="807"/>
      <c r="CT21" s="807"/>
      <c r="CU21" s="807"/>
      <c r="CV21" s="826"/>
      <c r="CW21" s="825"/>
      <c r="CX21" s="807"/>
      <c r="CY21" s="807"/>
      <c r="CZ21" s="807"/>
      <c r="DA21" s="826"/>
      <c r="DB21" s="825"/>
      <c r="DC21" s="807"/>
      <c r="DD21" s="807"/>
      <c r="DE21" s="807"/>
      <c r="DF21" s="826"/>
      <c r="DG21" s="825"/>
      <c r="DH21" s="807"/>
      <c r="DI21" s="807"/>
      <c r="DJ21" s="807"/>
      <c r="DK21" s="826"/>
      <c r="DL21" s="825"/>
      <c r="DM21" s="807"/>
      <c r="DN21" s="807"/>
      <c r="DO21" s="807"/>
      <c r="DP21" s="826"/>
      <c r="DQ21" s="825"/>
      <c r="DR21" s="807"/>
      <c r="DS21" s="807"/>
      <c r="DT21" s="807"/>
      <c r="DU21" s="826"/>
      <c r="DV21" s="827"/>
      <c r="DW21" s="828"/>
      <c r="DX21" s="828"/>
      <c r="DY21" s="828"/>
      <c r="DZ21" s="829"/>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31"/>
      <c r="R22" s="832"/>
      <c r="S22" s="832"/>
      <c r="T22" s="832"/>
      <c r="U22" s="832"/>
      <c r="V22" s="832"/>
      <c r="W22" s="832"/>
      <c r="X22" s="832"/>
      <c r="Y22" s="832"/>
      <c r="Z22" s="832"/>
      <c r="AA22" s="832"/>
      <c r="AB22" s="832"/>
      <c r="AC22" s="832"/>
      <c r="AD22" s="832"/>
      <c r="AE22" s="833"/>
      <c r="AF22" s="803"/>
      <c r="AG22" s="804"/>
      <c r="AH22" s="804"/>
      <c r="AI22" s="804"/>
      <c r="AJ22" s="805"/>
      <c r="AK22" s="846"/>
      <c r="AL22" s="847"/>
      <c r="AM22" s="847"/>
      <c r="AN22" s="847"/>
      <c r="AO22" s="847"/>
      <c r="AP22" s="847"/>
      <c r="AQ22" s="847"/>
      <c r="AR22" s="847"/>
      <c r="AS22" s="847"/>
      <c r="AT22" s="847"/>
      <c r="AU22" s="848"/>
      <c r="AV22" s="848"/>
      <c r="AW22" s="848"/>
      <c r="AX22" s="848"/>
      <c r="AY22" s="849"/>
      <c r="AZ22" s="850" t="s">
        <v>389</v>
      </c>
      <c r="BA22" s="850"/>
      <c r="BB22" s="850"/>
      <c r="BC22" s="850"/>
      <c r="BD22" s="851"/>
      <c r="BE22" s="253"/>
      <c r="BF22" s="253"/>
      <c r="BG22" s="253"/>
      <c r="BH22" s="253"/>
      <c r="BI22" s="253"/>
      <c r="BJ22" s="253"/>
      <c r="BK22" s="253"/>
      <c r="BL22" s="253"/>
      <c r="BM22" s="253"/>
      <c r="BN22" s="253"/>
      <c r="BO22" s="253"/>
      <c r="BP22" s="253"/>
      <c r="BQ22" s="262">
        <v>16</v>
      </c>
      <c r="BR22" s="263"/>
      <c r="BS22" s="812"/>
      <c r="BT22" s="813"/>
      <c r="BU22" s="813"/>
      <c r="BV22" s="813"/>
      <c r="BW22" s="813"/>
      <c r="BX22" s="813"/>
      <c r="BY22" s="813"/>
      <c r="BZ22" s="813"/>
      <c r="CA22" s="813"/>
      <c r="CB22" s="813"/>
      <c r="CC22" s="813"/>
      <c r="CD22" s="813"/>
      <c r="CE22" s="813"/>
      <c r="CF22" s="813"/>
      <c r="CG22" s="814"/>
      <c r="CH22" s="825"/>
      <c r="CI22" s="807"/>
      <c r="CJ22" s="807"/>
      <c r="CK22" s="807"/>
      <c r="CL22" s="826"/>
      <c r="CM22" s="825"/>
      <c r="CN22" s="807"/>
      <c r="CO22" s="807"/>
      <c r="CP22" s="807"/>
      <c r="CQ22" s="826"/>
      <c r="CR22" s="825"/>
      <c r="CS22" s="807"/>
      <c r="CT22" s="807"/>
      <c r="CU22" s="807"/>
      <c r="CV22" s="826"/>
      <c r="CW22" s="825"/>
      <c r="CX22" s="807"/>
      <c r="CY22" s="807"/>
      <c r="CZ22" s="807"/>
      <c r="DA22" s="826"/>
      <c r="DB22" s="825"/>
      <c r="DC22" s="807"/>
      <c r="DD22" s="807"/>
      <c r="DE22" s="807"/>
      <c r="DF22" s="826"/>
      <c r="DG22" s="825"/>
      <c r="DH22" s="807"/>
      <c r="DI22" s="807"/>
      <c r="DJ22" s="807"/>
      <c r="DK22" s="826"/>
      <c r="DL22" s="825"/>
      <c r="DM22" s="807"/>
      <c r="DN22" s="807"/>
      <c r="DO22" s="807"/>
      <c r="DP22" s="826"/>
      <c r="DQ22" s="825"/>
      <c r="DR22" s="807"/>
      <c r="DS22" s="807"/>
      <c r="DT22" s="807"/>
      <c r="DU22" s="826"/>
      <c r="DV22" s="827"/>
      <c r="DW22" s="828"/>
      <c r="DX22" s="828"/>
      <c r="DY22" s="828"/>
      <c r="DZ22" s="829"/>
      <c r="EA22" s="254"/>
    </row>
    <row r="23" spans="1:131" s="255" customFormat="1" ht="26.25" customHeight="1" thickBot="1" x14ac:dyDescent="0.25">
      <c r="A23" s="264" t="s">
        <v>390</v>
      </c>
      <c r="B23" s="834" t="s">
        <v>391</v>
      </c>
      <c r="C23" s="835"/>
      <c r="D23" s="835"/>
      <c r="E23" s="835"/>
      <c r="F23" s="835"/>
      <c r="G23" s="835"/>
      <c r="H23" s="835"/>
      <c r="I23" s="835"/>
      <c r="J23" s="835"/>
      <c r="K23" s="835"/>
      <c r="L23" s="835"/>
      <c r="M23" s="835"/>
      <c r="N23" s="835"/>
      <c r="O23" s="835"/>
      <c r="P23" s="836"/>
      <c r="Q23" s="837">
        <v>13514</v>
      </c>
      <c r="R23" s="838"/>
      <c r="S23" s="838"/>
      <c r="T23" s="838"/>
      <c r="U23" s="838"/>
      <c r="V23" s="838">
        <v>13000</v>
      </c>
      <c r="W23" s="838"/>
      <c r="X23" s="838"/>
      <c r="Y23" s="838"/>
      <c r="Z23" s="838"/>
      <c r="AA23" s="838">
        <v>515</v>
      </c>
      <c r="AB23" s="838"/>
      <c r="AC23" s="838"/>
      <c r="AD23" s="838"/>
      <c r="AE23" s="839"/>
      <c r="AF23" s="840">
        <v>506</v>
      </c>
      <c r="AG23" s="838"/>
      <c r="AH23" s="838"/>
      <c r="AI23" s="838"/>
      <c r="AJ23" s="841"/>
      <c r="AK23" s="842"/>
      <c r="AL23" s="843"/>
      <c r="AM23" s="843"/>
      <c r="AN23" s="843"/>
      <c r="AO23" s="843"/>
      <c r="AP23" s="838">
        <v>7353</v>
      </c>
      <c r="AQ23" s="838"/>
      <c r="AR23" s="838"/>
      <c r="AS23" s="838"/>
      <c r="AT23" s="838"/>
      <c r="AU23" s="844"/>
      <c r="AV23" s="844"/>
      <c r="AW23" s="844"/>
      <c r="AX23" s="844"/>
      <c r="AY23" s="845"/>
      <c r="AZ23" s="853" t="s">
        <v>392</v>
      </c>
      <c r="BA23" s="854"/>
      <c r="BB23" s="854"/>
      <c r="BC23" s="854"/>
      <c r="BD23" s="855"/>
      <c r="BE23" s="253"/>
      <c r="BF23" s="253"/>
      <c r="BG23" s="253"/>
      <c r="BH23" s="253"/>
      <c r="BI23" s="253"/>
      <c r="BJ23" s="253"/>
      <c r="BK23" s="253"/>
      <c r="BL23" s="253"/>
      <c r="BM23" s="253"/>
      <c r="BN23" s="253"/>
      <c r="BO23" s="253"/>
      <c r="BP23" s="253"/>
      <c r="BQ23" s="262">
        <v>17</v>
      </c>
      <c r="BR23" s="263"/>
      <c r="BS23" s="812"/>
      <c r="BT23" s="813"/>
      <c r="BU23" s="813"/>
      <c r="BV23" s="813"/>
      <c r="BW23" s="813"/>
      <c r="BX23" s="813"/>
      <c r="BY23" s="813"/>
      <c r="BZ23" s="813"/>
      <c r="CA23" s="813"/>
      <c r="CB23" s="813"/>
      <c r="CC23" s="813"/>
      <c r="CD23" s="813"/>
      <c r="CE23" s="813"/>
      <c r="CF23" s="813"/>
      <c r="CG23" s="814"/>
      <c r="CH23" s="825"/>
      <c r="CI23" s="807"/>
      <c r="CJ23" s="807"/>
      <c r="CK23" s="807"/>
      <c r="CL23" s="826"/>
      <c r="CM23" s="825"/>
      <c r="CN23" s="807"/>
      <c r="CO23" s="807"/>
      <c r="CP23" s="807"/>
      <c r="CQ23" s="826"/>
      <c r="CR23" s="825"/>
      <c r="CS23" s="807"/>
      <c r="CT23" s="807"/>
      <c r="CU23" s="807"/>
      <c r="CV23" s="826"/>
      <c r="CW23" s="825"/>
      <c r="CX23" s="807"/>
      <c r="CY23" s="807"/>
      <c r="CZ23" s="807"/>
      <c r="DA23" s="826"/>
      <c r="DB23" s="825"/>
      <c r="DC23" s="807"/>
      <c r="DD23" s="807"/>
      <c r="DE23" s="807"/>
      <c r="DF23" s="826"/>
      <c r="DG23" s="825"/>
      <c r="DH23" s="807"/>
      <c r="DI23" s="807"/>
      <c r="DJ23" s="807"/>
      <c r="DK23" s="826"/>
      <c r="DL23" s="825"/>
      <c r="DM23" s="807"/>
      <c r="DN23" s="807"/>
      <c r="DO23" s="807"/>
      <c r="DP23" s="826"/>
      <c r="DQ23" s="825"/>
      <c r="DR23" s="807"/>
      <c r="DS23" s="807"/>
      <c r="DT23" s="807"/>
      <c r="DU23" s="826"/>
      <c r="DV23" s="827"/>
      <c r="DW23" s="828"/>
      <c r="DX23" s="828"/>
      <c r="DY23" s="828"/>
      <c r="DZ23" s="829"/>
      <c r="EA23" s="254"/>
    </row>
    <row r="24" spans="1:131" s="255" customFormat="1" ht="26.25" customHeight="1" x14ac:dyDescent="0.2">
      <c r="A24" s="852" t="s">
        <v>393</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252"/>
      <c r="BA24" s="252"/>
      <c r="BB24" s="252"/>
      <c r="BC24" s="252"/>
      <c r="BD24" s="252"/>
      <c r="BE24" s="253"/>
      <c r="BF24" s="253"/>
      <c r="BG24" s="253"/>
      <c r="BH24" s="253"/>
      <c r="BI24" s="253"/>
      <c r="BJ24" s="253"/>
      <c r="BK24" s="253"/>
      <c r="BL24" s="253"/>
      <c r="BM24" s="253"/>
      <c r="BN24" s="253"/>
      <c r="BO24" s="253"/>
      <c r="BP24" s="253"/>
      <c r="BQ24" s="262">
        <v>18</v>
      </c>
      <c r="BR24" s="263"/>
      <c r="BS24" s="812"/>
      <c r="BT24" s="813"/>
      <c r="BU24" s="813"/>
      <c r="BV24" s="813"/>
      <c r="BW24" s="813"/>
      <c r="BX24" s="813"/>
      <c r="BY24" s="813"/>
      <c r="BZ24" s="813"/>
      <c r="CA24" s="813"/>
      <c r="CB24" s="813"/>
      <c r="CC24" s="813"/>
      <c r="CD24" s="813"/>
      <c r="CE24" s="813"/>
      <c r="CF24" s="813"/>
      <c r="CG24" s="814"/>
      <c r="CH24" s="825"/>
      <c r="CI24" s="807"/>
      <c r="CJ24" s="807"/>
      <c r="CK24" s="807"/>
      <c r="CL24" s="826"/>
      <c r="CM24" s="825"/>
      <c r="CN24" s="807"/>
      <c r="CO24" s="807"/>
      <c r="CP24" s="807"/>
      <c r="CQ24" s="826"/>
      <c r="CR24" s="825"/>
      <c r="CS24" s="807"/>
      <c r="CT24" s="807"/>
      <c r="CU24" s="807"/>
      <c r="CV24" s="826"/>
      <c r="CW24" s="825"/>
      <c r="CX24" s="807"/>
      <c r="CY24" s="807"/>
      <c r="CZ24" s="807"/>
      <c r="DA24" s="826"/>
      <c r="DB24" s="825"/>
      <c r="DC24" s="807"/>
      <c r="DD24" s="807"/>
      <c r="DE24" s="807"/>
      <c r="DF24" s="826"/>
      <c r="DG24" s="825"/>
      <c r="DH24" s="807"/>
      <c r="DI24" s="807"/>
      <c r="DJ24" s="807"/>
      <c r="DK24" s="826"/>
      <c r="DL24" s="825"/>
      <c r="DM24" s="807"/>
      <c r="DN24" s="807"/>
      <c r="DO24" s="807"/>
      <c r="DP24" s="826"/>
      <c r="DQ24" s="825"/>
      <c r="DR24" s="807"/>
      <c r="DS24" s="807"/>
      <c r="DT24" s="807"/>
      <c r="DU24" s="826"/>
      <c r="DV24" s="827"/>
      <c r="DW24" s="828"/>
      <c r="DX24" s="828"/>
      <c r="DY24" s="828"/>
      <c r="DZ24" s="829"/>
      <c r="EA24" s="254"/>
    </row>
    <row r="25" spans="1:131" s="247" customFormat="1" ht="26.25" customHeight="1" thickBot="1" x14ac:dyDescent="0.25">
      <c r="A25" s="791" t="s">
        <v>394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2"/>
      <c r="BT25" s="813"/>
      <c r="BU25" s="813"/>
      <c r="BV25" s="813"/>
      <c r="BW25" s="813"/>
      <c r="BX25" s="813"/>
      <c r="BY25" s="813"/>
      <c r="BZ25" s="813"/>
      <c r="CA25" s="813"/>
      <c r="CB25" s="813"/>
      <c r="CC25" s="813"/>
      <c r="CD25" s="813"/>
      <c r="CE25" s="813"/>
      <c r="CF25" s="813"/>
      <c r="CG25" s="814"/>
      <c r="CH25" s="825"/>
      <c r="CI25" s="807"/>
      <c r="CJ25" s="807"/>
      <c r="CK25" s="807"/>
      <c r="CL25" s="826"/>
      <c r="CM25" s="825"/>
      <c r="CN25" s="807"/>
      <c r="CO25" s="807"/>
      <c r="CP25" s="807"/>
      <c r="CQ25" s="826"/>
      <c r="CR25" s="825"/>
      <c r="CS25" s="807"/>
      <c r="CT25" s="807"/>
      <c r="CU25" s="807"/>
      <c r="CV25" s="826"/>
      <c r="CW25" s="825"/>
      <c r="CX25" s="807"/>
      <c r="CY25" s="807"/>
      <c r="CZ25" s="807"/>
      <c r="DA25" s="826"/>
      <c r="DB25" s="825"/>
      <c r="DC25" s="807"/>
      <c r="DD25" s="807"/>
      <c r="DE25" s="807"/>
      <c r="DF25" s="826"/>
      <c r="DG25" s="825"/>
      <c r="DH25" s="807"/>
      <c r="DI25" s="807"/>
      <c r="DJ25" s="807"/>
      <c r="DK25" s="826"/>
      <c r="DL25" s="825"/>
      <c r="DM25" s="807"/>
      <c r="DN25" s="807"/>
      <c r="DO25" s="807"/>
      <c r="DP25" s="826"/>
      <c r="DQ25" s="825"/>
      <c r="DR25" s="807"/>
      <c r="DS25" s="807"/>
      <c r="DT25" s="807"/>
      <c r="DU25" s="826"/>
      <c r="DV25" s="827"/>
      <c r="DW25" s="828"/>
      <c r="DX25" s="828"/>
      <c r="DY25" s="828"/>
      <c r="DZ25" s="829"/>
      <c r="EA25" s="246"/>
    </row>
    <row r="26" spans="1:131" s="247" customFormat="1" ht="26.25" customHeight="1" x14ac:dyDescent="0.2">
      <c r="A26" s="782" t="s">
        <v>371</v>
      </c>
      <c r="B26" s="783"/>
      <c r="C26" s="783"/>
      <c r="D26" s="783"/>
      <c r="E26" s="783"/>
      <c r="F26" s="783"/>
      <c r="G26" s="783"/>
      <c r="H26" s="783"/>
      <c r="I26" s="783"/>
      <c r="J26" s="783"/>
      <c r="K26" s="783"/>
      <c r="L26" s="783"/>
      <c r="M26" s="783"/>
      <c r="N26" s="783"/>
      <c r="O26" s="783"/>
      <c r="P26" s="784"/>
      <c r="Q26" s="759" t="s">
        <v>395</v>
      </c>
      <c r="R26" s="760"/>
      <c r="S26" s="760"/>
      <c r="T26" s="760"/>
      <c r="U26" s="761"/>
      <c r="V26" s="759" t="s">
        <v>396</v>
      </c>
      <c r="W26" s="760"/>
      <c r="X26" s="760"/>
      <c r="Y26" s="760"/>
      <c r="Z26" s="761"/>
      <c r="AA26" s="759" t="s">
        <v>397</v>
      </c>
      <c r="AB26" s="760"/>
      <c r="AC26" s="760"/>
      <c r="AD26" s="760"/>
      <c r="AE26" s="760"/>
      <c r="AF26" s="856" t="s">
        <v>398</v>
      </c>
      <c r="AG26" s="857"/>
      <c r="AH26" s="857"/>
      <c r="AI26" s="857"/>
      <c r="AJ26" s="858"/>
      <c r="AK26" s="760" t="s">
        <v>399</v>
      </c>
      <c r="AL26" s="760"/>
      <c r="AM26" s="760"/>
      <c r="AN26" s="760"/>
      <c r="AO26" s="761"/>
      <c r="AP26" s="759" t="s">
        <v>400</v>
      </c>
      <c r="AQ26" s="760"/>
      <c r="AR26" s="760"/>
      <c r="AS26" s="760"/>
      <c r="AT26" s="761"/>
      <c r="AU26" s="759" t="s">
        <v>401</v>
      </c>
      <c r="AV26" s="760"/>
      <c r="AW26" s="760"/>
      <c r="AX26" s="760"/>
      <c r="AY26" s="761"/>
      <c r="AZ26" s="759" t="s">
        <v>402</v>
      </c>
      <c r="BA26" s="760"/>
      <c r="BB26" s="760"/>
      <c r="BC26" s="760"/>
      <c r="BD26" s="761"/>
      <c r="BE26" s="759" t="s">
        <v>378</v>
      </c>
      <c r="BF26" s="760"/>
      <c r="BG26" s="760"/>
      <c r="BH26" s="760"/>
      <c r="BI26" s="771"/>
      <c r="BJ26" s="252"/>
      <c r="BK26" s="252"/>
      <c r="BL26" s="252"/>
      <c r="BM26" s="252"/>
      <c r="BN26" s="252"/>
      <c r="BO26" s="265"/>
      <c r="BP26" s="265"/>
      <c r="BQ26" s="262">
        <v>20</v>
      </c>
      <c r="BR26" s="263"/>
      <c r="BS26" s="812"/>
      <c r="BT26" s="813"/>
      <c r="BU26" s="813"/>
      <c r="BV26" s="813"/>
      <c r="BW26" s="813"/>
      <c r="BX26" s="813"/>
      <c r="BY26" s="813"/>
      <c r="BZ26" s="813"/>
      <c r="CA26" s="813"/>
      <c r="CB26" s="813"/>
      <c r="CC26" s="813"/>
      <c r="CD26" s="813"/>
      <c r="CE26" s="813"/>
      <c r="CF26" s="813"/>
      <c r="CG26" s="814"/>
      <c r="CH26" s="825"/>
      <c r="CI26" s="807"/>
      <c r="CJ26" s="807"/>
      <c r="CK26" s="807"/>
      <c r="CL26" s="826"/>
      <c r="CM26" s="825"/>
      <c r="CN26" s="807"/>
      <c r="CO26" s="807"/>
      <c r="CP26" s="807"/>
      <c r="CQ26" s="826"/>
      <c r="CR26" s="825"/>
      <c r="CS26" s="807"/>
      <c r="CT26" s="807"/>
      <c r="CU26" s="807"/>
      <c r="CV26" s="826"/>
      <c r="CW26" s="825"/>
      <c r="CX26" s="807"/>
      <c r="CY26" s="807"/>
      <c r="CZ26" s="807"/>
      <c r="DA26" s="826"/>
      <c r="DB26" s="825"/>
      <c r="DC26" s="807"/>
      <c r="DD26" s="807"/>
      <c r="DE26" s="807"/>
      <c r="DF26" s="826"/>
      <c r="DG26" s="825"/>
      <c r="DH26" s="807"/>
      <c r="DI26" s="807"/>
      <c r="DJ26" s="807"/>
      <c r="DK26" s="826"/>
      <c r="DL26" s="825"/>
      <c r="DM26" s="807"/>
      <c r="DN26" s="807"/>
      <c r="DO26" s="807"/>
      <c r="DP26" s="826"/>
      <c r="DQ26" s="825"/>
      <c r="DR26" s="807"/>
      <c r="DS26" s="807"/>
      <c r="DT26" s="807"/>
      <c r="DU26" s="826"/>
      <c r="DV26" s="827"/>
      <c r="DW26" s="828"/>
      <c r="DX26" s="828"/>
      <c r="DY26" s="828"/>
      <c r="DZ26" s="829"/>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9"/>
      <c r="AG27" s="860"/>
      <c r="AH27" s="860"/>
      <c r="AI27" s="860"/>
      <c r="AJ27" s="861"/>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2"/>
      <c r="BT27" s="813"/>
      <c r="BU27" s="813"/>
      <c r="BV27" s="813"/>
      <c r="BW27" s="813"/>
      <c r="BX27" s="813"/>
      <c r="BY27" s="813"/>
      <c r="BZ27" s="813"/>
      <c r="CA27" s="813"/>
      <c r="CB27" s="813"/>
      <c r="CC27" s="813"/>
      <c r="CD27" s="813"/>
      <c r="CE27" s="813"/>
      <c r="CF27" s="813"/>
      <c r="CG27" s="814"/>
      <c r="CH27" s="825"/>
      <c r="CI27" s="807"/>
      <c r="CJ27" s="807"/>
      <c r="CK27" s="807"/>
      <c r="CL27" s="826"/>
      <c r="CM27" s="825"/>
      <c r="CN27" s="807"/>
      <c r="CO27" s="807"/>
      <c r="CP27" s="807"/>
      <c r="CQ27" s="826"/>
      <c r="CR27" s="825"/>
      <c r="CS27" s="807"/>
      <c r="CT27" s="807"/>
      <c r="CU27" s="807"/>
      <c r="CV27" s="826"/>
      <c r="CW27" s="825"/>
      <c r="CX27" s="807"/>
      <c r="CY27" s="807"/>
      <c r="CZ27" s="807"/>
      <c r="DA27" s="826"/>
      <c r="DB27" s="825"/>
      <c r="DC27" s="807"/>
      <c r="DD27" s="807"/>
      <c r="DE27" s="807"/>
      <c r="DF27" s="826"/>
      <c r="DG27" s="825"/>
      <c r="DH27" s="807"/>
      <c r="DI27" s="807"/>
      <c r="DJ27" s="807"/>
      <c r="DK27" s="826"/>
      <c r="DL27" s="825"/>
      <c r="DM27" s="807"/>
      <c r="DN27" s="807"/>
      <c r="DO27" s="807"/>
      <c r="DP27" s="826"/>
      <c r="DQ27" s="825"/>
      <c r="DR27" s="807"/>
      <c r="DS27" s="807"/>
      <c r="DT27" s="807"/>
      <c r="DU27" s="826"/>
      <c r="DV27" s="827"/>
      <c r="DW27" s="828"/>
      <c r="DX27" s="828"/>
      <c r="DY27" s="828"/>
      <c r="DZ27" s="829"/>
      <c r="EA27" s="246"/>
    </row>
    <row r="28" spans="1:131" s="247" customFormat="1" ht="26.25" customHeight="1" thickTop="1" x14ac:dyDescent="0.2">
      <c r="A28" s="266">
        <v>1</v>
      </c>
      <c r="B28" s="773" t="s">
        <v>403</v>
      </c>
      <c r="C28" s="774"/>
      <c r="D28" s="774"/>
      <c r="E28" s="774"/>
      <c r="F28" s="774"/>
      <c r="G28" s="774"/>
      <c r="H28" s="774"/>
      <c r="I28" s="774"/>
      <c r="J28" s="774"/>
      <c r="K28" s="774"/>
      <c r="L28" s="774"/>
      <c r="M28" s="774"/>
      <c r="N28" s="774"/>
      <c r="O28" s="774"/>
      <c r="P28" s="775"/>
      <c r="Q28" s="866">
        <v>3703</v>
      </c>
      <c r="R28" s="867"/>
      <c r="S28" s="867"/>
      <c r="T28" s="867"/>
      <c r="U28" s="867"/>
      <c r="V28" s="867">
        <v>3703</v>
      </c>
      <c r="W28" s="867"/>
      <c r="X28" s="867"/>
      <c r="Y28" s="867"/>
      <c r="Z28" s="867"/>
      <c r="AA28" s="867">
        <v>1</v>
      </c>
      <c r="AB28" s="867"/>
      <c r="AC28" s="867"/>
      <c r="AD28" s="867"/>
      <c r="AE28" s="868"/>
      <c r="AF28" s="869">
        <v>1</v>
      </c>
      <c r="AG28" s="867"/>
      <c r="AH28" s="867"/>
      <c r="AI28" s="867"/>
      <c r="AJ28" s="870"/>
      <c r="AK28" s="871">
        <v>457</v>
      </c>
      <c r="AL28" s="862"/>
      <c r="AM28" s="862"/>
      <c r="AN28" s="862"/>
      <c r="AO28" s="862"/>
      <c r="AP28" s="862" t="s">
        <v>511</v>
      </c>
      <c r="AQ28" s="862"/>
      <c r="AR28" s="862"/>
      <c r="AS28" s="862"/>
      <c r="AT28" s="862"/>
      <c r="AU28" s="862" t="s">
        <v>511</v>
      </c>
      <c r="AV28" s="862"/>
      <c r="AW28" s="862"/>
      <c r="AX28" s="862"/>
      <c r="AY28" s="862"/>
      <c r="AZ28" s="863" t="s">
        <v>511</v>
      </c>
      <c r="BA28" s="863"/>
      <c r="BB28" s="863"/>
      <c r="BC28" s="863"/>
      <c r="BD28" s="863"/>
      <c r="BE28" s="864"/>
      <c r="BF28" s="864"/>
      <c r="BG28" s="864"/>
      <c r="BH28" s="864"/>
      <c r="BI28" s="865"/>
      <c r="BJ28" s="252"/>
      <c r="BK28" s="252"/>
      <c r="BL28" s="252"/>
      <c r="BM28" s="252"/>
      <c r="BN28" s="252"/>
      <c r="BO28" s="265"/>
      <c r="BP28" s="265"/>
      <c r="BQ28" s="262">
        <v>22</v>
      </c>
      <c r="BR28" s="263"/>
      <c r="BS28" s="812"/>
      <c r="BT28" s="813"/>
      <c r="BU28" s="813"/>
      <c r="BV28" s="813"/>
      <c r="BW28" s="813"/>
      <c r="BX28" s="813"/>
      <c r="BY28" s="813"/>
      <c r="BZ28" s="813"/>
      <c r="CA28" s="813"/>
      <c r="CB28" s="813"/>
      <c r="CC28" s="813"/>
      <c r="CD28" s="813"/>
      <c r="CE28" s="813"/>
      <c r="CF28" s="813"/>
      <c r="CG28" s="814"/>
      <c r="CH28" s="825"/>
      <c r="CI28" s="807"/>
      <c r="CJ28" s="807"/>
      <c r="CK28" s="807"/>
      <c r="CL28" s="826"/>
      <c r="CM28" s="825"/>
      <c r="CN28" s="807"/>
      <c r="CO28" s="807"/>
      <c r="CP28" s="807"/>
      <c r="CQ28" s="826"/>
      <c r="CR28" s="825"/>
      <c r="CS28" s="807"/>
      <c r="CT28" s="807"/>
      <c r="CU28" s="807"/>
      <c r="CV28" s="826"/>
      <c r="CW28" s="825"/>
      <c r="CX28" s="807"/>
      <c r="CY28" s="807"/>
      <c r="CZ28" s="807"/>
      <c r="DA28" s="826"/>
      <c r="DB28" s="825"/>
      <c r="DC28" s="807"/>
      <c r="DD28" s="807"/>
      <c r="DE28" s="807"/>
      <c r="DF28" s="826"/>
      <c r="DG28" s="825"/>
      <c r="DH28" s="807"/>
      <c r="DI28" s="807"/>
      <c r="DJ28" s="807"/>
      <c r="DK28" s="826"/>
      <c r="DL28" s="825"/>
      <c r="DM28" s="807"/>
      <c r="DN28" s="807"/>
      <c r="DO28" s="807"/>
      <c r="DP28" s="826"/>
      <c r="DQ28" s="825"/>
      <c r="DR28" s="807"/>
      <c r="DS28" s="807"/>
      <c r="DT28" s="807"/>
      <c r="DU28" s="826"/>
      <c r="DV28" s="827"/>
      <c r="DW28" s="828"/>
      <c r="DX28" s="828"/>
      <c r="DY28" s="828"/>
      <c r="DZ28" s="829"/>
      <c r="EA28" s="246"/>
    </row>
    <row r="29" spans="1:131" s="247" customFormat="1" ht="26.25" customHeight="1" x14ac:dyDescent="0.2">
      <c r="A29" s="266">
        <v>2</v>
      </c>
      <c r="B29" s="797" t="s">
        <v>404</v>
      </c>
      <c r="C29" s="798"/>
      <c r="D29" s="798"/>
      <c r="E29" s="798"/>
      <c r="F29" s="798"/>
      <c r="G29" s="798"/>
      <c r="H29" s="798"/>
      <c r="I29" s="798"/>
      <c r="J29" s="798"/>
      <c r="K29" s="798"/>
      <c r="L29" s="798"/>
      <c r="M29" s="798"/>
      <c r="N29" s="798"/>
      <c r="O29" s="798"/>
      <c r="P29" s="799"/>
      <c r="Q29" s="800">
        <v>2488</v>
      </c>
      <c r="R29" s="801"/>
      <c r="S29" s="801"/>
      <c r="T29" s="801"/>
      <c r="U29" s="801"/>
      <c r="V29" s="801">
        <v>2455</v>
      </c>
      <c r="W29" s="801"/>
      <c r="X29" s="801"/>
      <c r="Y29" s="801"/>
      <c r="Z29" s="801"/>
      <c r="AA29" s="801">
        <v>33</v>
      </c>
      <c r="AB29" s="801"/>
      <c r="AC29" s="801"/>
      <c r="AD29" s="801"/>
      <c r="AE29" s="802"/>
      <c r="AF29" s="803">
        <v>33</v>
      </c>
      <c r="AG29" s="804"/>
      <c r="AH29" s="804"/>
      <c r="AI29" s="804"/>
      <c r="AJ29" s="805"/>
      <c r="AK29" s="874">
        <v>359</v>
      </c>
      <c r="AL29" s="875"/>
      <c r="AM29" s="875"/>
      <c r="AN29" s="875"/>
      <c r="AO29" s="875"/>
      <c r="AP29" s="875" t="s">
        <v>511</v>
      </c>
      <c r="AQ29" s="875"/>
      <c r="AR29" s="875"/>
      <c r="AS29" s="875"/>
      <c r="AT29" s="875"/>
      <c r="AU29" s="875" t="s">
        <v>511</v>
      </c>
      <c r="AV29" s="875"/>
      <c r="AW29" s="875"/>
      <c r="AX29" s="875"/>
      <c r="AY29" s="875"/>
      <c r="AZ29" s="876" t="s">
        <v>511</v>
      </c>
      <c r="BA29" s="876"/>
      <c r="BB29" s="876"/>
      <c r="BC29" s="876"/>
      <c r="BD29" s="876"/>
      <c r="BE29" s="872"/>
      <c r="BF29" s="872"/>
      <c r="BG29" s="872"/>
      <c r="BH29" s="872"/>
      <c r="BI29" s="873"/>
      <c r="BJ29" s="252"/>
      <c r="BK29" s="252"/>
      <c r="BL29" s="252"/>
      <c r="BM29" s="252"/>
      <c r="BN29" s="252"/>
      <c r="BO29" s="265"/>
      <c r="BP29" s="265"/>
      <c r="BQ29" s="262">
        <v>23</v>
      </c>
      <c r="BR29" s="263"/>
      <c r="BS29" s="812"/>
      <c r="BT29" s="813"/>
      <c r="BU29" s="813"/>
      <c r="BV29" s="813"/>
      <c r="BW29" s="813"/>
      <c r="BX29" s="813"/>
      <c r="BY29" s="813"/>
      <c r="BZ29" s="813"/>
      <c r="CA29" s="813"/>
      <c r="CB29" s="813"/>
      <c r="CC29" s="813"/>
      <c r="CD29" s="813"/>
      <c r="CE29" s="813"/>
      <c r="CF29" s="813"/>
      <c r="CG29" s="814"/>
      <c r="CH29" s="825"/>
      <c r="CI29" s="807"/>
      <c r="CJ29" s="807"/>
      <c r="CK29" s="807"/>
      <c r="CL29" s="826"/>
      <c r="CM29" s="825"/>
      <c r="CN29" s="807"/>
      <c r="CO29" s="807"/>
      <c r="CP29" s="807"/>
      <c r="CQ29" s="826"/>
      <c r="CR29" s="825"/>
      <c r="CS29" s="807"/>
      <c r="CT29" s="807"/>
      <c r="CU29" s="807"/>
      <c r="CV29" s="826"/>
      <c r="CW29" s="825"/>
      <c r="CX29" s="807"/>
      <c r="CY29" s="807"/>
      <c r="CZ29" s="807"/>
      <c r="DA29" s="826"/>
      <c r="DB29" s="825"/>
      <c r="DC29" s="807"/>
      <c r="DD29" s="807"/>
      <c r="DE29" s="807"/>
      <c r="DF29" s="826"/>
      <c r="DG29" s="825"/>
      <c r="DH29" s="807"/>
      <c r="DI29" s="807"/>
      <c r="DJ29" s="807"/>
      <c r="DK29" s="826"/>
      <c r="DL29" s="825"/>
      <c r="DM29" s="807"/>
      <c r="DN29" s="807"/>
      <c r="DO29" s="807"/>
      <c r="DP29" s="826"/>
      <c r="DQ29" s="825"/>
      <c r="DR29" s="807"/>
      <c r="DS29" s="807"/>
      <c r="DT29" s="807"/>
      <c r="DU29" s="826"/>
      <c r="DV29" s="827"/>
      <c r="DW29" s="828"/>
      <c r="DX29" s="828"/>
      <c r="DY29" s="828"/>
      <c r="DZ29" s="829"/>
      <c r="EA29" s="246"/>
    </row>
    <row r="30" spans="1:131" s="247" customFormat="1" ht="26.25" customHeight="1" x14ac:dyDescent="0.2">
      <c r="A30" s="266">
        <v>3</v>
      </c>
      <c r="B30" s="797" t="s">
        <v>405</v>
      </c>
      <c r="C30" s="798"/>
      <c r="D30" s="798"/>
      <c r="E30" s="798"/>
      <c r="F30" s="798"/>
      <c r="G30" s="798"/>
      <c r="H30" s="798"/>
      <c r="I30" s="798"/>
      <c r="J30" s="798"/>
      <c r="K30" s="798"/>
      <c r="L30" s="798"/>
      <c r="M30" s="798"/>
      <c r="N30" s="798"/>
      <c r="O30" s="798"/>
      <c r="P30" s="799"/>
      <c r="Q30" s="800">
        <v>369</v>
      </c>
      <c r="R30" s="801"/>
      <c r="S30" s="801"/>
      <c r="T30" s="801"/>
      <c r="U30" s="801"/>
      <c r="V30" s="801">
        <v>367</v>
      </c>
      <c r="W30" s="801"/>
      <c r="X30" s="801"/>
      <c r="Y30" s="801"/>
      <c r="Z30" s="801"/>
      <c r="AA30" s="801">
        <v>2</v>
      </c>
      <c r="AB30" s="801"/>
      <c r="AC30" s="801"/>
      <c r="AD30" s="801"/>
      <c r="AE30" s="802"/>
      <c r="AF30" s="803">
        <v>2</v>
      </c>
      <c r="AG30" s="804"/>
      <c r="AH30" s="804"/>
      <c r="AI30" s="804"/>
      <c r="AJ30" s="805"/>
      <c r="AK30" s="874">
        <v>66</v>
      </c>
      <c r="AL30" s="875"/>
      <c r="AM30" s="875"/>
      <c r="AN30" s="875"/>
      <c r="AO30" s="875"/>
      <c r="AP30" s="875" t="s">
        <v>511</v>
      </c>
      <c r="AQ30" s="875"/>
      <c r="AR30" s="875"/>
      <c r="AS30" s="875"/>
      <c r="AT30" s="875"/>
      <c r="AU30" s="875" t="s">
        <v>511</v>
      </c>
      <c r="AV30" s="875"/>
      <c r="AW30" s="875"/>
      <c r="AX30" s="875"/>
      <c r="AY30" s="875"/>
      <c r="AZ30" s="876" t="s">
        <v>571</v>
      </c>
      <c r="BA30" s="876"/>
      <c r="BB30" s="876"/>
      <c r="BC30" s="876"/>
      <c r="BD30" s="876"/>
      <c r="BE30" s="872"/>
      <c r="BF30" s="872"/>
      <c r="BG30" s="872"/>
      <c r="BH30" s="872"/>
      <c r="BI30" s="873"/>
      <c r="BJ30" s="252"/>
      <c r="BK30" s="252"/>
      <c r="BL30" s="252"/>
      <c r="BM30" s="252"/>
      <c r="BN30" s="252"/>
      <c r="BO30" s="265"/>
      <c r="BP30" s="265"/>
      <c r="BQ30" s="262">
        <v>24</v>
      </c>
      <c r="BR30" s="263"/>
      <c r="BS30" s="812"/>
      <c r="BT30" s="813"/>
      <c r="BU30" s="813"/>
      <c r="BV30" s="813"/>
      <c r="BW30" s="813"/>
      <c r="BX30" s="813"/>
      <c r="BY30" s="813"/>
      <c r="BZ30" s="813"/>
      <c r="CA30" s="813"/>
      <c r="CB30" s="813"/>
      <c r="CC30" s="813"/>
      <c r="CD30" s="813"/>
      <c r="CE30" s="813"/>
      <c r="CF30" s="813"/>
      <c r="CG30" s="814"/>
      <c r="CH30" s="825"/>
      <c r="CI30" s="807"/>
      <c r="CJ30" s="807"/>
      <c r="CK30" s="807"/>
      <c r="CL30" s="826"/>
      <c r="CM30" s="825"/>
      <c r="CN30" s="807"/>
      <c r="CO30" s="807"/>
      <c r="CP30" s="807"/>
      <c r="CQ30" s="826"/>
      <c r="CR30" s="825"/>
      <c r="CS30" s="807"/>
      <c r="CT30" s="807"/>
      <c r="CU30" s="807"/>
      <c r="CV30" s="826"/>
      <c r="CW30" s="825"/>
      <c r="CX30" s="807"/>
      <c r="CY30" s="807"/>
      <c r="CZ30" s="807"/>
      <c r="DA30" s="826"/>
      <c r="DB30" s="825"/>
      <c r="DC30" s="807"/>
      <c r="DD30" s="807"/>
      <c r="DE30" s="807"/>
      <c r="DF30" s="826"/>
      <c r="DG30" s="825"/>
      <c r="DH30" s="807"/>
      <c r="DI30" s="807"/>
      <c r="DJ30" s="807"/>
      <c r="DK30" s="826"/>
      <c r="DL30" s="825"/>
      <c r="DM30" s="807"/>
      <c r="DN30" s="807"/>
      <c r="DO30" s="807"/>
      <c r="DP30" s="826"/>
      <c r="DQ30" s="825"/>
      <c r="DR30" s="807"/>
      <c r="DS30" s="807"/>
      <c r="DT30" s="807"/>
      <c r="DU30" s="826"/>
      <c r="DV30" s="827"/>
      <c r="DW30" s="828"/>
      <c r="DX30" s="828"/>
      <c r="DY30" s="828"/>
      <c r="DZ30" s="829"/>
      <c r="EA30" s="246"/>
    </row>
    <row r="31" spans="1:131" s="247" customFormat="1" ht="26.25" customHeight="1" x14ac:dyDescent="0.2">
      <c r="A31" s="266">
        <v>4</v>
      </c>
      <c r="B31" s="797" t="s">
        <v>406</v>
      </c>
      <c r="C31" s="798"/>
      <c r="D31" s="798"/>
      <c r="E31" s="798"/>
      <c r="F31" s="798"/>
      <c r="G31" s="798"/>
      <c r="H31" s="798"/>
      <c r="I31" s="798"/>
      <c r="J31" s="798"/>
      <c r="K31" s="798"/>
      <c r="L31" s="798"/>
      <c r="M31" s="798"/>
      <c r="N31" s="798"/>
      <c r="O31" s="798"/>
      <c r="P31" s="799"/>
      <c r="Q31" s="800">
        <v>802</v>
      </c>
      <c r="R31" s="801"/>
      <c r="S31" s="801"/>
      <c r="T31" s="801"/>
      <c r="U31" s="801"/>
      <c r="V31" s="801">
        <v>770</v>
      </c>
      <c r="W31" s="801"/>
      <c r="X31" s="801"/>
      <c r="Y31" s="801"/>
      <c r="Z31" s="801"/>
      <c r="AA31" s="801">
        <v>32</v>
      </c>
      <c r="AB31" s="801"/>
      <c r="AC31" s="801"/>
      <c r="AD31" s="801"/>
      <c r="AE31" s="802"/>
      <c r="AF31" s="803">
        <v>32</v>
      </c>
      <c r="AG31" s="804"/>
      <c r="AH31" s="804"/>
      <c r="AI31" s="804"/>
      <c r="AJ31" s="805"/>
      <c r="AK31" s="874">
        <v>379</v>
      </c>
      <c r="AL31" s="875"/>
      <c r="AM31" s="875"/>
      <c r="AN31" s="875"/>
      <c r="AO31" s="875"/>
      <c r="AP31" s="875">
        <v>3452</v>
      </c>
      <c r="AQ31" s="875"/>
      <c r="AR31" s="875"/>
      <c r="AS31" s="875"/>
      <c r="AT31" s="875"/>
      <c r="AU31" s="875">
        <v>3431</v>
      </c>
      <c r="AV31" s="875"/>
      <c r="AW31" s="875"/>
      <c r="AX31" s="875"/>
      <c r="AY31" s="875"/>
      <c r="AZ31" s="876" t="s">
        <v>571</v>
      </c>
      <c r="BA31" s="876"/>
      <c r="BB31" s="876"/>
      <c r="BC31" s="876"/>
      <c r="BD31" s="876"/>
      <c r="BE31" s="872" t="s">
        <v>407</v>
      </c>
      <c r="BF31" s="872"/>
      <c r="BG31" s="872"/>
      <c r="BH31" s="872"/>
      <c r="BI31" s="873"/>
      <c r="BJ31" s="252"/>
      <c r="BK31" s="252"/>
      <c r="BL31" s="252"/>
      <c r="BM31" s="252"/>
      <c r="BN31" s="252"/>
      <c r="BO31" s="265"/>
      <c r="BP31" s="265"/>
      <c r="BQ31" s="262">
        <v>25</v>
      </c>
      <c r="BR31" s="263"/>
      <c r="BS31" s="812"/>
      <c r="BT31" s="813"/>
      <c r="BU31" s="813"/>
      <c r="BV31" s="813"/>
      <c r="BW31" s="813"/>
      <c r="BX31" s="813"/>
      <c r="BY31" s="813"/>
      <c r="BZ31" s="813"/>
      <c r="CA31" s="813"/>
      <c r="CB31" s="813"/>
      <c r="CC31" s="813"/>
      <c r="CD31" s="813"/>
      <c r="CE31" s="813"/>
      <c r="CF31" s="813"/>
      <c r="CG31" s="814"/>
      <c r="CH31" s="825"/>
      <c r="CI31" s="807"/>
      <c r="CJ31" s="807"/>
      <c r="CK31" s="807"/>
      <c r="CL31" s="826"/>
      <c r="CM31" s="825"/>
      <c r="CN31" s="807"/>
      <c r="CO31" s="807"/>
      <c r="CP31" s="807"/>
      <c r="CQ31" s="826"/>
      <c r="CR31" s="825"/>
      <c r="CS31" s="807"/>
      <c r="CT31" s="807"/>
      <c r="CU31" s="807"/>
      <c r="CV31" s="826"/>
      <c r="CW31" s="825"/>
      <c r="CX31" s="807"/>
      <c r="CY31" s="807"/>
      <c r="CZ31" s="807"/>
      <c r="DA31" s="826"/>
      <c r="DB31" s="825"/>
      <c r="DC31" s="807"/>
      <c r="DD31" s="807"/>
      <c r="DE31" s="807"/>
      <c r="DF31" s="826"/>
      <c r="DG31" s="825"/>
      <c r="DH31" s="807"/>
      <c r="DI31" s="807"/>
      <c r="DJ31" s="807"/>
      <c r="DK31" s="826"/>
      <c r="DL31" s="825"/>
      <c r="DM31" s="807"/>
      <c r="DN31" s="807"/>
      <c r="DO31" s="807"/>
      <c r="DP31" s="826"/>
      <c r="DQ31" s="825"/>
      <c r="DR31" s="807"/>
      <c r="DS31" s="807"/>
      <c r="DT31" s="807"/>
      <c r="DU31" s="826"/>
      <c r="DV31" s="827"/>
      <c r="DW31" s="828"/>
      <c r="DX31" s="828"/>
      <c r="DY31" s="828"/>
      <c r="DZ31" s="829"/>
      <c r="EA31" s="246"/>
    </row>
    <row r="32" spans="1:131" s="247" customFormat="1" ht="26.25" customHeight="1" x14ac:dyDescent="0.2">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4"/>
      <c r="AL32" s="875"/>
      <c r="AM32" s="875"/>
      <c r="AN32" s="875"/>
      <c r="AO32" s="875"/>
      <c r="AP32" s="875"/>
      <c r="AQ32" s="875"/>
      <c r="AR32" s="875"/>
      <c r="AS32" s="875"/>
      <c r="AT32" s="875"/>
      <c r="AU32" s="875"/>
      <c r="AV32" s="875"/>
      <c r="AW32" s="875"/>
      <c r="AX32" s="875"/>
      <c r="AY32" s="875"/>
      <c r="AZ32" s="876"/>
      <c r="BA32" s="876"/>
      <c r="BB32" s="876"/>
      <c r="BC32" s="876"/>
      <c r="BD32" s="876"/>
      <c r="BE32" s="872"/>
      <c r="BF32" s="872"/>
      <c r="BG32" s="872"/>
      <c r="BH32" s="872"/>
      <c r="BI32" s="873"/>
      <c r="BJ32" s="252"/>
      <c r="BK32" s="252"/>
      <c r="BL32" s="252"/>
      <c r="BM32" s="252"/>
      <c r="BN32" s="252"/>
      <c r="BO32" s="265"/>
      <c r="BP32" s="265"/>
      <c r="BQ32" s="262">
        <v>26</v>
      </c>
      <c r="BR32" s="263"/>
      <c r="BS32" s="812"/>
      <c r="BT32" s="813"/>
      <c r="BU32" s="813"/>
      <c r="BV32" s="813"/>
      <c r="BW32" s="813"/>
      <c r="BX32" s="813"/>
      <c r="BY32" s="813"/>
      <c r="BZ32" s="813"/>
      <c r="CA32" s="813"/>
      <c r="CB32" s="813"/>
      <c r="CC32" s="813"/>
      <c r="CD32" s="813"/>
      <c r="CE32" s="813"/>
      <c r="CF32" s="813"/>
      <c r="CG32" s="814"/>
      <c r="CH32" s="825"/>
      <c r="CI32" s="807"/>
      <c r="CJ32" s="807"/>
      <c r="CK32" s="807"/>
      <c r="CL32" s="826"/>
      <c r="CM32" s="825"/>
      <c r="CN32" s="807"/>
      <c r="CO32" s="807"/>
      <c r="CP32" s="807"/>
      <c r="CQ32" s="826"/>
      <c r="CR32" s="825"/>
      <c r="CS32" s="807"/>
      <c r="CT32" s="807"/>
      <c r="CU32" s="807"/>
      <c r="CV32" s="826"/>
      <c r="CW32" s="825"/>
      <c r="CX32" s="807"/>
      <c r="CY32" s="807"/>
      <c r="CZ32" s="807"/>
      <c r="DA32" s="826"/>
      <c r="DB32" s="825"/>
      <c r="DC32" s="807"/>
      <c r="DD32" s="807"/>
      <c r="DE32" s="807"/>
      <c r="DF32" s="826"/>
      <c r="DG32" s="825"/>
      <c r="DH32" s="807"/>
      <c r="DI32" s="807"/>
      <c r="DJ32" s="807"/>
      <c r="DK32" s="826"/>
      <c r="DL32" s="825"/>
      <c r="DM32" s="807"/>
      <c r="DN32" s="807"/>
      <c r="DO32" s="807"/>
      <c r="DP32" s="826"/>
      <c r="DQ32" s="825"/>
      <c r="DR32" s="807"/>
      <c r="DS32" s="807"/>
      <c r="DT32" s="807"/>
      <c r="DU32" s="826"/>
      <c r="DV32" s="827"/>
      <c r="DW32" s="828"/>
      <c r="DX32" s="828"/>
      <c r="DY32" s="828"/>
      <c r="DZ32" s="829"/>
      <c r="EA32" s="246"/>
    </row>
    <row r="33" spans="1:131" s="247" customFormat="1" ht="26.25" customHeight="1" x14ac:dyDescent="0.2">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4"/>
      <c r="AL33" s="875"/>
      <c r="AM33" s="875"/>
      <c r="AN33" s="875"/>
      <c r="AO33" s="875"/>
      <c r="AP33" s="875"/>
      <c r="AQ33" s="875"/>
      <c r="AR33" s="875"/>
      <c r="AS33" s="875"/>
      <c r="AT33" s="875"/>
      <c r="AU33" s="875"/>
      <c r="AV33" s="875"/>
      <c r="AW33" s="875"/>
      <c r="AX33" s="875"/>
      <c r="AY33" s="875"/>
      <c r="AZ33" s="876"/>
      <c r="BA33" s="876"/>
      <c r="BB33" s="876"/>
      <c r="BC33" s="876"/>
      <c r="BD33" s="876"/>
      <c r="BE33" s="872"/>
      <c r="BF33" s="872"/>
      <c r="BG33" s="872"/>
      <c r="BH33" s="872"/>
      <c r="BI33" s="873"/>
      <c r="BJ33" s="252"/>
      <c r="BK33" s="252"/>
      <c r="BL33" s="252"/>
      <c r="BM33" s="252"/>
      <c r="BN33" s="252"/>
      <c r="BO33" s="265"/>
      <c r="BP33" s="265"/>
      <c r="BQ33" s="262">
        <v>27</v>
      </c>
      <c r="BR33" s="263"/>
      <c r="BS33" s="812"/>
      <c r="BT33" s="813"/>
      <c r="BU33" s="813"/>
      <c r="BV33" s="813"/>
      <c r="BW33" s="813"/>
      <c r="BX33" s="813"/>
      <c r="BY33" s="813"/>
      <c r="BZ33" s="813"/>
      <c r="CA33" s="813"/>
      <c r="CB33" s="813"/>
      <c r="CC33" s="813"/>
      <c r="CD33" s="813"/>
      <c r="CE33" s="813"/>
      <c r="CF33" s="813"/>
      <c r="CG33" s="814"/>
      <c r="CH33" s="825"/>
      <c r="CI33" s="807"/>
      <c r="CJ33" s="807"/>
      <c r="CK33" s="807"/>
      <c r="CL33" s="826"/>
      <c r="CM33" s="825"/>
      <c r="CN33" s="807"/>
      <c r="CO33" s="807"/>
      <c r="CP33" s="807"/>
      <c r="CQ33" s="826"/>
      <c r="CR33" s="825"/>
      <c r="CS33" s="807"/>
      <c r="CT33" s="807"/>
      <c r="CU33" s="807"/>
      <c r="CV33" s="826"/>
      <c r="CW33" s="825"/>
      <c r="CX33" s="807"/>
      <c r="CY33" s="807"/>
      <c r="CZ33" s="807"/>
      <c r="DA33" s="826"/>
      <c r="DB33" s="825"/>
      <c r="DC33" s="807"/>
      <c r="DD33" s="807"/>
      <c r="DE33" s="807"/>
      <c r="DF33" s="826"/>
      <c r="DG33" s="825"/>
      <c r="DH33" s="807"/>
      <c r="DI33" s="807"/>
      <c r="DJ33" s="807"/>
      <c r="DK33" s="826"/>
      <c r="DL33" s="825"/>
      <c r="DM33" s="807"/>
      <c r="DN33" s="807"/>
      <c r="DO33" s="807"/>
      <c r="DP33" s="826"/>
      <c r="DQ33" s="825"/>
      <c r="DR33" s="807"/>
      <c r="DS33" s="807"/>
      <c r="DT33" s="807"/>
      <c r="DU33" s="826"/>
      <c r="DV33" s="827"/>
      <c r="DW33" s="828"/>
      <c r="DX33" s="828"/>
      <c r="DY33" s="828"/>
      <c r="DZ33" s="829"/>
      <c r="EA33" s="246"/>
    </row>
    <row r="34" spans="1:131" s="247" customFormat="1" ht="26.25" customHeight="1" x14ac:dyDescent="0.2">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4"/>
      <c r="AL34" s="875"/>
      <c r="AM34" s="875"/>
      <c r="AN34" s="875"/>
      <c r="AO34" s="875"/>
      <c r="AP34" s="875"/>
      <c r="AQ34" s="875"/>
      <c r="AR34" s="875"/>
      <c r="AS34" s="875"/>
      <c r="AT34" s="875"/>
      <c r="AU34" s="875"/>
      <c r="AV34" s="875"/>
      <c r="AW34" s="875"/>
      <c r="AX34" s="875"/>
      <c r="AY34" s="875"/>
      <c r="AZ34" s="876"/>
      <c r="BA34" s="876"/>
      <c r="BB34" s="876"/>
      <c r="BC34" s="876"/>
      <c r="BD34" s="876"/>
      <c r="BE34" s="872"/>
      <c r="BF34" s="872"/>
      <c r="BG34" s="872"/>
      <c r="BH34" s="872"/>
      <c r="BI34" s="873"/>
      <c r="BJ34" s="252"/>
      <c r="BK34" s="252"/>
      <c r="BL34" s="252"/>
      <c r="BM34" s="252"/>
      <c r="BN34" s="252"/>
      <c r="BO34" s="265"/>
      <c r="BP34" s="265"/>
      <c r="BQ34" s="262">
        <v>28</v>
      </c>
      <c r="BR34" s="263"/>
      <c r="BS34" s="812"/>
      <c r="BT34" s="813"/>
      <c r="BU34" s="813"/>
      <c r="BV34" s="813"/>
      <c r="BW34" s="813"/>
      <c r="BX34" s="813"/>
      <c r="BY34" s="813"/>
      <c r="BZ34" s="813"/>
      <c r="CA34" s="813"/>
      <c r="CB34" s="813"/>
      <c r="CC34" s="813"/>
      <c r="CD34" s="813"/>
      <c r="CE34" s="813"/>
      <c r="CF34" s="813"/>
      <c r="CG34" s="814"/>
      <c r="CH34" s="825"/>
      <c r="CI34" s="807"/>
      <c r="CJ34" s="807"/>
      <c r="CK34" s="807"/>
      <c r="CL34" s="826"/>
      <c r="CM34" s="825"/>
      <c r="CN34" s="807"/>
      <c r="CO34" s="807"/>
      <c r="CP34" s="807"/>
      <c r="CQ34" s="826"/>
      <c r="CR34" s="825"/>
      <c r="CS34" s="807"/>
      <c r="CT34" s="807"/>
      <c r="CU34" s="807"/>
      <c r="CV34" s="826"/>
      <c r="CW34" s="825"/>
      <c r="CX34" s="807"/>
      <c r="CY34" s="807"/>
      <c r="CZ34" s="807"/>
      <c r="DA34" s="826"/>
      <c r="DB34" s="825"/>
      <c r="DC34" s="807"/>
      <c r="DD34" s="807"/>
      <c r="DE34" s="807"/>
      <c r="DF34" s="826"/>
      <c r="DG34" s="825"/>
      <c r="DH34" s="807"/>
      <c r="DI34" s="807"/>
      <c r="DJ34" s="807"/>
      <c r="DK34" s="826"/>
      <c r="DL34" s="825"/>
      <c r="DM34" s="807"/>
      <c r="DN34" s="807"/>
      <c r="DO34" s="807"/>
      <c r="DP34" s="826"/>
      <c r="DQ34" s="825"/>
      <c r="DR34" s="807"/>
      <c r="DS34" s="807"/>
      <c r="DT34" s="807"/>
      <c r="DU34" s="826"/>
      <c r="DV34" s="827"/>
      <c r="DW34" s="828"/>
      <c r="DX34" s="828"/>
      <c r="DY34" s="828"/>
      <c r="DZ34" s="829"/>
      <c r="EA34" s="246"/>
    </row>
    <row r="35" spans="1:131" s="247" customFormat="1" ht="26.25" customHeight="1" x14ac:dyDescent="0.2">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4"/>
      <c r="AL35" s="875"/>
      <c r="AM35" s="875"/>
      <c r="AN35" s="875"/>
      <c r="AO35" s="875"/>
      <c r="AP35" s="875"/>
      <c r="AQ35" s="875"/>
      <c r="AR35" s="875"/>
      <c r="AS35" s="875"/>
      <c r="AT35" s="875"/>
      <c r="AU35" s="875"/>
      <c r="AV35" s="875"/>
      <c r="AW35" s="875"/>
      <c r="AX35" s="875"/>
      <c r="AY35" s="875"/>
      <c r="AZ35" s="876"/>
      <c r="BA35" s="876"/>
      <c r="BB35" s="876"/>
      <c r="BC35" s="876"/>
      <c r="BD35" s="876"/>
      <c r="BE35" s="872"/>
      <c r="BF35" s="872"/>
      <c r="BG35" s="872"/>
      <c r="BH35" s="872"/>
      <c r="BI35" s="873"/>
      <c r="BJ35" s="252"/>
      <c r="BK35" s="252"/>
      <c r="BL35" s="252"/>
      <c r="BM35" s="252"/>
      <c r="BN35" s="252"/>
      <c r="BO35" s="265"/>
      <c r="BP35" s="265"/>
      <c r="BQ35" s="262">
        <v>29</v>
      </c>
      <c r="BR35" s="263"/>
      <c r="BS35" s="812"/>
      <c r="BT35" s="813"/>
      <c r="BU35" s="813"/>
      <c r="BV35" s="813"/>
      <c r="BW35" s="813"/>
      <c r="BX35" s="813"/>
      <c r="BY35" s="813"/>
      <c r="BZ35" s="813"/>
      <c r="CA35" s="813"/>
      <c r="CB35" s="813"/>
      <c r="CC35" s="813"/>
      <c r="CD35" s="813"/>
      <c r="CE35" s="813"/>
      <c r="CF35" s="813"/>
      <c r="CG35" s="814"/>
      <c r="CH35" s="825"/>
      <c r="CI35" s="807"/>
      <c r="CJ35" s="807"/>
      <c r="CK35" s="807"/>
      <c r="CL35" s="826"/>
      <c r="CM35" s="825"/>
      <c r="CN35" s="807"/>
      <c r="CO35" s="807"/>
      <c r="CP35" s="807"/>
      <c r="CQ35" s="826"/>
      <c r="CR35" s="825"/>
      <c r="CS35" s="807"/>
      <c r="CT35" s="807"/>
      <c r="CU35" s="807"/>
      <c r="CV35" s="826"/>
      <c r="CW35" s="825"/>
      <c r="CX35" s="807"/>
      <c r="CY35" s="807"/>
      <c r="CZ35" s="807"/>
      <c r="DA35" s="826"/>
      <c r="DB35" s="825"/>
      <c r="DC35" s="807"/>
      <c r="DD35" s="807"/>
      <c r="DE35" s="807"/>
      <c r="DF35" s="826"/>
      <c r="DG35" s="825"/>
      <c r="DH35" s="807"/>
      <c r="DI35" s="807"/>
      <c r="DJ35" s="807"/>
      <c r="DK35" s="826"/>
      <c r="DL35" s="825"/>
      <c r="DM35" s="807"/>
      <c r="DN35" s="807"/>
      <c r="DO35" s="807"/>
      <c r="DP35" s="826"/>
      <c r="DQ35" s="825"/>
      <c r="DR35" s="807"/>
      <c r="DS35" s="807"/>
      <c r="DT35" s="807"/>
      <c r="DU35" s="826"/>
      <c r="DV35" s="827"/>
      <c r="DW35" s="828"/>
      <c r="DX35" s="828"/>
      <c r="DY35" s="828"/>
      <c r="DZ35" s="829"/>
      <c r="EA35" s="246"/>
    </row>
    <row r="36" spans="1:131" s="247" customFormat="1" ht="26.25" customHeight="1" x14ac:dyDescent="0.2">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4"/>
      <c r="AL36" s="875"/>
      <c r="AM36" s="875"/>
      <c r="AN36" s="875"/>
      <c r="AO36" s="875"/>
      <c r="AP36" s="875"/>
      <c r="AQ36" s="875"/>
      <c r="AR36" s="875"/>
      <c r="AS36" s="875"/>
      <c r="AT36" s="875"/>
      <c r="AU36" s="875"/>
      <c r="AV36" s="875"/>
      <c r="AW36" s="875"/>
      <c r="AX36" s="875"/>
      <c r="AY36" s="875"/>
      <c r="AZ36" s="876"/>
      <c r="BA36" s="876"/>
      <c r="BB36" s="876"/>
      <c r="BC36" s="876"/>
      <c r="BD36" s="876"/>
      <c r="BE36" s="872"/>
      <c r="BF36" s="872"/>
      <c r="BG36" s="872"/>
      <c r="BH36" s="872"/>
      <c r="BI36" s="873"/>
      <c r="BJ36" s="252"/>
      <c r="BK36" s="252"/>
      <c r="BL36" s="252"/>
      <c r="BM36" s="252"/>
      <c r="BN36" s="252"/>
      <c r="BO36" s="265"/>
      <c r="BP36" s="265"/>
      <c r="BQ36" s="262">
        <v>30</v>
      </c>
      <c r="BR36" s="263"/>
      <c r="BS36" s="812"/>
      <c r="BT36" s="813"/>
      <c r="BU36" s="813"/>
      <c r="BV36" s="813"/>
      <c r="BW36" s="813"/>
      <c r="BX36" s="813"/>
      <c r="BY36" s="813"/>
      <c r="BZ36" s="813"/>
      <c r="CA36" s="813"/>
      <c r="CB36" s="813"/>
      <c r="CC36" s="813"/>
      <c r="CD36" s="813"/>
      <c r="CE36" s="813"/>
      <c r="CF36" s="813"/>
      <c r="CG36" s="814"/>
      <c r="CH36" s="825"/>
      <c r="CI36" s="807"/>
      <c r="CJ36" s="807"/>
      <c r="CK36" s="807"/>
      <c r="CL36" s="826"/>
      <c r="CM36" s="825"/>
      <c r="CN36" s="807"/>
      <c r="CO36" s="807"/>
      <c r="CP36" s="807"/>
      <c r="CQ36" s="826"/>
      <c r="CR36" s="825"/>
      <c r="CS36" s="807"/>
      <c r="CT36" s="807"/>
      <c r="CU36" s="807"/>
      <c r="CV36" s="826"/>
      <c r="CW36" s="825"/>
      <c r="CX36" s="807"/>
      <c r="CY36" s="807"/>
      <c r="CZ36" s="807"/>
      <c r="DA36" s="826"/>
      <c r="DB36" s="825"/>
      <c r="DC36" s="807"/>
      <c r="DD36" s="807"/>
      <c r="DE36" s="807"/>
      <c r="DF36" s="826"/>
      <c r="DG36" s="825"/>
      <c r="DH36" s="807"/>
      <c r="DI36" s="807"/>
      <c r="DJ36" s="807"/>
      <c r="DK36" s="826"/>
      <c r="DL36" s="825"/>
      <c r="DM36" s="807"/>
      <c r="DN36" s="807"/>
      <c r="DO36" s="807"/>
      <c r="DP36" s="826"/>
      <c r="DQ36" s="825"/>
      <c r="DR36" s="807"/>
      <c r="DS36" s="807"/>
      <c r="DT36" s="807"/>
      <c r="DU36" s="826"/>
      <c r="DV36" s="827"/>
      <c r="DW36" s="828"/>
      <c r="DX36" s="828"/>
      <c r="DY36" s="828"/>
      <c r="DZ36" s="829"/>
      <c r="EA36" s="246"/>
    </row>
    <row r="37" spans="1:131" s="247" customFormat="1" ht="26.25" customHeight="1" x14ac:dyDescent="0.2">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252"/>
      <c r="BK37" s="252"/>
      <c r="BL37" s="252"/>
      <c r="BM37" s="252"/>
      <c r="BN37" s="252"/>
      <c r="BO37" s="265"/>
      <c r="BP37" s="265"/>
      <c r="BQ37" s="262">
        <v>31</v>
      </c>
      <c r="BR37" s="263"/>
      <c r="BS37" s="812"/>
      <c r="BT37" s="813"/>
      <c r="BU37" s="813"/>
      <c r="BV37" s="813"/>
      <c r="BW37" s="813"/>
      <c r="BX37" s="813"/>
      <c r="BY37" s="813"/>
      <c r="BZ37" s="813"/>
      <c r="CA37" s="813"/>
      <c r="CB37" s="813"/>
      <c r="CC37" s="813"/>
      <c r="CD37" s="813"/>
      <c r="CE37" s="813"/>
      <c r="CF37" s="813"/>
      <c r="CG37" s="814"/>
      <c r="CH37" s="825"/>
      <c r="CI37" s="807"/>
      <c r="CJ37" s="807"/>
      <c r="CK37" s="807"/>
      <c r="CL37" s="826"/>
      <c r="CM37" s="825"/>
      <c r="CN37" s="807"/>
      <c r="CO37" s="807"/>
      <c r="CP37" s="807"/>
      <c r="CQ37" s="826"/>
      <c r="CR37" s="825"/>
      <c r="CS37" s="807"/>
      <c r="CT37" s="807"/>
      <c r="CU37" s="807"/>
      <c r="CV37" s="826"/>
      <c r="CW37" s="825"/>
      <c r="CX37" s="807"/>
      <c r="CY37" s="807"/>
      <c r="CZ37" s="807"/>
      <c r="DA37" s="826"/>
      <c r="DB37" s="825"/>
      <c r="DC37" s="807"/>
      <c r="DD37" s="807"/>
      <c r="DE37" s="807"/>
      <c r="DF37" s="826"/>
      <c r="DG37" s="825"/>
      <c r="DH37" s="807"/>
      <c r="DI37" s="807"/>
      <c r="DJ37" s="807"/>
      <c r="DK37" s="826"/>
      <c r="DL37" s="825"/>
      <c r="DM37" s="807"/>
      <c r="DN37" s="807"/>
      <c r="DO37" s="807"/>
      <c r="DP37" s="826"/>
      <c r="DQ37" s="825"/>
      <c r="DR37" s="807"/>
      <c r="DS37" s="807"/>
      <c r="DT37" s="807"/>
      <c r="DU37" s="826"/>
      <c r="DV37" s="827"/>
      <c r="DW37" s="828"/>
      <c r="DX37" s="828"/>
      <c r="DY37" s="828"/>
      <c r="DZ37" s="829"/>
      <c r="EA37" s="246"/>
    </row>
    <row r="38" spans="1:131" s="247" customFormat="1" ht="26.25" customHeight="1" x14ac:dyDescent="0.2">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252"/>
      <c r="BK38" s="252"/>
      <c r="BL38" s="252"/>
      <c r="BM38" s="252"/>
      <c r="BN38" s="252"/>
      <c r="BO38" s="265"/>
      <c r="BP38" s="265"/>
      <c r="BQ38" s="262">
        <v>32</v>
      </c>
      <c r="BR38" s="263"/>
      <c r="BS38" s="812"/>
      <c r="BT38" s="813"/>
      <c r="BU38" s="813"/>
      <c r="BV38" s="813"/>
      <c r="BW38" s="813"/>
      <c r="BX38" s="813"/>
      <c r="BY38" s="813"/>
      <c r="BZ38" s="813"/>
      <c r="CA38" s="813"/>
      <c r="CB38" s="813"/>
      <c r="CC38" s="813"/>
      <c r="CD38" s="813"/>
      <c r="CE38" s="813"/>
      <c r="CF38" s="813"/>
      <c r="CG38" s="814"/>
      <c r="CH38" s="825"/>
      <c r="CI38" s="807"/>
      <c r="CJ38" s="807"/>
      <c r="CK38" s="807"/>
      <c r="CL38" s="826"/>
      <c r="CM38" s="825"/>
      <c r="CN38" s="807"/>
      <c r="CO38" s="807"/>
      <c r="CP38" s="807"/>
      <c r="CQ38" s="826"/>
      <c r="CR38" s="825"/>
      <c r="CS38" s="807"/>
      <c r="CT38" s="807"/>
      <c r="CU38" s="807"/>
      <c r="CV38" s="826"/>
      <c r="CW38" s="825"/>
      <c r="CX38" s="807"/>
      <c r="CY38" s="807"/>
      <c r="CZ38" s="807"/>
      <c r="DA38" s="826"/>
      <c r="DB38" s="825"/>
      <c r="DC38" s="807"/>
      <c r="DD38" s="807"/>
      <c r="DE38" s="807"/>
      <c r="DF38" s="826"/>
      <c r="DG38" s="825"/>
      <c r="DH38" s="807"/>
      <c r="DI38" s="807"/>
      <c r="DJ38" s="807"/>
      <c r="DK38" s="826"/>
      <c r="DL38" s="825"/>
      <c r="DM38" s="807"/>
      <c r="DN38" s="807"/>
      <c r="DO38" s="807"/>
      <c r="DP38" s="826"/>
      <c r="DQ38" s="825"/>
      <c r="DR38" s="807"/>
      <c r="DS38" s="807"/>
      <c r="DT38" s="807"/>
      <c r="DU38" s="826"/>
      <c r="DV38" s="827"/>
      <c r="DW38" s="828"/>
      <c r="DX38" s="828"/>
      <c r="DY38" s="828"/>
      <c r="DZ38" s="829"/>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252"/>
      <c r="BK39" s="252"/>
      <c r="BL39" s="252"/>
      <c r="BM39" s="252"/>
      <c r="BN39" s="252"/>
      <c r="BO39" s="265"/>
      <c r="BP39" s="265"/>
      <c r="BQ39" s="262">
        <v>33</v>
      </c>
      <c r="BR39" s="263"/>
      <c r="BS39" s="812"/>
      <c r="BT39" s="813"/>
      <c r="BU39" s="813"/>
      <c r="BV39" s="813"/>
      <c r="BW39" s="813"/>
      <c r="BX39" s="813"/>
      <c r="BY39" s="813"/>
      <c r="BZ39" s="813"/>
      <c r="CA39" s="813"/>
      <c r="CB39" s="813"/>
      <c r="CC39" s="813"/>
      <c r="CD39" s="813"/>
      <c r="CE39" s="813"/>
      <c r="CF39" s="813"/>
      <c r="CG39" s="814"/>
      <c r="CH39" s="825"/>
      <c r="CI39" s="807"/>
      <c r="CJ39" s="807"/>
      <c r="CK39" s="807"/>
      <c r="CL39" s="826"/>
      <c r="CM39" s="825"/>
      <c r="CN39" s="807"/>
      <c r="CO39" s="807"/>
      <c r="CP39" s="807"/>
      <c r="CQ39" s="826"/>
      <c r="CR39" s="825"/>
      <c r="CS39" s="807"/>
      <c r="CT39" s="807"/>
      <c r="CU39" s="807"/>
      <c r="CV39" s="826"/>
      <c r="CW39" s="825"/>
      <c r="CX39" s="807"/>
      <c r="CY39" s="807"/>
      <c r="CZ39" s="807"/>
      <c r="DA39" s="826"/>
      <c r="DB39" s="825"/>
      <c r="DC39" s="807"/>
      <c r="DD39" s="807"/>
      <c r="DE39" s="807"/>
      <c r="DF39" s="826"/>
      <c r="DG39" s="825"/>
      <c r="DH39" s="807"/>
      <c r="DI39" s="807"/>
      <c r="DJ39" s="807"/>
      <c r="DK39" s="826"/>
      <c r="DL39" s="825"/>
      <c r="DM39" s="807"/>
      <c r="DN39" s="807"/>
      <c r="DO39" s="807"/>
      <c r="DP39" s="826"/>
      <c r="DQ39" s="825"/>
      <c r="DR39" s="807"/>
      <c r="DS39" s="807"/>
      <c r="DT39" s="807"/>
      <c r="DU39" s="826"/>
      <c r="DV39" s="827"/>
      <c r="DW39" s="828"/>
      <c r="DX39" s="828"/>
      <c r="DY39" s="828"/>
      <c r="DZ39" s="829"/>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252"/>
      <c r="BK40" s="252"/>
      <c r="BL40" s="252"/>
      <c r="BM40" s="252"/>
      <c r="BN40" s="252"/>
      <c r="BO40" s="265"/>
      <c r="BP40" s="265"/>
      <c r="BQ40" s="262">
        <v>34</v>
      </c>
      <c r="BR40" s="263"/>
      <c r="BS40" s="812"/>
      <c r="BT40" s="813"/>
      <c r="BU40" s="813"/>
      <c r="BV40" s="813"/>
      <c r="BW40" s="813"/>
      <c r="BX40" s="813"/>
      <c r="BY40" s="813"/>
      <c r="BZ40" s="813"/>
      <c r="CA40" s="813"/>
      <c r="CB40" s="813"/>
      <c r="CC40" s="813"/>
      <c r="CD40" s="813"/>
      <c r="CE40" s="813"/>
      <c r="CF40" s="813"/>
      <c r="CG40" s="814"/>
      <c r="CH40" s="825"/>
      <c r="CI40" s="807"/>
      <c r="CJ40" s="807"/>
      <c r="CK40" s="807"/>
      <c r="CL40" s="826"/>
      <c r="CM40" s="825"/>
      <c r="CN40" s="807"/>
      <c r="CO40" s="807"/>
      <c r="CP40" s="807"/>
      <c r="CQ40" s="826"/>
      <c r="CR40" s="825"/>
      <c r="CS40" s="807"/>
      <c r="CT40" s="807"/>
      <c r="CU40" s="807"/>
      <c r="CV40" s="826"/>
      <c r="CW40" s="825"/>
      <c r="CX40" s="807"/>
      <c r="CY40" s="807"/>
      <c r="CZ40" s="807"/>
      <c r="DA40" s="826"/>
      <c r="DB40" s="825"/>
      <c r="DC40" s="807"/>
      <c r="DD40" s="807"/>
      <c r="DE40" s="807"/>
      <c r="DF40" s="826"/>
      <c r="DG40" s="825"/>
      <c r="DH40" s="807"/>
      <c r="DI40" s="807"/>
      <c r="DJ40" s="807"/>
      <c r="DK40" s="826"/>
      <c r="DL40" s="825"/>
      <c r="DM40" s="807"/>
      <c r="DN40" s="807"/>
      <c r="DO40" s="807"/>
      <c r="DP40" s="826"/>
      <c r="DQ40" s="825"/>
      <c r="DR40" s="807"/>
      <c r="DS40" s="807"/>
      <c r="DT40" s="807"/>
      <c r="DU40" s="826"/>
      <c r="DV40" s="827"/>
      <c r="DW40" s="828"/>
      <c r="DX40" s="828"/>
      <c r="DY40" s="828"/>
      <c r="DZ40" s="829"/>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252"/>
      <c r="BK41" s="252"/>
      <c r="BL41" s="252"/>
      <c r="BM41" s="252"/>
      <c r="BN41" s="252"/>
      <c r="BO41" s="265"/>
      <c r="BP41" s="265"/>
      <c r="BQ41" s="262">
        <v>35</v>
      </c>
      <c r="BR41" s="263"/>
      <c r="BS41" s="812"/>
      <c r="BT41" s="813"/>
      <c r="BU41" s="813"/>
      <c r="BV41" s="813"/>
      <c r="BW41" s="813"/>
      <c r="BX41" s="813"/>
      <c r="BY41" s="813"/>
      <c r="BZ41" s="813"/>
      <c r="CA41" s="813"/>
      <c r="CB41" s="813"/>
      <c r="CC41" s="813"/>
      <c r="CD41" s="813"/>
      <c r="CE41" s="813"/>
      <c r="CF41" s="813"/>
      <c r="CG41" s="814"/>
      <c r="CH41" s="825"/>
      <c r="CI41" s="807"/>
      <c r="CJ41" s="807"/>
      <c r="CK41" s="807"/>
      <c r="CL41" s="826"/>
      <c r="CM41" s="825"/>
      <c r="CN41" s="807"/>
      <c r="CO41" s="807"/>
      <c r="CP41" s="807"/>
      <c r="CQ41" s="826"/>
      <c r="CR41" s="825"/>
      <c r="CS41" s="807"/>
      <c r="CT41" s="807"/>
      <c r="CU41" s="807"/>
      <c r="CV41" s="826"/>
      <c r="CW41" s="825"/>
      <c r="CX41" s="807"/>
      <c r="CY41" s="807"/>
      <c r="CZ41" s="807"/>
      <c r="DA41" s="826"/>
      <c r="DB41" s="825"/>
      <c r="DC41" s="807"/>
      <c r="DD41" s="807"/>
      <c r="DE41" s="807"/>
      <c r="DF41" s="826"/>
      <c r="DG41" s="825"/>
      <c r="DH41" s="807"/>
      <c r="DI41" s="807"/>
      <c r="DJ41" s="807"/>
      <c r="DK41" s="826"/>
      <c r="DL41" s="825"/>
      <c r="DM41" s="807"/>
      <c r="DN41" s="807"/>
      <c r="DO41" s="807"/>
      <c r="DP41" s="826"/>
      <c r="DQ41" s="825"/>
      <c r="DR41" s="807"/>
      <c r="DS41" s="807"/>
      <c r="DT41" s="807"/>
      <c r="DU41" s="826"/>
      <c r="DV41" s="827"/>
      <c r="DW41" s="828"/>
      <c r="DX41" s="828"/>
      <c r="DY41" s="828"/>
      <c r="DZ41" s="829"/>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252"/>
      <c r="BK42" s="252"/>
      <c r="BL42" s="252"/>
      <c r="BM42" s="252"/>
      <c r="BN42" s="252"/>
      <c r="BO42" s="265"/>
      <c r="BP42" s="265"/>
      <c r="BQ42" s="262">
        <v>36</v>
      </c>
      <c r="BR42" s="263"/>
      <c r="BS42" s="812"/>
      <c r="BT42" s="813"/>
      <c r="BU42" s="813"/>
      <c r="BV42" s="813"/>
      <c r="BW42" s="813"/>
      <c r="BX42" s="813"/>
      <c r="BY42" s="813"/>
      <c r="BZ42" s="813"/>
      <c r="CA42" s="813"/>
      <c r="CB42" s="813"/>
      <c r="CC42" s="813"/>
      <c r="CD42" s="813"/>
      <c r="CE42" s="813"/>
      <c r="CF42" s="813"/>
      <c r="CG42" s="814"/>
      <c r="CH42" s="825"/>
      <c r="CI42" s="807"/>
      <c r="CJ42" s="807"/>
      <c r="CK42" s="807"/>
      <c r="CL42" s="826"/>
      <c r="CM42" s="825"/>
      <c r="CN42" s="807"/>
      <c r="CO42" s="807"/>
      <c r="CP42" s="807"/>
      <c r="CQ42" s="826"/>
      <c r="CR42" s="825"/>
      <c r="CS42" s="807"/>
      <c r="CT42" s="807"/>
      <c r="CU42" s="807"/>
      <c r="CV42" s="826"/>
      <c r="CW42" s="825"/>
      <c r="CX42" s="807"/>
      <c r="CY42" s="807"/>
      <c r="CZ42" s="807"/>
      <c r="DA42" s="826"/>
      <c r="DB42" s="825"/>
      <c r="DC42" s="807"/>
      <c r="DD42" s="807"/>
      <c r="DE42" s="807"/>
      <c r="DF42" s="826"/>
      <c r="DG42" s="825"/>
      <c r="DH42" s="807"/>
      <c r="DI42" s="807"/>
      <c r="DJ42" s="807"/>
      <c r="DK42" s="826"/>
      <c r="DL42" s="825"/>
      <c r="DM42" s="807"/>
      <c r="DN42" s="807"/>
      <c r="DO42" s="807"/>
      <c r="DP42" s="826"/>
      <c r="DQ42" s="825"/>
      <c r="DR42" s="807"/>
      <c r="DS42" s="807"/>
      <c r="DT42" s="807"/>
      <c r="DU42" s="826"/>
      <c r="DV42" s="827"/>
      <c r="DW42" s="828"/>
      <c r="DX42" s="828"/>
      <c r="DY42" s="828"/>
      <c r="DZ42" s="829"/>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252"/>
      <c r="BK43" s="252"/>
      <c r="BL43" s="252"/>
      <c r="BM43" s="252"/>
      <c r="BN43" s="252"/>
      <c r="BO43" s="265"/>
      <c r="BP43" s="265"/>
      <c r="BQ43" s="262">
        <v>37</v>
      </c>
      <c r="BR43" s="263"/>
      <c r="BS43" s="812"/>
      <c r="BT43" s="813"/>
      <c r="BU43" s="813"/>
      <c r="BV43" s="813"/>
      <c r="BW43" s="813"/>
      <c r="BX43" s="813"/>
      <c r="BY43" s="813"/>
      <c r="BZ43" s="813"/>
      <c r="CA43" s="813"/>
      <c r="CB43" s="813"/>
      <c r="CC43" s="813"/>
      <c r="CD43" s="813"/>
      <c r="CE43" s="813"/>
      <c r="CF43" s="813"/>
      <c r="CG43" s="814"/>
      <c r="CH43" s="825"/>
      <c r="CI43" s="807"/>
      <c r="CJ43" s="807"/>
      <c r="CK43" s="807"/>
      <c r="CL43" s="826"/>
      <c r="CM43" s="825"/>
      <c r="CN43" s="807"/>
      <c r="CO43" s="807"/>
      <c r="CP43" s="807"/>
      <c r="CQ43" s="826"/>
      <c r="CR43" s="825"/>
      <c r="CS43" s="807"/>
      <c r="CT43" s="807"/>
      <c r="CU43" s="807"/>
      <c r="CV43" s="826"/>
      <c r="CW43" s="825"/>
      <c r="CX43" s="807"/>
      <c r="CY43" s="807"/>
      <c r="CZ43" s="807"/>
      <c r="DA43" s="826"/>
      <c r="DB43" s="825"/>
      <c r="DC43" s="807"/>
      <c r="DD43" s="807"/>
      <c r="DE43" s="807"/>
      <c r="DF43" s="826"/>
      <c r="DG43" s="825"/>
      <c r="DH43" s="807"/>
      <c r="DI43" s="807"/>
      <c r="DJ43" s="807"/>
      <c r="DK43" s="826"/>
      <c r="DL43" s="825"/>
      <c r="DM43" s="807"/>
      <c r="DN43" s="807"/>
      <c r="DO43" s="807"/>
      <c r="DP43" s="826"/>
      <c r="DQ43" s="825"/>
      <c r="DR43" s="807"/>
      <c r="DS43" s="807"/>
      <c r="DT43" s="807"/>
      <c r="DU43" s="826"/>
      <c r="DV43" s="827"/>
      <c r="DW43" s="828"/>
      <c r="DX43" s="828"/>
      <c r="DY43" s="828"/>
      <c r="DZ43" s="829"/>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252"/>
      <c r="BK44" s="252"/>
      <c r="BL44" s="252"/>
      <c r="BM44" s="252"/>
      <c r="BN44" s="252"/>
      <c r="BO44" s="265"/>
      <c r="BP44" s="265"/>
      <c r="BQ44" s="262">
        <v>38</v>
      </c>
      <c r="BR44" s="263"/>
      <c r="BS44" s="812"/>
      <c r="BT44" s="813"/>
      <c r="BU44" s="813"/>
      <c r="BV44" s="813"/>
      <c r="BW44" s="813"/>
      <c r="BX44" s="813"/>
      <c r="BY44" s="813"/>
      <c r="BZ44" s="813"/>
      <c r="CA44" s="813"/>
      <c r="CB44" s="813"/>
      <c r="CC44" s="813"/>
      <c r="CD44" s="813"/>
      <c r="CE44" s="813"/>
      <c r="CF44" s="813"/>
      <c r="CG44" s="814"/>
      <c r="CH44" s="825"/>
      <c r="CI44" s="807"/>
      <c r="CJ44" s="807"/>
      <c r="CK44" s="807"/>
      <c r="CL44" s="826"/>
      <c r="CM44" s="825"/>
      <c r="CN44" s="807"/>
      <c r="CO44" s="807"/>
      <c r="CP44" s="807"/>
      <c r="CQ44" s="826"/>
      <c r="CR44" s="825"/>
      <c r="CS44" s="807"/>
      <c r="CT44" s="807"/>
      <c r="CU44" s="807"/>
      <c r="CV44" s="826"/>
      <c r="CW44" s="825"/>
      <c r="CX44" s="807"/>
      <c r="CY44" s="807"/>
      <c r="CZ44" s="807"/>
      <c r="DA44" s="826"/>
      <c r="DB44" s="825"/>
      <c r="DC44" s="807"/>
      <c r="DD44" s="807"/>
      <c r="DE44" s="807"/>
      <c r="DF44" s="826"/>
      <c r="DG44" s="825"/>
      <c r="DH44" s="807"/>
      <c r="DI44" s="807"/>
      <c r="DJ44" s="807"/>
      <c r="DK44" s="826"/>
      <c r="DL44" s="825"/>
      <c r="DM44" s="807"/>
      <c r="DN44" s="807"/>
      <c r="DO44" s="807"/>
      <c r="DP44" s="826"/>
      <c r="DQ44" s="825"/>
      <c r="DR44" s="807"/>
      <c r="DS44" s="807"/>
      <c r="DT44" s="807"/>
      <c r="DU44" s="826"/>
      <c r="DV44" s="827"/>
      <c r="DW44" s="828"/>
      <c r="DX44" s="828"/>
      <c r="DY44" s="828"/>
      <c r="DZ44" s="829"/>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252"/>
      <c r="BK45" s="252"/>
      <c r="BL45" s="252"/>
      <c r="BM45" s="252"/>
      <c r="BN45" s="252"/>
      <c r="BO45" s="265"/>
      <c r="BP45" s="265"/>
      <c r="BQ45" s="262">
        <v>39</v>
      </c>
      <c r="BR45" s="263"/>
      <c r="BS45" s="812"/>
      <c r="BT45" s="813"/>
      <c r="BU45" s="813"/>
      <c r="BV45" s="813"/>
      <c r="BW45" s="813"/>
      <c r="BX45" s="813"/>
      <c r="BY45" s="813"/>
      <c r="BZ45" s="813"/>
      <c r="CA45" s="813"/>
      <c r="CB45" s="813"/>
      <c r="CC45" s="813"/>
      <c r="CD45" s="813"/>
      <c r="CE45" s="813"/>
      <c r="CF45" s="813"/>
      <c r="CG45" s="814"/>
      <c r="CH45" s="825"/>
      <c r="CI45" s="807"/>
      <c r="CJ45" s="807"/>
      <c r="CK45" s="807"/>
      <c r="CL45" s="826"/>
      <c r="CM45" s="825"/>
      <c r="CN45" s="807"/>
      <c r="CO45" s="807"/>
      <c r="CP45" s="807"/>
      <c r="CQ45" s="826"/>
      <c r="CR45" s="825"/>
      <c r="CS45" s="807"/>
      <c r="CT45" s="807"/>
      <c r="CU45" s="807"/>
      <c r="CV45" s="826"/>
      <c r="CW45" s="825"/>
      <c r="CX45" s="807"/>
      <c r="CY45" s="807"/>
      <c r="CZ45" s="807"/>
      <c r="DA45" s="826"/>
      <c r="DB45" s="825"/>
      <c r="DC45" s="807"/>
      <c r="DD45" s="807"/>
      <c r="DE45" s="807"/>
      <c r="DF45" s="826"/>
      <c r="DG45" s="825"/>
      <c r="DH45" s="807"/>
      <c r="DI45" s="807"/>
      <c r="DJ45" s="807"/>
      <c r="DK45" s="826"/>
      <c r="DL45" s="825"/>
      <c r="DM45" s="807"/>
      <c r="DN45" s="807"/>
      <c r="DO45" s="807"/>
      <c r="DP45" s="826"/>
      <c r="DQ45" s="825"/>
      <c r="DR45" s="807"/>
      <c r="DS45" s="807"/>
      <c r="DT45" s="807"/>
      <c r="DU45" s="826"/>
      <c r="DV45" s="827"/>
      <c r="DW45" s="828"/>
      <c r="DX45" s="828"/>
      <c r="DY45" s="828"/>
      <c r="DZ45" s="829"/>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252"/>
      <c r="BK46" s="252"/>
      <c r="BL46" s="252"/>
      <c r="BM46" s="252"/>
      <c r="BN46" s="252"/>
      <c r="BO46" s="265"/>
      <c r="BP46" s="265"/>
      <c r="BQ46" s="262">
        <v>40</v>
      </c>
      <c r="BR46" s="263"/>
      <c r="BS46" s="812"/>
      <c r="BT46" s="813"/>
      <c r="BU46" s="813"/>
      <c r="BV46" s="813"/>
      <c r="BW46" s="813"/>
      <c r="BX46" s="813"/>
      <c r="BY46" s="813"/>
      <c r="BZ46" s="813"/>
      <c r="CA46" s="813"/>
      <c r="CB46" s="813"/>
      <c r="CC46" s="813"/>
      <c r="CD46" s="813"/>
      <c r="CE46" s="813"/>
      <c r="CF46" s="813"/>
      <c r="CG46" s="814"/>
      <c r="CH46" s="825"/>
      <c r="CI46" s="807"/>
      <c r="CJ46" s="807"/>
      <c r="CK46" s="807"/>
      <c r="CL46" s="826"/>
      <c r="CM46" s="825"/>
      <c r="CN46" s="807"/>
      <c r="CO46" s="807"/>
      <c r="CP46" s="807"/>
      <c r="CQ46" s="826"/>
      <c r="CR46" s="825"/>
      <c r="CS46" s="807"/>
      <c r="CT46" s="807"/>
      <c r="CU46" s="807"/>
      <c r="CV46" s="826"/>
      <c r="CW46" s="825"/>
      <c r="CX46" s="807"/>
      <c r="CY46" s="807"/>
      <c r="CZ46" s="807"/>
      <c r="DA46" s="826"/>
      <c r="DB46" s="825"/>
      <c r="DC46" s="807"/>
      <c r="DD46" s="807"/>
      <c r="DE46" s="807"/>
      <c r="DF46" s="826"/>
      <c r="DG46" s="825"/>
      <c r="DH46" s="807"/>
      <c r="DI46" s="807"/>
      <c r="DJ46" s="807"/>
      <c r="DK46" s="826"/>
      <c r="DL46" s="825"/>
      <c r="DM46" s="807"/>
      <c r="DN46" s="807"/>
      <c r="DO46" s="807"/>
      <c r="DP46" s="826"/>
      <c r="DQ46" s="825"/>
      <c r="DR46" s="807"/>
      <c r="DS46" s="807"/>
      <c r="DT46" s="807"/>
      <c r="DU46" s="826"/>
      <c r="DV46" s="827"/>
      <c r="DW46" s="828"/>
      <c r="DX46" s="828"/>
      <c r="DY46" s="828"/>
      <c r="DZ46" s="829"/>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252"/>
      <c r="BK47" s="252"/>
      <c r="BL47" s="252"/>
      <c r="BM47" s="252"/>
      <c r="BN47" s="252"/>
      <c r="BO47" s="265"/>
      <c r="BP47" s="265"/>
      <c r="BQ47" s="262">
        <v>41</v>
      </c>
      <c r="BR47" s="263"/>
      <c r="BS47" s="812"/>
      <c r="BT47" s="813"/>
      <c r="BU47" s="813"/>
      <c r="BV47" s="813"/>
      <c r="BW47" s="813"/>
      <c r="BX47" s="813"/>
      <c r="BY47" s="813"/>
      <c r="BZ47" s="813"/>
      <c r="CA47" s="813"/>
      <c r="CB47" s="813"/>
      <c r="CC47" s="813"/>
      <c r="CD47" s="813"/>
      <c r="CE47" s="813"/>
      <c r="CF47" s="813"/>
      <c r="CG47" s="814"/>
      <c r="CH47" s="825"/>
      <c r="CI47" s="807"/>
      <c r="CJ47" s="807"/>
      <c r="CK47" s="807"/>
      <c r="CL47" s="826"/>
      <c r="CM47" s="825"/>
      <c r="CN47" s="807"/>
      <c r="CO47" s="807"/>
      <c r="CP47" s="807"/>
      <c r="CQ47" s="826"/>
      <c r="CR47" s="825"/>
      <c r="CS47" s="807"/>
      <c r="CT47" s="807"/>
      <c r="CU47" s="807"/>
      <c r="CV47" s="826"/>
      <c r="CW47" s="825"/>
      <c r="CX47" s="807"/>
      <c r="CY47" s="807"/>
      <c r="CZ47" s="807"/>
      <c r="DA47" s="826"/>
      <c r="DB47" s="825"/>
      <c r="DC47" s="807"/>
      <c r="DD47" s="807"/>
      <c r="DE47" s="807"/>
      <c r="DF47" s="826"/>
      <c r="DG47" s="825"/>
      <c r="DH47" s="807"/>
      <c r="DI47" s="807"/>
      <c r="DJ47" s="807"/>
      <c r="DK47" s="826"/>
      <c r="DL47" s="825"/>
      <c r="DM47" s="807"/>
      <c r="DN47" s="807"/>
      <c r="DO47" s="807"/>
      <c r="DP47" s="826"/>
      <c r="DQ47" s="825"/>
      <c r="DR47" s="807"/>
      <c r="DS47" s="807"/>
      <c r="DT47" s="807"/>
      <c r="DU47" s="826"/>
      <c r="DV47" s="827"/>
      <c r="DW47" s="828"/>
      <c r="DX47" s="828"/>
      <c r="DY47" s="828"/>
      <c r="DZ47" s="829"/>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252"/>
      <c r="BK48" s="252"/>
      <c r="BL48" s="252"/>
      <c r="BM48" s="252"/>
      <c r="BN48" s="252"/>
      <c r="BO48" s="265"/>
      <c r="BP48" s="265"/>
      <c r="BQ48" s="262">
        <v>42</v>
      </c>
      <c r="BR48" s="263"/>
      <c r="BS48" s="812"/>
      <c r="BT48" s="813"/>
      <c r="BU48" s="813"/>
      <c r="BV48" s="813"/>
      <c r="BW48" s="813"/>
      <c r="BX48" s="813"/>
      <c r="BY48" s="813"/>
      <c r="BZ48" s="813"/>
      <c r="CA48" s="813"/>
      <c r="CB48" s="813"/>
      <c r="CC48" s="813"/>
      <c r="CD48" s="813"/>
      <c r="CE48" s="813"/>
      <c r="CF48" s="813"/>
      <c r="CG48" s="814"/>
      <c r="CH48" s="825"/>
      <c r="CI48" s="807"/>
      <c r="CJ48" s="807"/>
      <c r="CK48" s="807"/>
      <c r="CL48" s="826"/>
      <c r="CM48" s="825"/>
      <c r="CN48" s="807"/>
      <c r="CO48" s="807"/>
      <c r="CP48" s="807"/>
      <c r="CQ48" s="826"/>
      <c r="CR48" s="825"/>
      <c r="CS48" s="807"/>
      <c r="CT48" s="807"/>
      <c r="CU48" s="807"/>
      <c r="CV48" s="826"/>
      <c r="CW48" s="825"/>
      <c r="CX48" s="807"/>
      <c r="CY48" s="807"/>
      <c r="CZ48" s="807"/>
      <c r="DA48" s="826"/>
      <c r="DB48" s="825"/>
      <c r="DC48" s="807"/>
      <c r="DD48" s="807"/>
      <c r="DE48" s="807"/>
      <c r="DF48" s="826"/>
      <c r="DG48" s="825"/>
      <c r="DH48" s="807"/>
      <c r="DI48" s="807"/>
      <c r="DJ48" s="807"/>
      <c r="DK48" s="826"/>
      <c r="DL48" s="825"/>
      <c r="DM48" s="807"/>
      <c r="DN48" s="807"/>
      <c r="DO48" s="807"/>
      <c r="DP48" s="826"/>
      <c r="DQ48" s="825"/>
      <c r="DR48" s="807"/>
      <c r="DS48" s="807"/>
      <c r="DT48" s="807"/>
      <c r="DU48" s="826"/>
      <c r="DV48" s="827"/>
      <c r="DW48" s="828"/>
      <c r="DX48" s="828"/>
      <c r="DY48" s="828"/>
      <c r="DZ48" s="829"/>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252"/>
      <c r="BK49" s="252"/>
      <c r="BL49" s="252"/>
      <c r="BM49" s="252"/>
      <c r="BN49" s="252"/>
      <c r="BO49" s="265"/>
      <c r="BP49" s="265"/>
      <c r="BQ49" s="262">
        <v>43</v>
      </c>
      <c r="BR49" s="263"/>
      <c r="BS49" s="812"/>
      <c r="BT49" s="813"/>
      <c r="BU49" s="813"/>
      <c r="BV49" s="813"/>
      <c r="BW49" s="813"/>
      <c r="BX49" s="813"/>
      <c r="BY49" s="813"/>
      <c r="BZ49" s="813"/>
      <c r="CA49" s="813"/>
      <c r="CB49" s="813"/>
      <c r="CC49" s="813"/>
      <c r="CD49" s="813"/>
      <c r="CE49" s="813"/>
      <c r="CF49" s="813"/>
      <c r="CG49" s="814"/>
      <c r="CH49" s="825"/>
      <c r="CI49" s="807"/>
      <c r="CJ49" s="807"/>
      <c r="CK49" s="807"/>
      <c r="CL49" s="826"/>
      <c r="CM49" s="825"/>
      <c r="CN49" s="807"/>
      <c r="CO49" s="807"/>
      <c r="CP49" s="807"/>
      <c r="CQ49" s="826"/>
      <c r="CR49" s="825"/>
      <c r="CS49" s="807"/>
      <c r="CT49" s="807"/>
      <c r="CU49" s="807"/>
      <c r="CV49" s="826"/>
      <c r="CW49" s="825"/>
      <c r="CX49" s="807"/>
      <c r="CY49" s="807"/>
      <c r="CZ49" s="807"/>
      <c r="DA49" s="826"/>
      <c r="DB49" s="825"/>
      <c r="DC49" s="807"/>
      <c r="DD49" s="807"/>
      <c r="DE49" s="807"/>
      <c r="DF49" s="826"/>
      <c r="DG49" s="825"/>
      <c r="DH49" s="807"/>
      <c r="DI49" s="807"/>
      <c r="DJ49" s="807"/>
      <c r="DK49" s="826"/>
      <c r="DL49" s="825"/>
      <c r="DM49" s="807"/>
      <c r="DN49" s="807"/>
      <c r="DO49" s="807"/>
      <c r="DP49" s="826"/>
      <c r="DQ49" s="825"/>
      <c r="DR49" s="807"/>
      <c r="DS49" s="807"/>
      <c r="DT49" s="807"/>
      <c r="DU49" s="826"/>
      <c r="DV49" s="827"/>
      <c r="DW49" s="828"/>
      <c r="DX49" s="828"/>
      <c r="DY49" s="828"/>
      <c r="DZ49" s="829"/>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77"/>
      <c r="R50" s="878"/>
      <c r="S50" s="878"/>
      <c r="T50" s="878"/>
      <c r="U50" s="878"/>
      <c r="V50" s="878"/>
      <c r="W50" s="878"/>
      <c r="X50" s="878"/>
      <c r="Y50" s="878"/>
      <c r="Z50" s="878"/>
      <c r="AA50" s="878"/>
      <c r="AB50" s="878"/>
      <c r="AC50" s="878"/>
      <c r="AD50" s="878"/>
      <c r="AE50" s="879"/>
      <c r="AF50" s="803"/>
      <c r="AG50" s="804"/>
      <c r="AH50" s="804"/>
      <c r="AI50" s="804"/>
      <c r="AJ50" s="805"/>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252"/>
      <c r="BK50" s="252"/>
      <c r="BL50" s="252"/>
      <c r="BM50" s="252"/>
      <c r="BN50" s="252"/>
      <c r="BO50" s="265"/>
      <c r="BP50" s="265"/>
      <c r="BQ50" s="262">
        <v>44</v>
      </c>
      <c r="BR50" s="263"/>
      <c r="BS50" s="812"/>
      <c r="BT50" s="813"/>
      <c r="BU50" s="813"/>
      <c r="BV50" s="813"/>
      <c r="BW50" s="813"/>
      <c r="BX50" s="813"/>
      <c r="BY50" s="813"/>
      <c r="BZ50" s="813"/>
      <c r="CA50" s="813"/>
      <c r="CB50" s="813"/>
      <c r="CC50" s="813"/>
      <c r="CD50" s="813"/>
      <c r="CE50" s="813"/>
      <c r="CF50" s="813"/>
      <c r="CG50" s="814"/>
      <c r="CH50" s="825"/>
      <c r="CI50" s="807"/>
      <c r="CJ50" s="807"/>
      <c r="CK50" s="807"/>
      <c r="CL50" s="826"/>
      <c r="CM50" s="825"/>
      <c r="CN50" s="807"/>
      <c r="CO50" s="807"/>
      <c r="CP50" s="807"/>
      <c r="CQ50" s="826"/>
      <c r="CR50" s="825"/>
      <c r="CS50" s="807"/>
      <c r="CT50" s="807"/>
      <c r="CU50" s="807"/>
      <c r="CV50" s="826"/>
      <c r="CW50" s="825"/>
      <c r="CX50" s="807"/>
      <c r="CY50" s="807"/>
      <c r="CZ50" s="807"/>
      <c r="DA50" s="826"/>
      <c r="DB50" s="825"/>
      <c r="DC50" s="807"/>
      <c r="DD50" s="807"/>
      <c r="DE50" s="807"/>
      <c r="DF50" s="826"/>
      <c r="DG50" s="825"/>
      <c r="DH50" s="807"/>
      <c r="DI50" s="807"/>
      <c r="DJ50" s="807"/>
      <c r="DK50" s="826"/>
      <c r="DL50" s="825"/>
      <c r="DM50" s="807"/>
      <c r="DN50" s="807"/>
      <c r="DO50" s="807"/>
      <c r="DP50" s="826"/>
      <c r="DQ50" s="825"/>
      <c r="DR50" s="807"/>
      <c r="DS50" s="807"/>
      <c r="DT50" s="807"/>
      <c r="DU50" s="826"/>
      <c r="DV50" s="827"/>
      <c r="DW50" s="828"/>
      <c r="DX50" s="828"/>
      <c r="DY50" s="828"/>
      <c r="DZ50" s="829"/>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77"/>
      <c r="R51" s="878"/>
      <c r="S51" s="878"/>
      <c r="T51" s="878"/>
      <c r="U51" s="878"/>
      <c r="V51" s="878"/>
      <c r="W51" s="878"/>
      <c r="X51" s="878"/>
      <c r="Y51" s="878"/>
      <c r="Z51" s="878"/>
      <c r="AA51" s="878"/>
      <c r="AB51" s="878"/>
      <c r="AC51" s="878"/>
      <c r="AD51" s="878"/>
      <c r="AE51" s="879"/>
      <c r="AF51" s="803"/>
      <c r="AG51" s="804"/>
      <c r="AH51" s="804"/>
      <c r="AI51" s="804"/>
      <c r="AJ51" s="805"/>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252"/>
      <c r="BK51" s="252"/>
      <c r="BL51" s="252"/>
      <c r="BM51" s="252"/>
      <c r="BN51" s="252"/>
      <c r="BO51" s="265"/>
      <c r="BP51" s="265"/>
      <c r="BQ51" s="262">
        <v>45</v>
      </c>
      <c r="BR51" s="263"/>
      <c r="BS51" s="812"/>
      <c r="BT51" s="813"/>
      <c r="BU51" s="813"/>
      <c r="BV51" s="813"/>
      <c r="BW51" s="813"/>
      <c r="BX51" s="813"/>
      <c r="BY51" s="813"/>
      <c r="BZ51" s="813"/>
      <c r="CA51" s="813"/>
      <c r="CB51" s="813"/>
      <c r="CC51" s="813"/>
      <c r="CD51" s="813"/>
      <c r="CE51" s="813"/>
      <c r="CF51" s="813"/>
      <c r="CG51" s="814"/>
      <c r="CH51" s="825"/>
      <c r="CI51" s="807"/>
      <c r="CJ51" s="807"/>
      <c r="CK51" s="807"/>
      <c r="CL51" s="826"/>
      <c r="CM51" s="825"/>
      <c r="CN51" s="807"/>
      <c r="CO51" s="807"/>
      <c r="CP51" s="807"/>
      <c r="CQ51" s="826"/>
      <c r="CR51" s="825"/>
      <c r="CS51" s="807"/>
      <c r="CT51" s="807"/>
      <c r="CU51" s="807"/>
      <c r="CV51" s="826"/>
      <c r="CW51" s="825"/>
      <c r="CX51" s="807"/>
      <c r="CY51" s="807"/>
      <c r="CZ51" s="807"/>
      <c r="DA51" s="826"/>
      <c r="DB51" s="825"/>
      <c r="DC51" s="807"/>
      <c r="DD51" s="807"/>
      <c r="DE51" s="807"/>
      <c r="DF51" s="826"/>
      <c r="DG51" s="825"/>
      <c r="DH51" s="807"/>
      <c r="DI51" s="807"/>
      <c r="DJ51" s="807"/>
      <c r="DK51" s="826"/>
      <c r="DL51" s="825"/>
      <c r="DM51" s="807"/>
      <c r="DN51" s="807"/>
      <c r="DO51" s="807"/>
      <c r="DP51" s="826"/>
      <c r="DQ51" s="825"/>
      <c r="DR51" s="807"/>
      <c r="DS51" s="807"/>
      <c r="DT51" s="807"/>
      <c r="DU51" s="826"/>
      <c r="DV51" s="827"/>
      <c r="DW51" s="828"/>
      <c r="DX51" s="828"/>
      <c r="DY51" s="828"/>
      <c r="DZ51" s="829"/>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77"/>
      <c r="R52" s="878"/>
      <c r="S52" s="878"/>
      <c r="T52" s="878"/>
      <c r="U52" s="878"/>
      <c r="V52" s="878"/>
      <c r="W52" s="878"/>
      <c r="X52" s="878"/>
      <c r="Y52" s="878"/>
      <c r="Z52" s="878"/>
      <c r="AA52" s="878"/>
      <c r="AB52" s="878"/>
      <c r="AC52" s="878"/>
      <c r="AD52" s="878"/>
      <c r="AE52" s="879"/>
      <c r="AF52" s="803"/>
      <c r="AG52" s="804"/>
      <c r="AH52" s="804"/>
      <c r="AI52" s="804"/>
      <c r="AJ52" s="805"/>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252"/>
      <c r="BK52" s="252"/>
      <c r="BL52" s="252"/>
      <c r="BM52" s="252"/>
      <c r="BN52" s="252"/>
      <c r="BO52" s="265"/>
      <c r="BP52" s="265"/>
      <c r="BQ52" s="262">
        <v>46</v>
      </c>
      <c r="BR52" s="263"/>
      <c r="BS52" s="812"/>
      <c r="BT52" s="813"/>
      <c r="BU52" s="813"/>
      <c r="BV52" s="813"/>
      <c r="BW52" s="813"/>
      <c r="BX52" s="813"/>
      <c r="BY52" s="813"/>
      <c r="BZ52" s="813"/>
      <c r="CA52" s="813"/>
      <c r="CB52" s="813"/>
      <c r="CC52" s="813"/>
      <c r="CD52" s="813"/>
      <c r="CE52" s="813"/>
      <c r="CF52" s="813"/>
      <c r="CG52" s="814"/>
      <c r="CH52" s="825"/>
      <c r="CI52" s="807"/>
      <c r="CJ52" s="807"/>
      <c r="CK52" s="807"/>
      <c r="CL52" s="826"/>
      <c r="CM52" s="825"/>
      <c r="CN52" s="807"/>
      <c r="CO52" s="807"/>
      <c r="CP52" s="807"/>
      <c r="CQ52" s="826"/>
      <c r="CR52" s="825"/>
      <c r="CS52" s="807"/>
      <c r="CT52" s="807"/>
      <c r="CU52" s="807"/>
      <c r="CV52" s="826"/>
      <c r="CW52" s="825"/>
      <c r="CX52" s="807"/>
      <c r="CY52" s="807"/>
      <c r="CZ52" s="807"/>
      <c r="DA52" s="826"/>
      <c r="DB52" s="825"/>
      <c r="DC52" s="807"/>
      <c r="DD52" s="807"/>
      <c r="DE52" s="807"/>
      <c r="DF52" s="826"/>
      <c r="DG52" s="825"/>
      <c r="DH52" s="807"/>
      <c r="DI52" s="807"/>
      <c r="DJ52" s="807"/>
      <c r="DK52" s="826"/>
      <c r="DL52" s="825"/>
      <c r="DM52" s="807"/>
      <c r="DN52" s="807"/>
      <c r="DO52" s="807"/>
      <c r="DP52" s="826"/>
      <c r="DQ52" s="825"/>
      <c r="DR52" s="807"/>
      <c r="DS52" s="807"/>
      <c r="DT52" s="807"/>
      <c r="DU52" s="826"/>
      <c r="DV52" s="827"/>
      <c r="DW52" s="828"/>
      <c r="DX52" s="828"/>
      <c r="DY52" s="828"/>
      <c r="DZ52" s="829"/>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77"/>
      <c r="R53" s="878"/>
      <c r="S53" s="878"/>
      <c r="T53" s="878"/>
      <c r="U53" s="878"/>
      <c r="V53" s="878"/>
      <c r="W53" s="878"/>
      <c r="X53" s="878"/>
      <c r="Y53" s="878"/>
      <c r="Z53" s="878"/>
      <c r="AA53" s="878"/>
      <c r="AB53" s="878"/>
      <c r="AC53" s="878"/>
      <c r="AD53" s="878"/>
      <c r="AE53" s="879"/>
      <c r="AF53" s="803"/>
      <c r="AG53" s="804"/>
      <c r="AH53" s="804"/>
      <c r="AI53" s="804"/>
      <c r="AJ53" s="805"/>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252"/>
      <c r="BK53" s="252"/>
      <c r="BL53" s="252"/>
      <c r="BM53" s="252"/>
      <c r="BN53" s="252"/>
      <c r="BO53" s="265"/>
      <c r="BP53" s="265"/>
      <c r="BQ53" s="262">
        <v>47</v>
      </c>
      <c r="BR53" s="263"/>
      <c r="BS53" s="812"/>
      <c r="BT53" s="813"/>
      <c r="BU53" s="813"/>
      <c r="BV53" s="813"/>
      <c r="BW53" s="813"/>
      <c r="BX53" s="813"/>
      <c r="BY53" s="813"/>
      <c r="BZ53" s="813"/>
      <c r="CA53" s="813"/>
      <c r="CB53" s="813"/>
      <c r="CC53" s="813"/>
      <c r="CD53" s="813"/>
      <c r="CE53" s="813"/>
      <c r="CF53" s="813"/>
      <c r="CG53" s="814"/>
      <c r="CH53" s="825"/>
      <c r="CI53" s="807"/>
      <c r="CJ53" s="807"/>
      <c r="CK53" s="807"/>
      <c r="CL53" s="826"/>
      <c r="CM53" s="825"/>
      <c r="CN53" s="807"/>
      <c r="CO53" s="807"/>
      <c r="CP53" s="807"/>
      <c r="CQ53" s="826"/>
      <c r="CR53" s="825"/>
      <c r="CS53" s="807"/>
      <c r="CT53" s="807"/>
      <c r="CU53" s="807"/>
      <c r="CV53" s="826"/>
      <c r="CW53" s="825"/>
      <c r="CX53" s="807"/>
      <c r="CY53" s="807"/>
      <c r="CZ53" s="807"/>
      <c r="DA53" s="826"/>
      <c r="DB53" s="825"/>
      <c r="DC53" s="807"/>
      <c r="DD53" s="807"/>
      <c r="DE53" s="807"/>
      <c r="DF53" s="826"/>
      <c r="DG53" s="825"/>
      <c r="DH53" s="807"/>
      <c r="DI53" s="807"/>
      <c r="DJ53" s="807"/>
      <c r="DK53" s="826"/>
      <c r="DL53" s="825"/>
      <c r="DM53" s="807"/>
      <c r="DN53" s="807"/>
      <c r="DO53" s="807"/>
      <c r="DP53" s="826"/>
      <c r="DQ53" s="825"/>
      <c r="DR53" s="807"/>
      <c r="DS53" s="807"/>
      <c r="DT53" s="807"/>
      <c r="DU53" s="826"/>
      <c r="DV53" s="827"/>
      <c r="DW53" s="828"/>
      <c r="DX53" s="828"/>
      <c r="DY53" s="828"/>
      <c r="DZ53" s="829"/>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77"/>
      <c r="R54" s="878"/>
      <c r="S54" s="878"/>
      <c r="T54" s="878"/>
      <c r="U54" s="878"/>
      <c r="V54" s="878"/>
      <c r="W54" s="878"/>
      <c r="X54" s="878"/>
      <c r="Y54" s="878"/>
      <c r="Z54" s="878"/>
      <c r="AA54" s="878"/>
      <c r="AB54" s="878"/>
      <c r="AC54" s="878"/>
      <c r="AD54" s="878"/>
      <c r="AE54" s="879"/>
      <c r="AF54" s="803"/>
      <c r="AG54" s="804"/>
      <c r="AH54" s="804"/>
      <c r="AI54" s="804"/>
      <c r="AJ54" s="805"/>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252"/>
      <c r="BK54" s="252"/>
      <c r="BL54" s="252"/>
      <c r="BM54" s="252"/>
      <c r="BN54" s="252"/>
      <c r="BO54" s="265"/>
      <c r="BP54" s="265"/>
      <c r="BQ54" s="262">
        <v>48</v>
      </c>
      <c r="BR54" s="263"/>
      <c r="BS54" s="812"/>
      <c r="BT54" s="813"/>
      <c r="BU54" s="813"/>
      <c r="BV54" s="813"/>
      <c r="BW54" s="813"/>
      <c r="BX54" s="813"/>
      <c r="BY54" s="813"/>
      <c r="BZ54" s="813"/>
      <c r="CA54" s="813"/>
      <c r="CB54" s="813"/>
      <c r="CC54" s="813"/>
      <c r="CD54" s="813"/>
      <c r="CE54" s="813"/>
      <c r="CF54" s="813"/>
      <c r="CG54" s="814"/>
      <c r="CH54" s="825"/>
      <c r="CI54" s="807"/>
      <c r="CJ54" s="807"/>
      <c r="CK54" s="807"/>
      <c r="CL54" s="826"/>
      <c r="CM54" s="825"/>
      <c r="CN54" s="807"/>
      <c r="CO54" s="807"/>
      <c r="CP54" s="807"/>
      <c r="CQ54" s="826"/>
      <c r="CR54" s="825"/>
      <c r="CS54" s="807"/>
      <c r="CT54" s="807"/>
      <c r="CU54" s="807"/>
      <c r="CV54" s="826"/>
      <c r="CW54" s="825"/>
      <c r="CX54" s="807"/>
      <c r="CY54" s="807"/>
      <c r="CZ54" s="807"/>
      <c r="DA54" s="826"/>
      <c r="DB54" s="825"/>
      <c r="DC54" s="807"/>
      <c r="DD54" s="807"/>
      <c r="DE54" s="807"/>
      <c r="DF54" s="826"/>
      <c r="DG54" s="825"/>
      <c r="DH54" s="807"/>
      <c r="DI54" s="807"/>
      <c r="DJ54" s="807"/>
      <c r="DK54" s="826"/>
      <c r="DL54" s="825"/>
      <c r="DM54" s="807"/>
      <c r="DN54" s="807"/>
      <c r="DO54" s="807"/>
      <c r="DP54" s="826"/>
      <c r="DQ54" s="825"/>
      <c r="DR54" s="807"/>
      <c r="DS54" s="807"/>
      <c r="DT54" s="807"/>
      <c r="DU54" s="826"/>
      <c r="DV54" s="827"/>
      <c r="DW54" s="828"/>
      <c r="DX54" s="828"/>
      <c r="DY54" s="828"/>
      <c r="DZ54" s="829"/>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77"/>
      <c r="R55" s="878"/>
      <c r="S55" s="878"/>
      <c r="T55" s="878"/>
      <c r="U55" s="878"/>
      <c r="V55" s="878"/>
      <c r="W55" s="878"/>
      <c r="X55" s="878"/>
      <c r="Y55" s="878"/>
      <c r="Z55" s="878"/>
      <c r="AA55" s="878"/>
      <c r="AB55" s="878"/>
      <c r="AC55" s="878"/>
      <c r="AD55" s="878"/>
      <c r="AE55" s="879"/>
      <c r="AF55" s="803"/>
      <c r="AG55" s="804"/>
      <c r="AH55" s="804"/>
      <c r="AI55" s="804"/>
      <c r="AJ55" s="805"/>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252"/>
      <c r="BK55" s="252"/>
      <c r="BL55" s="252"/>
      <c r="BM55" s="252"/>
      <c r="BN55" s="252"/>
      <c r="BO55" s="265"/>
      <c r="BP55" s="265"/>
      <c r="BQ55" s="262">
        <v>49</v>
      </c>
      <c r="BR55" s="263"/>
      <c r="BS55" s="812"/>
      <c r="BT55" s="813"/>
      <c r="BU55" s="813"/>
      <c r="BV55" s="813"/>
      <c r="BW55" s="813"/>
      <c r="BX55" s="813"/>
      <c r="BY55" s="813"/>
      <c r="BZ55" s="813"/>
      <c r="CA55" s="813"/>
      <c r="CB55" s="813"/>
      <c r="CC55" s="813"/>
      <c r="CD55" s="813"/>
      <c r="CE55" s="813"/>
      <c r="CF55" s="813"/>
      <c r="CG55" s="814"/>
      <c r="CH55" s="825"/>
      <c r="CI55" s="807"/>
      <c r="CJ55" s="807"/>
      <c r="CK55" s="807"/>
      <c r="CL55" s="826"/>
      <c r="CM55" s="825"/>
      <c r="CN55" s="807"/>
      <c r="CO55" s="807"/>
      <c r="CP55" s="807"/>
      <c r="CQ55" s="826"/>
      <c r="CR55" s="825"/>
      <c r="CS55" s="807"/>
      <c r="CT55" s="807"/>
      <c r="CU55" s="807"/>
      <c r="CV55" s="826"/>
      <c r="CW55" s="825"/>
      <c r="CX55" s="807"/>
      <c r="CY55" s="807"/>
      <c r="CZ55" s="807"/>
      <c r="DA55" s="826"/>
      <c r="DB55" s="825"/>
      <c r="DC55" s="807"/>
      <c r="DD55" s="807"/>
      <c r="DE55" s="807"/>
      <c r="DF55" s="826"/>
      <c r="DG55" s="825"/>
      <c r="DH55" s="807"/>
      <c r="DI55" s="807"/>
      <c r="DJ55" s="807"/>
      <c r="DK55" s="826"/>
      <c r="DL55" s="825"/>
      <c r="DM55" s="807"/>
      <c r="DN55" s="807"/>
      <c r="DO55" s="807"/>
      <c r="DP55" s="826"/>
      <c r="DQ55" s="825"/>
      <c r="DR55" s="807"/>
      <c r="DS55" s="807"/>
      <c r="DT55" s="807"/>
      <c r="DU55" s="826"/>
      <c r="DV55" s="827"/>
      <c r="DW55" s="828"/>
      <c r="DX55" s="828"/>
      <c r="DY55" s="828"/>
      <c r="DZ55" s="829"/>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77"/>
      <c r="R56" s="878"/>
      <c r="S56" s="878"/>
      <c r="T56" s="878"/>
      <c r="U56" s="878"/>
      <c r="V56" s="878"/>
      <c r="W56" s="878"/>
      <c r="X56" s="878"/>
      <c r="Y56" s="878"/>
      <c r="Z56" s="878"/>
      <c r="AA56" s="878"/>
      <c r="AB56" s="878"/>
      <c r="AC56" s="878"/>
      <c r="AD56" s="878"/>
      <c r="AE56" s="879"/>
      <c r="AF56" s="803"/>
      <c r="AG56" s="804"/>
      <c r="AH56" s="804"/>
      <c r="AI56" s="804"/>
      <c r="AJ56" s="805"/>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252"/>
      <c r="BK56" s="252"/>
      <c r="BL56" s="252"/>
      <c r="BM56" s="252"/>
      <c r="BN56" s="252"/>
      <c r="BO56" s="265"/>
      <c r="BP56" s="265"/>
      <c r="BQ56" s="262">
        <v>50</v>
      </c>
      <c r="BR56" s="263"/>
      <c r="BS56" s="812"/>
      <c r="BT56" s="813"/>
      <c r="BU56" s="813"/>
      <c r="BV56" s="813"/>
      <c r="BW56" s="813"/>
      <c r="BX56" s="813"/>
      <c r="BY56" s="813"/>
      <c r="BZ56" s="813"/>
      <c r="CA56" s="813"/>
      <c r="CB56" s="813"/>
      <c r="CC56" s="813"/>
      <c r="CD56" s="813"/>
      <c r="CE56" s="813"/>
      <c r="CF56" s="813"/>
      <c r="CG56" s="814"/>
      <c r="CH56" s="825"/>
      <c r="CI56" s="807"/>
      <c r="CJ56" s="807"/>
      <c r="CK56" s="807"/>
      <c r="CL56" s="826"/>
      <c r="CM56" s="825"/>
      <c r="CN56" s="807"/>
      <c r="CO56" s="807"/>
      <c r="CP56" s="807"/>
      <c r="CQ56" s="826"/>
      <c r="CR56" s="825"/>
      <c r="CS56" s="807"/>
      <c r="CT56" s="807"/>
      <c r="CU56" s="807"/>
      <c r="CV56" s="826"/>
      <c r="CW56" s="825"/>
      <c r="CX56" s="807"/>
      <c r="CY56" s="807"/>
      <c r="CZ56" s="807"/>
      <c r="DA56" s="826"/>
      <c r="DB56" s="825"/>
      <c r="DC56" s="807"/>
      <c r="DD56" s="807"/>
      <c r="DE56" s="807"/>
      <c r="DF56" s="826"/>
      <c r="DG56" s="825"/>
      <c r="DH56" s="807"/>
      <c r="DI56" s="807"/>
      <c r="DJ56" s="807"/>
      <c r="DK56" s="826"/>
      <c r="DL56" s="825"/>
      <c r="DM56" s="807"/>
      <c r="DN56" s="807"/>
      <c r="DO56" s="807"/>
      <c r="DP56" s="826"/>
      <c r="DQ56" s="825"/>
      <c r="DR56" s="807"/>
      <c r="DS56" s="807"/>
      <c r="DT56" s="807"/>
      <c r="DU56" s="826"/>
      <c r="DV56" s="827"/>
      <c r="DW56" s="828"/>
      <c r="DX56" s="828"/>
      <c r="DY56" s="828"/>
      <c r="DZ56" s="829"/>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77"/>
      <c r="R57" s="878"/>
      <c r="S57" s="878"/>
      <c r="T57" s="878"/>
      <c r="U57" s="878"/>
      <c r="V57" s="878"/>
      <c r="W57" s="878"/>
      <c r="X57" s="878"/>
      <c r="Y57" s="878"/>
      <c r="Z57" s="878"/>
      <c r="AA57" s="878"/>
      <c r="AB57" s="878"/>
      <c r="AC57" s="878"/>
      <c r="AD57" s="878"/>
      <c r="AE57" s="879"/>
      <c r="AF57" s="803"/>
      <c r="AG57" s="804"/>
      <c r="AH57" s="804"/>
      <c r="AI57" s="804"/>
      <c r="AJ57" s="805"/>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252"/>
      <c r="BK57" s="252"/>
      <c r="BL57" s="252"/>
      <c r="BM57" s="252"/>
      <c r="BN57" s="252"/>
      <c r="BO57" s="265"/>
      <c r="BP57" s="265"/>
      <c r="BQ57" s="262">
        <v>51</v>
      </c>
      <c r="BR57" s="263"/>
      <c r="BS57" s="812"/>
      <c r="BT57" s="813"/>
      <c r="BU57" s="813"/>
      <c r="BV57" s="813"/>
      <c r="BW57" s="813"/>
      <c r="BX57" s="813"/>
      <c r="BY57" s="813"/>
      <c r="BZ57" s="813"/>
      <c r="CA57" s="813"/>
      <c r="CB57" s="813"/>
      <c r="CC57" s="813"/>
      <c r="CD57" s="813"/>
      <c r="CE57" s="813"/>
      <c r="CF57" s="813"/>
      <c r="CG57" s="814"/>
      <c r="CH57" s="825"/>
      <c r="CI57" s="807"/>
      <c r="CJ57" s="807"/>
      <c r="CK57" s="807"/>
      <c r="CL57" s="826"/>
      <c r="CM57" s="825"/>
      <c r="CN57" s="807"/>
      <c r="CO57" s="807"/>
      <c r="CP57" s="807"/>
      <c r="CQ57" s="826"/>
      <c r="CR57" s="825"/>
      <c r="CS57" s="807"/>
      <c r="CT57" s="807"/>
      <c r="CU57" s="807"/>
      <c r="CV57" s="826"/>
      <c r="CW57" s="825"/>
      <c r="CX57" s="807"/>
      <c r="CY57" s="807"/>
      <c r="CZ57" s="807"/>
      <c r="DA57" s="826"/>
      <c r="DB57" s="825"/>
      <c r="DC57" s="807"/>
      <c r="DD57" s="807"/>
      <c r="DE57" s="807"/>
      <c r="DF57" s="826"/>
      <c r="DG57" s="825"/>
      <c r="DH57" s="807"/>
      <c r="DI57" s="807"/>
      <c r="DJ57" s="807"/>
      <c r="DK57" s="826"/>
      <c r="DL57" s="825"/>
      <c r="DM57" s="807"/>
      <c r="DN57" s="807"/>
      <c r="DO57" s="807"/>
      <c r="DP57" s="826"/>
      <c r="DQ57" s="825"/>
      <c r="DR57" s="807"/>
      <c r="DS57" s="807"/>
      <c r="DT57" s="807"/>
      <c r="DU57" s="826"/>
      <c r="DV57" s="827"/>
      <c r="DW57" s="828"/>
      <c r="DX57" s="828"/>
      <c r="DY57" s="828"/>
      <c r="DZ57" s="829"/>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77"/>
      <c r="R58" s="878"/>
      <c r="S58" s="878"/>
      <c r="T58" s="878"/>
      <c r="U58" s="878"/>
      <c r="V58" s="878"/>
      <c r="W58" s="878"/>
      <c r="X58" s="878"/>
      <c r="Y58" s="878"/>
      <c r="Z58" s="878"/>
      <c r="AA58" s="878"/>
      <c r="AB58" s="878"/>
      <c r="AC58" s="878"/>
      <c r="AD58" s="878"/>
      <c r="AE58" s="879"/>
      <c r="AF58" s="803"/>
      <c r="AG58" s="804"/>
      <c r="AH58" s="804"/>
      <c r="AI58" s="804"/>
      <c r="AJ58" s="805"/>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252"/>
      <c r="BK58" s="252"/>
      <c r="BL58" s="252"/>
      <c r="BM58" s="252"/>
      <c r="BN58" s="252"/>
      <c r="BO58" s="265"/>
      <c r="BP58" s="265"/>
      <c r="BQ58" s="262">
        <v>52</v>
      </c>
      <c r="BR58" s="263"/>
      <c r="BS58" s="812"/>
      <c r="BT58" s="813"/>
      <c r="BU58" s="813"/>
      <c r="BV58" s="813"/>
      <c r="BW58" s="813"/>
      <c r="BX58" s="813"/>
      <c r="BY58" s="813"/>
      <c r="BZ58" s="813"/>
      <c r="CA58" s="813"/>
      <c r="CB58" s="813"/>
      <c r="CC58" s="813"/>
      <c r="CD58" s="813"/>
      <c r="CE58" s="813"/>
      <c r="CF58" s="813"/>
      <c r="CG58" s="814"/>
      <c r="CH58" s="825"/>
      <c r="CI58" s="807"/>
      <c r="CJ58" s="807"/>
      <c r="CK58" s="807"/>
      <c r="CL58" s="826"/>
      <c r="CM58" s="825"/>
      <c r="CN58" s="807"/>
      <c r="CO58" s="807"/>
      <c r="CP58" s="807"/>
      <c r="CQ58" s="826"/>
      <c r="CR58" s="825"/>
      <c r="CS58" s="807"/>
      <c r="CT58" s="807"/>
      <c r="CU58" s="807"/>
      <c r="CV58" s="826"/>
      <c r="CW58" s="825"/>
      <c r="CX58" s="807"/>
      <c r="CY58" s="807"/>
      <c r="CZ58" s="807"/>
      <c r="DA58" s="826"/>
      <c r="DB58" s="825"/>
      <c r="DC58" s="807"/>
      <c r="DD58" s="807"/>
      <c r="DE58" s="807"/>
      <c r="DF58" s="826"/>
      <c r="DG58" s="825"/>
      <c r="DH58" s="807"/>
      <c r="DI58" s="807"/>
      <c r="DJ58" s="807"/>
      <c r="DK58" s="826"/>
      <c r="DL58" s="825"/>
      <c r="DM58" s="807"/>
      <c r="DN58" s="807"/>
      <c r="DO58" s="807"/>
      <c r="DP58" s="826"/>
      <c r="DQ58" s="825"/>
      <c r="DR58" s="807"/>
      <c r="DS58" s="807"/>
      <c r="DT58" s="807"/>
      <c r="DU58" s="826"/>
      <c r="DV58" s="827"/>
      <c r="DW58" s="828"/>
      <c r="DX58" s="828"/>
      <c r="DY58" s="828"/>
      <c r="DZ58" s="829"/>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77"/>
      <c r="R59" s="878"/>
      <c r="S59" s="878"/>
      <c r="T59" s="878"/>
      <c r="U59" s="878"/>
      <c r="V59" s="878"/>
      <c r="W59" s="878"/>
      <c r="X59" s="878"/>
      <c r="Y59" s="878"/>
      <c r="Z59" s="878"/>
      <c r="AA59" s="878"/>
      <c r="AB59" s="878"/>
      <c r="AC59" s="878"/>
      <c r="AD59" s="878"/>
      <c r="AE59" s="879"/>
      <c r="AF59" s="803"/>
      <c r="AG59" s="804"/>
      <c r="AH59" s="804"/>
      <c r="AI59" s="804"/>
      <c r="AJ59" s="805"/>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252"/>
      <c r="BK59" s="252"/>
      <c r="BL59" s="252"/>
      <c r="BM59" s="252"/>
      <c r="BN59" s="252"/>
      <c r="BO59" s="265"/>
      <c r="BP59" s="265"/>
      <c r="BQ59" s="262">
        <v>53</v>
      </c>
      <c r="BR59" s="263"/>
      <c r="BS59" s="812"/>
      <c r="BT59" s="813"/>
      <c r="BU59" s="813"/>
      <c r="BV59" s="813"/>
      <c r="BW59" s="813"/>
      <c r="BX59" s="813"/>
      <c r="BY59" s="813"/>
      <c r="BZ59" s="813"/>
      <c r="CA59" s="813"/>
      <c r="CB59" s="813"/>
      <c r="CC59" s="813"/>
      <c r="CD59" s="813"/>
      <c r="CE59" s="813"/>
      <c r="CF59" s="813"/>
      <c r="CG59" s="814"/>
      <c r="CH59" s="825"/>
      <c r="CI59" s="807"/>
      <c r="CJ59" s="807"/>
      <c r="CK59" s="807"/>
      <c r="CL59" s="826"/>
      <c r="CM59" s="825"/>
      <c r="CN59" s="807"/>
      <c r="CO59" s="807"/>
      <c r="CP59" s="807"/>
      <c r="CQ59" s="826"/>
      <c r="CR59" s="825"/>
      <c r="CS59" s="807"/>
      <c r="CT59" s="807"/>
      <c r="CU59" s="807"/>
      <c r="CV59" s="826"/>
      <c r="CW59" s="825"/>
      <c r="CX59" s="807"/>
      <c r="CY59" s="807"/>
      <c r="CZ59" s="807"/>
      <c r="DA59" s="826"/>
      <c r="DB59" s="825"/>
      <c r="DC59" s="807"/>
      <c r="DD59" s="807"/>
      <c r="DE59" s="807"/>
      <c r="DF59" s="826"/>
      <c r="DG59" s="825"/>
      <c r="DH59" s="807"/>
      <c r="DI59" s="807"/>
      <c r="DJ59" s="807"/>
      <c r="DK59" s="826"/>
      <c r="DL59" s="825"/>
      <c r="DM59" s="807"/>
      <c r="DN59" s="807"/>
      <c r="DO59" s="807"/>
      <c r="DP59" s="826"/>
      <c r="DQ59" s="825"/>
      <c r="DR59" s="807"/>
      <c r="DS59" s="807"/>
      <c r="DT59" s="807"/>
      <c r="DU59" s="826"/>
      <c r="DV59" s="827"/>
      <c r="DW59" s="828"/>
      <c r="DX59" s="828"/>
      <c r="DY59" s="828"/>
      <c r="DZ59" s="829"/>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77"/>
      <c r="R60" s="878"/>
      <c r="S60" s="878"/>
      <c r="T60" s="878"/>
      <c r="U60" s="878"/>
      <c r="V60" s="878"/>
      <c r="W60" s="878"/>
      <c r="X60" s="878"/>
      <c r="Y60" s="878"/>
      <c r="Z60" s="878"/>
      <c r="AA60" s="878"/>
      <c r="AB60" s="878"/>
      <c r="AC60" s="878"/>
      <c r="AD60" s="878"/>
      <c r="AE60" s="879"/>
      <c r="AF60" s="803"/>
      <c r="AG60" s="804"/>
      <c r="AH60" s="804"/>
      <c r="AI60" s="804"/>
      <c r="AJ60" s="805"/>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252"/>
      <c r="BK60" s="252"/>
      <c r="BL60" s="252"/>
      <c r="BM60" s="252"/>
      <c r="BN60" s="252"/>
      <c r="BO60" s="265"/>
      <c r="BP60" s="265"/>
      <c r="BQ60" s="262">
        <v>54</v>
      </c>
      <c r="BR60" s="263"/>
      <c r="BS60" s="812"/>
      <c r="BT60" s="813"/>
      <c r="BU60" s="813"/>
      <c r="BV60" s="813"/>
      <c r="BW60" s="813"/>
      <c r="BX60" s="813"/>
      <c r="BY60" s="813"/>
      <c r="BZ60" s="813"/>
      <c r="CA60" s="813"/>
      <c r="CB60" s="813"/>
      <c r="CC60" s="813"/>
      <c r="CD60" s="813"/>
      <c r="CE60" s="813"/>
      <c r="CF60" s="813"/>
      <c r="CG60" s="814"/>
      <c r="CH60" s="825"/>
      <c r="CI60" s="807"/>
      <c r="CJ60" s="807"/>
      <c r="CK60" s="807"/>
      <c r="CL60" s="826"/>
      <c r="CM60" s="825"/>
      <c r="CN60" s="807"/>
      <c r="CO60" s="807"/>
      <c r="CP60" s="807"/>
      <c r="CQ60" s="826"/>
      <c r="CR60" s="825"/>
      <c r="CS60" s="807"/>
      <c r="CT60" s="807"/>
      <c r="CU60" s="807"/>
      <c r="CV60" s="826"/>
      <c r="CW60" s="825"/>
      <c r="CX60" s="807"/>
      <c r="CY60" s="807"/>
      <c r="CZ60" s="807"/>
      <c r="DA60" s="826"/>
      <c r="DB60" s="825"/>
      <c r="DC60" s="807"/>
      <c r="DD60" s="807"/>
      <c r="DE60" s="807"/>
      <c r="DF60" s="826"/>
      <c r="DG60" s="825"/>
      <c r="DH60" s="807"/>
      <c r="DI60" s="807"/>
      <c r="DJ60" s="807"/>
      <c r="DK60" s="826"/>
      <c r="DL60" s="825"/>
      <c r="DM60" s="807"/>
      <c r="DN60" s="807"/>
      <c r="DO60" s="807"/>
      <c r="DP60" s="826"/>
      <c r="DQ60" s="825"/>
      <c r="DR60" s="807"/>
      <c r="DS60" s="807"/>
      <c r="DT60" s="807"/>
      <c r="DU60" s="826"/>
      <c r="DV60" s="827"/>
      <c r="DW60" s="828"/>
      <c r="DX60" s="828"/>
      <c r="DY60" s="828"/>
      <c r="DZ60" s="829"/>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77"/>
      <c r="R61" s="878"/>
      <c r="S61" s="878"/>
      <c r="T61" s="878"/>
      <c r="U61" s="878"/>
      <c r="V61" s="878"/>
      <c r="W61" s="878"/>
      <c r="X61" s="878"/>
      <c r="Y61" s="878"/>
      <c r="Z61" s="878"/>
      <c r="AA61" s="878"/>
      <c r="AB61" s="878"/>
      <c r="AC61" s="878"/>
      <c r="AD61" s="878"/>
      <c r="AE61" s="879"/>
      <c r="AF61" s="803"/>
      <c r="AG61" s="804"/>
      <c r="AH61" s="804"/>
      <c r="AI61" s="804"/>
      <c r="AJ61" s="805"/>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252"/>
      <c r="BK61" s="252"/>
      <c r="BL61" s="252"/>
      <c r="BM61" s="252"/>
      <c r="BN61" s="252"/>
      <c r="BO61" s="265"/>
      <c r="BP61" s="265"/>
      <c r="BQ61" s="262">
        <v>55</v>
      </c>
      <c r="BR61" s="263"/>
      <c r="BS61" s="812"/>
      <c r="BT61" s="813"/>
      <c r="BU61" s="813"/>
      <c r="BV61" s="813"/>
      <c r="BW61" s="813"/>
      <c r="BX61" s="813"/>
      <c r="BY61" s="813"/>
      <c r="BZ61" s="813"/>
      <c r="CA61" s="813"/>
      <c r="CB61" s="813"/>
      <c r="CC61" s="813"/>
      <c r="CD61" s="813"/>
      <c r="CE61" s="813"/>
      <c r="CF61" s="813"/>
      <c r="CG61" s="814"/>
      <c r="CH61" s="825"/>
      <c r="CI61" s="807"/>
      <c r="CJ61" s="807"/>
      <c r="CK61" s="807"/>
      <c r="CL61" s="826"/>
      <c r="CM61" s="825"/>
      <c r="CN61" s="807"/>
      <c r="CO61" s="807"/>
      <c r="CP61" s="807"/>
      <c r="CQ61" s="826"/>
      <c r="CR61" s="825"/>
      <c r="CS61" s="807"/>
      <c r="CT61" s="807"/>
      <c r="CU61" s="807"/>
      <c r="CV61" s="826"/>
      <c r="CW61" s="825"/>
      <c r="CX61" s="807"/>
      <c r="CY61" s="807"/>
      <c r="CZ61" s="807"/>
      <c r="DA61" s="826"/>
      <c r="DB61" s="825"/>
      <c r="DC61" s="807"/>
      <c r="DD61" s="807"/>
      <c r="DE61" s="807"/>
      <c r="DF61" s="826"/>
      <c r="DG61" s="825"/>
      <c r="DH61" s="807"/>
      <c r="DI61" s="807"/>
      <c r="DJ61" s="807"/>
      <c r="DK61" s="826"/>
      <c r="DL61" s="825"/>
      <c r="DM61" s="807"/>
      <c r="DN61" s="807"/>
      <c r="DO61" s="807"/>
      <c r="DP61" s="826"/>
      <c r="DQ61" s="825"/>
      <c r="DR61" s="807"/>
      <c r="DS61" s="807"/>
      <c r="DT61" s="807"/>
      <c r="DU61" s="826"/>
      <c r="DV61" s="827"/>
      <c r="DW61" s="828"/>
      <c r="DX61" s="828"/>
      <c r="DY61" s="828"/>
      <c r="DZ61" s="829"/>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77"/>
      <c r="R62" s="878"/>
      <c r="S62" s="878"/>
      <c r="T62" s="878"/>
      <c r="U62" s="878"/>
      <c r="V62" s="878"/>
      <c r="W62" s="878"/>
      <c r="X62" s="878"/>
      <c r="Y62" s="878"/>
      <c r="Z62" s="878"/>
      <c r="AA62" s="878"/>
      <c r="AB62" s="878"/>
      <c r="AC62" s="878"/>
      <c r="AD62" s="878"/>
      <c r="AE62" s="879"/>
      <c r="AF62" s="803"/>
      <c r="AG62" s="804"/>
      <c r="AH62" s="804"/>
      <c r="AI62" s="804"/>
      <c r="AJ62" s="805"/>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408</v>
      </c>
      <c r="BK62" s="850"/>
      <c r="BL62" s="850"/>
      <c r="BM62" s="850"/>
      <c r="BN62" s="851"/>
      <c r="BO62" s="265"/>
      <c r="BP62" s="265"/>
      <c r="BQ62" s="262">
        <v>56</v>
      </c>
      <c r="BR62" s="263"/>
      <c r="BS62" s="812"/>
      <c r="BT62" s="813"/>
      <c r="BU62" s="813"/>
      <c r="BV62" s="813"/>
      <c r="BW62" s="813"/>
      <c r="BX62" s="813"/>
      <c r="BY62" s="813"/>
      <c r="BZ62" s="813"/>
      <c r="CA62" s="813"/>
      <c r="CB62" s="813"/>
      <c r="CC62" s="813"/>
      <c r="CD62" s="813"/>
      <c r="CE62" s="813"/>
      <c r="CF62" s="813"/>
      <c r="CG62" s="814"/>
      <c r="CH62" s="825"/>
      <c r="CI62" s="807"/>
      <c r="CJ62" s="807"/>
      <c r="CK62" s="807"/>
      <c r="CL62" s="826"/>
      <c r="CM62" s="825"/>
      <c r="CN62" s="807"/>
      <c r="CO62" s="807"/>
      <c r="CP62" s="807"/>
      <c r="CQ62" s="826"/>
      <c r="CR62" s="825"/>
      <c r="CS62" s="807"/>
      <c r="CT62" s="807"/>
      <c r="CU62" s="807"/>
      <c r="CV62" s="826"/>
      <c r="CW62" s="825"/>
      <c r="CX62" s="807"/>
      <c r="CY62" s="807"/>
      <c r="CZ62" s="807"/>
      <c r="DA62" s="826"/>
      <c r="DB62" s="825"/>
      <c r="DC62" s="807"/>
      <c r="DD62" s="807"/>
      <c r="DE62" s="807"/>
      <c r="DF62" s="826"/>
      <c r="DG62" s="825"/>
      <c r="DH62" s="807"/>
      <c r="DI62" s="807"/>
      <c r="DJ62" s="807"/>
      <c r="DK62" s="826"/>
      <c r="DL62" s="825"/>
      <c r="DM62" s="807"/>
      <c r="DN62" s="807"/>
      <c r="DO62" s="807"/>
      <c r="DP62" s="826"/>
      <c r="DQ62" s="825"/>
      <c r="DR62" s="807"/>
      <c r="DS62" s="807"/>
      <c r="DT62" s="807"/>
      <c r="DU62" s="826"/>
      <c r="DV62" s="827"/>
      <c r="DW62" s="828"/>
      <c r="DX62" s="828"/>
      <c r="DY62" s="828"/>
      <c r="DZ62" s="829"/>
      <c r="EA62" s="246"/>
    </row>
    <row r="63" spans="1:131" s="247" customFormat="1" ht="26.25" customHeight="1" thickBot="1" x14ac:dyDescent="0.25">
      <c r="A63" s="264" t="s">
        <v>390</v>
      </c>
      <c r="B63" s="834" t="s">
        <v>409</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68</v>
      </c>
      <c r="AG63" s="886"/>
      <c r="AH63" s="886"/>
      <c r="AI63" s="886"/>
      <c r="AJ63" s="887"/>
      <c r="AK63" s="888"/>
      <c r="AL63" s="883"/>
      <c r="AM63" s="883"/>
      <c r="AN63" s="883"/>
      <c r="AO63" s="883"/>
      <c r="AP63" s="886">
        <v>3452</v>
      </c>
      <c r="AQ63" s="886"/>
      <c r="AR63" s="886"/>
      <c r="AS63" s="886"/>
      <c r="AT63" s="886"/>
      <c r="AU63" s="886">
        <v>3431</v>
      </c>
      <c r="AV63" s="886"/>
      <c r="AW63" s="886"/>
      <c r="AX63" s="886"/>
      <c r="AY63" s="886"/>
      <c r="AZ63" s="890"/>
      <c r="BA63" s="890"/>
      <c r="BB63" s="890"/>
      <c r="BC63" s="890"/>
      <c r="BD63" s="890"/>
      <c r="BE63" s="891"/>
      <c r="BF63" s="891"/>
      <c r="BG63" s="891"/>
      <c r="BH63" s="891"/>
      <c r="BI63" s="892"/>
      <c r="BJ63" s="893" t="s">
        <v>410</v>
      </c>
      <c r="BK63" s="894"/>
      <c r="BL63" s="894"/>
      <c r="BM63" s="894"/>
      <c r="BN63" s="895"/>
      <c r="BO63" s="265"/>
      <c r="BP63" s="265"/>
      <c r="BQ63" s="262">
        <v>57</v>
      </c>
      <c r="BR63" s="263"/>
      <c r="BS63" s="812"/>
      <c r="BT63" s="813"/>
      <c r="BU63" s="813"/>
      <c r="BV63" s="813"/>
      <c r="BW63" s="813"/>
      <c r="BX63" s="813"/>
      <c r="BY63" s="813"/>
      <c r="BZ63" s="813"/>
      <c r="CA63" s="813"/>
      <c r="CB63" s="813"/>
      <c r="CC63" s="813"/>
      <c r="CD63" s="813"/>
      <c r="CE63" s="813"/>
      <c r="CF63" s="813"/>
      <c r="CG63" s="814"/>
      <c r="CH63" s="825"/>
      <c r="CI63" s="807"/>
      <c r="CJ63" s="807"/>
      <c r="CK63" s="807"/>
      <c r="CL63" s="826"/>
      <c r="CM63" s="825"/>
      <c r="CN63" s="807"/>
      <c r="CO63" s="807"/>
      <c r="CP63" s="807"/>
      <c r="CQ63" s="826"/>
      <c r="CR63" s="825"/>
      <c r="CS63" s="807"/>
      <c r="CT63" s="807"/>
      <c r="CU63" s="807"/>
      <c r="CV63" s="826"/>
      <c r="CW63" s="825"/>
      <c r="CX63" s="807"/>
      <c r="CY63" s="807"/>
      <c r="CZ63" s="807"/>
      <c r="DA63" s="826"/>
      <c r="DB63" s="825"/>
      <c r="DC63" s="807"/>
      <c r="DD63" s="807"/>
      <c r="DE63" s="807"/>
      <c r="DF63" s="826"/>
      <c r="DG63" s="825"/>
      <c r="DH63" s="807"/>
      <c r="DI63" s="807"/>
      <c r="DJ63" s="807"/>
      <c r="DK63" s="826"/>
      <c r="DL63" s="825"/>
      <c r="DM63" s="807"/>
      <c r="DN63" s="807"/>
      <c r="DO63" s="807"/>
      <c r="DP63" s="826"/>
      <c r="DQ63" s="825"/>
      <c r="DR63" s="807"/>
      <c r="DS63" s="807"/>
      <c r="DT63" s="807"/>
      <c r="DU63" s="826"/>
      <c r="DV63" s="827"/>
      <c r="DW63" s="828"/>
      <c r="DX63" s="828"/>
      <c r="DY63" s="828"/>
      <c r="DZ63" s="829"/>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2"/>
      <c r="BT64" s="813"/>
      <c r="BU64" s="813"/>
      <c r="BV64" s="813"/>
      <c r="BW64" s="813"/>
      <c r="BX64" s="813"/>
      <c r="BY64" s="813"/>
      <c r="BZ64" s="813"/>
      <c r="CA64" s="813"/>
      <c r="CB64" s="813"/>
      <c r="CC64" s="813"/>
      <c r="CD64" s="813"/>
      <c r="CE64" s="813"/>
      <c r="CF64" s="813"/>
      <c r="CG64" s="814"/>
      <c r="CH64" s="825"/>
      <c r="CI64" s="807"/>
      <c r="CJ64" s="807"/>
      <c r="CK64" s="807"/>
      <c r="CL64" s="826"/>
      <c r="CM64" s="825"/>
      <c r="CN64" s="807"/>
      <c r="CO64" s="807"/>
      <c r="CP64" s="807"/>
      <c r="CQ64" s="826"/>
      <c r="CR64" s="825"/>
      <c r="CS64" s="807"/>
      <c r="CT64" s="807"/>
      <c r="CU64" s="807"/>
      <c r="CV64" s="826"/>
      <c r="CW64" s="825"/>
      <c r="CX64" s="807"/>
      <c r="CY64" s="807"/>
      <c r="CZ64" s="807"/>
      <c r="DA64" s="826"/>
      <c r="DB64" s="825"/>
      <c r="DC64" s="807"/>
      <c r="DD64" s="807"/>
      <c r="DE64" s="807"/>
      <c r="DF64" s="826"/>
      <c r="DG64" s="825"/>
      <c r="DH64" s="807"/>
      <c r="DI64" s="807"/>
      <c r="DJ64" s="807"/>
      <c r="DK64" s="826"/>
      <c r="DL64" s="825"/>
      <c r="DM64" s="807"/>
      <c r="DN64" s="807"/>
      <c r="DO64" s="807"/>
      <c r="DP64" s="826"/>
      <c r="DQ64" s="825"/>
      <c r="DR64" s="807"/>
      <c r="DS64" s="807"/>
      <c r="DT64" s="807"/>
      <c r="DU64" s="826"/>
      <c r="DV64" s="827"/>
      <c r="DW64" s="828"/>
      <c r="DX64" s="828"/>
      <c r="DY64" s="828"/>
      <c r="DZ64" s="829"/>
      <c r="EA64" s="246"/>
    </row>
    <row r="65" spans="1:131" s="247" customFormat="1" ht="26.25" customHeight="1" thickBot="1" x14ac:dyDescent="0.25">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2"/>
      <c r="BT65" s="813"/>
      <c r="BU65" s="813"/>
      <c r="BV65" s="813"/>
      <c r="BW65" s="813"/>
      <c r="BX65" s="813"/>
      <c r="BY65" s="813"/>
      <c r="BZ65" s="813"/>
      <c r="CA65" s="813"/>
      <c r="CB65" s="813"/>
      <c r="CC65" s="813"/>
      <c r="CD65" s="813"/>
      <c r="CE65" s="813"/>
      <c r="CF65" s="813"/>
      <c r="CG65" s="814"/>
      <c r="CH65" s="825"/>
      <c r="CI65" s="807"/>
      <c r="CJ65" s="807"/>
      <c r="CK65" s="807"/>
      <c r="CL65" s="826"/>
      <c r="CM65" s="825"/>
      <c r="CN65" s="807"/>
      <c r="CO65" s="807"/>
      <c r="CP65" s="807"/>
      <c r="CQ65" s="826"/>
      <c r="CR65" s="825"/>
      <c r="CS65" s="807"/>
      <c r="CT65" s="807"/>
      <c r="CU65" s="807"/>
      <c r="CV65" s="826"/>
      <c r="CW65" s="825"/>
      <c r="CX65" s="807"/>
      <c r="CY65" s="807"/>
      <c r="CZ65" s="807"/>
      <c r="DA65" s="826"/>
      <c r="DB65" s="825"/>
      <c r="DC65" s="807"/>
      <c r="DD65" s="807"/>
      <c r="DE65" s="807"/>
      <c r="DF65" s="826"/>
      <c r="DG65" s="825"/>
      <c r="DH65" s="807"/>
      <c r="DI65" s="807"/>
      <c r="DJ65" s="807"/>
      <c r="DK65" s="826"/>
      <c r="DL65" s="825"/>
      <c r="DM65" s="807"/>
      <c r="DN65" s="807"/>
      <c r="DO65" s="807"/>
      <c r="DP65" s="826"/>
      <c r="DQ65" s="825"/>
      <c r="DR65" s="807"/>
      <c r="DS65" s="807"/>
      <c r="DT65" s="807"/>
      <c r="DU65" s="826"/>
      <c r="DV65" s="827"/>
      <c r="DW65" s="828"/>
      <c r="DX65" s="828"/>
      <c r="DY65" s="828"/>
      <c r="DZ65" s="829"/>
      <c r="EA65" s="246"/>
    </row>
    <row r="66" spans="1:131" s="247" customFormat="1" ht="26.25" customHeight="1" x14ac:dyDescent="0.2">
      <c r="A66" s="782" t="s">
        <v>412</v>
      </c>
      <c r="B66" s="783"/>
      <c r="C66" s="783"/>
      <c r="D66" s="783"/>
      <c r="E66" s="783"/>
      <c r="F66" s="783"/>
      <c r="G66" s="783"/>
      <c r="H66" s="783"/>
      <c r="I66" s="783"/>
      <c r="J66" s="783"/>
      <c r="K66" s="783"/>
      <c r="L66" s="783"/>
      <c r="M66" s="783"/>
      <c r="N66" s="783"/>
      <c r="O66" s="783"/>
      <c r="P66" s="784"/>
      <c r="Q66" s="759" t="s">
        <v>413</v>
      </c>
      <c r="R66" s="760"/>
      <c r="S66" s="760"/>
      <c r="T66" s="760"/>
      <c r="U66" s="761"/>
      <c r="V66" s="759" t="s">
        <v>414</v>
      </c>
      <c r="W66" s="760"/>
      <c r="X66" s="760"/>
      <c r="Y66" s="760"/>
      <c r="Z66" s="761"/>
      <c r="AA66" s="759" t="s">
        <v>415</v>
      </c>
      <c r="AB66" s="760"/>
      <c r="AC66" s="760"/>
      <c r="AD66" s="760"/>
      <c r="AE66" s="761"/>
      <c r="AF66" s="896" t="s">
        <v>416</v>
      </c>
      <c r="AG66" s="857"/>
      <c r="AH66" s="857"/>
      <c r="AI66" s="857"/>
      <c r="AJ66" s="897"/>
      <c r="AK66" s="759" t="s">
        <v>590</v>
      </c>
      <c r="AL66" s="783"/>
      <c r="AM66" s="783"/>
      <c r="AN66" s="783"/>
      <c r="AO66" s="784"/>
      <c r="AP66" s="759" t="s">
        <v>591</v>
      </c>
      <c r="AQ66" s="760"/>
      <c r="AR66" s="760"/>
      <c r="AS66" s="760"/>
      <c r="AT66" s="761"/>
      <c r="AU66" s="759" t="s">
        <v>589</v>
      </c>
      <c r="AV66" s="760"/>
      <c r="AW66" s="760"/>
      <c r="AX66" s="760"/>
      <c r="AY66" s="761"/>
      <c r="AZ66" s="759" t="s">
        <v>378</v>
      </c>
      <c r="BA66" s="760"/>
      <c r="BB66" s="760"/>
      <c r="BC66" s="760"/>
      <c r="BD66" s="771"/>
      <c r="BE66" s="265"/>
      <c r="BF66" s="265"/>
      <c r="BG66" s="265"/>
      <c r="BH66" s="265"/>
      <c r="BI66" s="265"/>
      <c r="BJ66" s="265"/>
      <c r="BK66" s="265"/>
      <c r="BL66" s="265"/>
      <c r="BM66" s="265"/>
      <c r="BN66" s="265"/>
      <c r="BO66" s="265"/>
      <c r="BP66" s="265"/>
      <c r="BQ66" s="262">
        <v>60</v>
      </c>
      <c r="BR66" s="267"/>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8"/>
      <c r="AG67" s="860"/>
      <c r="AH67" s="860"/>
      <c r="AI67" s="860"/>
      <c r="AJ67" s="899"/>
      <c r="AK67" s="900"/>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246"/>
    </row>
    <row r="68" spans="1:131" s="247" customFormat="1" ht="26.25" customHeight="1" thickTop="1" x14ac:dyDescent="0.2">
      <c r="A68" s="258">
        <v>1</v>
      </c>
      <c r="B68" s="912" t="s">
        <v>572</v>
      </c>
      <c r="C68" s="913"/>
      <c r="D68" s="913"/>
      <c r="E68" s="913"/>
      <c r="F68" s="913"/>
      <c r="G68" s="913"/>
      <c r="H68" s="913"/>
      <c r="I68" s="913"/>
      <c r="J68" s="913"/>
      <c r="K68" s="913"/>
      <c r="L68" s="913"/>
      <c r="M68" s="913"/>
      <c r="N68" s="913"/>
      <c r="O68" s="913"/>
      <c r="P68" s="914"/>
      <c r="Q68" s="915">
        <v>867</v>
      </c>
      <c r="R68" s="916"/>
      <c r="S68" s="916"/>
      <c r="T68" s="916"/>
      <c r="U68" s="916"/>
      <c r="V68" s="916">
        <v>834</v>
      </c>
      <c r="W68" s="916"/>
      <c r="X68" s="916"/>
      <c r="Y68" s="916"/>
      <c r="Z68" s="916"/>
      <c r="AA68" s="916">
        <v>33</v>
      </c>
      <c r="AB68" s="916"/>
      <c r="AC68" s="916"/>
      <c r="AD68" s="916"/>
      <c r="AE68" s="916"/>
      <c r="AF68" s="916">
        <v>33</v>
      </c>
      <c r="AG68" s="916"/>
      <c r="AH68" s="916"/>
      <c r="AI68" s="916"/>
      <c r="AJ68" s="916"/>
      <c r="AK68" s="916" t="s">
        <v>511</v>
      </c>
      <c r="AL68" s="916"/>
      <c r="AM68" s="916"/>
      <c r="AN68" s="916"/>
      <c r="AO68" s="916"/>
      <c r="AP68" s="801" t="s">
        <v>511</v>
      </c>
      <c r="AQ68" s="801"/>
      <c r="AR68" s="801"/>
      <c r="AS68" s="801"/>
      <c r="AT68" s="801"/>
      <c r="AU68" s="801" t="s">
        <v>511</v>
      </c>
      <c r="AV68" s="801"/>
      <c r="AW68" s="801"/>
      <c r="AX68" s="801"/>
      <c r="AY68" s="801"/>
      <c r="AZ68" s="910"/>
      <c r="BA68" s="910"/>
      <c r="BB68" s="910"/>
      <c r="BC68" s="910"/>
      <c r="BD68" s="911"/>
      <c r="BE68" s="265"/>
      <c r="BF68" s="265"/>
      <c r="BG68" s="265"/>
      <c r="BH68" s="265"/>
      <c r="BI68" s="265"/>
      <c r="BJ68" s="265"/>
      <c r="BK68" s="265"/>
      <c r="BL68" s="265"/>
      <c r="BM68" s="265"/>
      <c r="BN68" s="265"/>
      <c r="BO68" s="265"/>
      <c r="BP68" s="265"/>
      <c r="BQ68" s="262">
        <v>62</v>
      </c>
      <c r="BR68" s="267"/>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246"/>
    </row>
    <row r="69" spans="1:131" s="247" customFormat="1" ht="26.25" customHeight="1" x14ac:dyDescent="0.2">
      <c r="A69" s="261">
        <v>2</v>
      </c>
      <c r="B69" s="917" t="s">
        <v>573</v>
      </c>
      <c r="C69" s="918"/>
      <c r="D69" s="918"/>
      <c r="E69" s="918"/>
      <c r="F69" s="918"/>
      <c r="G69" s="918"/>
      <c r="H69" s="918"/>
      <c r="I69" s="918"/>
      <c r="J69" s="918"/>
      <c r="K69" s="918"/>
      <c r="L69" s="918"/>
      <c r="M69" s="918"/>
      <c r="N69" s="918"/>
      <c r="O69" s="918"/>
      <c r="P69" s="919"/>
      <c r="Q69" s="920">
        <v>2656</v>
      </c>
      <c r="R69" s="875"/>
      <c r="S69" s="875"/>
      <c r="T69" s="875"/>
      <c r="U69" s="875"/>
      <c r="V69" s="875">
        <v>2622</v>
      </c>
      <c r="W69" s="875"/>
      <c r="X69" s="875"/>
      <c r="Y69" s="875"/>
      <c r="Z69" s="875"/>
      <c r="AA69" s="875">
        <v>35</v>
      </c>
      <c r="AB69" s="875"/>
      <c r="AC69" s="875"/>
      <c r="AD69" s="875"/>
      <c r="AE69" s="875"/>
      <c r="AF69" s="875">
        <v>35</v>
      </c>
      <c r="AG69" s="875"/>
      <c r="AH69" s="875"/>
      <c r="AI69" s="875"/>
      <c r="AJ69" s="875"/>
      <c r="AK69" s="875" t="s">
        <v>511</v>
      </c>
      <c r="AL69" s="875"/>
      <c r="AM69" s="875"/>
      <c r="AN69" s="875"/>
      <c r="AO69" s="875"/>
      <c r="AP69" s="875">
        <v>940</v>
      </c>
      <c r="AQ69" s="875"/>
      <c r="AR69" s="875"/>
      <c r="AS69" s="875"/>
      <c r="AT69" s="875"/>
      <c r="AU69" s="875">
        <v>150</v>
      </c>
      <c r="AV69" s="875"/>
      <c r="AW69" s="875"/>
      <c r="AX69" s="875"/>
      <c r="AY69" s="875"/>
      <c r="AZ69" s="921"/>
      <c r="BA69" s="921"/>
      <c r="BB69" s="921"/>
      <c r="BC69" s="921"/>
      <c r="BD69" s="922"/>
      <c r="BE69" s="265"/>
      <c r="BF69" s="265"/>
      <c r="BG69" s="265"/>
      <c r="BH69" s="265"/>
      <c r="BI69" s="265"/>
      <c r="BJ69" s="265"/>
      <c r="BK69" s="265"/>
      <c r="BL69" s="265"/>
      <c r="BM69" s="265"/>
      <c r="BN69" s="265"/>
      <c r="BO69" s="265"/>
      <c r="BP69" s="265"/>
      <c r="BQ69" s="262">
        <v>63</v>
      </c>
      <c r="BR69" s="267"/>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246"/>
    </row>
    <row r="70" spans="1:131" s="247" customFormat="1" ht="26.25" customHeight="1" x14ac:dyDescent="0.2">
      <c r="A70" s="261">
        <v>3</v>
      </c>
      <c r="B70" s="917" t="s">
        <v>574</v>
      </c>
      <c r="C70" s="918"/>
      <c r="D70" s="918"/>
      <c r="E70" s="918"/>
      <c r="F70" s="918"/>
      <c r="G70" s="918"/>
      <c r="H70" s="918"/>
      <c r="I70" s="918"/>
      <c r="J70" s="918"/>
      <c r="K70" s="918"/>
      <c r="L70" s="918"/>
      <c r="M70" s="918"/>
      <c r="N70" s="918"/>
      <c r="O70" s="918"/>
      <c r="P70" s="919"/>
      <c r="Q70" s="920">
        <v>171</v>
      </c>
      <c r="R70" s="875"/>
      <c r="S70" s="875"/>
      <c r="T70" s="875"/>
      <c r="U70" s="875"/>
      <c r="V70" s="875">
        <v>161</v>
      </c>
      <c r="W70" s="875"/>
      <c r="X70" s="875"/>
      <c r="Y70" s="875"/>
      <c r="Z70" s="875"/>
      <c r="AA70" s="875">
        <v>10</v>
      </c>
      <c r="AB70" s="875"/>
      <c r="AC70" s="875"/>
      <c r="AD70" s="875"/>
      <c r="AE70" s="875"/>
      <c r="AF70" s="875">
        <v>10</v>
      </c>
      <c r="AG70" s="875"/>
      <c r="AH70" s="875"/>
      <c r="AI70" s="875"/>
      <c r="AJ70" s="875"/>
      <c r="AK70" s="875" t="s">
        <v>511</v>
      </c>
      <c r="AL70" s="875"/>
      <c r="AM70" s="875"/>
      <c r="AN70" s="875"/>
      <c r="AO70" s="875"/>
      <c r="AP70" s="801" t="s">
        <v>511</v>
      </c>
      <c r="AQ70" s="801"/>
      <c r="AR70" s="801"/>
      <c r="AS70" s="801"/>
      <c r="AT70" s="801"/>
      <c r="AU70" s="801" t="s">
        <v>511</v>
      </c>
      <c r="AV70" s="801"/>
      <c r="AW70" s="801"/>
      <c r="AX70" s="801"/>
      <c r="AY70" s="801"/>
      <c r="AZ70" s="921"/>
      <c r="BA70" s="921"/>
      <c r="BB70" s="921"/>
      <c r="BC70" s="921"/>
      <c r="BD70" s="922"/>
      <c r="BE70" s="265"/>
      <c r="BF70" s="265"/>
      <c r="BG70" s="265"/>
      <c r="BH70" s="265"/>
      <c r="BI70" s="265"/>
      <c r="BJ70" s="265"/>
      <c r="BK70" s="265"/>
      <c r="BL70" s="265"/>
      <c r="BM70" s="265"/>
      <c r="BN70" s="265"/>
      <c r="BO70" s="265"/>
      <c r="BP70" s="265"/>
      <c r="BQ70" s="262">
        <v>64</v>
      </c>
      <c r="BR70" s="267"/>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246"/>
    </row>
    <row r="71" spans="1:131" s="247" customFormat="1" ht="26.25" customHeight="1" x14ac:dyDescent="0.2">
      <c r="A71" s="261">
        <v>4</v>
      </c>
      <c r="B71" s="917" t="s">
        <v>575</v>
      </c>
      <c r="C71" s="918"/>
      <c r="D71" s="918"/>
      <c r="E71" s="918"/>
      <c r="F71" s="918"/>
      <c r="G71" s="918"/>
      <c r="H71" s="918"/>
      <c r="I71" s="918"/>
      <c r="J71" s="918"/>
      <c r="K71" s="918"/>
      <c r="L71" s="918"/>
      <c r="M71" s="918"/>
      <c r="N71" s="918"/>
      <c r="O71" s="918"/>
      <c r="P71" s="919"/>
      <c r="Q71" s="920">
        <v>7255</v>
      </c>
      <c r="R71" s="875"/>
      <c r="S71" s="875"/>
      <c r="T71" s="875"/>
      <c r="U71" s="875"/>
      <c r="V71" s="875">
        <v>8027</v>
      </c>
      <c r="W71" s="875"/>
      <c r="X71" s="875"/>
      <c r="Y71" s="875"/>
      <c r="Z71" s="875"/>
      <c r="AA71" s="875">
        <v>-772</v>
      </c>
      <c r="AB71" s="875"/>
      <c r="AC71" s="875"/>
      <c r="AD71" s="875"/>
      <c r="AE71" s="875"/>
      <c r="AF71" s="875">
        <v>993</v>
      </c>
      <c r="AG71" s="875"/>
      <c r="AH71" s="875"/>
      <c r="AI71" s="875"/>
      <c r="AJ71" s="875"/>
      <c r="AK71" s="875">
        <v>697</v>
      </c>
      <c r="AL71" s="875"/>
      <c r="AM71" s="875"/>
      <c r="AN71" s="875"/>
      <c r="AO71" s="875"/>
      <c r="AP71" s="875">
        <v>7559</v>
      </c>
      <c r="AQ71" s="875"/>
      <c r="AR71" s="875"/>
      <c r="AS71" s="875"/>
      <c r="AT71" s="875"/>
      <c r="AU71" s="875">
        <v>91</v>
      </c>
      <c r="AV71" s="875"/>
      <c r="AW71" s="875"/>
      <c r="AX71" s="875"/>
      <c r="AY71" s="875"/>
      <c r="AZ71" s="921"/>
      <c r="BA71" s="921"/>
      <c r="BB71" s="921"/>
      <c r="BC71" s="921"/>
      <c r="BD71" s="922"/>
      <c r="BE71" s="265"/>
      <c r="BF71" s="265"/>
      <c r="BG71" s="265"/>
      <c r="BH71" s="265"/>
      <c r="BI71" s="265"/>
      <c r="BJ71" s="265"/>
      <c r="BK71" s="265"/>
      <c r="BL71" s="265"/>
      <c r="BM71" s="265"/>
      <c r="BN71" s="265"/>
      <c r="BO71" s="265"/>
      <c r="BP71" s="265"/>
      <c r="BQ71" s="262">
        <v>65</v>
      </c>
      <c r="BR71" s="267"/>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246"/>
    </row>
    <row r="72" spans="1:131" s="247" customFormat="1" ht="26.25" customHeight="1" x14ac:dyDescent="0.2">
      <c r="A72" s="261">
        <v>5</v>
      </c>
      <c r="B72" s="917" t="s">
        <v>576</v>
      </c>
      <c r="C72" s="918"/>
      <c r="D72" s="918"/>
      <c r="E72" s="918"/>
      <c r="F72" s="918"/>
      <c r="G72" s="918"/>
      <c r="H72" s="918"/>
      <c r="I72" s="918"/>
      <c r="J72" s="918"/>
      <c r="K72" s="918"/>
      <c r="L72" s="918"/>
      <c r="M72" s="918"/>
      <c r="N72" s="918"/>
      <c r="O72" s="918"/>
      <c r="P72" s="919"/>
      <c r="Q72" s="920">
        <v>167</v>
      </c>
      <c r="R72" s="875"/>
      <c r="S72" s="875"/>
      <c r="T72" s="875"/>
      <c r="U72" s="875"/>
      <c r="V72" s="875">
        <v>140</v>
      </c>
      <c r="W72" s="875"/>
      <c r="X72" s="875"/>
      <c r="Y72" s="875"/>
      <c r="Z72" s="875"/>
      <c r="AA72" s="875">
        <v>27</v>
      </c>
      <c r="AB72" s="875"/>
      <c r="AC72" s="875"/>
      <c r="AD72" s="875"/>
      <c r="AE72" s="875"/>
      <c r="AF72" s="875">
        <v>27</v>
      </c>
      <c r="AG72" s="875"/>
      <c r="AH72" s="875"/>
      <c r="AI72" s="875"/>
      <c r="AJ72" s="875"/>
      <c r="AK72" s="875">
        <v>23</v>
      </c>
      <c r="AL72" s="875"/>
      <c r="AM72" s="875"/>
      <c r="AN72" s="875"/>
      <c r="AO72" s="875"/>
      <c r="AP72" s="875" t="s">
        <v>511</v>
      </c>
      <c r="AQ72" s="875"/>
      <c r="AR72" s="875"/>
      <c r="AS72" s="875"/>
      <c r="AT72" s="875"/>
      <c r="AU72" s="875" t="s">
        <v>511</v>
      </c>
      <c r="AV72" s="875"/>
      <c r="AW72" s="875"/>
      <c r="AX72" s="875"/>
      <c r="AY72" s="875"/>
      <c r="AZ72" s="921"/>
      <c r="BA72" s="921"/>
      <c r="BB72" s="921"/>
      <c r="BC72" s="921"/>
      <c r="BD72" s="922"/>
      <c r="BE72" s="265"/>
      <c r="BF72" s="265"/>
      <c r="BG72" s="265"/>
      <c r="BH72" s="265"/>
      <c r="BI72" s="265"/>
      <c r="BJ72" s="265"/>
      <c r="BK72" s="265"/>
      <c r="BL72" s="265"/>
      <c r="BM72" s="265"/>
      <c r="BN72" s="265"/>
      <c r="BO72" s="265"/>
      <c r="BP72" s="265"/>
      <c r="BQ72" s="262">
        <v>66</v>
      </c>
      <c r="BR72" s="267"/>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246"/>
    </row>
    <row r="73" spans="1:131" s="247" customFormat="1" ht="26.25" customHeight="1" x14ac:dyDescent="0.2">
      <c r="A73" s="261">
        <v>6</v>
      </c>
      <c r="B73" s="917" t="s">
        <v>577</v>
      </c>
      <c r="C73" s="918"/>
      <c r="D73" s="918"/>
      <c r="E73" s="918"/>
      <c r="F73" s="918"/>
      <c r="G73" s="918"/>
      <c r="H73" s="918"/>
      <c r="I73" s="918"/>
      <c r="J73" s="918"/>
      <c r="K73" s="918"/>
      <c r="L73" s="918"/>
      <c r="M73" s="918"/>
      <c r="N73" s="918"/>
      <c r="O73" s="918"/>
      <c r="P73" s="919"/>
      <c r="Q73" s="920">
        <v>6833</v>
      </c>
      <c r="R73" s="875"/>
      <c r="S73" s="875"/>
      <c r="T73" s="875"/>
      <c r="U73" s="875"/>
      <c r="V73" s="875">
        <v>5904</v>
      </c>
      <c r="W73" s="875"/>
      <c r="X73" s="875"/>
      <c r="Y73" s="875"/>
      <c r="Z73" s="875"/>
      <c r="AA73" s="875">
        <v>929</v>
      </c>
      <c r="AB73" s="875"/>
      <c r="AC73" s="875"/>
      <c r="AD73" s="875"/>
      <c r="AE73" s="875"/>
      <c r="AF73" s="875">
        <v>929</v>
      </c>
      <c r="AG73" s="875"/>
      <c r="AH73" s="875"/>
      <c r="AI73" s="875"/>
      <c r="AJ73" s="875"/>
      <c r="AK73" s="875">
        <v>830</v>
      </c>
      <c r="AL73" s="875"/>
      <c r="AM73" s="875"/>
      <c r="AN73" s="875"/>
      <c r="AO73" s="875"/>
      <c r="AP73" s="875" t="s">
        <v>511</v>
      </c>
      <c r="AQ73" s="875"/>
      <c r="AR73" s="875"/>
      <c r="AS73" s="875"/>
      <c r="AT73" s="875"/>
      <c r="AU73" s="875" t="s">
        <v>511</v>
      </c>
      <c r="AV73" s="875"/>
      <c r="AW73" s="875"/>
      <c r="AX73" s="875"/>
      <c r="AY73" s="875"/>
      <c r="AZ73" s="921"/>
      <c r="BA73" s="921"/>
      <c r="BB73" s="921"/>
      <c r="BC73" s="921"/>
      <c r="BD73" s="922"/>
      <c r="BE73" s="265"/>
      <c r="BF73" s="265"/>
      <c r="BG73" s="265"/>
      <c r="BH73" s="265"/>
      <c r="BI73" s="265"/>
      <c r="BJ73" s="265"/>
      <c r="BK73" s="265"/>
      <c r="BL73" s="265"/>
      <c r="BM73" s="265"/>
      <c r="BN73" s="265"/>
      <c r="BO73" s="265"/>
      <c r="BP73" s="265"/>
      <c r="BQ73" s="262">
        <v>67</v>
      </c>
      <c r="BR73" s="267"/>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246"/>
    </row>
    <row r="74" spans="1:131" s="247" customFormat="1" ht="26.25" customHeight="1" x14ac:dyDescent="0.2">
      <c r="A74" s="261">
        <v>7</v>
      </c>
      <c r="B74" s="917" t="s">
        <v>578</v>
      </c>
      <c r="C74" s="918"/>
      <c r="D74" s="918"/>
      <c r="E74" s="918"/>
      <c r="F74" s="918"/>
      <c r="G74" s="918"/>
      <c r="H74" s="918"/>
      <c r="I74" s="918"/>
      <c r="J74" s="918"/>
      <c r="K74" s="918"/>
      <c r="L74" s="918"/>
      <c r="M74" s="918"/>
      <c r="N74" s="918"/>
      <c r="O74" s="918"/>
      <c r="P74" s="919"/>
      <c r="Q74" s="920">
        <v>94</v>
      </c>
      <c r="R74" s="875"/>
      <c r="S74" s="875"/>
      <c r="T74" s="875"/>
      <c r="U74" s="875"/>
      <c r="V74" s="875">
        <v>86</v>
      </c>
      <c r="W74" s="875"/>
      <c r="X74" s="875"/>
      <c r="Y74" s="875"/>
      <c r="Z74" s="875"/>
      <c r="AA74" s="875">
        <v>8</v>
      </c>
      <c r="AB74" s="875"/>
      <c r="AC74" s="875"/>
      <c r="AD74" s="875"/>
      <c r="AE74" s="875"/>
      <c r="AF74" s="875">
        <v>8</v>
      </c>
      <c r="AG74" s="875"/>
      <c r="AH74" s="875"/>
      <c r="AI74" s="875"/>
      <c r="AJ74" s="875"/>
      <c r="AK74" s="875">
        <v>9</v>
      </c>
      <c r="AL74" s="875"/>
      <c r="AM74" s="875"/>
      <c r="AN74" s="875"/>
      <c r="AO74" s="875"/>
      <c r="AP74" s="875" t="s">
        <v>511</v>
      </c>
      <c r="AQ74" s="875"/>
      <c r="AR74" s="875"/>
      <c r="AS74" s="875"/>
      <c r="AT74" s="875"/>
      <c r="AU74" s="875" t="s">
        <v>511</v>
      </c>
      <c r="AV74" s="875"/>
      <c r="AW74" s="875"/>
      <c r="AX74" s="875"/>
      <c r="AY74" s="875"/>
      <c r="AZ74" s="921"/>
      <c r="BA74" s="921"/>
      <c r="BB74" s="921"/>
      <c r="BC74" s="921"/>
      <c r="BD74" s="922"/>
      <c r="BE74" s="265"/>
      <c r="BF74" s="265"/>
      <c r="BG74" s="265"/>
      <c r="BH74" s="265"/>
      <c r="BI74" s="265"/>
      <c r="BJ74" s="265"/>
      <c r="BK74" s="265"/>
      <c r="BL74" s="265"/>
      <c r="BM74" s="265"/>
      <c r="BN74" s="265"/>
      <c r="BO74" s="265"/>
      <c r="BP74" s="265"/>
      <c r="BQ74" s="262">
        <v>68</v>
      </c>
      <c r="BR74" s="267"/>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246"/>
    </row>
    <row r="75" spans="1:131" s="247" customFormat="1" ht="26.25" customHeight="1" x14ac:dyDescent="0.2">
      <c r="A75" s="261">
        <v>8</v>
      </c>
      <c r="B75" s="917" t="s">
        <v>579</v>
      </c>
      <c r="C75" s="918"/>
      <c r="D75" s="918"/>
      <c r="E75" s="918"/>
      <c r="F75" s="918"/>
      <c r="G75" s="918"/>
      <c r="H75" s="918"/>
      <c r="I75" s="918"/>
      <c r="J75" s="918"/>
      <c r="K75" s="918"/>
      <c r="L75" s="918"/>
      <c r="M75" s="918"/>
      <c r="N75" s="918"/>
      <c r="O75" s="918"/>
      <c r="P75" s="919"/>
      <c r="Q75" s="923">
        <v>237427</v>
      </c>
      <c r="R75" s="924"/>
      <c r="S75" s="924"/>
      <c r="T75" s="924"/>
      <c r="U75" s="874"/>
      <c r="V75" s="925">
        <v>231302</v>
      </c>
      <c r="W75" s="924"/>
      <c r="X75" s="924"/>
      <c r="Y75" s="924"/>
      <c r="Z75" s="874"/>
      <c r="AA75" s="925">
        <v>6125</v>
      </c>
      <c r="AB75" s="924"/>
      <c r="AC75" s="924"/>
      <c r="AD75" s="924"/>
      <c r="AE75" s="874"/>
      <c r="AF75" s="925">
        <v>6125</v>
      </c>
      <c r="AG75" s="924"/>
      <c r="AH75" s="924"/>
      <c r="AI75" s="924"/>
      <c r="AJ75" s="874"/>
      <c r="AK75" s="925">
        <v>1029</v>
      </c>
      <c r="AL75" s="924"/>
      <c r="AM75" s="924"/>
      <c r="AN75" s="924"/>
      <c r="AO75" s="874"/>
      <c r="AP75" s="925" t="s">
        <v>511</v>
      </c>
      <c r="AQ75" s="924"/>
      <c r="AR75" s="924"/>
      <c r="AS75" s="924"/>
      <c r="AT75" s="874"/>
      <c r="AU75" s="925" t="s">
        <v>581</v>
      </c>
      <c r="AV75" s="924"/>
      <c r="AW75" s="924"/>
      <c r="AX75" s="924"/>
      <c r="AY75" s="874"/>
      <c r="AZ75" s="921"/>
      <c r="BA75" s="921"/>
      <c r="BB75" s="921"/>
      <c r="BC75" s="921"/>
      <c r="BD75" s="922"/>
      <c r="BE75" s="265"/>
      <c r="BF75" s="265"/>
      <c r="BG75" s="265"/>
      <c r="BH75" s="265"/>
      <c r="BI75" s="265"/>
      <c r="BJ75" s="265"/>
      <c r="BK75" s="265"/>
      <c r="BL75" s="265"/>
      <c r="BM75" s="265"/>
      <c r="BN75" s="265"/>
      <c r="BO75" s="265"/>
      <c r="BP75" s="265"/>
      <c r="BQ75" s="262">
        <v>69</v>
      </c>
      <c r="BR75" s="267"/>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246"/>
    </row>
    <row r="76" spans="1:131" s="247" customFormat="1" ht="26.25" customHeight="1" x14ac:dyDescent="0.2">
      <c r="A76" s="261">
        <v>9</v>
      </c>
      <c r="B76" s="917" t="s">
        <v>580</v>
      </c>
      <c r="C76" s="918"/>
      <c r="D76" s="918"/>
      <c r="E76" s="918"/>
      <c r="F76" s="918"/>
      <c r="G76" s="918"/>
      <c r="H76" s="918"/>
      <c r="I76" s="918"/>
      <c r="J76" s="918"/>
      <c r="K76" s="918"/>
      <c r="L76" s="918"/>
      <c r="M76" s="918"/>
      <c r="N76" s="918"/>
      <c r="O76" s="918"/>
      <c r="P76" s="919"/>
      <c r="Q76" s="923">
        <v>9320</v>
      </c>
      <c r="R76" s="924"/>
      <c r="S76" s="924"/>
      <c r="T76" s="924"/>
      <c r="U76" s="874"/>
      <c r="V76" s="925">
        <v>8565</v>
      </c>
      <c r="W76" s="924"/>
      <c r="X76" s="924"/>
      <c r="Y76" s="924"/>
      <c r="Z76" s="874"/>
      <c r="AA76" s="925">
        <v>755</v>
      </c>
      <c r="AB76" s="924"/>
      <c r="AC76" s="924"/>
      <c r="AD76" s="924"/>
      <c r="AE76" s="874"/>
      <c r="AF76" s="925">
        <v>5538</v>
      </c>
      <c r="AG76" s="924"/>
      <c r="AH76" s="924"/>
      <c r="AI76" s="924"/>
      <c r="AJ76" s="874"/>
      <c r="AK76" s="875" t="s">
        <v>511</v>
      </c>
      <c r="AL76" s="875"/>
      <c r="AM76" s="875"/>
      <c r="AN76" s="875"/>
      <c r="AO76" s="875"/>
      <c r="AP76" s="925">
        <v>23253</v>
      </c>
      <c r="AQ76" s="924"/>
      <c r="AR76" s="924"/>
      <c r="AS76" s="924"/>
      <c r="AT76" s="874"/>
      <c r="AU76" s="925" t="s">
        <v>581</v>
      </c>
      <c r="AV76" s="924"/>
      <c r="AW76" s="924"/>
      <c r="AX76" s="924"/>
      <c r="AY76" s="874"/>
      <c r="AZ76" s="921"/>
      <c r="BA76" s="921"/>
      <c r="BB76" s="921"/>
      <c r="BC76" s="921"/>
      <c r="BD76" s="922"/>
      <c r="BE76" s="265"/>
      <c r="BF76" s="265"/>
      <c r="BG76" s="265"/>
      <c r="BH76" s="265"/>
      <c r="BI76" s="265"/>
      <c r="BJ76" s="265"/>
      <c r="BK76" s="265"/>
      <c r="BL76" s="265"/>
      <c r="BM76" s="265"/>
      <c r="BN76" s="265"/>
      <c r="BO76" s="265"/>
      <c r="BP76" s="265"/>
      <c r="BQ76" s="262">
        <v>70</v>
      </c>
      <c r="BR76" s="267"/>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246"/>
    </row>
    <row r="77" spans="1:131" s="247" customFormat="1" ht="26.25" customHeight="1" x14ac:dyDescent="0.2">
      <c r="A77" s="261">
        <v>10</v>
      </c>
      <c r="B77" s="917"/>
      <c r="C77" s="918"/>
      <c r="D77" s="918"/>
      <c r="E77" s="918"/>
      <c r="F77" s="918"/>
      <c r="G77" s="918"/>
      <c r="H77" s="918"/>
      <c r="I77" s="918"/>
      <c r="J77" s="918"/>
      <c r="K77" s="918"/>
      <c r="L77" s="918"/>
      <c r="M77" s="918"/>
      <c r="N77" s="918"/>
      <c r="O77" s="918"/>
      <c r="P77" s="919"/>
      <c r="Q77" s="923"/>
      <c r="R77" s="924"/>
      <c r="S77" s="924"/>
      <c r="T77" s="924"/>
      <c r="U77" s="874"/>
      <c r="V77" s="925"/>
      <c r="W77" s="924"/>
      <c r="X77" s="924"/>
      <c r="Y77" s="924"/>
      <c r="Z77" s="874"/>
      <c r="AA77" s="925"/>
      <c r="AB77" s="924"/>
      <c r="AC77" s="924"/>
      <c r="AD77" s="924"/>
      <c r="AE77" s="874"/>
      <c r="AF77" s="925"/>
      <c r="AG77" s="924"/>
      <c r="AH77" s="924"/>
      <c r="AI77" s="924"/>
      <c r="AJ77" s="874"/>
      <c r="AK77" s="925"/>
      <c r="AL77" s="924"/>
      <c r="AM77" s="924"/>
      <c r="AN77" s="924"/>
      <c r="AO77" s="874"/>
      <c r="AP77" s="925"/>
      <c r="AQ77" s="924"/>
      <c r="AR77" s="924"/>
      <c r="AS77" s="924"/>
      <c r="AT77" s="874"/>
      <c r="AU77" s="925"/>
      <c r="AV77" s="924"/>
      <c r="AW77" s="924"/>
      <c r="AX77" s="924"/>
      <c r="AY77" s="874"/>
      <c r="AZ77" s="921"/>
      <c r="BA77" s="921"/>
      <c r="BB77" s="921"/>
      <c r="BC77" s="921"/>
      <c r="BD77" s="922"/>
      <c r="BE77" s="265"/>
      <c r="BF77" s="265"/>
      <c r="BG77" s="265"/>
      <c r="BH77" s="265"/>
      <c r="BI77" s="265"/>
      <c r="BJ77" s="265"/>
      <c r="BK77" s="265"/>
      <c r="BL77" s="265"/>
      <c r="BM77" s="265"/>
      <c r="BN77" s="265"/>
      <c r="BO77" s="265"/>
      <c r="BP77" s="265"/>
      <c r="BQ77" s="262">
        <v>71</v>
      </c>
      <c r="BR77" s="267"/>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246"/>
    </row>
    <row r="78" spans="1:131" s="247" customFormat="1" ht="26.25" customHeight="1" x14ac:dyDescent="0.2">
      <c r="A78" s="261">
        <v>11</v>
      </c>
      <c r="B78" s="917"/>
      <c r="C78" s="918"/>
      <c r="D78" s="918"/>
      <c r="E78" s="918"/>
      <c r="F78" s="918"/>
      <c r="G78" s="918"/>
      <c r="H78" s="918"/>
      <c r="I78" s="918"/>
      <c r="J78" s="918"/>
      <c r="K78" s="918"/>
      <c r="L78" s="918"/>
      <c r="M78" s="918"/>
      <c r="N78" s="918"/>
      <c r="O78" s="918"/>
      <c r="P78" s="919"/>
      <c r="Q78" s="920"/>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21"/>
      <c r="BA78" s="921"/>
      <c r="BB78" s="921"/>
      <c r="BC78" s="921"/>
      <c r="BD78" s="922"/>
      <c r="BE78" s="265"/>
      <c r="BF78" s="265"/>
      <c r="BG78" s="265"/>
      <c r="BH78" s="265"/>
      <c r="BI78" s="265"/>
      <c r="BJ78" s="268"/>
      <c r="BK78" s="268"/>
      <c r="BL78" s="268"/>
      <c r="BM78" s="268"/>
      <c r="BN78" s="268"/>
      <c r="BO78" s="265"/>
      <c r="BP78" s="265"/>
      <c r="BQ78" s="262">
        <v>72</v>
      </c>
      <c r="BR78" s="267"/>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246"/>
    </row>
    <row r="79" spans="1:131" s="247" customFormat="1" ht="26.25" customHeight="1" x14ac:dyDescent="0.2">
      <c r="A79" s="261">
        <v>12</v>
      </c>
      <c r="B79" s="917"/>
      <c r="C79" s="918"/>
      <c r="D79" s="918"/>
      <c r="E79" s="918"/>
      <c r="F79" s="918"/>
      <c r="G79" s="918"/>
      <c r="H79" s="918"/>
      <c r="I79" s="918"/>
      <c r="J79" s="918"/>
      <c r="K79" s="918"/>
      <c r="L79" s="918"/>
      <c r="M79" s="918"/>
      <c r="N79" s="918"/>
      <c r="O79" s="918"/>
      <c r="P79" s="919"/>
      <c r="Q79" s="920"/>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1"/>
      <c r="BA79" s="921"/>
      <c r="BB79" s="921"/>
      <c r="BC79" s="921"/>
      <c r="BD79" s="922"/>
      <c r="BE79" s="265"/>
      <c r="BF79" s="265"/>
      <c r="BG79" s="265"/>
      <c r="BH79" s="265"/>
      <c r="BI79" s="265"/>
      <c r="BJ79" s="268"/>
      <c r="BK79" s="268"/>
      <c r="BL79" s="268"/>
      <c r="BM79" s="268"/>
      <c r="BN79" s="268"/>
      <c r="BO79" s="265"/>
      <c r="BP79" s="265"/>
      <c r="BQ79" s="262">
        <v>73</v>
      </c>
      <c r="BR79" s="267"/>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246"/>
    </row>
    <row r="80" spans="1:131" s="247" customFormat="1" ht="26.25" customHeight="1" x14ac:dyDescent="0.2">
      <c r="A80" s="261">
        <v>13</v>
      </c>
      <c r="B80" s="917"/>
      <c r="C80" s="918"/>
      <c r="D80" s="918"/>
      <c r="E80" s="918"/>
      <c r="F80" s="918"/>
      <c r="G80" s="918"/>
      <c r="H80" s="918"/>
      <c r="I80" s="918"/>
      <c r="J80" s="918"/>
      <c r="K80" s="918"/>
      <c r="L80" s="918"/>
      <c r="M80" s="918"/>
      <c r="N80" s="918"/>
      <c r="O80" s="918"/>
      <c r="P80" s="919"/>
      <c r="Q80" s="920"/>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1"/>
      <c r="BA80" s="921"/>
      <c r="BB80" s="921"/>
      <c r="BC80" s="921"/>
      <c r="BD80" s="922"/>
      <c r="BE80" s="265"/>
      <c r="BF80" s="265"/>
      <c r="BG80" s="265"/>
      <c r="BH80" s="265"/>
      <c r="BI80" s="265"/>
      <c r="BJ80" s="265"/>
      <c r="BK80" s="265"/>
      <c r="BL80" s="265"/>
      <c r="BM80" s="265"/>
      <c r="BN80" s="265"/>
      <c r="BO80" s="265"/>
      <c r="BP80" s="265"/>
      <c r="BQ80" s="262">
        <v>74</v>
      </c>
      <c r="BR80" s="267"/>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246"/>
    </row>
    <row r="81" spans="1:131" s="247" customFormat="1" ht="26.25" customHeight="1" x14ac:dyDescent="0.2">
      <c r="A81" s="261">
        <v>14</v>
      </c>
      <c r="B81" s="917"/>
      <c r="C81" s="918"/>
      <c r="D81" s="918"/>
      <c r="E81" s="918"/>
      <c r="F81" s="918"/>
      <c r="G81" s="918"/>
      <c r="H81" s="918"/>
      <c r="I81" s="918"/>
      <c r="J81" s="918"/>
      <c r="K81" s="918"/>
      <c r="L81" s="918"/>
      <c r="M81" s="918"/>
      <c r="N81" s="918"/>
      <c r="O81" s="918"/>
      <c r="P81" s="919"/>
      <c r="Q81" s="920"/>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1"/>
      <c r="BA81" s="921"/>
      <c r="BB81" s="921"/>
      <c r="BC81" s="921"/>
      <c r="BD81" s="922"/>
      <c r="BE81" s="265"/>
      <c r="BF81" s="265"/>
      <c r="BG81" s="265"/>
      <c r="BH81" s="265"/>
      <c r="BI81" s="265"/>
      <c r="BJ81" s="265"/>
      <c r="BK81" s="265"/>
      <c r="BL81" s="265"/>
      <c r="BM81" s="265"/>
      <c r="BN81" s="265"/>
      <c r="BO81" s="265"/>
      <c r="BP81" s="265"/>
      <c r="BQ81" s="262">
        <v>75</v>
      </c>
      <c r="BR81" s="267"/>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246"/>
    </row>
    <row r="82" spans="1:131" s="247" customFormat="1" ht="26.25" customHeight="1" x14ac:dyDescent="0.2">
      <c r="A82" s="261">
        <v>15</v>
      </c>
      <c r="B82" s="917"/>
      <c r="C82" s="918"/>
      <c r="D82" s="918"/>
      <c r="E82" s="918"/>
      <c r="F82" s="918"/>
      <c r="G82" s="918"/>
      <c r="H82" s="918"/>
      <c r="I82" s="918"/>
      <c r="J82" s="918"/>
      <c r="K82" s="918"/>
      <c r="L82" s="918"/>
      <c r="M82" s="918"/>
      <c r="N82" s="918"/>
      <c r="O82" s="918"/>
      <c r="P82" s="919"/>
      <c r="Q82" s="920"/>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1"/>
      <c r="BA82" s="921"/>
      <c r="BB82" s="921"/>
      <c r="BC82" s="921"/>
      <c r="BD82" s="922"/>
      <c r="BE82" s="265"/>
      <c r="BF82" s="265"/>
      <c r="BG82" s="265"/>
      <c r="BH82" s="265"/>
      <c r="BI82" s="265"/>
      <c r="BJ82" s="265"/>
      <c r="BK82" s="265"/>
      <c r="BL82" s="265"/>
      <c r="BM82" s="265"/>
      <c r="BN82" s="265"/>
      <c r="BO82" s="265"/>
      <c r="BP82" s="265"/>
      <c r="BQ82" s="262">
        <v>76</v>
      </c>
      <c r="BR82" s="267"/>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246"/>
    </row>
    <row r="83" spans="1:131" s="247" customFormat="1" ht="26.25" customHeight="1" x14ac:dyDescent="0.2">
      <c r="A83" s="261">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265"/>
      <c r="BF83" s="265"/>
      <c r="BG83" s="265"/>
      <c r="BH83" s="265"/>
      <c r="BI83" s="265"/>
      <c r="BJ83" s="265"/>
      <c r="BK83" s="265"/>
      <c r="BL83" s="265"/>
      <c r="BM83" s="265"/>
      <c r="BN83" s="265"/>
      <c r="BO83" s="265"/>
      <c r="BP83" s="265"/>
      <c r="BQ83" s="262">
        <v>77</v>
      </c>
      <c r="BR83" s="267"/>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246"/>
    </row>
    <row r="84" spans="1:131" s="247" customFormat="1" ht="26.25" customHeight="1" x14ac:dyDescent="0.2">
      <c r="A84" s="261">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265"/>
      <c r="BF84" s="265"/>
      <c r="BG84" s="265"/>
      <c r="BH84" s="265"/>
      <c r="BI84" s="265"/>
      <c r="BJ84" s="265"/>
      <c r="BK84" s="265"/>
      <c r="BL84" s="265"/>
      <c r="BM84" s="265"/>
      <c r="BN84" s="265"/>
      <c r="BO84" s="265"/>
      <c r="BP84" s="265"/>
      <c r="BQ84" s="262">
        <v>78</v>
      </c>
      <c r="BR84" s="267"/>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246"/>
    </row>
    <row r="85" spans="1:131" s="247" customFormat="1" ht="26.25" customHeight="1" x14ac:dyDescent="0.2">
      <c r="A85" s="261">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265"/>
      <c r="BF85" s="265"/>
      <c r="BG85" s="265"/>
      <c r="BH85" s="265"/>
      <c r="BI85" s="265"/>
      <c r="BJ85" s="265"/>
      <c r="BK85" s="265"/>
      <c r="BL85" s="265"/>
      <c r="BM85" s="265"/>
      <c r="BN85" s="265"/>
      <c r="BO85" s="265"/>
      <c r="BP85" s="265"/>
      <c r="BQ85" s="262">
        <v>79</v>
      </c>
      <c r="BR85" s="267"/>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246"/>
    </row>
    <row r="86" spans="1:131" s="247" customFormat="1" ht="26.25" customHeight="1" x14ac:dyDescent="0.2">
      <c r="A86" s="261">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265"/>
      <c r="BF86" s="265"/>
      <c r="BG86" s="265"/>
      <c r="BH86" s="265"/>
      <c r="BI86" s="265"/>
      <c r="BJ86" s="265"/>
      <c r="BK86" s="265"/>
      <c r="BL86" s="265"/>
      <c r="BM86" s="265"/>
      <c r="BN86" s="265"/>
      <c r="BO86" s="265"/>
      <c r="BP86" s="265"/>
      <c r="BQ86" s="262">
        <v>80</v>
      </c>
      <c r="BR86" s="267"/>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246"/>
    </row>
    <row r="87" spans="1:131" s="247" customFormat="1" ht="26.25" customHeight="1" x14ac:dyDescent="0.2">
      <c r="A87" s="269">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65"/>
      <c r="BF87" s="265"/>
      <c r="BG87" s="265"/>
      <c r="BH87" s="265"/>
      <c r="BI87" s="265"/>
      <c r="BJ87" s="265"/>
      <c r="BK87" s="265"/>
      <c r="BL87" s="265"/>
      <c r="BM87" s="265"/>
      <c r="BN87" s="265"/>
      <c r="BO87" s="265"/>
      <c r="BP87" s="265"/>
      <c r="BQ87" s="262">
        <v>81</v>
      </c>
      <c r="BR87" s="267"/>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246"/>
    </row>
    <row r="88" spans="1:131" s="247" customFormat="1" ht="26.25" customHeight="1" thickBot="1" x14ac:dyDescent="0.25">
      <c r="A88" s="264" t="s">
        <v>390</v>
      </c>
      <c r="B88" s="834" t="s">
        <v>417</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v>13698</v>
      </c>
      <c r="AG88" s="886"/>
      <c r="AH88" s="886"/>
      <c r="AI88" s="886"/>
      <c r="AJ88" s="886"/>
      <c r="AK88" s="883"/>
      <c r="AL88" s="883"/>
      <c r="AM88" s="883"/>
      <c r="AN88" s="883"/>
      <c r="AO88" s="883"/>
      <c r="AP88" s="886">
        <v>31751</v>
      </c>
      <c r="AQ88" s="886"/>
      <c r="AR88" s="886"/>
      <c r="AS88" s="886"/>
      <c r="AT88" s="886"/>
      <c r="AU88" s="886">
        <v>240</v>
      </c>
      <c r="AV88" s="886"/>
      <c r="AW88" s="886"/>
      <c r="AX88" s="886"/>
      <c r="AY88" s="886"/>
      <c r="AZ88" s="891"/>
      <c r="BA88" s="891"/>
      <c r="BB88" s="891"/>
      <c r="BC88" s="891"/>
      <c r="BD88" s="892"/>
      <c r="BE88" s="265"/>
      <c r="BF88" s="265"/>
      <c r="BG88" s="265"/>
      <c r="BH88" s="265"/>
      <c r="BI88" s="265"/>
      <c r="BJ88" s="265"/>
      <c r="BK88" s="265"/>
      <c r="BL88" s="265"/>
      <c r="BM88" s="265"/>
      <c r="BN88" s="265"/>
      <c r="BO88" s="265"/>
      <c r="BP88" s="265"/>
      <c r="BQ88" s="262">
        <v>82</v>
      </c>
      <c r="BR88" s="267"/>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4" t="s">
        <v>418</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v>250</v>
      </c>
      <c r="CS102" s="894"/>
      <c r="CT102" s="894"/>
      <c r="CU102" s="894"/>
      <c r="CV102" s="937"/>
      <c r="CW102" s="936">
        <v>61</v>
      </c>
      <c r="CX102" s="894"/>
      <c r="CY102" s="894"/>
      <c r="CZ102" s="894"/>
      <c r="DA102" s="937"/>
      <c r="DB102" s="936" t="s">
        <v>511</v>
      </c>
      <c r="DC102" s="894"/>
      <c r="DD102" s="894"/>
      <c r="DE102" s="894"/>
      <c r="DF102" s="937"/>
      <c r="DG102" s="936" t="s">
        <v>511</v>
      </c>
      <c r="DH102" s="894"/>
      <c r="DI102" s="894"/>
      <c r="DJ102" s="894"/>
      <c r="DK102" s="937"/>
      <c r="DL102" s="936" t="s">
        <v>511</v>
      </c>
      <c r="DM102" s="894"/>
      <c r="DN102" s="894"/>
      <c r="DO102" s="894"/>
      <c r="DP102" s="937"/>
      <c r="DQ102" s="936" t="s">
        <v>511</v>
      </c>
      <c r="DR102" s="894"/>
      <c r="DS102" s="894"/>
      <c r="DT102" s="894"/>
      <c r="DU102" s="937"/>
      <c r="DV102" s="960"/>
      <c r="DW102" s="961"/>
      <c r="DX102" s="961"/>
      <c r="DY102" s="961"/>
      <c r="DZ102" s="962"/>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3" t="s">
        <v>419</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4" t="s">
        <v>420</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65" t="s">
        <v>423</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424</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246" customFormat="1" ht="26.25" customHeight="1" x14ac:dyDescent="0.2">
      <c r="A109" s="958" t="s">
        <v>425</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426</v>
      </c>
      <c r="AB109" s="939"/>
      <c r="AC109" s="939"/>
      <c r="AD109" s="939"/>
      <c r="AE109" s="940"/>
      <c r="AF109" s="938" t="s">
        <v>309</v>
      </c>
      <c r="AG109" s="939"/>
      <c r="AH109" s="939"/>
      <c r="AI109" s="939"/>
      <c r="AJ109" s="940"/>
      <c r="AK109" s="938" t="s">
        <v>308</v>
      </c>
      <c r="AL109" s="939"/>
      <c r="AM109" s="939"/>
      <c r="AN109" s="939"/>
      <c r="AO109" s="940"/>
      <c r="AP109" s="938" t="s">
        <v>427</v>
      </c>
      <c r="AQ109" s="939"/>
      <c r="AR109" s="939"/>
      <c r="AS109" s="939"/>
      <c r="AT109" s="941"/>
      <c r="AU109" s="958" t="s">
        <v>425</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426</v>
      </c>
      <c r="BR109" s="939"/>
      <c r="BS109" s="939"/>
      <c r="BT109" s="939"/>
      <c r="BU109" s="940"/>
      <c r="BV109" s="938" t="s">
        <v>309</v>
      </c>
      <c r="BW109" s="939"/>
      <c r="BX109" s="939"/>
      <c r="BY109" s="939"/>
      <c r="BZ109" s="940"/>
      <c r="CA109" s="938" t="s">
        <v>308</v>
      </c>
      <c r="CB109" s="939"/>
      <c r="CC109" s="939"/>
      <c r="CD109" s="939"/>
      <c r="CE109" s="940"/>
      <c r="CF109" s="959" t="s">
        <v>427</v>
      </c>
      <c r="CG109" s="959"/>
      <c r="CH109" s="959"/>
      <c r="CI109" s="959"/>
      <c r="CJ109" s="959"/>
      <c r="CK109" s="938" t="s">
        <v>428</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426</v>
      </c>
      <c r="DH109" s="939"/>
      <c r="DI109" s="939"/>
      <c r="DJ109" s="939"/>
      <c r="DK109" s="940"/>
      <c r="DL109" s="938" t="s">
        <v>309</v>
      </c>
      <c r="DM109" s="939"/>
      <c r="DN109" s="939"/>
      <c r="DO109" s="939"/>
      <c r="DP109" s="940"/>
      <c r="DQ109" s="938" t="s">
        <v>308</v>
      </c>
      <c r="DR109" s="939"/>
      <c r="DS109" s="939"/>
      <c r="DT109" s="939"/>
      <c r="DU109" s="940"/>
      <c r="DV109" s="938" t="s">
        <v>427</v>
      </c>
      <c r="DW109" s="939"/>
      <c r="DX109" s="939"/>
      <c r="DY109" s="939"/>
      <c r="DZ109" s="941"/>
    </row>
    <row r="110" spans="1:131" s="246" customFormat="1" ht="26.25" customHeight="1" x14ac:dyDescent="0.2">
      <c r="A110" s="942" t="s">
        <v>429</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797000</v>
      </c>
      <c r="AB110" s="946"/>
      <c r="AC110" s="946"/>
      <c r="AD110" s="946"/>
      <c r="AE110" s="947"/>
      <c r="AF110" s="948">
        <v>891481</v>
      </c>
      <c r="AG110" s="946"/>
      <c r="AH110" s="946"/>
      <c r="AI110" s="946"/>
      <c r="AJ110" s="947"/>
      <c r="AK110" s="948">
        <v>891880</v>
      </c>
      <c r="AL110" s="946"/>
      <c r="AM110" s="946"/>
      <c r="AN110" s="946"/>
      <c r="AO110" s="947"/>
      <c r="AP110" s="949">
        <v>12.1</v>
      </c>
      <c r="AQ110" s="950"/>
      <c r="AR110" s="950"/>
      <c r="AS110" s="950"/>
      <c r="AT110" s="951"/>
      <c r="AU110" s="952" t="s">
        <v>73</v>
      </c>
      <c r="AV110" s="953"/>
      <c r="AW110" s="953"/>
      <c r="AX110" s="953"/>
      <c r="AY110" s="953"/>
      <c r="AZ110" s="994" t="s">
        <v>430</v>
      </c>
      <c r="BA110" s="943"/>
      <c r="BB110" s="943"/>
      <c r="BC110" s="943"/>
      <c r="BD110" s="943"/>
      <c r="BE110" s="943"/>
      <c r="BF110" s="943"/>
      <c r="BG110" s="943"/>
      <c r="BH110" s="943"/>
      <c r="BI110" s="943"/>
      <c r="BJ110" s="943"/>
      <c r="BK110" s="943"/>
      <c r="BL110" s="943"/>
      <c r="BM110" s="943"/>
      <c r="BN110" s="943"/>
      <c r="BO110" s="943"/>
      <c r="BP110" s="944"/>
      <c r="BQ110" s="980">
        <v>8552644</v>
      </c>
      <c r="BR110" s="981"/>
      <c r="BS110" s="981"/>
      <c r="BT110" s="981"/>
      <c r="BU110" s="981"/>
      <c r="BV110" s="981">
        <v>7854311</v>
      </c>
      <c r="BW110" s="981"/>
      <c r="BX110" s="981"/>
      <c r="BY110" s="981"/>
      <c r="BZ110" s="981"/>
      <c r="CA110" s="981">
        <v>7353223</v>
      </c>
      <c r="CB110" s="981"/>
      <c r="CC110" s="981"/>
      <c r="CD110" s="981"/>
      <c r="CE110" s="981"/>
      <c r="CF110" s="995">
        <v>99.8</v>
      </c>
      <c r="CG110" s="996"/>
      <c r="CH110" s="996"/>
      <c r="CI110" s="996"/>
      <c r="CJ110" s="996"/>
      <c r="CK110" s="997" t="s">
        <v>431</v>
      </c>
      <c r="CL110" s="998"/>
      <c r="CM110" s="977" t="s">
        <v>432</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392</v>
      </c>
      <c r="DH110" s="981"/>
      <c r="DI110" s="981"/>
      <c r="DJ110" s="981"/>
      <c r="DK110" s="981"/>
      <c r="DL110" s="981" t="s">
        <v>131</v>
      </c>
      <c r="DM110" s="981"/>
      <c r="DN110" s="981"/>
      <c r="DO110" s="981"/>
      <c r="DP110" s="981"/>
      <c r="DQ110" s="981" t="s">
        <v>131</v>
      </c>
      <c r="DR110" s="981"/>
      <c r="DS110" s="981"/>
      <c r="DT110" s="981"/>
      <c r="DU110" s="981"/>
      <c r="DV110" s="982" t="s">
        <v>392</v>
      </c>
      <c r="DW110" s="982"/>
      <c r="DX110" s="982"/>
      <c r="DY110" s="982"/>
      <c r="DZ110" s="983"/>
    </row>
    <row r="111" spans="1:131" s="246" customFormat="1" ht="26.25" customHeight="1" x14ac:dyDescent="0.2">
      <c r="A111" s="984" t="s">
        <v>433</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131</v>
      </c>
      <c r="AB111" s="988"/>
      <c r="AC111" s="988"/>
      <c r="AD111" s="988"/>
      <c r="AE111" s="989"/>
      <c r="AF111" s="990" t="s">
        <v>392</v>
      </c>
      <c r="AG111" s="988"/>
      <c r="AH111" s="988"/>
      <c r="AI111" s="988"/>
      <c r="AJ111" s="989"/>
      <c r="AK111" s="990" t="s">
        <v>140</v>
      </c>
      <c r="AL111" s="988"/>
      <c r="AM111" s="988"/>
      <c r="AN111" s="988"/>
      <c r="AO111" s="989"/>
      <c r="AP111" s="991" t="s">
        <v>140</v>
      </c>
      <c r="AQ111" s="992"/>
      <c r="AR111" s="992"/>
      <c r="AS111" s="992"/>
      <c r="AT111" s="993"/>
      <c r="AU111" s="954"/>
      <c r="AV111" s="955"/>
      <c r="AW111" s="955"/>
      <c r="AX111" s="955"/>
      <c r="AY111" s="955"/>
      <c r="AZ111" s="1003" t="s">
        <v>434</v>
      </c>
      <c r="BA111" s="1004"/>
      <c r="BB111" s="1004"/>
      <c r="BC111" s="1004"/>
      <c r="BD111" s="1004"/>
      <c r="BE111" s="1004"/>
      <c r="BF111" s="1004"/>
      <c r="BG111" s="1004"/>
      <c r="BH111" s="1004"/>
      <c r="BI111" s="1004"/>
      <c r="BJ111" s="1004"/>
      <c r="BK111" s="1004"/>
      <c r="BL111" s="1004"/>
      <c r="BM111" s="1004"/>
      <c r="BN111" s="1004"/>
      <c r="BO111" s="1004"/>
      <c r="BP111" s="1005"/>
      <c r="BQ111" s="973" t="s">
        <v>131</v>
      </c>
      <c r="BR111" s="974"/>
      <c r="BS111" s="974"/>
      <c r="BT111" s="974"/>
      <c r="BU111" s="974"/>
      <c r="BV111" s="974" t="s">
        <v>392</v>
      </c>
      <c r="BW111" s="974"/>
      <c r="BX111" s="974"/>
      <c r="BY111" s="974"/>
      <c r="BZ111" s="974"/>
      <c r="CA111" s="974" t="s">
        <v>392</v>
      </c>
      <c r="CB111" s="974"/>
      <c r="CC111" s="974"/>
      <c r="CD111" s="974"/>
      <c r="CE111" s="974"/>
      <c r="CF111" s="968" t="s">
        <v>392</v>
      </c>
      <c r="CG111" s="969"/>
      <c r="CH111" s="969"/>
      <c r="CI111" s="969"/>
      <c r="CJ111" s="969"/>
      <c r="CK111" s="999"/>
      <c r="CL111" s="1000"/>
      <c r="CM111" s="970" t="s">
        <v>435</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140</v>
      </c>
      <c r="DH111" s="974"/>
      <c r="DI111" s="974"/>
      <c r="DJ111" s="974"/>
      <c r="DK111" s="974"/>
      <c r="DL111" s="974" t="s">
        <v>392</v>
      </c>
      <c r="DM111" s="974"/>
      <c r="DN111" s="974"/>
      <c r="DO111" s="974"/>
      <c r="DP111" s="974"/>
      <c r="DQ111" s="974" t="s">
        <v>392</v>
      </c>
      <c r="DR111" s="974"/>
      <c r="DS111" s="974"/>
      <c r="DT111" s="974"/>
      <c r="DU111" s="974"/>
      <c r="DV111" s="975" t="s">
        <v>131</v>
      </c>
      <c r="DW111" s="975"/>
      <c r="DX111" s="975"/>
      <c r="DY111" s="975"/>
      <c r="DZ111" s="976"/>
    </row>
    <row r="112" spans="1:131" s="246" customFormat="1" ht="26.25" customHeight="1" x14ac:dyDescent="0.2">
      <c r="A112" s="1006" t="s">
        <v>436</v>
      </c>
      <c r="B112" s="1007"/>
      <c r="C112" s="1004" t="s">
        <v>437</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392</v>
      </c>
      <c r="AB112" s="1013"/>
      <c r="AC112" s="1013"/>
      <c r="AD112" s="1013"/>
      <c r="AE112" s="1014"/>
      <c r="AF112" s="1015" t="s">
        <v>392</v>
      </c>
      <c r="AG112" s="1013"/>
      <c r="AH112" s="1013"/>
      <c r="AI112" s="1013"/>
      <c r="AJ112" s="1014"/>
      <c r="AK112" s="1015" t="s">
        <v>392</v>
      </c>
      <c r="AL112" s="1013"/>
      <c r="AM112" s="1013"/>
      <c r="AN112" s="1013"/>
      <c r="AO112" s="1014"/>
      <c r="AP112" s="1016" t="s">
        <v>392</v>
      </c>
      <c r="AQ112" s="1017"/>
      <c r="AR112" s="1017"/>
      <c r="AS112" s="1017"/>
      <c r="AT112" s="1018"/>
      <c r="AU112" s="954"/>
      <c r="AV112" s="955"/>
      <c r="AW112" s="955"/>
      <c r="AX112" s="955"/>
      <c r="AY112" s="955"/>
      <c r="AZ112" s="1003" t="s">
        <v>438</v>
      </c>
      <c r="BA112" s="1004"/>
      <c r="BB112" s="1004"/>
      <c r="BC112" s="1004"/>
      <c r="BD112" s="1004"/>
      <c r="BE112" s="1004"/>
      <c r="BF112" s="1004"/>
      <c r="BG112" s="1004"/>
      <c r="BH112" s="1004"/>
      <c r="BI112" s="1004"/>
      <c r="BJ112" s="1004"/>
      <c r="BK112" s="1004"/>
      <c r="BL112" s="1004"/>
      <c r="BM112" s="1004"/>
      <c r="BN112" s="1004"/>
      <c r="BO112" s="1004"/>
      <c r="BP112" s="1005"/>
      <c r="BQ112" s="973">
        <v>3608956</v>
      </c>
      <c r="BR112" s="974"/>
      <c r="BS112" s="974"/>
      <c r="BT112" s="974"/>
      <c r="BU112" s="974"/>
      <c r="BV112" s="974">
        <v>3504270</v>
      </c>
      <c r="BW112" s="974"/>
      <c r="BX112" s="974"/>
      <c r="BY112" s="974"/>
      <c r="BZ112" s="974"/>
      <c r="CA112" s="974">
        <v>3431378</v>
      </c>
      <c r="CB112" s="974"/>
      <c r="CC112" s="974"/>
      <c r="CD112" s="974"/>
      <c r="CE112" s="974"/>
      <c r="CF112" s="968">
        <v>46.6</v>
      </c>
      <c r="CG112" s="969"/>
      <c r="CH112" s="969"/>
      <c r="CI112" s="969"/>
      <c r="CJ112" s="969"/>
      <c r="CK112" s="999"/>
      <c r="CL112" s="1000"/>
      <c r="CM112" s="970" t="s">
        <v>439</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392</v>
      </c>
      <c r="DH112" s="974"/>
      <c r="DI112" s="974"/>
      <c r="DJ112" s="974"/>
      <c r="DK112" s="974"/>
      <c r="DL112" s="974" t="s">
        <v>392</v>
      </c>
      <c r="DM112" s="974"/>
      <c r="DN112" s="974"/>
      <c r="DO112" s="974"/>
      <c r="DP112" s="974"/>
      <c r="DQ112" s="974" t="s">
        <v>392</v>
      </c>
      <c r="DR112" s="974"/>
      <c r="DS112" s="974"/>
      <c r="DT112" s="974"/>
      <c r="DU112" s="974"/>
      <c r="DV112" s="975" t="s">
        <v>140</v>
      </c>
      <c r="DW112" s="975"/>
      <c r="DX112" s="975"/>
      <c r="DY112" s="975"/>
      <c r="DZ112" s="976"/>
    </row>
    <row r="113" spans="1:130" s="246" customFormat="1" ht="26.25" customHeight="1" x14ac:dyDescent="0.2">
      <c r="A113" s="1008"/>
      <c r="B113" s="1009"/>
      <c r="C113" s="1004" t="s">
        <v>440</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298021</v>
      </c>
      <c r="AB113" s="988"/>
      <c r="AC113" s="988"/>
      <c r="AD113" s="988"/>
      <c r="AE113" s="989"/>
      <c r="AF113" s="990">
        <v>307249</v>
      </c>
      <c r="AG113" s="988"/>
      <c r="AH113" s="988"/>
      <c r="AI113" s="988"/>
      <c r="AJ113" s="989"/>
      <c r="AK113" s="990">
        <v>311457</v>
      </c>
      <c r="AL113" s="988"/>
      <c r="AM113" s="988"/>
      <c r="AN113" s="988"/>
      <c r="AO113" s="989"/>
      <c r="AP113" s="991">
        <v>4.2</v>
      </c>
      <c r="AQ113" s="992"/>
      <c r="AR113" s="992"/>
      <c r="AS113" s="992"/>
      <c r="AT113" s="993"/>
      <c r="AU113" s="954"/>
      <c r="AV113" s="955"/>
      <c r="AW113" s="955"/>
      <c r="AX113" s="955"/>
      <c r="AY113" s="955"/>
      <c r="AZ113" s="1003" t="s">
        <v>441</v>
      </c>
      <c r="BA113" s="1004"/>
      <c r="BB113" s="1004"/>
      <c r="BC113" s="1004"/>
      <c r="BD113" s="1004"/>
      <c r="BE113" s="1004"/>
      <c r="BF113" s="1004"/>
      <c r="BG113" s="1004"/>
      <c r="BH113" s="1004"/>
      <c r="BI113" s="1004"/>
      <c r="BJ113" s="1004"/>
      <c r="BK113" s="1004"/>
      <c r="BL113" s="1004"/>
      <c r="BM113" s="1004"/>
      <c r="BN113" s="1004"/>
      <c r="BO113" s="1004"/>
      <c r="BP113" s="1005"/>
      <c r="BQ113" s="973">
        <v>137218</v>
      </c>
      <c r="BR113" s="974"/>
      <c r="BS113" s="974"/>
      <c r="BT113" s="974"/>
      <c r="BU113" s="974"/>
      <c r="BV113" s="974">
        <v>114418</v>
      </c>
      <c r="BW113" s="974"/>
      <c r="BX113" s="974"/>
      <c r="BY113" s="974"/>
      <c r="BZ113" s="974"/>
      <c r="CA113" s="974">
        <v>240750</v>
      </c>
      <c r="CB113" s="974"/>
      <c r="CC113" s="974"/>
      <c r="CD113" s="974"/>
      <c r="CE113" s="974"/>
      <c r="CF113" s="968">
        <v>3.3</v>
      </c>
      <c r="CG113" s="969"/>
      <c r="CH113" s="969"/>
      <c r="CI113" s="969"/>
      <c r="CJ113" s="969"/>
      <c r="CK113" s="999"/>
      <c r="CL113" s="1000"/>
      <c r="CM113" s="970" t="s">
        <v>442</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392</v>
      </c>
      <c r="DH113" s="1013"/>
      <c r="DI113" s="1013"/>
      <c r="DJ113" s="1013"/>
      <c r="DK113" s="1014"/>
      <c r="DL113" s="1015" t="s">
        <v>443</v>
      </c>
      <c r="DM113" s="1013"/>
      <c r="DN113" s="1013"/>
      <c r="DO113" s="1013"/>
      <c r="DP113" s="1014"/>
      <c r="DQ113" s="1015" t="s">
        <v>140</v>
      </c>
      <c r="DR113" s="1013"/>
      <c r="DS113" s="1013"/>
      <c r="DT113" s="1013"/>
      <c r="DU113" s="1014"/>
      <c r="DV113" s="1016" t="s">
        <v>392</v>
      </c>
      <c r="DW113" s="1017"/>
      <c r="DX113" s="1017"/>
      <c r="DY113" s="1017"/>
      <c r="DZ113" s="1018"/>
    </row>
    <row r="114" spans="1:130" s="246" customFormat="1" ht="26.25" customHeight="1" x14ac:dyDescent="0.2">
      <c r="A114" s="1008"/>
      <c r="B114" s="1009"/>
      <c r="C114" s="1004" t="s">
        <v>444</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26905</v>
      </c>
      <c r="AB114" s="1013"/>
      <c r="AC114" s="1013"/>
      <c r="AD114" s="1013"/>
      <c r="AE114" s="1014"/>
      <c r="AF114" s="1015">
        <v>26153</v>
      </c>
      <c r="AG114" s="1013"/>
      <c r="AH114" s="1013"/>
      <c r="AI114" s="1013"/>
      <c r="AJ114" s="1014"/>
      <c r="AK114" s="1015">
        <v>26091</v>
      </c>
      <c r="AL114" s="1013"/>
      <c r="AM114" s="1013"/>
      <c r="AN114" s="1013"/>
      <c r="AO114" s="1014"/>
      <c r="AP114" s="1016">
        <v>0.4</v>
      </c>
      <c r="AQ114" s="1017"/>
      <c r="AR114" s="1017"/>
      <c r="AS114" s="1017"/>
      <c r="AT114" s="1018"/>
      <c r="AU114" s="954"/>
      <c r="AV114" s="955"/>
      <c r="AW114" s="955"/>
      <c r="AX114" s="955"/>
      <c r="AY114" s="955"/>
      <c r="AZ114" s="1003" t="s">
        <v>445</v>
      </c>
      <c r="BA114" s="1004"/>
      <c r="BB114" s="1004"/>
      <c r="BC114" s="1004"/>
      <c r="BD114" s="1004"/>
      <c r="BE114" s="1004"/>
      <c r="BF114" s="1004"/>
      <c r="BG114" s="1004"/>
      <c r="BH114" s="1004"/>
      <c r="BI114" s="1004"/>
      <c r="BJ114" s="1004"/>
      <c r="BK114" s="1004"/>
      <c r="BL114" s="1004"/>
      <c r="BM114" s="1004"/>
      <c r="BN114" s="1004"/>
      <c r="BO114" s="1004"/>
      <c r="BP114" s="1005"/>
      <c r="BQ114" s="973">
        <v>2161810</v>
      </c>
      <c r="BR114" s="974"/>
      <c r="BS114" s="974"/>
      <c r="BT114" s="974"/>
      <c r="BU114" s="974"/>
      <c r="BV114" s="974">
        <v>2166351</v>
      </c>
      <c r="BW114" s="974"/>
      <c r="BX114" s="974"/>
      <c r="BY114" s="974"/>
      <c r="BZ114" s="974"/>
      <c r="CA114" s="974">
        <v>2030576</v>
      </c>
      <c r="CB114" s="974"/>
      <c r="CC114" s="974"/>
      <c r="CD114" s="974"/>
      <c r="CE114" s="974"/>
      <c r="CF114" s="968">
        <v>27.6</v>
      </c>
      <c r="CG114" s="969"/>
      <c r="CH114" s="969"/>
      <c r="CI114" s="969"/>
      <c r="CJ114" s="969"/>
      <c r="CK114" s="999"/>
      <c r="CL114" s="1000"/>
      <c r="CM114" s="970" t="s">
        <v>446</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131</v>
      </c>
      <c r="DH114" s="1013"/>
      <c r="DI114" s="1013"/>
      <c r="DJ114" s="1013"/>
      <c r="DK114" s="1014"/>
      <c r="DL114" s="1015" t="s">
        <v>131</v>
      </c>
      <c r="DM114" s="1013"/>
      <c r="DN114" s="1013"/>
      <c r="DO114" s="1013"/>
      <c r="DP114" s="1014"/>
      <c r="DQ114" s="1015" t="s">
        <v>443</v>
      </c>
      <c r="DR114" s="1013"/>
      <c r="DS114" s="1013"/>
      <c r="DT114" s="1013"/>
      <c r="DU114" s="1014"/>
      <c r="DV114" s="1016" t="s">
        <v>392</v>
      </c>
      <c r="DW114" s="1017"/>
      <c r="DX114" s="1017"/>
      <c r="DY114" s="1017"/>
      <c r="DZ114" s="1018"/>
    </row>
    <row r="115" spans="1:130" s="246" customFormat="1" ht="26.25" customHeight="1" x14ac:dyDescent="0.2">
      <c r="A115" s="1008"/>
      <c r="B115" s="1009"/>
      <c r="C115" s="1004" t="s">
        <v>447</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53</v>
      </c>
      <c r="AB115" s="988"/>
      <c r="AC115" s="988"/>
      <c r="AD115" s="988"/>
      <c r="AE115" s="989"/>
      <c r="AF115" s="990">
        <v>33</v>
      </c>
      <c r="AG115" s="988"/>
      <c r="AH115" s="988"/>
      <c r="AI115" s="988"/>
      <c r="AJ115" s="989"/>
      <c r="AK115" s="990">
        <v>37</v>
      </c>
      <c r="AL115" s="988"/>
      <c r="AM115" s="988"/>
      <c r="AN115" s="988"/>
      <c r="AO115" s="989"/>
      <c r="AP115" s="991">
        <v>0</v>
      </c>
      <c r="AQ115" s="992"/>
      <c r="AR115" s="992"/>
      <c r="AS115" s="992"/>
      <c r="AT115" s="993"/>
      <c r="AU115" s="954"/>
      <c r="AV115" s="955"/>
      <c r="AW115" s="955"/>
      <c r="AX115" s="955"/>
      <c r="AY115" s="955"/>
      <c r="AZ115" s="1003" t="s">
        <v>448</v>
      </c>
      <c r="BA115" s="1004"/>
      <c r="BB115" s="1004"/>
      <c r="BC115" s="1004"/>
      <c r="BD115" s="1004"/>
      <c r="BE115" s="1004"/>
      <c r="BF115" s="1004"/>
      <c r="BG115" s="1004"/>
      <c r="BH115" s="1004"/>
      <c r="BI115" s="1004"/>
      <c r="BJ115" s="1004"/>
      <c r="BK115" s="1004"/>
      <c r="BL115" s="1004"/>
      <c r="BM115" s="1004"/>
      <c r="BN115" s="1004"/>
      <c r="BO115" s="1004"/>
      <c r="BP115" s="1005"/>
      <c r="BQ115" s="973">
        <v>5449</v>
      </c>
      <c r="BR115" s="974"/>
      <c r="BS115" s="974"/>
      <c r="BT115" s="974"/>
      <c r="BU115" s="974"/>
      <c r="BV115" s="974">
        <v>4096</v>
      </c>
      <c r="BW115" s="974"/>
      <c r="BX115" s="974"/>
      <c r="BY115" s="974"/>
      <c r="BZ115" s="974"/>
      <c r="CA115" s="974">
        <v>8058</v>
      </c>
      <c r="CB115" s="974"/>
      <c r="CC115" s="974"/>
      <c r="CD115" s="974"/>
      <c r="CE115" s="974"/>
      <c r="CF115" s="968">
        <v>0.1</v>
      </c>
      <c r="CG115" s="969"/>
      <c r="CH115" s="969"/>
      <c r="CI115" s="969"/>
      <c r="CJ115" s="969"/>
      <c r="CK115" s="999"/>
      <c r="CL115" s="1000"/>
      <c r="CM115" s="1003" t="s">
        <v>449</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392</v>
      </c>
      <c r="DH115" s="1013"/>
      <c r="DI115" s="1013"/>
      <c r="DJ115" s="1013"/>
      <c r="DK115" s="1014"/>
      <c r="DL115" s="1015" t="s">
        <v>140</v>
      </c>
      <c r="DM115" s="1013"/>
      <c r="DN115" s="1013"/>
      <c r="DO115" s="1013"/>
      <c r="DP115" s="1014"/>
      <c r="DQ115" s="1015" t="s">
        <v>450</v>
      </c>
      <c r="DR115" s="1013"/>
      <c r="DS115" s="1013"/>
      <c r="DT115" s="1013"/>
      <c r="DU115" s="1014"/>
      <c r="DV115" s="1016" t="s">
        <v>392</v>
      </c>
      <c r="DW115" s="1017"/>
      <c r="DX115" s="1017"/>
      <c r="DY115" s="1017"/>
      <c r="DZ115" s="1018"/>
    </row>
    <row r="116" spans="1:130" s="246" customFormat="1" ht="26.25" customHeight="1" x14ac:dyDescent="0.2">
      <c r="A116" s="1010"/>
      <c r="B116" s="1011"/>
      <c r="C116" s="1019" t="s">
        <v>451</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t="s">
        <v>392</v>
      </c>
      <c r="AB116" s="1013"/>
      <c r="AC116" s="1013"/>
      <c r="AD116" s="1013"/>
      <c r="AE116" s="1014"/>
      <c r="AF116" s="1015" t="s">
        <v>392</v>
      </c>
      <c r="AG116" s="1013"/>
      <c r="AH116" s="1013"/>
      <c r="AI116" s="1013"/>
      <c r="AJ116" s="1014"/>
      <c r="AK116" s="1015" t="s">
        <v>392</v>
      </c>
      <c r="AL116" s="1013"/>
      <c r="AM116" s="1013"/>
      <c r="AN116" s="1013"/>
      <c r="AO116" s="1014"/>
      <c r="AP116" s="1016" t="s">
        <v>392</v>
      </c>
      <c r="AQ116" s="1017"/>
      <c r="AR116" s="1017"/>
      <c r="AS116" s="1017"/>
      <c r="AT116" s="1018"/>
      <c r="AU116" s="954"/>
      <c r="AV116" s="955"/>
      <c r="AW116" s="955"/>
      <c r="AX116" s="955"/>
      <c r="AY116" s="955"/>
      <c r="AZ116" s="1021" t="s">
        <v>452</v>
      </c>
      <c r="BA116" s="1022"/>
      <c r="BB116" s="1022"/>
      <c r="BC116" s="1022"/>
      <c r="BD116" s="1022"/>
      <c r="BE116" s="1022"/>
      <c r="BF116" s="1022"/>
      <c r="BG116" s="1022"/>
      <c r="BH116" s="1022"/>
      <c r="BI116" s="1022"/>
      <c r="BJ116" s="1022"/>
      <c r="BK116" s="1022"/>
      <c r="BL116" s="1022"/>
      <c r="BM116" s="1022"/>
      <c r="BN116" s="1022"/>
      <c r="BO116" s="1022"/>
      <c r="BP116" s="1023"/>
      <c r="BQ116" s="973" t="s">
        <v>131</v>
      </c>
      <c r="BR116" s="974"/>
      <c r="BS116" s="974"/>
      <c r="BT116" s="974"/>
      <c r="BU116" s="974"/>
      <c r="BV116" s="974" t="s">
        <v>392</v>
      </c>
      <c r="BW116" s="974"/>
      <c r="BX116" s="974"/>
      <c r="BY116" s="974"/>
      <c r="BZ116" s="974"/>
      <c r="CA116" s="974" t="s">
        <v>140</v>
      </c>
      <c r="CB116" s="974"/>
      <c r="CC116" s="974"/>
      <c r="CD116" s="974"/>
      <c r="CE116" s="974"/>
      <c r="CF116" s="968" t="s">
        <v>392</v>
      </c>
      <c r="CG116" s="969"/>
      <c r="CH116" s="969"/>
      <c r="CI116" s="969"/>
      <c r="CJ116" s="969"/>
      <c r="CK116" s="999"/>
      <c r="CL116" s="1000"/>
      <c r="CM116" s="970" t="s">
        <v>453</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392</v>
      </c>
      <c r="DH116" s="1013"/>
      <c r="DI116" s="1013"/>
      <c r="DJ116" s="1013"/>
      <c r="DK116" s="1014"/>
      <c r="DL116" s="1015" t="s">
        <v>392</v>
      </c>
      <c r="DM116" s="1013"/>
      <c r="DN116" s="1013"/>
      <c r="DO116" s="1013"/>
      <c r="DP116" s="1014"/>
      <c r="DQ116" s="1015" t="s">
        <v>392</v>
      </c>
      <c r="DR116" s="1013"/>
      <c r="DS116" s="1013"/>
      <c r="DT116" s="1013"/>
      <c r="DU116" s="1014"/>
      <c r="DV116" s="1016" t="s">
        <v>392</v>
      </c>
      <c r="DW116" s="1017"/>
      <c r="DX116" s="1017"/>
      <c r="DY116" s="1017"/>
      <c r="DZ116" s="1018"/>
    </row>
    <row r="117" spans="1:130" s="246" customFormat="1" ht="26.25" customHeight="1" x14ac:dyDescent="0.2">
      <c r="A117" s="958" t="s">
        <v>191</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454</v>
      </c>
      <c r="Z117" s="940"/>
      <c r="AA117" s="1030">
        <v>1121979</v>
      </c>
      <c r="AB117" s="1031"/>
      <c r="AC117" s="1031"/>
      <c r="AD117" s="1031"/>
      <c r="AE117" s="1032"/>
      <c r="AF117" s="1033">
        <v>1224916</v>
      </c>
      <c r="AG117" s="1031"/>
      <c r="AH117" s="1031"/>
      <c r="AI117" s="1031"/>
      <c r="AJ117" s="1032"/>
      <c r="AK117" s="1033">
        <v>1229465</v>
      </c>
      <c r="AL117" s="1031"/>
      <c r="AM117" s="1031"/>
      <c r="AN117" s="1031"/>
      <c r="AO117" s="1032"/>
      <c r="AP117" s="1034"/>
      <c r="AQ117" s="1035"/>
      <c r="AR117" s="1035"/>
      <c r="AS117" s="1035"/>
      <c r="AT117" s="1036"/>
      <c r="AU117" s="954"/>
      <c r="AV117" s="955"/>
      <c r="AW117" s="955"/>
      <c r="AX117" s="955"/>
      <c r="AY117" s="955"/>
      <c r="AZ117" s="1021" t="s">
        <v>455</v>
      </c>
      <c r="BA117" s="1022"/>
      <c r="BB117" s="1022"/>
      <c r="BC117" s="1022"/>
      <c r="BD117" s="1022"/>
      <c r="BE117" s="1022"/>
      <c r="BF117" s="1022"/>
      <c r="BG117" s="1022"/>
      <c r="BH117" s="1022"/>
      <c r="BI117" s="1022"/>
      <c r="BJ117" s="1022"/>
      <c r="BK117" s="1022"/>
      <c r="BL117" s="1022"/>
      <c r="BM117" s="1022"/>
      <c r="BN117" s="1022"/>
      <c r="BO117" s="1022"/>
      <c r="BP117" s="1023"/>
      <c r="BQ117" s="973" t="s">
        <v>392</v>
      </c>
      <c r="BR117" s="974"/>
      <c r="BS117" s="974"/>
      <c r="BT117" s="974"/>
      <c r="BU117" s="974"/>
      <c r="BV117" s="974" t="s">
        <v>131</v>
      </c>
      <c r="BW117" s="974"/>
      <c r="BX117" s="974"/>
      <c r="BY117" s="974"/>
      <c r="BZ117" s="974"/>
      <c r="CA117" s="974" t="s">
        <v>131</v>
      </c>
      <c r="CB117" s="974"/>
      <c r="CC117" s="974"/>
      <c r="CD117" s="974"/>
      <c r="CE117" s="974"/>
      <c r="CF117" s="968" t="s">
        <v>392</v>
      </c>
      <c r="CG117" s="969"/>
      <c r="CH117" s="969"/>
      <c r="CI117" s="969"/>
      <c r="CJ117" s="969"/>
      <c r="CK117" s="999"/>
      <c r="CL117" s="1000"/>
      <c r="CM117" s="970" t="s">
        <v>456</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457</v>
      </c>
      <c r="DH117" s="1013"/>
      <c r="DI117" s="1013"/>
      <c r="DJ117" s="1013"/>
      <c r="DK117" s="1014"/>
      <c r="DL117" s="1015" t="s">
        <v>140</v>
      </c>
      <c r="DM117" s="1013"/>
      <c r="DN117" s="1013"/>
      <c r="DO117" s="1013"/>
      <c r="DP117" s="1014"/>
      <c r="DQ117" s="1015" t="s">
        <v>131</v>
      </c>
      <c r="DR117" s="1013"/>
      <c r="DS117" s="1013"/>
      <c r="DT117" s="1013"/>
      <c r="DU117" s="1014"/>
      <c r="DV117" s="1016" t="s">
        <v>392</v>
      </c>
      <c r="DW117" s="1017"/>
      <c r="DX117" s="1017"/>
      <c r="DY117" s="1017"/>
      <c r="DZ117" s="1018"/>
    </row>
    <row r="118" spans="1:130" s="246" customFormat="1" ht="26.25" customHeight="1" x14ac:dyDescent="0.2">
      <c r="A118" s="958" t="s">
        <v>428</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426</v>
      </c>
      <c r="AB118" s="939"/>
      <c r="AC118" s="939"/>
      <c r="AD118" s="939"/>
      <c r="AE118" s="940"/>
      <c r="AF118" s="938" t="s">
        <v>309</v>
      </c>
      <c r="AG118" s="939"/>
      <c r="AH118" s="939"/>
      <c r="AI118" s="939"/>
      <c r="AJ118" s="940"/>
      <c r="AK118" s="938" t="s">
        <v>308</v>
      </c>
      <c r="AL118" s="939"/>
      <c r="AM118" s="939"/>
      <c r="AN118" s="939"/>
      <c r="AO118" s="940"/>
      <c r="AP118" s="1025" t="s">
        <v>427</v>
      </c>
      <c r="AQ118" s="1026"/>
      <c r="AR118" s="1026"/>
      <c r="AS118" s="1026"/>
      <c r="AT118" s="1027"/>
      <c r="AU118" s="954"/>
      <c r="AV118" s="955"/>
      <c r="AW118" s="955"/>
      <c r="AX118" s="955"/>
      <c r="AY118" s="955"/>
      <c r="AZ118" s="1028" t="s">
        <v>458</v>
      </c>
      <c r="BA118" s="1019"/>
      <c r="BB118" s="1019"/>
      <c r="BC118" s="1019"/>
      <c r="BD118" s="1019"/>
      <c r="BE118" s="1019"/>
      <c r="BF118" s="1019"/>
      <c r="BG118" s="1019"/>
      <c r="BH118" s="1019"/>
      <c r="BI118" s="1019"/>
      <c r="BJ118" s="1019"/>
      <c r="BK118" s="1019"/>
      <c r="BL118" s="1019"/>
      <c r="BM118" s="1019"/>
      <c r="BN118" s="1019"/>
      <c r="BO118" s="1019"/>
      <c r="BP118" s="1020"/>
      <c r="BQ118" s="1051" t="s">
        <v>392</v>
      </c>
      <c r="BR118" s="1052"/>
      <c r="BS118" s="1052"/>
      <c r="BT118" s="1052"/>
      <c r="BU118" s="1052"/>
      <c r="BV118" s="1052" t="s">
        <v>392</v>
      </c>
      <c r="BW118" s="1052"/>
      <c r="BX118" s="1052"/>
      <c r="BY118" s="1052"/>
      <c r="BZ118" s="1052"/>
      <c r="CA118" s="1052" t="s">
        <v>140</v>
      </c>
      <c r="CB118" s="1052"/>
      <c r="CC118" s="1052"/>
      <c r="CD118" s="1052"/>
      <c r="CE118" s="1052"/>
      <c r="CF118" s="968" t="s">
        <v>392</v>
      </c>
      <c r="CG118" s="969"/>
      <c r="CH118" s="969"/>
      <c r="CI118" s="969"/>
      <c r="CJ118" s="969"/>
      <c r="CK118" s="999"/>
      <c r="CL118" s="1000"/>
      <c r="CM118" s="970" t="s">
        <v>459</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443</v>
      </c>
      <c r="DH118" s="1013"/>
      <c r="DI118" s="1013"/>
      <c r="DJ118" s="1013"/>
      <c r="DK118" s="1014"/>
      <c r="DL118" s="1015" t="s">
        <v>392</v>
      </c>
      <c r="DM118" s="1013"/>
      <c r="DN118" s="1013"/>
      <c r="DO118" s="1013"/>
      <c r="DP118" s="1014"/>
      <c r="DQ118" s="1015" t="s">
        <v>457</v>
      </c>
      <c r="DR118" s="1013"/>
      <c r="DS118" s="1013"/>
      <c r="DT118" s="1013"/>
      <c r="DU118" s="1014"/>
      <c r="DV118" s="1016" t="s">
        <v>392</v>
      </c>
      <c r="DW118" s="1017"/>
      <c r="DX118" s="1017"/>
      <c r="DY118" s="1017"/>
      <c r="DZ118" s="1018"/>
    </row>
    <row r="119" spans="1:130" s="246" customFormat="1" ht="26.25" customHeight="1" x14ac:dyDescent="0.2">
      <c r="A119" s="1112" t="s">
        <v>431</v>
      </c>
      <c r="B119" s="998"/>
      <c r="C119" s="977" t="s">
        <v>432</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392</v>
      </c>
      <c r="AB119" s="946"/>
      <c r="AC119" s="946"/>
      <c r="AD119" s="946"/>
      <c r="AE119" s="947"/>
      <c r="AF119" s="948" t="s">
        <v>457</v>
      </c>
      <c r="AG119" s="946"/>
      <c r="AH119" s="946"/>
      <c r="AI119" s="946"/>
      <c r="AJ119" s="947"/>
      <c r="AK119" s="948" t="s">
        <v>392</v>
      </c>
      <c r="AL119" s="946"/>
      <c r="AM119" s="946"/>
      <c r="AN119" s="946"/>
      <c r="AO119" s="947"/>
      <c r="AP119" s="949" t="s">
        <v>131</v>
      </c>
      <c r="AQ119" s="950"/>
      <c r="AR119" s="950"/>
      <c r="AS119" s="950"/>
      <c r="AT119" s="951"/>
      <c r="AU119" s="956"/>
      <c r="AV119" s="957"/>
      <c r="AW119" s="957"/>
      <c r="AX119" s="957"/>
      <c r="AY119" s="957"/>
      <c r="AZ119" s="277" t="s">
        <v>191</v>
      </c>
      <c r="BA119" s="277"/>
      <c r="BB119" s="277"/>
      <c r="BC119" s="277"/>
      <c r="BD119" s="277"/>
      <c r="BE119" s="277"/>
      <c r="BF119" s="277"/>
      <c r="BG119" s="277"/>
      <c r="BH119" s="277"/>
      <c r="BI119" s="277"/>
      <c r="BJ119" s="277"/>
      <c r="BK119" s="277"/>
      <c r="BL119" s="277"/>
      <c r="BM119" s="277"/>
      <c r="BN119" s="277"/>
      <c r="BO119" s="1029" t="s">
        <v>460</v>
      </c>
      <c r="BP119" s="1060"/>
      <c r="BQ119" s="1051">
        <v>14466077</v>
      </c>
      <c r="BR119" s="1052"/>
      <c r="BS119" s="1052"/>
      <c r="BT119" s="1052"/>
      <c r="BU119" s="1052"/>
      <c r="BV119" s="1052">
        <v>13643446</v>
      </c>
      <c r="BW119" s="1052"/>
      <c r="BX119" s="1052"/>
      <c r="BY119" s="1052"/>
      <c r="BZ119" s="1052"/>
      <c r="CA119" s="1052">
        <v>13063985</v>
      </c>
      <c r="CB119" s="1052"/>
      <c r="CC119" s="1052"/>
      <c r="CD119" s="1052"/>
      <c r="CE119" s="1052"/>
      <c r="CF119" s="1053"/>
      <c r="CG119" s="1054"/>
      <c r="CH119" s="1054"/>
      <c r="CI119" s="1054"/>
      <c r="CJ119" s="1055"/>
      <c r="CK119" s="1001"/>
      <c r="CL119" s="1002"/>
      <c r="CM119" s="1056" t="s">
        <v>461</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t="s">
        <v>450</v>
      </c>
      <c r="DH119" s="1038"/>
      <c r="DI119" s="1038"/>
      <c r="DJ119" s="1038"/>
      <c r="DK119" s="1039"/>
      <c r="DL119" s="1037" t="s">
        <v>443</v>
      </c>
      <c r="DM119" s="1038"/>
      <c r="DN119" s="1038"/>
      <c r="DO119" s="1038"/>
      <c r="DP119" s="1039"/>
      <c r="DQ119" s="1037" t="s">
        <v>392</v>
      </c>
      <c r="DR119" s="1038"/>
      <c r="DS119" s="1038"/>
      <c r="DT119" s="1038"/>
      <c r="DU119" s="1039"/>
      <c r="DV119" s="1040" t="s">
        <v>140</v>
      </c>
      <c r="DW119" s="1041"/>
      <c r="DX119" s="1041"/>
      <c r="DY119" s="1041"/>
      <c r="DZ119" s="1042"/>
    </row>
    <row r="120" spans="1:130" s="246" customFormat="1" ht="26.25" customHeight="1" x14ac:dyDescent="0.2">
      <c r="A120" s="1113"/>
      <c r="B120" s="1000"/>
      <c r="C120" s="970" t="s">
        <v>435</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131</v>
      </c>
      <c r="AB120" s="1013"/>
      <c r="AC120" s="1013"/>
      <c r="AD120" s="1013"/>
      <c r="AE120" s="1014"/>
      <c r="AF120" s="1015" t="s">
        <v>131</v>
      </c>
      <c r="AG120" s="1013"/>
      <c r="AH120" s="1013"/>
      <c r="AI120" s="1013"/>
      <c r="AJ120" s="1014"/>
      <c r="AK120" s="1015" t="s">
        <v>392</v>
      </c>
      <c r="AL120" s="1013"/>
      <c r="AM120" s="1013"/>
      <c r="AN120" s="1013"/>
      <c r="AO120" s="1014"/>
      <c r="AP120" s="1016" t="s">
        <v>450</v>
      </c>
      <c r="AQ120" s="1017"/>
      <c r="AR120" s="1017"/>
      <c r="AS120" s="1017"/>
      <c r="AT120" s="1018"/>
      <c r="AU120" s="1043" t="s">
        <v>462</v>
      </c>
      <c r="AV120" s="1044"/>
      <c r="AW120" s="1044"/>
      <c r="AX120" s="1044"/>
      <c r="AY120" s="1045"/>
      <c r="AZ120" s="994" t="s">
        <v>463</v>
      </c>
      <c r="BA120" s="943"/>
      <c r="BB120" s="943"/>
      <c r="BC120" s="943"/>
      <c r="BD120" s="943"/>
      <c r="BE120" s="943"/>
      <c r="BF120" s="943"/>
      <c r="BG120" s="943"/>
      <c r="BH120" s="943"/>
      <c r="BI120" s="943"/>
      <c r="BJ120" s="943"/>
      <c r="BK120" s="943"/>
      <c r="BL120" s="943"/>
      <c r="BM120" s="943"/>
      <c r="BN120" s="943"/>
      <c r="BO120" s="943"/>
      <c r="BP120" s="944"/>
      <c r="BQ120" s="980">
        <v>7606491</v>
      </c>
      <c r="BR120" s="981"/>
      <c r="BS120" s="981"/>
      <c r="BT120" s="981"/>
      <c r="BU120" s="981"/>
      <c r="BV120" s="981">
        <v>8261743</v>
      </c>
      <c r="BW120" s="981"/>
      <c r="BX120" s="981"/>
      <c r="BY120" s="981"/>
      <c r="BZ120" s="981"/>
      <c r="CA120" s="981">
        <v>8580588</v>
      </c>
      <c r="CB120" s="981"/>
      <c r="CC120" s="981"/>
      <c r="CD120" s="981"/>
      <c r="CE120" s="981"/>
      <c r="CF120" s="995">
        <v>116.5</v>
      </c>
      <c r="CG120" s="996"/>
      <c r="CH120" s="996"/>
      <c r="CI120" s="996"/>
      <c r="CJ120" s="996"/>
      <c r="CK120" s="1061" t="s">
        <v>464</v>
      </c>
      <c r="CL120" s="1062"/>
      <c r="CM120" s="1062"/>
      <c r="CN120" s="1062"/>
      <c r="CO120" s="1063"/>
      <c r="CP120" s="1069" t="s">
        <v>465</v>
      </c>
      <c r="CQ120" s="1070"/>
      <c r="CR120" s="1070"/>
      <c r="CS120" s="1070"/>
      <c r="CT120" s="1070"/>
      <c r="CU120" s="1070"/>
      <c r="CV120" s="1070"/>
      <c r="CW120" s="1070"/>
      <c r="CX120" s="1070"/>
      <c r="CY120" s="1070"/>
      <c r="CZ120" s="1070"/>
      <c r="DA120" s="1070"/>
      <c r="DB120" s="1070"/>
      <c r="DC120" s="1070"/>
      <c r="DD120" s="1070"/>
      <c r="DE120" s="1070"/>
      <c r="DF120" s="1071"/>
      <c r="DG120" s="980">
        <v>3608956</v>
      </c>
      <c r="DH120" s="981"/>
      <c r="DI120" s="981"/>
      <c r="DJ120" s="981"/>
      <c r="DK120" s="981"/>
      <c r="DL120" s="981">
        <v>3504270</v>
      </c>
      <c r="DM120" s="981"/>
      <c r="DN120" s="981"/>
      <c r="DO120" s="981"/>
      <c r="DP120" s="981"/>
      <c r="DQ120" s="981">
        <v>3431378</v>
      </c>
      <c r="DR120" s="981"/>
      <c r="DS120" s="981"/>
      <c r="DT120" s="981"/>
      <c r="DU120" s="981"/>
      <c r="DV120" s="982">
        <v>46.6</v>
      </c>
      <c r="DW120" s="982"/>
      <c r="DX120" s="982"/>
      <c r="DY120" s="982"/>
      <c r="DZ120" s="983"/>
    </row>
    <row r="121" spans="1:130" s="246" customFormat="1" ht="26.25" customHeight="1" x14ac:dyDescent="0.2">
      <c r="A121" s="1113"/>
      <c r="B121" s="1000"/>
      <c r="C121" s="1021" t="s">
        <v>466</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140</v>
      </c>
      <c r="AB121" s="1013"/>
      <c r="AC121" s="1013"/>
      <c r="AD121" s="1013"/>
      <c r="AE121" s="1014"/>
      <c r="AF121" s="1015" t="s">
        <v>392</v>
      </c>
      <c r="AG121" s="1013"/>
      <c r="AH121" s="1013"/>
      <c r="AI121" s="1013"/>
      <c r="AJ121" s="1014"/>
      <c r="AK121" s="1015" t="s">
        <v>392</v>
      </c>
      <c r="AL121" s="1013"/>
      <c r="AM121" s="1013"/>
      <c r="AN121" s="1013"/>
      <c r="AO121" s="1014"/>
      <c r="AP121" s="1016" t="s">
        <v>450</v>
      </c>
      <c r="AQ121" s="1017"/>
      <c r="AR121" s="1017"/>
      <c r="AS121" s="1017"/>
      <c r="AT121" s="1018"/>
      <c r="AU121" s="1046"/>
      <c r="AV121" s="1047"/>
      <c r="AW121" s="1047"/>
      <c r="AX121" s="1047"/>
      <c r="AY121" s="1048"/>
      <c r="AZ121" s="1003" t="s">
        <v>467</v>
      </c>
      <c r="BA121" s="1004"/>
      <c r="BB121" s="1004"/>
      <c r="BC121" s="1004"/>
      <c r="BD121" s="1004"/>
      <c r="BE121" s="1004"/>
      <c r="BF121" s="1004"/>
      <c r="BG121" s="1004"/>
      <c r="BH121" s="1004"/>
      <c r="BI121" s="1004"/>
      <c r="BJ121" s="1004"/>
      <c r="BK121" s="1004"/>
      <c r="BL121" s="1004"/>
      <c r="BM121" s="1004"/>
      <c r="BN121" s="1004"/>
      <c r="BO121" s="1004"/>
      <c r="BP121" s="1005"/>
      <c r="BQ121" s="973">
        <v>3751672</v>
      </c>
      <c r="BR121" s="974"/>
      <c r="BS121" s="974"/>
      <c r="BT121" s="974"/>
      <c r="BU121" s="974"/>
      <c r="BV121" s="974">
        <v>3606672</v>
      </c>
      <c r="BW121" s="974"/>
      <c r="BX121" s="974"/>
      <c r="BY121" s="974"/>
      <c r="BZ121" s="974"/>
      <c r="CA121" s="974">
        <v>3438248</v>
      </c>
      <c r="CB121" s="974"/>
      <c r="CC121" s="974"/>
      <c r="CD121" s="974"/>
      <c r="CE121" s="974"/>
      <c r="CF121" s="968">
        <v>46.7</v>
      </c>
      <c r="CG121" s="969"/>
      <c r="CH121" s="969"/>
      <c r="CI121" s="969"/>
      <c r="CJ121" s="969"/>
      <c r="CK121" s="1064"/>
      <c r="CL121" s="1065"/>
      <c r="CM121" s="1065"/>
      <c r="CN121" s="1065"/>
      <c r="CO121" s="1066"/>
      <c r="CP121" s="1074" t="s">
        <v>468</v>
      </c>
      <c r="CQ121" s="1075"/>
      <c r="CR121" s="1075"/>
      <c r="CS121" s="1075"/>
      <c r="CT121" s="1075"/>
      <c r="CU121" s="1075"/>
      <c r="CV121" s="1075"/>
      <c r="CW121" s="1075"/>
      <c r="CX121" s="1075"/>
      <c r="CY121" s="1075"/>
      <c r="CZ121" s="1075"/>
      <c r="DA121" s="1075"/>
      <c r="DB121" s="1075"/>
      <c r="DC121" s="1075"/>
      <c r="DD121" s="1075"/>
      <c r="DE121" s="1075"/>
      <c r="DF121" s="1076"/>
      <c r="DG121" s="973" t="s">
        <v>392</v>
      </c>
      <c r="DH121" s="974"/>
      <c r="DI121" s="974"/>
      <c r="DJ121" s="974"/>
      <c r="DK121" s="974"/>
      <c r="DL121" s="974" t="s">
        <v>140</v>
      </c>
      <c r="DM121" s="974"/>
      <c r="DN121" s="974"/>
      <c r="DO121" s="974"/>
      <c r="DP121" s="974"/>
      <c r="DQ121" s="974" t="s">
        <v>131</v>
      </c>
      <c r="DR121" s="974"/>
      <c r="DS121" s="974"/>
      <c r="DT121" s="974"/>
      <c r="DU121" s="974"/>
      <c r="DV121" s="975" t="s">
        <v>140</v>
      </c>
      <c r="DW121" s="975"/>
      <c r="DX121" s="975"/>
      <c r="DY121" s="975"/>
      <c r="DZ121" s="976"/>
    </row>
    <row r="122" spans="1:130" s="246" customFormat="1" ht="26.25" customHeight="1" x14ac:dyDescent="0.2">
      <c r="A122" s="1113"/>
      <c r="B122" s="1000"/>
      <c r="C122" s="970" t="s">
        <v>446</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392</v>
      </c>
      <c r="AB122" s="1013"/>
      <c r="AC122" s="1013"/>
      <c r="AD122" s="1013"/>
      <c r="AE122" s="1014"/>
      <c r="AF122" s="1015" t="s">
        <v>457</v>
      </c>
      <c r="AG122" s="1013"/>
      <c r="AH122" s="1013"/>
      <c r="AI122" s="1013"/>
      <c r="AJ122" s="1014"/>
      <c r="AK122" s="1015" t="s">
        <v>140</v>
      </c>
      <c r="AL122" s="1013"/>
      <c r="AM122" s="1013"/>
      <c r="AN122" s="1013"/>
      <c r="AO122" s="1014"/>
      <c r="AP122" s="1016" t="s">
        <v>131</v>
      </c>
      <c r="AQ122" s="1017"/>
      <c r="AR122" s="1017"/>
      <c r="AS122" s="1017"/>
      <c r="AT122" s="1018"/>
      <c r="AU122" s="1046"/>
      <c r="AV122" s="1047"/>
      <c r="AW122" s="1047"/>
      <c r="AX122" s="1047"/>
      <c r="AY122" s="1048"/>
      <c r="AZ122" s="1028" t="s">
        <v>469</v>
      </c>
      <c r="BA122" s="1019"/>
      <c r="BB122" s="1019"/>
      <c r="BC122" s="1019"/>
      <c r="BD122" s="1019"/>
      <c r="BE122" s="1019"/>
      <c r="BF122" s="1019"/>
      <c r="BG122" s="1019"/>
      <c r="BH122" s="1019"/>
      <c r="BI122" s="1019"/>
      <c r="BJ122" s="1019"/>
      <c r="BK122" s="1019"/>
      <c r="BL122" s="1019"/>
      <c r="BM122" s="1019"/>
      <c r="BN122" s="1019"/>
      <c r="BO122" s="1019"/>
      <c r="BP122" s="1020"/>
      <c r="BQ122" s="1051">
        <v>7186446</v>
      </c>
      <c r="BR122" s="1052"/>
      <c r="BS122" s="1052"/>
      <c r="BT122" s="1052"/>
      <c r="BU122" s="1052"/>
      <c r="BV122" s="1052">
        <v>6656524</v>
      </c>
      <c r="BW122" s="1052"/>
      <c r="BX122" s="1052"/>
      <c r="BY122" s="1052"/>
      <c r="BZ122" s="1052"/>
      <c r="CA122" s="1052">
        <v>6229267</v>
      </c>
      <c r="CB122" s="1052"/>
      <c r="CC122" s="1052"/>
      <c r="CD122" s="1052"/>
      <c r="CE122" s="1052"/>
      <c r="CF122" s="1072">
        <v>84.5</v>
      </c>
      <c r="CG122" s="1073"/>
      <c r="CH122" s="1073"/>
      <c r="CI122" s="1073"/>
      <c r="CJ122" s="1073"/>
      <c r="CK122" s="1064"/>
      <c r="CL122" s="1065"/>
      <c r="CM122" s="1065"/>
      <c r="CN122" s="1065"/>
      <c r="CO122" s="1066"/>
      <c r="CP122" s="1074" t="s">
        <v>470</v>
      </c>
      <c r="CQ122" s="1075"/>
      <c r="CR122" s="1075"/>
      <c r="CS122" s="1075"/>
      <c r="CT122" s="1075"/>
      <c r="CU122" s="1075"/>
      <c r="CV122" s="1075"/>
      <c r="CW122" s="1075"/>
      <c r="CX122" s="1075"/>
      <c r="CY122" s="1075"/>
      <c r="CZ122" s="1075"/>
      <c r="DA122" s="1075"/>
      <c r="DB122" s="1075"/>
      <c r="DC122" s="1075"/>
      <c r="DD122" s="1075"/>
      <c r="DE122" s="1075"/>
      <c r="DF122" s="1076"/>
      <c r="DG122" s="973" t="s">
        <v>443</v>
      </c>
      <c r="DH122" s="974"/>
      <c r="DI122" s="974"/>
      <c r="DJ122" s="974"/>
      <c r="DK122" s="974"/>
      <c r="DL122" s="974" t="s">
        <v>131</v>
      </c>
      <c r="DM122" s="974"/>
      <c r="DN122" s="974"/>
      <c r="DO122" s="974"/>
      <c r="DP122" s="974"/>
      <c r="DQ122" s="974" t="s">
        <v>392</v>
      </c>
      <c r="DR122" s="974"/>
      <c r="DS122" s="974"/>
      <c r="DT122" s="974"/>
      <c r="DU122" s="974"/>
      <c r="DV122" s="975" t="s">
        <v>392</v>
      </c>
      <c r="DW122" s="975"/>
      <c r="DX122" s="975"/>
      <c r="DY122" s="975"/>
      <c r="DZ122" s="976"/>
    </row>
    <row r="123" spans="1:130" s="246" customFormat="1" ht="26.25" customHeight="1" x14ac:dyDescent="0.2">
      <c r="A123" s="1113"/>
      <c r="B123" s="1000"/>
      <c r="C123" s="970" t="s">
        <v>453</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131</v>
      </c>
      <c r="AB123" s="1013"/>
      <c r="AC123" s="1013"/>
      <c r="AD123" s="1013"/>
      <c r="AE123" s="1014"/>
      <c r="AF123" s="1015" t="s">
        <v>131</v>
      </c>
      <c r="AG123" s="1013"/>
      <c r="AH123" s="1013"/>
      <c r="AI123" s="1013"/>
      <c r="AJ123" s="1014"/>
      <c r="AK123" s="1015" t="s">
        <v>392</v>
      </c>
      <c r="AL123" s="1013"/>
      <c r="AM123" s="1013"/>
      <c r="AN123" s="1013"/>
      <c r="AO123" s="1014"/>
      <c r="AP123" s="1016" t="s">
        <v>392</v>
      </c>
      <c r="AQ123" s="1017"/>
      <c r="AR123" s="1017"/>
      <c r="AS123" s="1017"/>
      <c r="AT123" s="1018"/>
      <c r="AU123" s="1049"/>
      <c r="AV123" s="1050"/>
      <c r="AW123" s="1050"/>
      <c r="AX123" s="1050"/>
      <c r="AY123" s="1050"/>
      <c r="AZ123" s="277" t="s">
        <v>191</v>
      </c>
      <c r="BA123" s="277"/>
      <c r="BB123" s="277"/>
      <c r="BC123" s="277"/>
      <c r="BD123" s="277"/>
      <c r="BE123" s="277"/>
      <c r="BF123" s="277"/>
      <c r="BG123" s="277"/>
      <c r="BH123" s="277"/>
      <c r="BI123" s="277"/>
      <c r="BJ123" s="277"/>
      <c r="BK123" s="277"/>
      <c r="BL123" s="277"/>
      <c r="BM123" s="277"/>
      <c r="BN123" s="277"/>
      <c r="BO123" s="1029" t="s">
        <v>471</v>
      </c>
      <c r="BP123" s="1060"/>
      <c r="BQ123" s="1119">
        <v>18544609</v>
      </c>
      <c r="BR123" s="1120"/>
      <c r="BS123" s="1120"/>
      <c r="BT123" s="1120"/>
      <c r="BU123" s="1120"/>
      <c r="BV123" s="1120">
        <v>18524939</v>
      </c>
      <c r="BW123" s="1120"/>
      <c r="BX123" s="1120"/>
      <c r="BY123" s="1120"/>
      <c r="BZ123" s="1120"/>
      <c r="CA123" s="1120">
        <v>18248103</v>
      </c>
      <c r="CB123" s="1120"/>
      <c r="CC123" s="1120"/>
      <c r="CD123" s="1120"/>
      <c r="CE123" s="1120"/>
      <c r="CF123" s="1053"/>
      <c r="CG123" s="1054"/>
      <c r="CH123" s="1054"/>
      <c r="CI123" s="1054"/>
      <c r="CJ123" s="1055"/>
      <c r="CK123" s="1064"/>
      <c r="CL123" s="1065"/>
      <c r="CM123" s="1065"/>
      <c r="CN123" s="1065"/>
      <c r="CO123" s="1066"/>
      <c r="CP123" s="1074" t="s">
        <v>472</v>
      </c>
      <c r="CQ123" s="1075"/>
      <c r="CR123" s="1075"/>
      <c r="CS123" s="1075"/>
      <c r="CT123" s="1075"/>
      <c r="CU123" s="1075"/>
      <c r="CV123" s="1075"/>
      <c r="CW123" s="1075"/>
      <c r="CX123" s="1075"/>
      <c r="CY123" s="1075"/>
      <c r="CZ123" s="1075"/>
      <c r="DA123" s="1075"/>
      <c r="DB123" s="1075"/>
      <c r="DC123" s="1075"/>
      <c r="DD123" s="1075"/>
      <c r="DE123" s="1075"/>
      <c r="DF123" s="1076"/>
      <c r="DG123" s="1012" t="s">
        <v>131</v>
      </c>
      <c r="DH123" s="1013"/>
      <c r="DI123" s="1013"/>
      <c r="DJ123" s="1013"/>
      <c r="DK123" s="1014"/>
      <c r="DL123" s="1015" t="s">
        <v>392</v>
      </c>
      <c r="DM123" s="1013"/>
      <c r="DN123" s="1013"/>
      <c r="DO123" s="1013"/>
      <c r="DP123" s="1014"/>
      <c r="DQ123" s="1015" t="s">
        <v>131</v>
      </c>
      <c r="DR123" s="1013"/>
      <c r="DS123" s="1013"/>
      <c r="DT123" s="1013"/>
      <c r="DU123" s="1014"/>
      <c r="DV123" s="1016" t="s">
        <v>392</v>
      </c>
      <c r="DW123" s="1017"/>
      <c r="DX123" s="1017"/>
      <c r="DY123" s="1017"/>
      <c r="DZ123" s="1018"/>
    </row>
    <row r="124" spans="1:130" s="246" customFormat="1" ht="26.25" customHeight="1" thickBot="1" x14ac:dyDescent="0.25">
      <c r="A124" s="1113"/>
      <c r="B124" s="1000"/>
      <c r="C124" s="970" t="s">
        <v>456</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131</v>
      </c>
      <c r="AB124" s="1013"/>
      <c r="AC124" s="1013"/>
      <c r="AD124" s="1013"/>
      <c r="AE124" s="1014"/>
      <c r="AF124" s="1015" t="s">
        <v>131</v>
      </c>
      <c r="AG124" s="1013"/>
      <c r="AH124" s="1013"/>
      <c r="AI124" s="1013"/>
      <c r="AJ124" s="1014"/>
      <c r="AK124" s="1015" t="s">
        <v>140</v>
      </c>
      <c r="AL124" s="1013"/>
      <c r="AM124" s="1013"/>
      <c r="AN124" s="1013"/>
      <c r="AO124" s="1014"/>
      <c r="AP124" s="1016" t="s">
        <v>131</v>
      </c>
      <c r="AQ124" s="1017"/>
      <c r="AR124" s="1017"/>
      <c r="AS124" s="1017"/>
      <c r="AT124" s="1018"/>
      <c r="AU124" s="1115" t="s">
        <v>473</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t="s">
        <v>131</v>
      </c>
      <c r="BR124" s="1082"/>
      <c r="BS124" s="1082"/>
      <c r="BT124" s="1082"/>
      <c r="BU124" s="1082"/>
      <c r="BV124" s="1082" t="s">
        <v>457</v>
      </c>
      <c r="BW124" s="1082"/>
      <c r="BX124" s="1082"/>
      <c r="BY124" s="1082"/>
      <c r="BZ124" s="1082"/>
      <c r="CA124" s="1082" t="s">
        <v>131</v>
      </c>
      <c r="CB124" s="1082"/>
      <c r="CC124" s="1082"/>
      <c r="CD124" s="1082"/>
      <c r="CE124" s="1082"/>
      <c r="CF124" s="1083"/>
      <c r="CG124" s="1084"/>
      <c r="CH124" s="1084"/>
      <c r="CI124" s="1084"/>
      <c r="CJ124" s="1085"/>
      <c r="CK124" s="1067"/>
      <c r="CL124" s="1067"/>
      <c r="CM124" s="1067"/>
      <c r="CN124" s="1067"/>
      <c r="CO124" s="1068"/>
      <c r="CP124" s="1074" t="s">
        <v>474</v>
      </c>
      <c r="CQ124" s="1075"/>
      <c r="CR124" s="1075"/>
      <c r="CS124" s="1075"/>
      <c r="CT124" s="1075"/>
      <c r="CU124" s="1075"/>
      <c r="CV124" s="1075"/>
      <c r="CW124" s="1075"/>
      <c r="CX124" s="1075"/>
      <c r="CY124" s="1075"/>
      <c r="CZ124" s="1075"/>
      <c r="DA124" s="1075"/>
      <c r="DB124" s="1075"/>
      <c r="DC124" s="1075"/>
      <c r="DD124" s="1075"/>
      <c r="DE124" s="1075"/>
      <c r="DF124" s="1076"/>
      <c r="DG124" s="1059" t="s">
        <v>475</v>
      </c>
      <c r="DH124" s="1038"/>
      <c r="DI124" s="1038"/>
      <c r="DJ124" s="1038"/>
      <c r="DK124" s="1039"/>
      <c r="DL124" s="1037" t="s">
        <v>443</v>
      </c>
      <c r="DM124" s="1038"/>
      <c r="DN124" s="1038"/>
      <c r="DO124" s="1038"/>
      <c r="DP124" s="1039"/>
      <c r="DQ124" s="1037" t="s">
        <v>140</v>
      </c>
      <c r="DR124" s="1038"/>
      <c r="DS124" s="1038"/>
      <c r="DT124" s="1038"/>
      <c r="DU124" s="1039"/>
      <c r="DV124" s="1040" t="s">
        <v>140</v>
      </c>
      <c r="DW124" s="1041"/>
      <c r="DX124" s="1041"/>
      <c r="DY124" s="1041"/>
      <c r="DZ124" s="1042"/>
    </row>
    <row r="125" spans="1:130" s="246" customFormat="1" ht="26.25" customHeight="1" x14ac:dyDescent="0.2">
      <c r="A125" s="1113"/>
      <c r="B125" s="1000"/>
      <c r="C125" s="970" t="s">
        <v>459</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392</v>
      </c>
      <c r="AB125" s="1013"/>
      <c r="AC125" s="1013"/>
      <c r="AD125" s="1013"/>
      <c r="AE125" s="1014"/>
      <c r="AF125" s="1015" t="s">
        <v>392</v>
      </c>
      <c r="AG125" s="1013"/>
      <c r="AH125" s="1013"/>
      <c r="AI125" s="1013"/>
      <c r="AJ125" s="1014"/>
      <c r="AK125" s="1015" t="s">
        <v>131</v>
      </c>
      <c r="AL125" s="1013"/>
      <c r="AM125" s="1013"/>
      <c r="AN125" s="1013"/>
      <c r="AO125" s="1014"/>
      <c r="AP125" s="1016" t="s">
        <v>443</v>
      </c>
      <c r="AQ125" s="1017"/>
      <c r="AR125" s="1017"/>
      <c r="AS125" s="1017"/>
      <c r="AT125" s="101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7" t="s">
        <v>476</v>
      </c>
      <c r="CL125" s="1062"/>
      <c r="CM125" s="1062"/>
      <c r="CN125" s="1062"/>
      <c r="CO125" s="1063"/>
      <c r="CP125" s="994" t="s">
        <v>477</v>
      </c>
      <c r="CQ125" s="943"/>
      <c r="CR125" s="943"/>
      <c r="CS125" s="943"/>
      <c r="CT125" s="943"/>
      <c r="CU125" s="943"/>
      <c r="CV125" s="943"/>
      <c r="CW125" s="943"/>
      <c r="CX125" s="943"/>
      <c r="CY125" s="943"/>
      <c r="CZ125" s="943"/>
      <c r="DA125" s="943"/>
      <c r="DB125" s="943"/>
      <c r="DC125" s="943"/>
      <c r="DD125" s="943"/>
      <c r="DE125" s="943"/>
      <c r="DF125" s="944"/>
      <c r="DG125" s="980" t="s">
        <v>131</v>
      </c>
      <c r="DH125" s="981"/>
      <c r="DI125" s="981"/>
      <c r="DJ125" s="981"/>
      <c r="DK125" s="981"/>
      <c r="DL125" s="981" t="s">
        <v>392</v>
      </c>
      <c r="DM125" s="981"/>
      <c r="DN125" s="981"/>
      <c r="DO125" s="981"/>
      <c r="DP125" s="981"/>
      <c r="DQ125" s="981" t="s">
        <v>392</v>
      </c>
      <c r="DR125" s="981"/>
      <c r="DS125" s="981"/>
      <c r="DT125" s="981"/>
      <c r="DU125" s="981"/>
      <c r="DV125" s="982" t="s">
        <v>140</v>
      </c>
      <c r="DW125" s="982"/>
      <c r="DX125" s="982"/>
      <c r="DY125" s="982"/>
      <c r="DZ125" s="983"/>
    </row>
    <row r="126" spans="1:130" s="246" customFormat="1" ht="26.25" customHeight="1" thickBot="1" x14ac:dyDescent="0.25">
      <c r="A126" s="1113"/>
      <c r="B126" s="1000"/>
      <c r="C126" s="970" t="s">
        <v>461</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t="s">
        <v>392</v>
      </c>
      <c r="AB126" s="1013"/>
      <c r="AC126" s="1013"/>
      <c r="AD126" s="1013"/>
      <c r="AE126" s="1014"/>
      <c r="AF126" s="1015" t="s">
        <v>140</v>
      </c>
      <c r="AG126" s="1013"/>
      <c r="AH126" s="1013"/>
      <c r="AI126" s="1013"/>
      <c r="AJ126" s="1014"/>
      <c r="AK126" s="1015" t="s">
        <v>140</v>
      </c>
      <c r="AL126" s="1013"/>
      <c r="AM126" s="1013"/>
      <c r="AN126" s="1013"/>
      <c r="AO126" s="1014"/>
      <c r="AP126" s="1016" t="s">
        <v>392</v>
      </c>
      <c r="AQ126" s="1017"/>
      <c r="AR126" s="1017"/>
      <c r="AS126" s="1017"/>
      <c r="AT126" s="101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8"/>
      <c r="CL126" s="1065"/>
      <c r="CM126" s="1065"/>
      <c r="CN126" s="1065"/>
      <c r="CO126" s="1066"/>
      <c r="CP126" s="1003" t="s">
        <v>478</v>
      </c>
      <c r="CQ126" s="1004"/>
      <c r="CR126" s="1004"/>
      <c r="CS126" s="1004"/>
      <c r="CT126" s="1004"/>
      <c r="CU126" s="1004"/>
      <c r="CV126" s="1004"/>
      <c r="CW126" s="1004"/>
      <c r="CX126" s="1004"/>
      <c r="CY126" s="1004"/>
      <c r="CZ126" s="1004"/>
      <c r="DA126" s="1004"/>
      <c r="DB126" s="1004"/>
      <c r="DC126" s="1004"/>
      <c r="DD126" s="1004"/>
      <c r="DE126" s="1004"/>
      <c r="DF126" s="1005"/>
      <c r="DG126" s="973" t="s">
        <v>140</v>
      </c>
      <c r="DH126" s="974"/>
      <c r="DI126" s="974"/>
      <c r="DJ126" s="974"/>
      <c r="DK126" s="974"/>
      <c r="DL126" s="974" t="s">
        <v>443</v>
      </c>
      <c r="DM126" s="974"/>
      <c r="DN126" s="974"/>
      <c r="DO126" s="974"/>
      <c r="DP126" s="974"/>
      <c r="DQ126" s="974" t="s">
        <v>392</v>
      </c>
      <c r="DR126" s="974"/>
      <c r="DS126" s="974"/>
      <c r="DT126" s="974"/>
      <c r="DU126" s="974"/>
      <c r="DV126" s="975" t="s">
        <v>140</v>
      </c>
      <c r="DW126" s="975"/>
      <c r="DX126" s="975"/>
      <c r="DY126" s="975"/>
      <c r="DZ126" s="976"/>
    </row>
    <row r="127" spans="1:130" s="246" customFormat="1" ht="26.25" customHeight="1" x14ac:dyDescent="0.2">
      <c r="A127" s="1114"/>
      <c r="B127" s="1002"/>
      <c r="C127" s="1056" t="s">
        <v>479</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v>53</v>
      </c>
      <c r="AB127" s="1013"/>
      <c r="AC127" s="1013"/>
      <c r="AD127" s="1013"/>
      <c r="AE127" s="1014"/>
      <c r="AF127" s="1015">
        <v>33</v>
      </c>
      <c r="AG127" s="1013"/>
      <c r="AH127" s="1013"/>
      <c r="AI127" s="1013"/>
      <c r="AJ127" s="1014"/>
      <c r="AK127" s="1015">
        <v>37</v>
      </c>
      <c r="AL127" s="1013"/>
      <c r="AM127" s="1013"/>
      <c r="AN127" s="1013"/>
      <c r="AO127" s="1014"/>
      <c r="AP127" s="1016">
        <v>0</v>
      </c>
      <c r="AQ127" s="1017"/>
      <c r="AR127" s="1017"/>
      <c r="AS127" s="1017"/>
      <c r="AT127" s="1018"/>
      <c r="AU127" s="282"/>
      <c r="AV127" s="282"/>
      <c r="AW127" s="282"/>
      <c r="AX127" s="1086" t="s">
        <v>480</v>
      </c>
      <c r="AY127" s="1087"/>
      <c r="AZ127" s="1087"/>
      <c r="BA127" s="1087"/>
      <c r="BB127" s="1087"/>
      <c r="BC127" s="1087"/>
      <c r="BD127" s="1087"/>
      <c r="BE127" s="1088"/>
      <c r="BF127" s="1089" t="s">
        <v>481</v>
      </c>
      <c r="BG127" s="1087"/>
      <c r="BH127" s="1087"/>
      <c r="BI127" s="1087"/>
      <c r="BJ127" s="1087"/>
      <c r="BK127" s="1087"/>
      <c r="BL127" s="1088"/>
      <c r="BM127" s="1089" t="s">
        <v>482</v>
      </c>
      <c r="BN127" s="1087"/>
      <c r="BO127" s="1087"/>
      <c r="BP127" s="1087"/>
      <c r="BQ127" s="1087"/>
      <c r="BR127" s="1087"/>
      <c r="BS127" s="1088"/>
      <c r="BT127" s="1089" t="s">
        <v>483</v>
      </c>
      <c r="BU127" s="1087"/>
      <c r="BV127" s="1087"/>
      <c r="BW127" s="1087"/>
      <c r="BX127" s="1087"/>
      <c r="BY127" s="1087"/>
      <c r="BZ127" s="1111"/>
      <c r="CA127" s="282"/>
      <c r="CB127" s="282"/>
      <c r="CC127" s="282"/>
      <c r="CD127" s="283"/>
      <c r="CE127" s="283"/>
      <c r="CF127" s="283"/>
      <c r="CG127" s="280"/>
      <c r="CH127" s="280"/>
      <c r="CI127" s="280"/>
      <c r="CJ127" s="281"/>
      <c r="CK127" s="1078"/>
      <c r="CL127" s="1065"/>
      <c r="CM127" s="1065"/>
      <c r="CN127" s="1065"/>
      <c r="CO127" s="1066"/>
      <c r="CP127" s="1003" t="s">
        <v>484</v>
      </c>
      <c r="CQ127" s="1004"/>
      <c r="CR127" s="1004"/>
      <c r="CS127" s="1004"/>
      <c r="CT127" s="1004"/>
      <c r="CU127" s="1004"/>
      <c r="CV127" s="1004"/>
      <c r="CW127" s="1004"/>
      <c r="CX127" s="1004"/>
      <c r="CY127" s="1004"/>
      <c r="CZ127" s="1004"/>
      <c r="DA127" s="1004"/>
      <c r="DB127" s="1004"/>
      <c r="DC127" s="1004"/>
      <c r="DD127" s="1004"/>
      <c r="DE127" s="1004"/>
      <c r="DF127" s="1005"/>
      <c r="DG127" s="973" t="s">
        <v>392</v>
      </c>
      <c r="DH127" s="974"/>
      <c r="DI127" s="974"/>
      <c r="DJ127" s="974"/>
      <c r="DK127" s="974"/>
      <c r="DL127" s="974" t="s">
        <v>392</v>
      </c>
      <c r="DM127" s="974"/>
      <c r="DN127" s="974"/>
      <c r="DO127" s="974"/>
      <c r="DP127" s="974"/>
      <c r="DQ127" s="974" t="s">
        <v>392</v>
      </c>
      <c r="DR127" s="974"/>
      <c r="DS127" s="974"/>
      <c r="DT127" s="974"/>
      <c r="DU127" s="974"/>
      <c r="DV127" s="975" t="s">
        <v>140</v>
      </c>
      <c r="DW127" s="975"/>
      <c r="DX127" s="975"/>
      <c r="DY127" s="975"/>
      <c r="DZ127" s="976"/>
    </row>
    <row r="128" spans="1:130" s="246" customFormat="1" ht="26.25" customHeight="1" thickBot="1" x14ac:dyDescent="0.25">
      <c r="A128" s="1097" t="s">
        <v>485</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486</v>
      </c>
      <c r="X128" s="1099"/>
      <c r="Y128" s="1099"/>
      <c r="Z128" s="1100"/>
      <c r="AA128" s="1101">
        <v>342496</v>
      </c>
      <c r="AB128" s="1102"/>
      <c r="AC128" s="1102"/>
      <c r="AD128" s="1102"/>
      <c r="AE128" s="1103"/>
      <c r="AF128" s="1104">
        <v>366934</v>
      </c>
      <c r="AG128" s="1102"/>
      <c r="AH128" s="1102"/>
      <c r="AI128" s="1102"/>
      <c r="AJ128" s="1103"/>
      <c r="AK128" s="1104">
        <v>334769</v>
      </c>
      <c r="AL128" s="1102"/>
      <c r="AM128" s="1102"/>
      <c r="AN128" s="1102"/>
      <c r="AO128" s="1103"/>
      <c r="AP128" s="1105"/>
      <c r="AQ128" s="1106"/>
      <c r="AR128" s="1106"/>
      <c r="AS128" s="1106"/>
      <c r="AT128" s="1107"/>
      <c r="AU128" s="282"/>
      <c r="AV128" s="282"/>
      <c r="AW128" s="282"/>
      <c r="AX128" s="942" t="s">
        <v>487</v>
      </c>
      <c r="AY128" s="943"/>
      <c r="AZ128" s="943"/>
      <c r="BA128" s="943"/>
      <c r="BB128" s="943"/>
      <c r="BC128" s="943"/>
      <c r="BD128" s="943"/>
      <c r="BE128" s="944"/>
      <c r="BF128" s="1108" t="s">
        <v>131</v>
      </c>
      <c r="BG128" s="1109"/>
      <c r="BH128" s="1109"/>
      <c r="BI128" s="1109"/>
      <c r="BJ128" s="1109"/>
      <c r="BK128" s="1109"/>
      <c r="BL128" s="1110"/>
      <c r="BM128" s="1108">
        <v>13.74</v>
      </c>
      <c r="BN128" s="1109"/>
      <c r="BO128" s="1109"/>
      <c r="BP128" s="1109"/>
      <c r="BQ128" s="1109"/>
      <c r="BR128" s="1109"/>
      <c r="BS128" s="1110"/>
      <c r="BT128" s="1108">
        <v>20</v>
      </c>
      <c r="BU128" s="1109"/>
      <c r="BV128" s="1109"/>
      <c r="BW128" s="1109"/>
      <c r="BX128" s="1109"/>
      <c r="BY128" s="1109"/>
      <c r="BZ128" s="1133"/>
      <c r="CA128" s="283"/>
      <c r="CB128" s="283"/>
      <c r="CC128" s="283"/>
      <c r="CD128" s="283"/>
      <c r="CE128" s="283"/>
      <c r="CF128" s="283"/>
      <c r="CG128" s="280"/>
      <c r="CH128" s="280"/>
      <c r="CI128" s="280"/>
      <c r="CJ128" s="281"/>
      <c r="CK128" s="1079"/>
      <c r="CL128" s="1080"/>
      <c r="CM128" s="1080"/>
      <c r="CN128" s="1080"/>
      <c r="CO128" s="1081"/>
      <c r="CP128" s="1090" t="s">
        <v>488</v>
      </c>
      <c r="CQ128" s="1091"/>
      <c r="CR128" s="1091"/>
      <c r="CS128" s="1091"/>
      <c r="CT128" s="1091"/>
      <c r="CU128" s="1091"/>
      <c r="CV128" s="1091"/>
      <c r="CW128" s="1091"/>
      <c r="CX128" s="1091"/>
      <c r="CY128" s="1091"/>
      <c r="CZ128" s="1091"/>
      <c r="DA128" s="1091"/>
      <c r="DB128" s="1091"/>
      <c r="DC128" s="1091"/>
      <c r="DD128" s="1091"/>
      <c r="DE128" s="1091"/>
      <c r="DF128" s="1092"/>
      <c r="DG128" s="1093">
        <v>5449</v>
      </c>
      <c r="DH128" s="1094"/>
      <c r="DI128" s="1094"/>
      <c r="DJ128" s="1094"/>
      <c r="DK128" s="1094"/>
      <c r="DL128" s="1094">
        <v>4096</v>
      </c>
      <c r="DM128" s="1094"/>
      <c r="DN128" s="1094"/>
      <c r="DO128" s="1094"/>
      <c r="DP128" s="1094"/>
      <c r="DQ128" s="1094">
        <v>8058</v>
      </c>
      <c r="DR128" s="1094"/>
      <c r="DS128" s="1094"/>
      <c r="DT128" s="1094"/>
      <c r="DU128" s="1094"/>
      <c r="DV128" s="1095">
        <v>0.1</v>
      </c>
      <c r="DW128" s="1095"/>
      <c r="DX128" s="1095"/>
      <c r="DY128" s="1095"/>
      <c r="DZ128" s="1096"/>
    </row>
    <row r="129" spans="1:131" s="246" customFormat="1" ht="26.25" customHeight="1" x14ac:dyDescent="0.2">
      <c r="A129" s="984" t="s">
        <v>107</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489</v>
      </c>
      <c r="X129" s="1128"/>
      <c r="Y129" s="1128"/>
      <c r="Z129" s="1129"/>
      <c r="AA129" s="1012">
        <v>9462003</v>
      </c>
      <c r="AB129" s="1013"/>
      <c r="AC129" s="1013"/>
      <c r="AD129" s="1013"/>
      <c r="AE129" s="1014"/>
      <c r="AF129" s="1015">
        <v>10819614</v>
      </c>
      <c r="AG129" s="1013"/>
      <c r="AH129" s="1013"/>
      <c r="AI129" s="1013"/>
      <c r="AJ129" s="1014"/>
      <c r="AK129" s="1015">
        <v>8021206</v>
      </c>
      <c r="AL129" s="1013"/>
      <c r="AM129" s="1013"/>
      <c r="AN129" s="1013"/>
      <c r="AO129" s="1014"/>
      <c r="AP129" s="1130"/>
      <c r="AQ129" s="1131"/>
      <c r="AR129" s="1131"/>
      <c r="AS129" s="1131"/>
      <c r="AT129" s="1132"/>
      <c r="AU129" s="284"/>
      <c r="AV129" s="284"/>
      <c r="AW129" s="284"/>
      <c r="AX129" s="1121" t="s">
        <v>490</v>
      </c>
      <c r="AY129" s="1004"/>
      <c r="AZ129" s="1004"/>
      <c r="BA129" s="1004"/>
      <c r="BB129" s="1004"/>
      <c r="BC129" s="1004"/>
      <c r="BD129" s="1004"/>
      <c r="BE129" s="1005"/>
      <c r="BF129" s="1122" t="s">
        <v>392</v>
      </c>
      <c r="BG129" s="1123"/>
      <c r="BH129" s="1123"/>
      <c r="BI129" s="1123"/>
      <c r="BJ129" s="1123"/>
      <c r="BK129" s="1123"/>
      <c r="BL129" s="1124"/>
      <c r="BM129" s="1122">
        <v>18.739999999999998</v>
      </c>
      <c r="BN129" s="1123"/>
      <c r="BO129" s="1123"/>
      <c r="BP129" s="1123"/>
      <c r="BQ129" s="1123"/>
      <c r="BR129" s="1123"/>
      <c r="BS129" s="1124"/>
      <c r="BT129" s="1122">
        <v>30</v>
      </c>
      <c r="BU129" s="1125"/>
      <c r="BV129" s="1125"/>
      <c r="BW129" s="1125"/>
      <c r="BX129" s="1125"/>
      <c r="BY129" s="1125"/>
      <c r="BZ129" s="112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4" t="s">
        <v>491</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492</v>
      </c>
      <c r="X130" s="1128"/>
      <c r="Y130" s="1128"/>
      <c r="Z130" s="1129"/>
      <c r="AA130" s="1012">
        <v>656263</v>
      </c>
      <c r="AB130" s="1013"/>
      <c r="AC130" s="1013"/>
      <c r="AD130" s="1013"/>
      <c r="AE130" s="1014"/>
      <c r="AF130" s="1015">
        <v>671369</v>
      </c>
      <c r="AG130" s="1013"/>
      <c r="AH130" s="1013"/>
      <c r="AI130" s="1013"/>
      <c r="AJ130" s="1014"/>
      <c r="AK130" s="1015">
        <v>653263</v>
      </c>
      <c r="AL130" s="1013"/>
      <c r="AM130" s="1013"/>
      <c r="AN130" s="1013"/>
      <c r="AO130" s="1014"/>
      <c r="AP130" s="1130"/>
      <c r="AQ130" s="1131"/>
      <c r="AR130" s="1131"/>
      <c r="AS130" s="1131"/>
      <c r="AT130" s="1132"/>
      <c r="AU130" s="284"/>
      <c r="AV130" s="284"/>
      <c r="AW130" s="284"/>
      <c r="AX130" s="1121" t="s">
        <v>493</v>
      </c>
      <c r="AY130" s="1004"/>
      <c r="AZ130" s="1004"/>
      <c r="BA130" s="1004"/>
      <c r="BB130" s="1004"/>
      <c r="BC130" s="1004"/>
      <c r="BD130" s="1004"/>
      <c r="BE130" s="1005"/>
      <c r="BF130" s="1158">
        <v>2.1</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494</v>
      </c>
      <c r="X131" s="1166"/>
      <c r="Y131" s="1166"/>
      <c r="Z131" s="1167"/>
      <c r="AA131" s="1059">
        <v>8805740</v>
      </c>
      <c r="AB131" s="1038"/>
      <c r="AC131" s="1038"/>
      <c r="AD131" s="1038"/>
      <c r="AE131" s="1039"/>
      <c r="AF131" s="1037">
        <v>10148245</v>
      </c>
      <c r="AG131" s="1038"/>
      <c r="AH131" s="1038"/>
      <c r="AI131" s="1038"/>
      <c r="AJ131" s="1039"/>
      <c r="AK131" s="1037">
        <v>7367943</v>
      </c>
      <c r="AL131" s="1038"/>
      <c r="AM131" s="1038"/>
      <c r="AN131" s="1038"/>
      <c r="AO131" s="1039"/>
      <c r="AP131" s="1168"/>
      <c r="AQ131" s="1169"/>
      <c r="AR131" s="1169"/>
      <c r="AS131" s="1169"/>
      <c r="AT131" s="1170"/>
      <c r="AU131" s="284"/>
      <c r="AV131" s="284"/>
      <c r="AW131" s="284"/>
      <c r="AX131" s="1140" t="s">
        <v>495</v>
      </c>
      <c r="AY131" s="1091"/>
      <c r="AZ131" s="1091"/>
      <c r="BA131" s="1091"/>
      <c r="BB131" s="1091"/>
      <c r="BC131" s="1091"/>
      <c r="BD131" s="1091"/>
      <c r="BE131" s="1092"/>
      <c r="BF131" s="1141" t="s">
        <v>392</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47" t="s">
        <v>496</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497</v>
      </c>
      <c r="W132" s="1151"/>
      <c r="X132" s="1151"/>
      <c r="Y132" s="1151"/>
      <c r="Z132" s="1152"/>
      <c r="AA132" s="1153">
        <v>1.3993145380000001</v>
      </c>
      <c r="AB132" s="1154"/>
      <c r="AC132" s="1154"/>
      <c r="AD132" s="1154"/>
      <c r="AE132" s="1155"/>
      <c r="AF132" s="1156">
        <v>1.8388696760000001</v>
      </c>
      <c r="AG132" s="1154"/>
      <c r="AH132" s="1154"/>
      <c r="AI132" s="1154"/>
      <c r="AJ132" s="1155"/>
      <c r="AK132" s="1156">
        <v>3.2768033089999999</v>
      </c>
      <c r="AL132" s="1154"/>
      <c r="AM132" s="1154"/>
      <c r="AN132" s="1154"/>
      <c r="AO132" s="1155"/>
      <c r="AP132" s="1053"/>
      <c r="AQ132" s="1054"/>
      <c r="AR132" s="1054"/>
      <c r="AS132" s="1054"/>
      <c r="AT132" s="115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498</v>
      </c>
      <c r="W133" s="1134"/>
      <c r="X133" s="1134"/>
      <c r="Y133" s="1134"/>
      <c r="Z133" s="1135"/>
      <c r="AA133" s="1136">
        <v>1.2</v>
      </c>
      <c r="AB133" s="1137"/>
      <c r="AC133" s="1137"/>
      <c r="AD133" s="1137"/>
      <c r="AE133" s="1138"/>
      <c r="AF133" s="1136">
        <v>1.4</v>
      </c>
      <c r="AG133" s="1137"/>
      <c r="AH133" s="1137"/>
      <c r="AI133" s="1137"/>
      <c r="AJ133" s="1138"/>
      <c r="AK133" s="1136">
        <v>2.1</v>
      </c>
      <c r="AL133" s="1137"/>
      <c r="AM133" s="1137"/>
      <c r="AN133" s="1137"/>
      <c r="AO133" s="1138"/>
      <c r="AP133" s="1083"/>
      <c r="AQ133" s="1084"/>
      <c r="AR133" s="1084"/>
      <c r="AS133" s="1084"/>
      <c r="AT133" s="113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TM5d2ywVs95c/xalnSZUAulJNmHTvp+8dncVNZ41/SlSIsfgoAry47jUdjP+RxGHgg0T6xg/K9chg7n2tS2eiw==" saltValue="Dq84BV1ZqriC3UKc5k4r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499</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5TpKr1cdJxYPpmb3nelRTb6Dbs288Yo95iahYAUgO0R8mt5iA+oAn57ma5Ft6S2dGC3PkM4v+s8BKskyOlWBaQ==" saltValue="zXmzY79PvvPeLjx1+RFl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lHcCFo+R0DchlAvKyRhfPShKMGkUzdxzgrI2+BQQUOhKtpV4SQFN3yaOeMyPZC+Vx3DXJyTGMNvsHrOMAh5E4Q==" saltValue="Qn1H+xL/6LQehQRJE5WmA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502</v>
      </c>
      <c r="AP7" s="303"/>
      <c r="AQ7" s="304" t="s">
        <v>503</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504</v>
      </c>
      <c r="AQ8" s="310" t="s">
        <v>505</v>
      </c>
      <c r="AR8" s="311" t="s">
        <v>506</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6" t="s">
        <v>507</v>
      </c>
      <c r="AL9" s="1177"/>
      <c r="AM9" s="1177"/>
      <c r="AN9" s="1178"/>
      <c r="AO9" s="312">
        <v>2060436</v>
      </c>
      <c r="AP9" s="312">
        <v>49310</v>
      </c>
      <c r="AQ9" s="313">
        <v>63072</v>
      </c>
      <c r="AR9" s="314">
        <v>-21.8</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6" t="s">
        <v>508</v>
      </c>
      <c r="AL10" s="1177"/>
      <c r="AM10" s="1177"/>
      <c r="AN10" s="1178"/>
      <c r="AO10" s="315">
        <v>324634</v>
      </c>
      <c r="AP10" s="315">
        <v>7769</v>
      </c>
      <c r="AQ10" s="316">
        <v>6862</v>
      </c>
      <c r="AR10" s="317">
        <v>13.2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6" t="s">
        <v>509</v>
      </c>
      <c r="AL11" s="1177"/>
      <c r="AM11" s="1177"/>
      <c r="AN11" s="1178"/>
      <c r="AO11" s="315">
        <v>35038</v>
      </c>
      <c r="AP11" s="315">
        <v>839</v>
      </c>
      <c r="AQ11" s="316">
        <v>9054</v>
      </c>
      <c r="AR11" s="317">
        <v>-90.7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6" t="s">
        <v>510</v>
      </c>
      <c r="AL12" s="1177"/>
      <c r="AM12" s="1177"/>
      <c r="AN12" s="1178"/>
      <c r="AO12" s="315" t="s">
        <v>511</v>
      </c>
      <c r="AP12" s="315" t="s">
        <v>511</v>
      </c>
      <c r="AQ12" s="316">
        <v>361</v>
      </c>
      <c r="AR12" s="317" t="s">
        <v>511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6" t="s">
        <v>512</v>
      </c>
      <c r="AL13" s="1177"/>
      <c r="AM13" s="1177"/>
      <c r="AN13" s="1178"/>
      <c r="AO13" s="315" t="s">
        <v>511</v>
      </c>
      <c r="AP13" s="315" t="s">
        <v>511</v>
      </c>
      <c r="AQ13" s="316" t="s">
        <v>511</v>
      </c>
      <c r="AR13" s="317" t="s">
        <v>511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6" t="s">
        <v>513</v>
      </c>
      <c r="AL14" s="1177"/>
      <c r="AM14" s="1177"/>
      <c r="AN14" s="1178"/>
      <c r="AO14" s="315">
        <v>139753</v>
      </c>
      <c r="AP14" s="315">
        <v>3345</v>
      </c>
      <c r="AQ14" s="316">
        <v>2718</v>
      </c>
      <c r="AR14" s="317">
        <v>23.1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6" t="s">
        <v>514</v>
      </c>
      <c r="AL15" s="1177"/>
      <c r="AM15" s="1177"/>
      <c r="AN15" s="1178"/>
      <c r="AO15" s="315">
        <v>25328</v>
      </c>
      <c r="AP15" s="315">
        <v>606</v>
      </c>
      <c r="AQ15" s="316">
        <v>1384</v>
      </c>
      <c r="AR15" s="317">
        <v>-56.2</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9" t="s">
        <v>515</v>
      </c>
      <c r="AL16" s="1180"/>
      <c r="AM16" s="1180"/>
      <c r="AN16" s="1181"/>
      <c r="AO16" s="315">
        <v>-207911</v>
      </c>
      <c r="AP16" s="315">
        <v>-4976</v>
      </c>
      <c r="AQ16" s="316">
        <v>-5449</v>
      </c>
      <c r="AR16" s="317">
        <v>-8.6999999999999993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9" t="s">
        <v>191</v>
      </c>
      <c r="AL17" s="1180"/>
      <c r="AM17" s="1180"/>
      <c r="AN17" s="1181"/>
      <c r="AO17" s="315">
        <v>2377278</v>
      </c>
      <c r="AP17" s="315">
        <v>56893</v>
      </c>
      <c r="AQ17" s="316">
        <v>78003</v>
      </c>
      <c r="AR17" s="317">
        <v>-27.1</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1" t="s">
        <v>520</v>
      </c>
      <c r="AL21" s="1172"/>
      <c r="AM21" s="1172"/>
      <c r="AN21" s="1173"/>
      <c r="AO21" s="327">
        <v>5.6</v>
      </c>
      <c r="AP21" s="328">
        <v>7.51</v>
      </c>
      <c r="AQ21" s="329">
        <v>-1.91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1" t="s">
        <v>521</v>
      </c>
      <c r="AL22" s="1172"/>
      <c r="AM22" s="1172"/>
      <c r="AN22" s="1173"/>
      <c r="AO22" s="332">
        <v>97.7</v>
      </c>
      <c r="AP22" s="333">
        <v>97.1</v>
      </c>
      <c r="AQ22" s="334">
        <v>0.6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502</v>
      </c>
      <c r="AP30" s="303"/>
      <c r="AQ30" s="304" t="s">
        <v>503</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504</v>
      </c>
      <c r="AQ31" s="310" t="s">
        <v>505</v>
      </c>
      <c r="AR31" s="311" t="s">
        <v>506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7" t="s">
        <v>525</v>
      </c>
      <c r="AL32" s="1188"/>
      <c r="AM32" s="1188"/>
      <c r="AN32" s="1189"/>
      <c r="AO32" s="342">
        <v>891880</v>
      </c>
      <c r="AP32" s="342">
        <v>21345</v>
      </c>
      <c r="AQ32" s="343">
        <v>34855</v>
      </c>
      <c r="AR32" s="344">
        <v>-38.799999999999997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7" t="s">
        <v>526</v>
      </c>
      <c r="AL33" s="1188"/>
      <c r="AM33" s="1188"/>
      <c r="AN33" s="1189"/>
      <c r="AO33" s="342" t="s">
        <v>511</v>
      </c>
      <c r="AP33" s="342" t="s">
        <v>511</v>
      </c>
      <c r="AQ33" s="343" t="s">
        <v>511</v>
      </c>
      <c r="AR33" s="344" t="s">
        <v>511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7" t="s">
        <v>527</v>
      </c>
      <c r="AL34" s="1188"/>
      <c r="AM34" s="1188"/>
      <c r="AN34" s="1189"/>
      <c r="AO34" s="342" t="s">
        <v>511</v>
      </c>
      <c r="AP34" s="342" t="s">
        <v>511</v>
      </c>
      <c r="AQ34" s="343" t="s">
        <v>511</v>
      </c>
      <c r="AR34" s="344" t="s">
        <v>511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7" t="s">
        <v>528</v>
      </c>
      <c r="AL35" s="1188"/>
      <c r="AM35" s="1188"/>
      <c r="AN35" s="1189"/>
      <c r="AO35" s="342">
        <v>311457</v>
      </c>
      <c r="AP35" s="342">
        <v>7454</v>
      </c>
      <c r="AQ35" s="343">
        <v>15141</v>
      </c>
      <c r="AR35" s="344">
        <v>-50.8</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7" t="s">
        <v>529</v>
      </c>
      <c r="AL36" s="1188"/>
      <c r="AM36" s="1188"/>
      <c r="AN36" s="1189"/>
      <c r="AO36" s="342">
        <v>26091</v>
      </c>
      <c r="AP36" s="342">
        <v>624</v>
      </c>
      <c r="AQ36" s="343">
        <v>2517</v>
      </c>
      <c r="AR36" s="344">
        <v>-75.2</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7" t="s">
        <v>530</v>
      </c>
      <c r="AL37" s="1188"/>
      <c r="AM37" s="1188"/>
      <c r="AN37" s="1189"/>
      <c r="AO37" s="342">
        <v>37</v>
      </c>
      <c r="AP37" s="342">
        <v>1</v>
      </c>
      <c r="AQ37" s="343">
        <v>522</v>
      </c>
      <c r="AR37" s="344">
        <v>-99.8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0" t="s">
        <v>531</v>
      </c>
      <c r="AL38" s="1191"/>
      <c r="AM38" s="1191"/>
      <c r="AN38" s="1192"/>
      <c r="AO38" s="345" t="s">
        <v>511</v>
      </c>
      <c r="AP38" s="345" t="s">
        <v>511</v>
      </c>
      <c r="AQ38" s="346">
        <v>1</v>
      </c>
      <c r="AR38" s="334" t="s">
        <v>511</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0" t="s">
        <v>532</v>
      </c>
      <c r="AL39" s="1191"/>
      <c r="AM39" s="1191"/>
      <c r="AN39" s="1192"/>
      <c r="AO39" s="342">
        <v>-334769</v>
      </c>
      <c r="AP39" s="342">
        <v>-8012</v>
      </c>
      <c r="AQ39" s="343">
        <v>-2915</v>
      </c>
      <c r="AR39" s="344">
        <v>174.9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7" t="s">
        <v>533</v>
      </c>
      <c r="AL40" s="1188"/>
      <c r="AM40" s="1188"/>
      <c r="AN40" s="1189"/>
      <c r="AO40" s="342">
        <v>-653263</v>
      </c>
      <c r="AP40" s="342">
        <v>-15634</v>
      </c>
      <c r="AQ40" s="343">
        <v>-35363</v>
      </c>
      <c r="AR40" s="344">
        <v>-55.8</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3" t="s">
        <v>303</v>
      </c>
      <c r="AL41" s="1194"/>
      <c r="AM41" s="1194"/>
      <c r="AN41" s="1195"/>
      <c r="AO41" s="342">
        <v>241433</v>
      </c>
      <c r="AP41" s="342">
        <v>5778</v>
      </c>
      <c r="AQ41" s="343">
        <v>14758</v>
      </c>
      <c r="AR41" s="344">
        <v>-60.8</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2" t="s">
        <v>502</v>
      </c>
      <c r="AN49" s="1184" t="s">
        <v>537</v>
      </c>
      <c r="AO49" s="1185"/>
      <c r="AP49" s="1185"/>
      <c r="AQ49" s="1185"/>
      <c r="AR49" s="1186"/>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3"/>
      <c r="AN50" s="358" t="s">
        <v>538</v>
      </c>
      <c r="AO50" s="359" t="s">
        <v>539</v>
      </c>
      <c r="AP50" s="360" t="s">
        <v>540</v>
      </c>
      <c r="AQ50" s="361" t="s">
        <v>541</v>
      </c>
      <c r="AR50" s="362" t="s">
        <v>542</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1519314</v>
      </c>
      <c r="AN51" s="364">
        <v>37119</v>
      </c>
      <c r="AO51" s="365">
        <v>90.3</v>
      </c>
      <c r="AP51" s="366">
        <v>59668</v>
      </c>
      <c r="AQ51" s="367">
        <v>-14.1</v>
      </c>
      <c r="AR51" s="368">
        <v>104.4</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637485</v>
      </c>
      <c r="AN52" s="372">
        <v>15575</v>
      </c>
      <c r="AO52" s="373">
        <v>7.9</v>
      </c>
      <c r="AP52" s="374">
        <v>31515</v>
      </c>
      <c r="AQ52" s="375">
        <v>0</v>
      </c>
      <c r="AR52" s="376">
        <v>7.9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2906574</v>
      </c>
      <c r="AN53" s="364">
        <v>70503</v>
      </c>
      <c r="AO53" s="365">
        <v>89.9</v>
      </c>
      <c r="AP53" s="366">
        <v>56894</v>
      </c>
      <c r="AQ53" s="367">
        <v>-4.5999999999999996</v>
      </c>
      <c r="AR53" s="368">
        <v>94.5</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1837367</v>
      </c>
      <c r="AN54" s="372">
        <v>44568</v>
      </c>
      <c r="AO54" s="373">
        <v>186.2</v>
      </c>
      <c r="AP54" s="374">
        <v>32548</v>
      </c>
      <c r="AQ54" s="375">
        <v>3.3</v>
      </c>
      <c r="AR54" s="376">
        <v>182.9</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1062318</v>
      </c>
      <c r="AN55" s="364">
        <v>25556</v>
      </c>
      <c r="AO55" s="365">
        <v>-63.8</v>
      </c>
      <c r="AP55" s="366">
        <v>57122</v>
      </c>
      <c r="AQ55" s="367">
        <v>0.4</v>
      </c>
      <c r="AR55" s="368">
        <v>-64.2</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868603</v>
      </c>
      <c r="AN56" s="372">
        <v>20896</v>
      </c>
      <c r="AO56" s="373">
        <v>-53.1</v>
      </c>
      <c r="AP56" s="374">
        <v>36191</v>
      </c>
      <c r="AQ56" s="375">
        <v>11.2</v>
      </c>
      <c r="AR56" s="376">
        <v>-64.3</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585845</v>
      </c>
      <c r="AN57" s="364">
        <v>13990</v>
      </c>
      <c r="AO57" s="365">
        <v>-45.3</v>
      </c>
      <c r="AP57" s="366">
        <v>53655</v>
      </c>
      <c r="AQ57" s="367">
        <v>-6.1</v>
      </c>
      <c r="AR57" s="368">
        <v>-39.200000000000003</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501719</v>
      </c>
      <c r="AN58" s="372">
        <v>11981</v>
      </c>
      <c r="AO58" s="373">
        <v>-42.7</v>
      </c>
      <c r="AP58" s="374">
        <v>32719</v>
      </c>
      <c r="AQ58" s="375">
        <v>-9.6</v>
      </c>
      <c r="AR58" s="376">
        <v>-33.1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999074</v>
      </c>
      <c r="AN59" s="364">
        <v>23910</v>
      </c>
      <c r="AO59" s="365">
        <v>70.900000000000006</v>
      </c>
      <c r="AP59" s="366">
        <v>53869</v>
      </c>
      <c r="AQ59" s="367">
        <v>0.4</v>
      </c>
      <c r="AR59" s="368">
        <v>70.5</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643014</v>
      </c>
      <c r="AN60" s="372">
        <v>15389</v>
      </c>
      <c r="AO60" s="373">
        <v>28.4</v>
      </c>
      <c r="AP60" s="374">
        <v>35046</v>
      </c>
      <c r="AQ60" s="375">
        <v>7.1</v>
      </c>
      <c r="AR60" s="376">
        <v>21.3</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1414625</v>
      </c>
      <c r="AN61" s="379">
        <v>34216</v>
      </c>
      <c r="AO61" s="380">
        <v>28.4</v>
      </c>
      <c r="AP61" s="381">
        <v>56242</v>
      </c>
      <c r="AQ61" s="382">
        <v>-4.8</v>
      </c>
      <c r="AR61" s="368">
        <v>33.200000000000003</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897638</v>
      </c>
      <c r="AN62" s="372">
        <v>21682</v>
      </c>
      <c r="AO62" s="373">
        <v>25.3</v>
      </c>
      <c r="AP62" s="374">
        <v>33604</v>
      </c>
      <c r="AQ62" s="375">
        <v>2.4</v>
      </c>
      <c r="AR62" s="376">
        <v>22.9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P/MQiHnVoiFKWWMg8jiq8pgLF5j8e/MgXxwm5wS+eakid8F4ZdxjnF5nI9shZ2WvRuKkX4B7ksaMGoQn6EvY1w==" saltValue="JM8J0A5XTju44pyyhOXr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F6m8DCV2R4wzDVRzpQ51oxeAdd/tvdD7ayEhcl6QQOscuMHEt9UXDYMTQ5GOHrt0t1i84tutQ1aIvE3B1ESOA==" saltValue="3CBfYFUOdoaPB0ljUWwRU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nPo68IKThamrrT3qbbtHSf4UGvRL5nA37IokZ+y1xkARnSYXSK3kD7JpM6FqeH54yEJBBe+NS4UZDsahOPKdw==" saltValue="znLmpfcoNbdtRMgNSc20o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96" t="s">
        <v>3</v>
      </c>
      <c r="D47" s="1196"/>
      <c r="E47" s="1197"/>
      <c r="F47" s="11">
        <v>50.52</v>
      </c>
      <c r="G47" s="12">
        <v>38.01</v>
      </c>
      <c r="H47" s="12">
        <v>52.96</v>
      </c>
      <c r="I47" s="12">
        <v>48.59</v>
      </c>
      <c r="J47" s="13">
        <v>64.66</v>
      </c>
    </row>
    <row r="48" spans="2:10" ht="57.75" customHeight="1" x14ac:dyDescent="0.2">
      <c r="B48" s="14"/>
      <c r="C48" s="1198" t="s">
        <v>4</v>
      </c>
      <c r="D48" s="1198"/>
      <c r="E48" s="1199"/>
      <c r="F48" s="15">
        <v>2.06</v>
      </c>
      <c r="G48" s="16">
        <v>3.97</v>
      </c>
      <c r="H48" s="16">
        <v>5.0599999999999996</v>
      </c>
      <c r="I48" s="16">
        <v>3.61</v>
      </c>
      <c r="J48" s="17">
        <v>6.31</v>
      </c>
    </row>
    <row r="49" spans="2:10" ht="57.75" customHeight="1" thickBot="1" x14ac:dyDescent="0.25">
      <c r="B49" s="18"/>
      <c r="C49" s="1200" t="s">
        <v>5</v>
      </c>
      <c r="D49" s="1200"/>
      <c r="E49" s="1201"/>
      <c r="F49" s="19">
        <v>21.47</v>
      </c>
      <c r="G49" s="20">
        <v>3.39</v>
      </c>
      <c r="H49" s="20">
        <v>14.17</v>
      </c>
      <c r="I49" s="20">
        <v>1.46</v>
      </c>
      <c r="J49" s="21">
        <v>0.55000000000000004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v4dX1WELrhJoFU7qqilTeSq/z9D3gL7Gvn9bVoFbLmpw5jJBZLu/0wTL8QXmKNGaE8HDVBzZAYOBvnKgkaWpQQ==" saltValue="Q40nMMWETcWPoXGY8jJo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08" t="s">
        <v>558</v>
      </c>
      <c r="D34" s="1208"/>
      <c r="E34" s="1209"/>
      <c r="F34" s="32">
        <v>2.04</v>
      </c>
      <c r="G34" s="33">
        <v>3.93</v>
      </c>
      <c r="H34" s="33">
        <v>5.03</v>
      </c>
      <c r="I34" s="33">
        <v>3.58</v>
      </c>
      <c r="J34" s="34">
        <v>6.28</v>
      </c>
      <c r="K34" s="22"/>
      <c r="L34" s="22"/>
      <c r="M34" s="22"/>
      <c r="N34" s="22"/>
      <c r="O34" s="22"/>
      <c r="P34" s="22"/>
    </row>
    <row r="35" spans="1:16" ht="39" customHeight="1" x14ac:dyDescent="0.2">
      <c r="A35" s="22"/>
      <c r="B35" s="35"/>
      <c r="C35" s="1202" t="s">
        <v>559</v>
      </c>
      <c r="D35" s="1203"/>
      <c r="E35" s="1204"/>
      <c r="F35" s="36">
        <v>0.64</v>
      </c>
      <c r="G35" s="37">
        <v>0.46</v>
      </c>
      <c r="H35" s="37">
        <v>0.88</v>
      </c>
      <c r="I35" s="37">
        <v>0.9</v>
      </c>
      <c r="J35" s="38">
        <v>0.41</v>
      </c>
      <c r="K35" s="22"/>
      <c r="L35" s="22"/>
      <c r="M35" s="22"/>
      <c r="N35" s="22"/>
      <c r="O35" s="22"/>
      <c r="P35" s="22"/>
    </row>
    <row r="36" spans="1:16" ht="39" customHeight="1" x14ac:dyDescent="0.2">
      <c r="A36" s="22"/>
      <c r="B36" s="35"/>
      <c r="C36" s="1202" t="s">
        <v>560</v>
      </c>
      <c r="D36" s="1203"/>
      <c r="E36" s="1204"/>
      <c r="F36" s="36">
        <v>0.35</v>
      </c>
      <c r="G36" s="37">
        <v>0.37</v>
      </c>
      <c r="H36" s="37">
        <v>0.25</v>
      </c>
      <c r="I36" s="37">
        <v>0.06</v>
      </c>
      <c r="J36" s="38">
        <v>0.4</v>
      </c>
      <c r="K36" s="22"/>
      <c r="L36" s="22"/>
      <c r="M36" s="22"/>
      <c r="N36" s="22"/>
      <c r="O36" s="22"/>
      <c r="P36" s="22"/>
    </row>
    <row r="37" spans="1:16" ht="39" customHeight="1" x14ac:dyDescent="0.2">
      <c r="A37" s="22"/>
      <c r="B37" s="35"/>
      <c r="C37" s="1202" t="s">
        <v>561</v>
      </c>
      <c r="D37" s="1203"/>
      <c r="E37" s="1204"/>
      <c r="F37" s="36">
        <v>0.02</v>
      </c>
      <c r="G37" s="37">
        <v>0.03</v>
      </c>
      <c r="H37" s="37">
        <v>0.02</v>
      </c>
      <c r="I37" s="37">
        <v>0.02</v>
      </c>
      <c r="J37" s="38">
        <v>0.03</v>
      </c>
      <c r="K37" s="22"/>
      <c r="L37" s="22"/>
      <c r="M37" s="22"/>
      <c r="N37" s="22"/>
      <c r="O37" s="22"/>
      <c r="P37" s="22"/>
    </row>
    <row r="38" spans="1:16" ht="39" customHeight="1" x14ac:dyDescent="0.2">
      <c r="A38" s="22"/>
      <c r="B38" s="35"/>
      <c r="C38" s="1202" t="s">
        <v>562</v>
      </c>
      <c r="D38" s="1203"/>
      <c r="E38" s="1204"/>
      <c r="F38" s="36">
        <v>0.01</v>
      </c>
      <c r="G38" s="37">
        <v>0.01</v>
      </c>
      <c r="H38" s="37">
        <v>0.02</v>
      </c>
      <c r="I38" s="37">
        <v>0.02</v>
      </c>
      <c r="J38" s="38">
        <v>0.02</v>
      </c>
      <c r="K38" s="22"/>
      <c r="L38" s="22"/>
      <c r="M38" s="22"/>
      <c r="N38" s="22"/>
      <c r="O38" s="22"/>
      <c r="P38" s="22"/>
    </row>
    <row r="39" spans="1:16" ht="39" customHeight="1" x14ac:dyDescent="0.2">
      <c r="A39" s="22"/>
      <c r="B39" s="35"/>
      <c r="C39" s="1202" t="s">
        <v>563</v>
      </c>
      <c r="D39" s="1203"/>
      <c r="E39" s="1204"/>
      <c r="F39" s="36">
        <v>0.82</v>
      </c>
      <c r="G39" s="37">
        <v>0.18</v>
      </c>
      <c r="H39" s="37">
        <v>0.98</v>
      </c>
      <c r="I39" s="37">
        <v>0.33</v>
      </c>
      <c r="J39" s="38">
        <v>0</v>
      </c>
      <c r="K39" s="22"/>
      <c r="L39" s="22"/>
      <c r="M39" s="22"/>
      <c r="N39" s="22"/>
      <c r="O39" s="22"/>
      <c r="P39" s="22"/>
    </row>
    <row r="40" spans="1:16" ht="39" customHeight="1" x14ac:dyDescent="0.2">
      <c r="A40" s="22"/>
      <c r="B40" s="35"/>
      <c r="C40" s="1202"/>
      <c r="D40" s="1203"/>
      <c r="E40" s="1204"/>
      <c r="F40" s="36"/>
      <c r="G40" s="37"/>
      <c r="H40" s="37"/>
      <c r="I40" s="37"/>
      <c r="J40" s="38"/>
      <c r="K40" s="22"/>
      <c r="L40" s="22"/>
      <c r="M40" s="22"/>
      <c r="N40" s="22"/>
      <c r="O40" s="22"/>
      <c r="P40" s="22"/>
    </row>
    <row r="41" spans="1:16" ht="39" customHeight="1" x14ac:dyDescent="0.2">
      <c r="A41" s="22"/>
      <c r="B41" s="35"/>
      <c r="C41" s="1202"/>
      <c r="D41" s="1203"/>
      <c r="E41" s="1204"/>
      <c r="F41" s="36"/>
      <c r="G41" s="37"/>
      <c r="H41" s="37"/>
      <c r="I41" s="37"/>
      <c r="J41" s="38"/>
      <c r="K41" s="22"/>
      <c r="L41" s="22"/>
      <c r="M41" s="22"/>
      <c r="N41" s="22"/>
      <c r="O41" s="22"/>
      <c r="P41" s="22"/>
    </row>
    <row r="42" spans="1:16" ht="39" customHeight="1" x14ac:dyDescent="0.2">
      <c r="A42" s="22"/>
      <c r="B42" s="39"/>
      <c r="C42" s="1202" t="s">
        <v>564</v>
      </c>
      <c r="D42" s="1203"/>
      <c r="E42" s="1204"/>
      <c r="F42" s="36" t="s">
        <v>511</v>
      </c>
      <c r="G42" s="37" t="s">
        <v>511</v>
      </c>
      <c r="H42" s="37" t="s">
        <v>511</v>
      </c>
      <c r="I42" s="37" t="s">
        <v>511</v>
      </c>
      <c r="J42" s="38" t="s">
        <v>511</v>
      </c>
      <c r="K42" s="22"/>
      <c r="L42" s="22"/>
      <c r="M42" s="22"/>
      <c r="N42" s="22"/>
      <c r="O42" s="22"/>
      <c r="P42" s="22"/>
    </row>
    <row r="43" spans="1:16" ht="39" customHeight="1" thickBot="1" x14ac:dyDescent="0.25">
      <c r="A43" s="22"/>
      <c r="B43" s="40"/>
      <c r="C43" s="1205" t="s">
        <v>565</v>
      </c>
      <c r="D43" s="1206"/>
      <c r="E43" s="1207"/>
      <c r="F43" s="41">
        <v>10.62</v>
      </c>
      <c r="G43" s="42">
        <v>8.07</v>
      </c>
      <c r="H43" s="42" t="s">
        <v>511</v>
      </c>
      <c r="I43" s="42" t="s">
        <v>511</v>
      </c>
      <c r="J43" s="43" t="s">
        <v>511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dC7HqgIaLg8Su469bl/I7RST7iTGXqmSBjBGLIZ3crcxnhvKXkR+jK3tLfgp3MidmOaifm/EFKcE2CEMLFwFw==" saltValue="xs1c86JSF5agLWXjDWXv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10" t="s">
        <v>11</v>
      </c>
      <c r="C45" s="1211"/>
      <c r="D45" s="58"/>
      <c r="E45" s="1216" t="s">
        <v>12</v>
      </c>
      <c r="F45" s="1216"/>
      <c r="G45" s="1216"/>
      <c r="H45" s="1216"/>
      <c r="I45" s="1216"/>
      <c r="J45" s="1217"/>
      <c r="K45" s="59">
        <v>830</v>
      </c>
      <c r="L45" s="60">
        <v>781</v>
      </c>
      <c r="M45" s="60">
        <v>797</v>
      </c>
      <c r="N45" s="60">
        <v>891</v>
      </c>
      <c r="O45" s="61">
        <v>892</v>
      </c>
      <c r="P45" s="48"/>
      <c r="Q45" s="48"/>
      <c r="R45" s="48"/>
      <c r="S45" s="48"/>
      <c r="T45" s="48"/>
      <c r="U45" s="48"/>
    </row>
    <row r="46" spans="1:21" ht="30.75" customHeight="1" x14ac:dyDescent="0.2">
      <c r="A46" s="48"/>
      <c r="B46" s="1212"/>
      <c r="C46" s="1213"/>
      <c r="D46" s="62"/>
      <c r="E46" s="1218" t="s">
        <v>13</v>
      </c>
      <c r="F46" s="1218"/>
      <c r="G46" s="1218"/>
      <c r="H46" s="1218"/>
      <c r="I46" s="1218"/>
      <c r="J46" s="1219"/>
      <c r="K46" s="63" t="s">
        <v>511</v>
      </c>
      <c r="L46" s="64" t="s">
        <v>511</v>
      </c>
      <c r="M46" s="64" t="s">
        <v>511</v>
      </c>
      <c r="N46" s="64" t="s">
        <v>511</v>
      </c>
      <c r="O46" s="65" t="s">
        <v>511</v>
      </c>
      <c r="P46" s="48"/>
      <c r="Q46" s="48"/>
      <c r="R46" s="48"/>
      <c r="S46" s="48"/>
      <c r="T46" s="48"/>
      <c r="U46" s="48"/>
    </row>
    <row r="47" spans="1:21" ht="30.75" customHeight="1" x14ac:dyDescent="0.2">
      <c r="A47" s="48"/>
      <c r="B47" s="1212"/>
      <c r="C47" s="1213"/>
      <c r="D47" s="62"/>
      <c r="E47" s="1218" t="s">
        <v>14</v>
      </c>
      <c r="F47" s="1218"/>
      <c r="G47" s="1218"/>
      <c r="H47" s="1218"/>
      <c r="I47" s="1218"/>
      <c r="J47" s="1219"/>
      <c r="K47" s="63" t="s">
        <v>511</v>
      </c>
      <c r="L47" s="64" t="s">
        <v>511</v>
      </c>
      <c r="M47" s="64" t="s">
        <v>511</v>
      </c>
      <c r="N47" s="64" t="s">
        <v>511</v>
      </c>
      <c r="O47" s="65" t="s">
        <v>511</v>
      </c>
      <c r="P47" s="48"/>
      <c r="Q47" s="48"/>
      <c r="R47" s="48"/>
      <c r="S47" s="48"/>
      <c r="T47" s="48"/>
      <c r="U47" s="48"/>
    </row>
    <row r="48" spans="1:21" ht="30.75" customHeight="1" x14ac:dyDescent="0.2">
      <c r="A48" s="48"/>
      <c r="B48" s="1212"/>
      <c r="C48" s="1213"/>
      <c r="D48" s="62"/>
      <c r="E48" s="1218" t="s">
        <v>15</v>
      </c>
      <c r="F48" s="1218"/>
      <c r="G48" s="1218"/>
      <c r="H48" s="1218"/>
      <c r="I48" s="1218"/>
      <c r="J48" s="1219"/>
      <c r="K48" s="63">
        <v>289</v>
      </c>
      <c r="L48" s="64">
        <v>291</v>
      </c>
      <c r="M48" s="64">
        <v>298</v>
      </c>
      <c r="N48" s="64">
        <v>307</v>
      </c>
      <c r="O48" s="65">
        <v>311</v>
      </c>
      <c r="P48" s="48"/>
      <c r="Q48" s="48"/>
      <c r="R48" s="48"/>
      <c r="S48" s="48"/>
      <c r="T48" s="48"/>
      <c r="U48" s="48"/>
    </row>
    <row r="49" spans="1:21" ht="30.75" customHeight="1" x14ac:dyDescent="0.2">
      <c r="A49" s="48"/>
      <c r="B49" s="1212"/>
      <c r="C49" s="1213"/>
      <c r="D49" s="62"/>
      <c r="E49" s="1218" t="s">
        <v>16</v>
      </c>
      <c r="F49" s="1218"/>
      <c r="G49" s="1218"/>
      <c r="H49" s="1218"/>
      <c r="I49" s="1218"/>
      <c r="J49" s="1219"/>
      <c r="K49" s="63">
        <v>24</v>
      </c>
      <c r="L49" s="64">
        <v>25</v>
      </c>
      <c r="M49" s="64">
        <v>27</v>
      </c>
      <c r="N49" s="64">
        <v>26</v>
      </c>
      <c r="O49" s="65">
        <v>26</v>
      </c>
      <c r="P49" s="48"/>
      <c r="Q49" s="48"/>
      <c r="R49" s="48"/>
      <c r="S49" s="48"/>
      <c r="T49" s="48"/>
      <c r="U49" s="48"/>
    </row>
    <row r="50" spans="1:21" ht="30.75" customHeight="1" x14ac:dyDescent="0.2">
      <c r="A50" s="48"/>
      <c r="B50" s="1212"/>
      <c r="C50" s="1213"/>
      <c r="D50" s="62"/>
      <c r="E50" s="1218" t="s">
        <v>17</v>
      </c>
      <c r="F50" s="1218"/>
      <c r="G50" s="1218"/>
      <c r="H50" s="1218"/>
      <c r="I50" s="1218"/>
      <c r="J50" s="1219"/>
      <c r="K50" s="63">
        <v>0</v>
      </c>
      <c r="L50" s="64">
        <v>0</v>
      </c>
      <c r="M50" s="64">
        <v>0</v>
      </c>
      <c r="N50" s="64">
        <v>0</v>
      </c>
      <c r="O50" s="65">
        <v>0</v>
      </c>
      <c r="P50" s="48"/>
      <c r="Q50" s="48"/>
      <c r="R50" s="48"/>
      <c r="S50" s="48"/>
      <c r="T50" s="48"/>
      <c r="U50" s="48"/>
    </row>
    <row r="51" spans="1:21" ht="30.75" customHeight="1" x14ac:dyDescent="0.2">
      <c r="A51" s="48"/>
      <c r="B51" s="1214"/>
      <c r="C51" s="1215"/>
      <c r="D51" s="66"/>
      <c r="E51" s="1218" t="s">
        <v>18</v>
      </c>
      <c r="F51" s="1218"/>
      <c r="G51" s="1218"/>
      <c r="H51" s="1218"/>
      <c r="I51" s="1218"/>
      <c r="J51" s="1219"/>
      <c r="K51" s="63" t="s">
        <v>511</v>
      </c>
      <c r="L51" s="64" t="s">
        <v>511</v>
      </c>
      <c r="M51" s="64" t="s">
        <v>511</v>
      </c>
      <c r="N51" s="64" t="s">
        <v>511</v>
      </c>
      <c r="O51" s="65" t="s">
        <v>511</v>
      </c>
      <c r="P51" s="48"/>
      <c r="Q51" s="48"/>
      <c r="R51" s="48"/>
      <c r="S51" s="48"/>
      <c r="T51" s="48"/>
      <c r="U51" s="48"/>
    </row>
    <row r="52" spans="1:21" ht="30.75" customHeight="1" x14ac:dyDescent="0.2">
      <c r="A52" s="48"/>
      <c r="B52" s="1220" t="s">
        <v>19</v>
      </c>
      <c r="C52" s="1221"/>
      <c r="D52" s="66"/>
      <c r="E52" s="1218" t="s">
        <v>20</v>
      </c>
      <c r="F52" s="1218"/>
      <c r="G52" s="1218"/>
      <c r="H52" s="1218"/>
      <c r="I52" s="1218"/>
      <c r="J52" s="1219"/>
      <c r="K52" s="63">
        <v>1078</v>
      </c>
      <c r="L52" s="64">
        <v>988</v>
      </c>
      <c r="M52" s="64">
        <v>998</v>
      </c>
      <c r="N52" s="64">
        <v>1037</v>
      </c>
      <c r="O52" s="65">
        <v>988</v>
      </c>
      <c r="P52" s="48"/>
      <c r="Q52" s="48"/>
      <c r="R52" s="48"/>
      <c r="S52" s="48"/>
      <c r="T52" s="48"/>
      <c r="U52" s="48"/>
    </row>
    <row r="53" spans="1:21" ht="30.75" customHeight="1" thickBot="1" x14ac:dyDescent="0.25">
      <c r="A53" s="48"/>
      <c r="B53" s="1222" t="s">
        <v>21</v>
      </c>
      <c r="C53" s="1223"/>
      <c r="D53" s="67"/>
      <c r="E53" s="1224" t="s">
        <v>22</v>
      </c>
      <c r="F53" s="1224"/>
      <c r="G53" s="1224"/>
      <c r="H53" s="1224"/>
      <c r="I53" s="1224"/>
      <c r="J53" s="1225"/>
      <c r="K53" s="68">
        <v>65</v>
      </c>
      <c r="L53" s="69">
        <v>109</v>
      </c>
      <c r="M53" s="69">
        <v>124</v>
      </c>
      <c r="N53" s="69">
        <v>187</v>
      </c>
      <c r="O53" s="70">
        <v>241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2">
      <c r="B57" s="1226" t="s">
        <v>25</v>
      </c>
      <c r="C57" s="1227"/>
      <c r="D57" s="1230" t="s">
        <v>26</v>
      </c>
      <c r="E57" s="1231"/>
      <c r="F57" s="1231"/>
      <c r="G57" s="1231"/>
      <c r="H57" s="1231"/>
      <c r="I57" s="1231"/>
      <c r="J57" s="1232"/>
      <c r="K57" s="82" t="s">
        <v>511</v>
      </c>
      <c r="L57" s="83" t="s">
        <v>511</v>
      </c>
      <c r="M57" s="83" t="s">
        <v>511</v>
      </c>
      <c r="N57" s="83" t="s">
        <v>511</v>
      </c>
      <c r="O57" s="84" t="s">
        <v>511</v>
      </c>
    </row>
    <row r="58" spans="1:21" ht="31.5" customHeight="1" thickBot="1" x14ac:dyDescent="0.25">
      <c r="B58" s="1228"/>
      <c r="C58" s="1229"/>
      <c r="D58" s="1233" t="s">
        <v>27</v>
      </c>
      <c r="E58" s="1234"/>
      <c r="F58" s="1234"/>
      <c r="G58" s="1234"/>
      <c r="H58" s="1234"/>
      <c r="I58" s="1234"/>
      <c r="J58" s="1235"/>
      <c r="K58" s="85" t="s">
        <v>511</v>
      </c>
      <c r="L58" s="86" t="s">
        <v>511</v>
      </c>
      <c r="M58" s="86" t="s">
        <v>511</v>
      </c>
      <c r="N58" s="86" t="s">
        <v>511</v>
      </c>
      <c r="O58" s="87" t="s">
        <v>511</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F1uFyA7awul0GOfpWkdlYF16UYTEAgCG/BGvmhWCdW/G6/3jsV3dXL7Q90lt7Bv84UO4RKrz44b9UXg/qdZ+A==" saltValue="cA5MJGxytNZud1VgoWBn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553</v>
      </c>
      <c r="J40" s="99" t="s">
        <v>554</v>
      </c>
      <c r="K40" s="99" t="s">
        <v>555</v>
      </c>
      <c r="L40" s="99" t="s">
        <v>556</v>
      </c>
      <c r="M40" s="100" t="s">
        <v>557</v>
      </c>
    </row>
    <row r="41" spans="2:13" ht="27.75" customHeight="1" x14ac:dyDescent="0.2">
      <c r="B41" s="1236" t="s">
        <v>30</v>
      </c>
      <c r="C41" s="1237"/>
      <c r="D41" s="101"/>
      <c r="E41" s="1242" t="s">
        <v>31</v>
      </c>
      <c r="F41" s="1242"/>
      <c r="G41" s="1242"/>
      <c r="H41" s="1243"/>
      <c r="I41" s="102">
        <v>8051</v>
      </c>
      <c r="J41" s="103">
        <v>8901</v>
      </c>
      <c r="K41" s="103">
        <v>8553</v>
      </c>
      <c r="L41" s="103">
        <v>7854</v>
      </c>
      <c r="M41" s="104">
        <v>7353</v>
      </c>
    </row>
    <row r="42" spans="2:13" ht="27.75" customHeight="1" x14ac:dyDescent="0.2">
      <c r="B42" s="1238"/>
      <c r="C42" s="1239"/>
      <c r="D42" s="105"/>
      <c r="E42" s="1244" t="s">
        <v>32</v>
      </c>
      <c r="F42" s="1244"/>
      <c r="G42" s="1244"/>
      <c r="H42" s="1245"/>
      <c r="I42" s="106" t="s">
        <v>511</v>
      </c>
      <c r="J42" s="107" t="s">
        <v>511</v>
      </c>
      <c r="K42" s="107" t="s">
        <v>511</v>
      </c>
      <c r="L42" s="107" t="s">
        <v>511</v>
      </c>
      <c r="M42" s="108" t="s">
        <v>511</v>
      </c>
    </row>
    <row r="43" spans="2:13" ht="27.75" customHeight="1" x14ac:dyDescent="0.2">
      <c r="B43" s="1238"/>
      <c r="C43" s="1239"/>
      <c r="D43" s="105"/>
      <c r="E43" s="1244" t="s">
        <v>33</v>
      </c>
      <c r="F43" s="1244"/>
      <c r="G43" s="1244"/>
      <c r="H43" s="1245"/>
      <c r="I43" s="106">
        <v>3830</v>
      </c>
      <c r="J43" s="107">
        <v>3748</v>
      </c>
      <c r="K43" s="107">
        <v>3609</v>
      </c>
      <c r="L43" s="107">
        <v>3504</v>
      </c>
      <c r="M43" s="108">
        <v>3431</v>
      </c>
    </row>
    <row r="44" spans="2:13" ht="27.75" customHeight="1" x14ac:dyDescent="0.2">
      <c r="B44" s="1238"/>
      <c r="C44" s="1239"/>
      <c r="D44" s="105"/>
      <c r="E44" s="1244" t="s">
        <v>34</v>
      </c>
      <c r="F44" s="1244"/>
      <c r="G44" s="1244"/>
      <c r="H44" s="1245"/>
      <c r="I44" s="106">
        <v>189</v>
      </c>
      <c r="J44" s="107">
        <v>168</v>
      </c>
      <c r="K44" s="107">
        <v>137</v>
      </c>
      <c r="L44" s="107">
        <v>114</v>
      </c>
      <c r="M44" s="108">
        <v>241</v>
      </c>
    </row>
    <row r="45" spans="2:13" ht="27.75" customHeight="1" x14ac:dyDescent="0.2">
      <c r="B45" s="1238"/>
      <c r="C45" s="1239"/>
      <c r="D45" s="105"/>
      <c r="E45" s="1244" t="s">
        <v>35</v>
      </c>
      <c r="F45" s="1244"/>
      <c r="G45" s="1244"/>
      <c r="H45" s="1245"/>
      <c r="I45" s="106">
        <v>2314</v>
      </c>
      <c r="J45" s="107">
        <v>2164</v>
      </c>
      <c r="K45" s="107">
        <v>2162</v>
      </c>
      <c r="L45" s="107">
        <v>2166</v>
      </c>
      <c r="M45" s="108">
        <v>2031</v>
      </c>
    </row>
    <row r="46" spans="2:13" ht="27.75" customHeight="1" x14ac:dyDescent="0.2">
      <c r="B46" s="1238"/>
      <c r="C46" s="1239"/>
      <c r="D46" s="109"/>
      <c r="E46" s="1244" t="s">
        <v>36</v>
      </c>
      <c r="F46" s="1244"/>
      <c r="G46" s="1244"/>
      <c r="H46" s="1245"/>
      <c r="I46" s="106">
        <v>697</v>
      </c>
      <c r="J46" s="107">
        <v>41</v>
      </c>
      <c r="K46" s="107">
        <v>5</v>
      </c>
      <c r="L46" s="107">
        <v>4</v>
      </c>
      <c r="M46" s="108">
        <v>8</v>
      </c>
    </row>
    <row r="47" spans="2:13" ht="27.75" customHeight="1" x14ac:dyDescent="0.2">
      <c r="B47" s="1238"/>
      <c r="C47" s="1239"/>
      <c r="D47" s="110"/>
      <c r="E47" s="1246" t="s">
        <v>37</v>
      </c>
      <c r="F47" s="1247"/>
      <c r="G47" s="1247"/>
      <c r="H47" s="1248"/>
      <c r="I47" s="106" t="s">
        <v>511</v>
      </c>
      <c r="J47" s="107" t="s">
        <v>511</v>
      </c>
      <c r="K47" s="107" t="s">
        <v>511</v>
      </c>
      <c r="L47" s="107" t="s">
        <v>511</v>
      </c>
      <c r="M47" s="108" t="s">
        <v>511</v>
      </c>
    </row>
    <row r="48" spans="2:13" ht="27.75" customHeight="1" x14ac:dyDescent="0.2">
      <c r="B48" s="1238"/>
      <c r="C48" s="1239"/>
      <c r="D48" s="105"/>
      <c r="E48" s="1244" t="s">
        <v>38</v>
      </c>
      <c r="F48" s="1244"/>
      <c r="G48" s="1244"/>
      <c r="H48" s="1245"/>
      <c r="I48" s="106" t="s">
        <v>511</v>
      </c>
      <c r="J48" s="107" t="s">
        <v>511</v>
      </c>
      <c r="K48" s="107" t="s">
        <v>511</v>
      </c>
      <c r="L48" s="107" t="s">
        <v>511</v>
      </c>
      <c r="M48" s="108" t="s">
        <v>511</v>
      </c>
    </row>
    <row r="49" spans="2:13" ht="27.75" customHeight="1" x14ac:dyDescent="0.2">
      <c r="B49" s="1240"/>
      <c r="C49" s="1241"/>
      <c r="D49" s="105"/>
      <c r="E49" s="1244" t="s">
        <v>39</v>
      </c>
      <c r="F49" s="1244"/>
      <c r="G49" s="1244"/>
      <c r="H49" s="1245"/>
      <c r="I49" s="106" t="s">
        <v>511</v>
      </c>
      <c r="J49" s="107" t="s">
        <v>511</v>
      </c>
      <c r="K49" s="107" t="s">
        <v>511</v>
      </c>
      <c r="L49" s="107" t="s">
        <v>511</v>
      </c>
      <c r="M49" s="108" t="s">
        <v>511</v>
      </c>
    </row>
    <row r="50" spans="2:13" ht="27.75" customHeight="1" x14ac:dyDescent="0.2">
      <c r="B50" s="1249" t="s">
        <v>40</v>
      </c>
      <c r="C50" s="1250"/>
      <c r="D50" s="111"/>
      <c r="E50" s="1244" t="s">
        <v>41</v>
      </c>
      <c r="F50" s="1244"/>
      <c r="G50" s="1244"/>
      <c r="H50" s="1245"/>
      <c r="I50" s="106">
        <v>5086</v>
      </c>
      <c r="J50" s="107">
        <v>5484</v>
      </c>
      <c r="K50" s="107">
        <v>7606</v>
      </c>
      <c r="L50" s="107">
        <v>8262</v>
      </c>
      <c r="M50" s="108">
        <v>8581</v>
      </c>
    </row>
    <row r="51" spans="2:13" ht="27.75" customHeight="1" x14ac:dyDescent="0.2">
      <c r="B51" s="1238"/>
      <c r="C51" s="1239"/>
      <c r="D51" s="105"/>
      <c r="E51" s="1244" t="s">
        <v>42</v>
      </c>
      <c r="F51" s="1244"/>
      <c r="G51" s="1244"/>
      <c r="H51" s="1245"/>
      <c r="I51" s="106">
        <v>4227</v>
      </c>
      <c r="J51" s="107">
        <v>3937</v>
      </c>
      <c r="K51" s="107">
        <v>3752</v>
      </c>
      <c r="L51" s="107">
        <v>3607</v>
      </c>
      <c r="M51" s="108">
        <v>3438</v>
      </c>
    </row>
    <row r="52" spans="2:13" ht="27.75" customHeight="1" x14ac:dyDescent="0.2">
      <c r="B52" s="1240"/>
      <c r="C52" s="1241"/>
      <c r="D52" s="105"/>
      <c r="E52" s="1244" t="s">
        <v>43</v>
      </c>
      <c r="F52" s="1244"/>
      <c r="G52" s="1244"/>
      <c r="H52" s="1245"/>
      <c r="I52" s="106">
        <v>7515</v>
      </c>
      <c r="J52" s="107">
        <v>7541</v>
      </c>
      <c r="K52" s="107">
        <v>7186</v>
      </c>
      <c r="L52" s="107">
        <v>6657</v>
      </c>
      <c r="M52" s="108">
        <v>6229</v>
      </c>
    </row>
    <row r="53" spans="2:13" ht="27.75" customHeight="1" thickBot="1" x14ac:dyDescent="0.25">
      <c r="B53" s="1251" t="s">
        <v>44</v>
      </c>
      <c r="C53" s="1252"/>
      <c r="D53" s="112"/>
      <c r="E53" s="1253" t="s">
        <v>45</v>
      </c>
      <c r="F53" s="1253"/>
      <c r="G53" s="1253"/>
      <c r="H53" s="1254"/>
      <c r="I53" s="113">
        <v>-1746</v>
      </c>
      <c r="J53" s="114">
        <v>-1940</v>
      </c>
      <c r="K53" s="114">
        <v>-4079</v>
      </c>
      <c r="L53" s="114">
        <v>-4881</v>
      </c>
      <c r="M53" s="115">
        <v>-5184</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x+KL+R9IB7w3sSmLk23Fqxa9TVqoEVPnChe9lED23BIy796YSwdUmEcWT2d/sO1GGJPRmeQLoAsuwHlFjyvbQ==" saltValue="by+vNfhs+QD+UcTCqBjv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555</v>
      </c>
      <c r="G54" s="124" t="s">
        <v>556</v>
      </c>
      <c r="H54" s="125" t="s">
        <v>557</v>
      </c>
    </row>
    <row r="55" spans="2:8" ht="52.5" customHeight="1" x14ac:dyDescent="0.2">
      <c r="B55" s="126"/>
      <c r="C55" s="1263" t="s">
        <v>48</v>
      </c>
      <c r="D55" s="1263"/>
      <c r="E55" s="1264"/>
      <c r="F55" s="127">
        <v>5011</v>
      </c>
      <c r="G55" s="127">
        <v>5258</v>
      </c>
      <c r="H55" s="128">
        <v>5186</v>
      </c>
    </row>
    <row r="56" spans="2:8" ht="52.5" customHeight="1" x14ac:dyDescent="0.2">
      <c r="B56" s="129"/>
      <c r="C56" s="1265" t="s">
        <v>49</v>
      </c>
      <c r="D56" s="1265"/>
      <c r="E56" s="1266"/>
      <c r="F56" s="130">
        <v>131</v>
      </c>
      <c r="G56" s="130">
        <v>131</v>
      </c>
      <c r="H56" s="131">
        <v>231</v>
      </c>
    </row>
    <row r="57" spans="2:8" ht="53.25" customHeight="1" x14ac:dyDescent="0.2">
      <c r="B57" s="129"/>
      <c r="C57" s="1267" t="s">
        <v>50</v>
      </c>
      <c r="D57" s="1267"/>
      <c r="E57" s="1268"/>
      <c r="F57" s="132">
        <v>1784</v>
      </c>
      <c r="G57" s="132">
        <v>2074</v>
      </c>
      <c r="H57" s="133">
        <v>2453</v>
      </c>
    </row>
    <row r="58" spans="2:8" ht="45.75" customHeight="1" x14ac:dyDescent="0.2">
      <c r="B58" s="134"/>
      <c r="C58" s="1255" t="s">
        <v>583</v>
      </c>
      <c r="D58" s="1256"/>
      <c r="E58" s="1257"/>
      <c r="F58" s="135">
        <v>1286</v>
      </c>
      <c r="G58" s="135">
        <v>1569</v>
      </c>
      <c r="H58" s="136">
        <v>1970</v>
      </c>
    </row>
    <row r="59" spans="2:8" ht="45.75" customHeight="1" x14ac:dyDescent="0.2">
      <c r="B59" s="134"/>
      <c r="C59" s="1255" t="s">
        <v>584</v>
      </c>
      <c r="D59" s="1256"/>
      <c r="E59" s="1257"/>
      <c r="F59" s="135">
        <v>162</v>
      </c>
      <c r="G59" s="135">
        <v>163</v>
      </c>
      <c r="H59" s="136">
        <v>163</v>
      </c>
    </row>
    <row r="60" spans="2:8" ht="45.75" customHeight="1" x14ac:dyDescent="0.2">
      <c r="B60" s="134"/>
      <c r="C60" s="1255" t="s">
        <v>585</v>
      </c>
      <c r="D60" s="1256"/>
      <c r="E60" s="1257"/>
      <c r="F60" s="135">
        <v>150</v>
      </c>
      <c r="G60" s="135">
        <v>150</v>
      </c>
      <c r="H60" s="136">
        <v>150</v>
      </c>
    </row>
    <row r="61" spans="2:8" ht="45.75" customHeight="1" x14ac:dyDescent="0.2">
      <c r="B61" s="134"/>
      <c r="C61" s="1255" t="s">
        <v>586</v>
      </c>
      <c r="D61" s="1256"/>
      <c r="E61" s="1257"/>
      <c r="F61" s="135">
        <v>123</v>
      </c>
      <c r="G61" s="135">
        <v>123</v>
      </c>
      <c r="H61" s="136">
        <v>124</v>
      </c>
    </row>
    <row r="62" spans="2:8" ht="45.75" customHeight="1" thickBot="1" x14ac:dyDescent="0.25">
      <c r="B62" s="137"/>
      <c r="C62" s="1258" t="s">
        <v>587</v>
      </c>
      <c r="D62" s="1259"/>
      <c r="E62" s="1260"/>
      <c r="F62" s="138">
        <v>20</v>
      </c>
      <c r="G62" s="138">
        <v>20</v>
      </c>
      <c r="H62" s="139">
        <v>20</v>
      </c>
    </row>
    <row r="63" spans="2:8" ht="52.5" customHeight="1" thickBot="1" x14ac:dyDescent="0.25">
      <c r="B63" s="140"/>
      <c r="C63" s="1261" t="s">
        <v>51</v>
      </c>
      <c r="D63" s="1261"/>
      <c r="E63" s="1262"/>
      <c r="F63" s="141">
        <v>6926</v>
      </c>
      <c r="G63" s="141">
        <v>7462</v>
      </c>
      <c r="H63" s="142">
        <v>7870</v>
      </c>
    </row>
    <row r="64" spans="2:8" ht="15" customHeight="1" x14ac:dyDescent="0.2"/>
    <row r="65" ht="0" hidden="1" customHeight="1" x14ac:dyDescent="0.2"/>
    <row r="66" ht="0" hidden="1" customHeight="1" x14ac:dyDescent="0.2"/>
  </sheetData>
  <sheetProtection algorithmName="SHA-512" hashValue="HtPNeY/M61iU1xnVB2fJ8G2jBCN/o0UVb8Hw6cuOiEn0dZMgPOapzDZAKG69hfDX1ypLmpkgPIIZfqCcEJfeWA==" saltValue="oPyHb6F5k/pI6a4njUKQ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2"/>
  <cols>
    <col min="1" max="1" width="6.33203125" style="1271" customWidth="1"/>
    <col min="2" max="107" width="2.44140625" style="1271" customWidth="1"/>
    <col min="108" max="108" width="6.109375" style="1281" customWidth="1"/>
    <col min="109" max="109" width="5.88671875" style="1280" customWidth="1"/>
    <col min="110" max="110" width="19.109375" style="1271" hidden="1" customWidth="1"/>
    <col min="111" max="115" width="12.6640625" style="1271" hidden="1" customWidth="1"/>
    <col min="116" max="349" width="8.6640625" style="1271" hidden="1" customWidth="1"/>
    <col min="350" max="355" width="14.88671875" style="1271" hidden="1" customWidth="1"/>
    <col min="356" max="357" width="15.88671875" style="1271" hidden="1" customWidth="1"/>
    <col min="358" max="363" width="16.109375" style="1271" hidden="1" customWidth="1"/>
    <col min="364" max="364" width="6.109375" style="1271" hidden="1" customWidth="1"/>
    <col min="365" max="365" width="3" style="1271" hidden="1" customWidth="1"/>
    <col min="366" max="605" width="8.6640625" style="1271" hidden="1" customWidth="1"/>
    <col min="606" max="611" width="14.88671875" style="1271" hidden="1" customWidth="1"/>
    <col min="612" max="613" width="15.88671875" style="1271" hidden="1" customWidth="1"/>
    <col min="614" max="619" width="16.109375" style="1271" hidden="1" customWidth="1"/>
    <col min="620" max="620" width="6.109375" style="1271" hidden="1" customWidth="1"/>
    <col min="621" max="621" width="3" style="1271" hidden="1" customWidth="1"/>
    <col min="622" max="861" width="8.6640625" style="1271" hidden="1" customWidth="1"/>
    <col min="862" max="867" width="14.88671875" style="1271" hidden="1" customWidth="1"/>
    <col min="868" max="869" width="15.88671875" style="1271" hidden="1" customWidth="1"/>
    <col min="870" max="875" width="16.109375" style="1271" hidden="1" customWidth="1"/>
    <col min="876" max="876" width="6.109375" style="1271" hidden="1" customWidth="1"/>
    <col min="877" max="877" width="3" style="1271" hidden="1" customWidth="1"/>
    <col min="878" max="1117" width="8.6640625" style="1271" hidden="1" customWidth="1"/>
    <col min="1118" max="1123" width="14.88671875" style="1271" hidden="1" customWidth="1"/>
    <col min="1124" max="1125" width="15.88671875" style="1271" hidden="1" customWidth="1"/>
    <col min="1126" max="1131" width="16.109375" style="1271" hidden="1" customWidth="1"/>
    <col min="1132" max="1132" width="6.109375" style="1271" hidden="1" customWidth="1"/>
    <col min="1133" max="1133" width="3" style="1271" hidden="1" customWidth="1"/>
    <col min="1134" max="1373" width="8.6640625" style="1271" hidden="1" customWidth="1"/>
    <col min="1374" max="1379" width="14.88671875" style="1271" hidden="1" customWidth="1"/>
    <col min="1380" max="1381" width="15.88671875" style="1271" hidden="1" customWidth="1"/>
    <col min="1382" max="1387" width="16.109375" style="1271" hidden="1" customWidth="1"/>
    <col min="1388" max="1388" width="6.109375" style="1271" hidden="1" customWidth="1"/>
    <col min="1389" max="1389" width="3" style="1271" hidden="1" customWidth="1"/>
    <col min="1390" max="1629" width="8.6640625" style="1271" hidden="1" customWidth="1"/>
    <col min="1630" max="1635" width="14.88671875" style="1271" hidden="1" customWidth="1"/>
    <col min="1636" max="1637" width="15.88671875" style="1271" hidden="1" customWidth="1"/>
    <col min="1638" max="1643" width="16.109375" style="1271" hidden="1" customWidth="1"/>
    <col min="1644" max="1644" width="6.109375" style="1271" hidden="1" customWidth="1"/>
    <col min="1645" max="1645" width="3" style="1271" hidden="1" customWidth="1"/>
    <col min="1646" max="1885" width="8.6640625" style="1271" hidden="1" customWidth="1"/>
    <col min="1886" max="1891" width="14.88671875" style="1271" hidden="1" customWidth="1"/>
    <col min="1892" max="1893" width="15.88671875" style="1271" hidden="1" customWidth="1"/>
    <col min="1894" max="1899" width="16.109375" style="1271" hidden="1" customWidth="1"/>
    <col min="1900" max="1900" width="6.109375" style="1271" hidden="1" customWidth="1"/>
    <col min="1901" max="1901" width="3" style="1271" hidden="1" customWidth="1"/>
    <col min="1902" max="2141" width="8.6640625" style="1271" hidden="1" customWidth="1"/>
    <col min="2142" max="2147" width="14.88671875" style="1271" hidden="1" customWidth="1"/>
    <col min="2148" max="2149" width="15.88671875" style="1271" hidden="1" customWidth="1"/>
    <col min="2150" max="2155" width="16.109375" style="1271" hidden="1" customWidth="1"/>
    <col min="2156" max="2156" width="6.109375" style="1271" hidden="1" customWidth="1"/>
    <col min="2157" max="2157" width="3" style="1271" hidden="1" customWidth="1"/>
    <col min="2158" max="2397" width="8.6640625" style="1271" hidden="1" customWidth="1"/>
    <col min="2398" max="2403" width="14.88671875" style="1271" hidden="1" customWidth="1"/>
    <col min="2404" max="2405" width="15.88671875" style="1271" hidden="1" customWidth="1"/>
    <col min="2406" max="2411" width="16.109375" style="1271" hidden="1" customWidth="1"/>
    <col min="2412" max="2412" width="6.109375" style="1271" hidden="1" customWidth="1"/>
    <col min="2413" max="2413" width="3" style="1271" hidden="1" customWidth="1"/>
    <col min="2414" max="2653" width="8.6640625" style="1271" hidden="1" customWidth="1"/>
    <col min="2654" max="2659" width="14.88671875" style="1271" hidden="1" customWidth="1"/>
    <col min="2660" max="2661" width="15.88671875" style="1271" hidden="1" customWidth="1"/>
    <col min="2662" max="2667" width="16.109375" style="1271" hidden="1" customWidth="1"/>
    <col min="2668" max="2668" width="6.109375" style="1271" hidden="1" customWidth="1"/>
    <col min="2669" max="2669" width="3" style="1271" hidden="1" customWidth="1"/>
    <col min="2670" max="2909" width="8.6640625" style="1271" hidden="1" customWidth="1"/>
    <col min="2910" max="2915" width="14.88671875" style="1271" hidden="1" customWidth="1"/>
    <col min="2916" max="2917" width="15.88671875" style="1271" hidden="1" customWidth="1"/>
    <col min="2918" max="2923" width="16.109375" style="1271" hidden="1" customWidth="1"/>
    <col min="2924" max="2924" width="6.109375" style="1271" hidden="1" customWidth="1"/>
    <col min="2925" max="2925" width="3" style="1271" hidden="1" customWidth="1"/>
    <col min="2926" max="3165" width="8.6640625" style="1271" hidden="1" customWidth="1"/>
    <col min="3166" max="3171" width="14.88671875" style="1271" hidden="1" customWidth="1"/>
    <col min="3172" max="3173" width="15.88671875" style="1271" hidden="1" customWidth="1"/>
    <col min="3174" max="3179" width="16.109375" style="1271" hidden="1" customWidth="1"/>
    <col min="3180" max="3180" width="6.109375" style="1271" hidden="1" customWidth="1"/>
    <col min="3181" max="3181" width="3" style="1271" hidden="1" customWidth="1"/>
    <col min="3182" max="3421" width="8.6640625" style="1271" hidden="1" customWidth="1"/>
    <col min="3422" max="3427" width="14.88671875" style="1271" hidden="1" customWidth="1"/>
    <col min="3428" max="3429" width="15.88671875" style="1271" hidden="1" customWidth="1"/>
    <col min="3430" max="3435" width="16.109375" style="1271" hidden="1" customWidth="1"/>
    <col min="3436" max="3436" width="6.109375" style="1271" hidden="1" customWidth="1"/>
    <col min="3437" max="3437" width="3" style="1271" hidden="1" customWidth="1"/>
    <col min="3438" max="3677" width="8.6640625" style="1271" hidden="1" customWidth="1"/>
    <col min="3678" max="3683" width="14.88671875" style="1271" hidden="1" customWidth="1"/>
    <col min="3684" max="3685" width="15.88671875" style="1271" hidden="1" customWidth="1"/>
    <col min="3686" max="3691" width="16.109375" style="1271" hidden="1" customWidth="1"/>
    <col min="3692" max="3692" width="6.109375" style="1271" hidden="1" customWidth="1"/>
    <col min="3693" max="3693" width="3" style="1271" hidden="1" customWidth="1"/>
    <col min="3694" max="3933" width="8.6640625" style="1271" hidden="1" customWidth="1"/>
    <col min="3934" max="3939" width="14.88671875" style="1271" hidden="1" customWidth="1"/>
    <col min="3940" max="3941" width="15.88671875" style="1271" hidden="1" customWidth="1"/>
    <col min="3942" max="3947" width="16.109375" style="1271" hidden="1" customWidth="1"/>
    <col min="3948" max="3948" width="6.109375" style="1271" hidden="1" customWidth="1"/>
    <col min="3949" max="3949" width="3" style="1271" hidden="1" customWidth="1"/>
    <col min="3950" max="4189" width="8.6640625" style="1271" hidden="1" customWidth="1"/>
    <col min="4190" max="4195" width="14.88671875" style="1271" hidden="1" customWidth="1"/>
    <col min="4196" max="4197" width="15.88671875" style="1271" hidden="1" customWidth="1"/>
    <col min="4198" max="4203" width="16.109375" style="1271" hidden="1" customWidth="1"/>
    <col min="4204" max="4204" width="6.109375" style="1271" hidden="1" customWidth="1"/>
    <col min="4205" max="4205" width="3" style="1271" hidden="1" customWidth="1"/>
    <col min="4206" max="4445" width="8.6640625" style="1271" hidden="1" customWidth="1"/>
    <col min="4446" max="4451" width="14.88671875" style="1271" hidden="1" customWidth="1"/>
    <col min="4452" max="4453" width="15.88671875" style="1271" hidden="1" customWidth="1"/>
    <col min="4454" max="4459" width="16.109375" style="1271" hidden="1" customWidth="1"/>
    <col min="4460" max="4460" width="6.109375" style="1271" hidden="1" customWidth="1"/>
    <col min="4461" max="4461" width="3" style="1271" hidden="1" customWidth="1"/>
    <col min="4462" max="4701" width="8.6640625" style="1271" hidden="1" customWidth="1"/>
    <col min="4702" max="4707" width="14.88671875" style="1271" hidden="1" customWidth="1"/>
    <col min="4708" max="4709" width="15.88671875" style="1271" hidden="1" customWidth="1"/>
    <col min="4710" max="4715" width="16.109375" style="1271" hidden="1" customWidth="1"/>
    <col min="4716" max="4716" width="6.109375" style="1271" hidden="1" customWidth="1"/>
    <col min="4717" max="4717" width="3" style="1271" hidden="1" customWidth="1"/>
    <col min="4718" max="4957" width="8.6640625" style="1271" hidden="1" customWidth="1"/>
    <col min="4958" max="4963" width="14.88671875" style="1271" hidden="1" customWidth="1"/>
    <col min="4964" max="4965" width="15.88671875" style="1271" hidden="1" customWidth="1"/>
    <col min="4966" max="4971" width="16.109375" style="1271" hidden="1" customWidth="1"/>
    <col min="4972" max="4972" width="6.109375" style="1271" hidden="1" customWidth="1"/>
    <col min="4973" max="4973" width="3" style="1271" hidden="1" customWidth="1"/>
    <col min="4974" max="5213" width="8.6640625" style="1271" hidden="1" customWidth="1"/>
    <col min="5214" max="5219" width="14.88671875" style="1271" hidden="1" customWidth="1"/>
    <col min="5220" max="5221" width="15.88671875" style="1271" hidden="1" customWidth="1"/>
    <col min="5222" max="5227" width="16.109375" style="1271" hidden="1" customWidth="1"/>
    <col min="5228" max="5228" width="6.109375" style="1271" hidden="1" customWidth="1"/>
    <col min="5229" max="5229" width="3" style="1271" hidden="1" customWidth="1"/>
    <col min="5230" max="5469" width="8.6640625" style="1271" hidden="1" customWidth="1"/>
    <col min="5470" max="5475" width="14.88671875" style="1271" hidden="1" customWidth="1"/>
    <col min="5476" max="5477" width="15.88671875" style="1271" hidden="1" customWidth="1"/>
    <col min="5478" max="5483" width="16.109375" style="1271" hidden="1" customWidth="1"/>
    <col min="5484" max="5484" width="6.109375" style="1271" hidden="1" customWidth="1"/>
    <col min="5485" max="5485" width="3" style="1271" hidden="1" customWidth="1"/>
    <col min="5486" max="5725" width="8.6640625" style="1271" hidden="1" customWidth="1"/>
    <col min="5726" max="5731" width="14.88671875" style="1271" hidden="1" customWidth="1"/>
    <col min="5732" max="5733" width="15.88671875" style="1271" hidden="1" customWidth="1"/>
    <col min="5734" max="5739" width="16.109375" style="1271" hidden="1" customWidth="1"/>
    <col min="5740" max="5740" width="6.109375" style="1271" hidden="1" customWidth="1"/>
    <col min="5741" max="5741" width="3" style="1271" hidden="1" customWidth="1"/>
    <col min="5742" max="5981" width="8.6640625" style="1271" hidden="1" customWidth="1"/>
    <col min="5982" max="5987" width="14.88671875" style="1271" hidden="1" customWidth="1"/>
    <col min="5988" max="5989" width="15.88671875" style="1271" hidden="1" customWidth="1"/>
    <col min="5990" max="5995" width="16.109375" style="1271" hidden="1" customWidth="1"/>
    <col min="5996" max="5996" width="6.109375" style="1271" hidden="1" customWidth="1"/>
    <col min="5997" max="5997" width="3" style="1271" hidden="1" customWidth="1"/>
    <col min="5998" max="6237" width="8.6640625" style="1271" hidden="1" customWidth="1"/>
    <col min="6238" max="6243" width="14.88671875" style="1271" hidden="1" customWidth="1"/>
    <col min="6244" max="6245" width="15.88671875" style="1271" hidden="1" customWidth="1"/>
    <col min="6246" max="6251" width="16.109375" style="1271" hidden="1" customWidth="1"/>
    <col min="6252" max="6252" width="6.109375" style="1271" hidden="1" customWidth="1"/>
    <col min="6253" max="6253" width="3" style="1271" hidden="1" customWidth="1"/>
    <col min="6254" max="6493" width="8.6640625" style="1271" hidden="1" customWidth="1"/>
    <col min="6494" max="6499" width="14.88671875" style="1271" hidden="1" customWidth="1"/>
    <col min="6500" max="6501" width="15.88671875" style="1271" hidden="1" customWidth="1"/>
    <col min="6502" max="6507" width="16.109375" style="1271" hidden="1" customWidth="1"/>
    <col min="6508" max="6508" width="6.109375" style="1271" hidden="1" customWidth="1"/>
    <col min="6509" max="6509" width="3" style="1271" hidden="1" customWidth="1"/>
    <col min="6510" max="6749" width="8.6640625" style="1271" hidden="1" customWidth="1"/>
    <col min="6750" max="6755" width="14.88671875" style="1271" hidden="1" customWidth="1"/>
    <col min="6756" max="6757" width="15.88671875" style="1271" hidden="1" customWidth="1"/>
    <col min="6758" max="6763" width="16.109375" style="1271" hidden="1" customWidth="1"/>
    <col min="6764" max="6764" width="6.109375" style="1271" hidden="1" customWidth="1"/>
    <col min="6765" max="6765" width="3" style="1271" hidden="1" customWidth="1"/>
    <col min="6766" max="7005" width="8.6640625" style="1271" hidden="1" customWidth="1"/>
    <col min="7006" max="7011" width="14.88671875" style="1271" hidden="1" customWidth="1"/>
    <col min="7012" max="7013" width="15.88671875" style="1271" hidden="1" customWidth="1"/>
    <col min="7014" max="7019" width="16.109375" style="1271" hidden="1" customWidth="1"/>
    <col min="7020" max="7020" width="6.109375" style="1271" hidden="1" customWidth="1"/>
    <col min="7021" max="7021" width="3" style="1271" hidden="1" customWidth="1"/>
    <col min="7022" max="7261" width="8.6640625" style="1271" hidden="1" customWidth="1"/>
    <col min="7262" max="7267" width="14.88671875" style="1271" hidden="1" customWidth="1"/>
    <col min="7268" max="7269" width="15.88671875" style="1271" hidden="1" customWidth="1"/>
    <col min="7270" max="7275" width="16.109375" style="1271" hidden="1" customWidth="1"/>
    <col min="7276" max="7276" width="6.109375" style="1271" hidden="1" customWidth="1"/>
    <col min="7277" max="7277" width="3" style="1271" hidden="1" customWidth="1"/>
    <col min="7278" max="7517" width="8.6640625" style="1271" hidden="1" customWidth="1"/>
    <col min="7518" max="7523" width="14.88671875" style="1271" hidden="1" customWidth="1"/>
    <col min="7524" max="7525" width="15.88671875" style="1271" hidden="1" customWidth="1"/>
    <col min="7526" max="7531" width="16.109375" style="1271" hidden="1" customWidth="1"/>
    <col min="7532" max="7532" width="6.109375" style="1271" hidden="1" customWidth="1"/>
    <col min="7533" max="7533" width="3" style="1271" hidden="1" customWidth="1"/>
    <col min="7534" max="7773" width="8.6640625" style="1271" hidden="1" customWidth="1"/>
    <col min="7774" max="7779" width="14.88671875" style="1271" hidden="1" customWidth="1"/>
    <col min="7780" max="7781" width="15.88671875" style="1271" hidden="1" customWidth="1"/>
    <col min="7782" max="7787" width="16.109375" style="1271" hidden="1" customWidth="1"/>
    <col min="7788" max="7788" width="6.109375" style="1271" hidden="1" customWidth="1"/>
    <col min="7789" max="7789" width="3" style="1271" hidden="1" customWidth="1"/>
    <col min="7790" max="8029" width="8.6640625" style="1271" hidden="1" customWidth="1"/>
    <col min="8030" max="8035" width="14.88671875" style="1271" hidden="1" customWidth="1"/>
    <col min="8036" max="8037" width="15.88671875" style="1271" hidden="1" customWidth="1"/>
    <col min="8038" max="8043" width="16.109375" style="1271" hidden="1" customWidth="1"/>
    <col min="8044" max="8044" width="6.109375" style="1271" hidden="1" customWidth="1"/>
    <col min="8045" max="8045" width="3" style="1271" hidden="1" customWidth="1"/>
    <col min="8046" max="8285" width="8.6640625" style="1271" hidden="1" customWidth="1"/>
    <col min="8286" max="8291" width="14.88671875" style="1271" hidden="1" customWidth="1"/>
    <col min="8292" max="8293" width="15.88671875" style="1271" hidden="1" customWidth="1"/>
    <col min="8294" max="8299" width="16.109375" style="1271" hidden="1" customWidth="1"/>
    <col min="8300" max="8300" width="6.109375" style="1271" hidden="1" customWidth="1"/>
    <col min="8301" max="8301" width="3" style="1271" hidden="1" customWidth="1"/>
    <col min="8302" max="8541" width="8.6640625" style="1271" hidden="1" customWidth="1"/>
    <col min="8542" max="8547" width="14.88671875" style="1271" hidden="1" customWidth="1"/>
    <col min="8548" max="8549" width="15.88671875" style="1271" hidden="1" customWidth="1"/>
    <col min="8550" max="8555" width="16.109375" style="1271" hidden="1" customWidth="1"/>
    <col min="8556" max="8556" width="6.109375" style="1271" hidden="1" customWidth="1"/>
    <col min="8557" max="8557" width="3" style="1271" hidden="1" customWidth="1"/>
    <col min="8558" max="8797" width="8.6640625" style="1271" hidden="1" customWidth="1"/>
    <col min="8798" max="8803" width="14.88671875" style="1271" hidden="1" customWidth="1"/>
    <col min="8804" max="8805" width="15.88671875" style="1271" hidden="1" customWidth="1"/>
    <col min="8806" max="8811" width="16.109375" style="1271" hidden="1" customWidth="1"/>
    <col min="8812" max="8812" width="6.109375" style="1271" hidden="1" customWidth="1"/>
    <col min="8813" max="8813" width="3" style="1271" hidden="1" customWidth="1"/>
    <col min="8814" max="9053" width="8.6640625" style="1271" hidden="1" customWidth="1"/>
    <col min="9054" max="9059" width="14.88671875" style="1271" hidden="1" customWidth="1"/>
    <col min="9060" max="9061" width="15.88671875" style="1271" hidden="1" customWidth="1"/>
    <col min="9062" max="9067" width="16.109375" style="1271" hidden="1" customWidth="1"/>
    <col min="9068" max="9068" width="6.109375" style="1271" hidden="1" customWidth="1"/>
    <col min="9069" max="9069" width="3" style="1271" hidden="1" customWidth="1"/>
    <col min="9070" max="9309" width="8.6640625" style="1271" hidden="1" customWidth="1"/>
    <col min="9310" max="9315" width="14.88671875" style="1271" hidden="1" customWidth="1"/>
    <col min="9316" max="9317" width="15.88671875" style="1271" hidden="1" customWidth="1"/>
    <col min="9318" max="9323" width="16.109375" style="1271" hidden="1" customWidth="1"/>
    <col min="9324" max="9324" width="6.109375" style="1271" hidden="1" customWidth="1"/>
    <col min="9325" max="9325" width="3" style="1271" hidden="1" customWidth="1"/>
    <col min="9326" max="9565" width="8.6640625" style="1271" hidden="1" customWidth="1"/>
    <col min="9566" max="9571" width="14.88671875" style="1271" hidden="1" customWidth="1"/>
    <col min="9572" max="9573" width="15.88671875" style="1271" hidden="1" customWidth="1"/>
    <col min="9574" max="9579" width="16.109375" style="1271" hidden="1" customWidth="1"/>
    <col min="9580" max="9580" width="6.109375" style="1271" hidden="1" customWidth="1"/>
    <col min="9581" max="9581" width="3" style="1271" hidden="1" customWidth="1"/>
    <col min="9582" max="9821" width="8.6640625" style="1271" hidden="1" customWidth="1"/>
    <col min="9822" max="9827" width="14.88671875" style="1271" hidden="1" customWidth="1"/>
    <col min="9828" max="9829" width="15.88671875" style="1271" hidden="1" customWidth="1"/>
    <col min="9830" max="9835" width="16.109375" style="1271" hidden="1" customWidth="1"/>
    <col min="9836" max="9836" width="6.109375" style="1271" hidden="1" customWidth="1"/>
    <col min="9837" max="9837" width="3" style="1271" hidden="1" customWidth="1"/>
    <col min="9838" max="10077" width="8.6640625" style="1271" hidden="1" customWidth="1"/>
    <col min="10078" max="10083" width="14.88671875" style="1271" hidden="1" customWidth="1"/>
    <col min="10084" max="10085" width="15.88671875" style="1271" hidden="1" customWidth="1"/>
    <col min="10086" max="10091" width="16.109375" style="1271" hidden="1" customWidth="1"/>
    <col min="10092" max="10092" width="6.109375" style="1271" hidden="1" customWidth="1"/>
    <col min="10093" max="10093" width="3" style="1271" hidden="1" customWidth="1"/>
    <col min="10094" max="10333" width="8.6640625" style="1271" hidden="1" customWidth="1"/>
    <col min="10334" max="10339" width="14.88671875" style="1271" hidden="1" customWidth="1"/>
    <col min="10340" max="10341" width="15.88671875" style="1271" hidden="1" customWidth="1"/>
    <col min="10342" max="10347" width="16.109375" style="1271" hidden="1" customWidth="1"/>
    <col min="10348" max="10348" width="6.109375" style="1271" hidden="1" customWidth="1"/>
    <col min="10349" max="10349" width="3" style="1271" hidden="1" customWidth="1"/>
    <col min="10350" max="10589" width="8.6640625" style="1271" hidden="1" customWidth="1"/>
    <col min="10590" max="10595" width="14.88671875" style="1271" hidden="1" customWidth="1"/>
    <col min="10596" max="10597" width="15.88671875" style="1271" hidden="1" customWidth="1"/>
    <col min="10598" max="10603" width="16.109375" style="1271" hidden="1" customWidth="1"/>
    <col min="10604" max="10604" width="6.109375" style="1271" hidden="1" customWidth="1"/>
    <col min="10605" max="10605" width="3" style="1271" hidden="1" customWidth="1"/>
    <col min="10606" max="10845" width="8.6640625" style="1271" hidden="1" customWidth="1"/>
    <col min="10846" max="10851" width="14.88671875" style="1271" hidden="1" customWidth="1"/>
    <col min="10852" max="10853" width="15.88671875" style="1271" hidden="1" customWidth="1"/>
    <col min="10854" max="10859" width="16.109375" style="1271" hidden="1" customWidth="1"/>
    <col min="10860" max="10860" width="6.109375" style="1271" hidden="1" customWidth="1"/>
    <col min="10861" max="10861" width="3" style="1271" hidden="1" customWidth="1"/>
    <col min="10862" max="11101" width="8.6640625" style="1271" hidden="1" customWidth="1"/>
    <col min="11102" max="11107" width="14.88671875" style="1271" hidden="1" customWidth="1"/>
    <col min="11108" max="11109" width="15.88671875" style="1271" hidden="1" customWidth="1"/>
    <col min="11110" max="11115" width="16.109375" style="1271" hidden="1" customWidth="1"/>
    <col min="11116" max="11116" width="6.109375" style="1271" hidden="1" customWidth="1"/>
    <col min="11117" max="11117" width="3" style="1271" hidden="1" customWidth="1"/>
    <col min="11118" max="11357" width="8.6640625" style="1271" hidden="1" customWidth="1"/>
    <col min="11358" max="11363" width="14.88671875" style="1271" hidden="1" customWidth="1"/>
    <col min="11364" max="11365" width="15.88671875" style="1271" hidden="1" customWidth="1"/>
    <col min="11366" max="11371" width="16.109375" style="1271" hidden="1" customWidth="1"/>
    <col min="11372" max="11372" width="6.109375" style="1271" hidden="1" customWidth="1"/>
    <col min="11373" max="11373" width="3" style="1271" hidden="1" customWidth="1"/>
    <col min="11374" max="11613" width="8.6640625" style="1271" hidden="1" customWidth="1"/>
    <col min="11614" max="11619" width="14.88671875" style="1271" hidden="1" customWidth="1"/>
    <col min="11620" max="11621" width="15.88671875" style="1271" hidden="1" customWidth="1"/>
    <col min="11622" max="11627" width="16.109375" style="1271" hidden="1" customWidth="1"/>
    <col min="11628" max="11628" width="6.109375" style="1271" hidden="1" customWidth="1"/>
    <col min="11629" max="11629" width="3" style="1271" hidden="1" customWidth="1"/>
    <col min="11630" max="11869" width="8.6640625" style="1271" hidden="1" customWidth="1"/>
    <col min="11870" max="11875" width="14.88671875" style="1271" hidden="1" customWidth="1"/>
    <col min="11876" max="11877" width="15.88671875" style="1271" hidden="1" customWidth="1"/>
    <col min="11878" max="11883" width="16.109375" style="1271" hidden="1" customWidth="1"/>
    <col min="11884" max="11884" width="6.109375" style="1271" hidden="1" customWidth="1"/>
    <col min="11885" max="11885" width="3" style="1271" hidden="1" customWidth="1"/>
    <col min="11886" max="12125" width="8.6640625" style="1271" hidden="1" customWidth="1"/>
    <col min="12126" max="12131" width="14.88671875" style="1271" hidden="1" customWidth="1"/>
    <col min="12132" max="12133" width="15.88671875" style="1271" hidden="1" customWidth="1"/>
    <col min="12134" max="12139" width="16.109375" style="1271" hidden="1" customWidth="1"/>
    <col min="12140" max="12140" width="6.109375" style="1271" hidden="1" customWidth="1"/>
    <col min="12141" max="12141" width="3" style="1271" hidden="1" customWidth="1"/>
    <col min="12142" max="12381" width="8.6640625" style="1271" hidden="1" customWidth="1"/>
    <col min="12382" max="12387" width="14.88671875" style="1271" hidden="1" customWidth="1"/>
    <col min="12388" max="12389" width="15.88671875" style="1271" hidden="1" customWidth="1"/>
    <col min="12390" max="12395" width="16.109375" style="1271" hidden="1" customWidth="1"/>
    <col min="12396" max="12396" width="6.109375" style="1271" hidden="1" customWidth="1"/>
    <col min="12397" max="12397" width="3" style="1271" hidden="1" customWidth="1"/>
    <col min="12398" max="12637" width="8.6640625" style="1271" hidden="1" customWidth="1"/>
    <col min="12638" max="12643" width="14.88671875" style="1271" hidden="1" customWidth="1"/>
    <col min="12644" max="12645" width="15.88671875" style="1271" hidden="1" customWidth="1"/>
    <col min="12646" max="12651" width="16.109375" style="1271" hidden="1" customWidth="1"/>
    <col min="12652" max="12652" width="6.109375" style="1271" hidden="1" customWidth="1"/>
    <col min="12653" max="12653" width="3" style="1271" hidden="1" customWidth="1"/>
    <col min="12654" max="12893" width="8.6640625" style="1271" hidden="1" customWidth="1"/>
    <col min="12894" max="12899" width="14.88671875" style="1271" hidden="1" customWidth="1"/>
    <col min="12900" max="12901" width="15.88671875" style="1271" hidden="1" customWidth="1"/>
    <col min="12902" max="12907" width="16.109375" style="1271" hidden="1" customWidth="1"/>
    <col min="12908" max="12908" width="6.109375" style="1271" hidden="1" customWidth="1"/>
    <col min="12909" max="12909" width="3" style="1271" hidden="1" customWidth="1"/>
    <col min="12910" max="13149" width="8.6640625" style="1271" hidden="1" customWidth="1"/>
    <col min="13150" max="13155" width="14.88671875" style="1271" hidden="1" customWidth="1"/>
    <col min="13156" max="13157" width="15.88671875" style="1271" hidden="1" customWidth="1"/>
    <col min="13158" max="13163" width="16.109375" style="1271" hidden="1" customWidth="1"/>
    <col min="13164" max="13164" width="6.109375" style="1271" hidden="1" customWidth="1"/>
    <col min="13165" max="13165" width="3" style="1271" hidden="1" customWidth="1"/>
    <col min="13166" max="13405" width="8.6640625" style="1271" hidden="1" customWidth="1"/>
    <col min="13406" max="13411" width="14.88671875" style="1271" hidden="1" customWidth="1"/>
    <col min="13412" max="13413" width="15.88671875" style="1271" hidden="1" customWidth="1"/>
    <col min="13414" max="13419" width="16.109375" style="1271" hidden="1" customWidth="1"/>
    <col min="13420" max="13420" width="6.109375" style="1271" hidden="1" customWidth="1"/>
    <col min="13421" max="13421" width="3" style="1271" hidden="1" customWidth="1"/>
    <col min="13422" max="13661" width="8.6640625" style="1271" hidden="1" customWidth="1"/>
    <col min="13662" max="13667" width="14.88671875" style="1271" hidden="1" customWidth="1"/>
    <col min="13668" max="13669" width="15.88671875" style="1271" hidden="1" customWidth="1"/>
    <col min="13670" max="13675" width="16.109375" style="1271" hidden="1" customWidth="1"/>
    <col min="13676" max="13676" width="6.109375" style="1271" hidden="1" customWidth="1"/>
    <col min="13677" max="13677" width="3" style="1271" hidden="1" customWidth="1"/>
    <col min="13678" max="13917" width="8.6640625" style="1271" hidden="1" customWidth="1"/>
    <col min="13918" max="13923" width="14.88671875" style="1271" hidden="1" customWidth="1"/>
    <col min="13924" max="13925" width="15.88671875" style="1271" hidden="1" customWidth="1"/>
    <col min="13926" max="13931" width="16.109375" style="1271" hidden="1" customWidth="1"/>
    <col min="13932" max="13932" width="6.109375" style="1271" hidden="1" customWidth="1"/>
    <col min="13933" max="13933" width="3" style="1271" hidden="1" customWidth="1"/>
    <col min="13934" max="14173" width="8.6640625" style="1271" hidden="1" customWidth="1"/>
    <col min="14174" max="14179" width="14.88671875" style="1271" hidden="1" customWidth="1"/>
    <col min="14180" max="14181" width="15.88671875" style="1271" hidden="1" customWidth="1"/>
    <col min="14182" max="14187" width="16.109375" style="1271" hidden="1" customWidth="1"/>
    <col min="14188" max="14188" width="6.109375" style="1271" hidden="1" customWidth="1"/>
    <col min="14189" max="14189" width="3" style="1271" hidden="1" customWidth="1"/>
    <col min="14190" max="14429" width="8.6640625" style="1271" hidden="1" customWidth="1"/>
    <col min="14430" max="14435" width="14.88671875" style="1271" hidden="1" customWidth="1"/>
    <col min="14436" max="14437" width="15.88671875" style="1271" hidden="1" customWidth="1"/>
    <col min="14438" max="14443" width="16.109375" style="1271" hidden="1" customWidth="1"/>
    <col min="14444" max="14444" width="6.109375" style="1271" hidden="1" customWidth="1"/>
    <col min="14445" max="14445" width="3" style="1271" hidden="1" customWidth="1"/>
    <col min="14446" max="14685" width="8.6640625" style="1271" hidden="1" customWidth="1"/>
    <col min="14686" max="14691" width="14.88671875" style="1271" hidden="1" customWidth="1"/>
    <col min="14692" max="14693" width="15.88671875" style="1271" hidden="1" customWidth="1"/>
    <col min="14694" max="14699" width="16.109375" style="1271" hidden="1" customWidth="1"/>
    <col min="14700" max="14700" width="6.109375" style="1271" hidden="1" customWidth="1"/>
    <col min="14701" max="14701" width="3" style="1271" hidden="1" customWidth="1"/>
    <col min="14702" max="14941" width="8.6640625" style="1271" hidden="1" customWidth="1"/>
    <col min="14942" max="14947" width="14.88671875" style="1271" hidden="1" customWidth="1"/>
    <col min="14948" max="14949" width="15.88671875" style="1271" hidden="1" customWidth="1"/>
    <col min="14950" max="14955" width="16.109375" style="1271" hidden="1" customWidth="1"/>
    <col min="14956" max="14956" width="6.109375" style="1271" hidden="1" customWidth="1"/>
    <col min="14957" max="14957" width="3" style="1271" hidden="1" customWidth="1"/>
    <col min="14958" max="15197" width="8.6640625" style="1271" hidden="1" customWidth="1"/>
    <col min="15198" max="15203" width="14.88671875" style="1271" hidden="1" customWidth="1"/>
    <col min="15204" max="15205" width="15.88671875" style="1271" hidden="1" customWidth="1"/>
    <col min="15206" max="15211" width="16.109375" style="1271" hidden="1" customWidth="1"/>
    <col min="15212" max="15212" width="6.109375" style="1271" hidden="1" customWidth="1"/>
    <col min="15213" max="15213" width="3" style="1271" hidden="1" customWidth="1"/>
    <col min="15214" max="15453" width="8.6640625" style="1271" hidden="1" customWidth="1"/>
    <col min="15454" max="15459" width="14.88671875" style="1271" hidden="1" customWidth="1"/>
    <col min="15460" max="15461" width="15.88671875" style="1271" hidden="1" customWidth="1"/>
    <col min="15462" max="15467" width="16.109375" style="1271" hidden="1" customWidth="1"/>
    <col min="15468" max="15468" width="6.109375" style="1271" hidden="1" customWidth="1"/>
    <col min="15469" max="15469" width="3" style="1271" hidden="1" customWidth="1"/>
    <col min="15470" max="15709" width="8.6640625" style="1271" hidden="1" customWidth="1"/>
    <col min="15710" max="15715" width="14.88671875" style="1271" hidden="1" customWidth="1"/>
    <col min="15716" max="15717" width="15.88671875" style="1271" hidden="1" customWidth="1"/>
    <col min="15718" max="15723" width="16.109375" style="1271" hidden="1" customWidth="1"/>
    <col min="15724" max="15724" width="6.109375" style="1271" hidden="1" customWidth="1"/>
    <col min="15725" max="15725" width="3" style="1271" hidden="1" customWidth="1"/>
    <col min="15726" max="15965" width="8.6640625" style="1271" hidden="1" customWidth="1"/>
    <col min="15966" max="15971" width="14.88671875" style="1271" hidden="1" customWidth="1"/>
    <col min="15972" max="15973" width="15.88671875" style="1271" hidden="1" customWidth="1"/>
    <col min="15974" max="15979" width="16.109375" style="1271" hidden="1" customWidth="1"/>
    <col min="15980" max="15980" width="6.109375" style="1271" hidden="1" customWidth="1"/>
    <col min="15981" max="15981" width="3" style="1271" hidden="1" customWidth="1"/>
    <col min="15982" max="16221" width="8.6640625" style="1271" hidden="1" customWidth="1"/>
    <col min="16222" max="16227" width="14.88671875" style="1271" hidden="1" customWidth="1"/>
    <col min="16228" max="16229" width="15.88671875" style="1271" hidden="1" customWidth="1"/>
    <col min="16230" max="16235" width="16.109375" style="1271" hidden="1" customWidth="1"/>
    <col min="16236" max="16236" width="6.109375" style="1271" hidden="1" customWidth="1"/>
    <col min="16237" max="16237" width="3" style="1271" hidden="1" customWidth="1"/>
    <col min="16238" max="16384" width="8.6640625" style="1271" hidden="1" customWidth="1"/>
  </cols>
  <sheetData>
    <row r="1" spans="1:143" ht="42.75" customHeight="1" x14ac:dyDescent="0.2">
      <c r="A1" s="1269"/>
      <c r="B1" s="1270"/>
      <c r="DD1" s="1271"/>
      <c r="DE1" s="1271"/>
    </row>
    <row r="2" spans="1:143"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71"/>
      <c r="DE2" s="1271"/>
    </row>
    <row r="3" spans="1:143"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71"/>
      <c r="DE3" s="1271"/>
    </row>
    <row r="4" spans="1:143" s="1274"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c r="DF4" s="1273"/>
      <c r="DG4" s="1273"/>
      <c r="DH4" s="1273"/>
      <c r="DI4" s="1273"/>
      <c r="DJ4" s="1273"/>
      <c r="DK4" s="1273"/>
      <c r="DL4" s="1273"/>
      <c r="DM4" s="1273"/>
      <c r="DN4" s="1273"/>
      <c r="DO4" s="1273"/>
      <c r="DP4" s="1273"/>
      <c r="DQ4" s="1273"/>
      <c r="DR4" s="1273"/>
      <c r="DS4" s="1273"/>
      <c r="DT4" s="1273"/>
      <c r="DU4" s="1273"/>
      <c r="DV4" s="1273"/>
      <c r="DW4" s="1273"/>
    </row>
    <row r="5" spans="1:143" s="1274"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c r="DF5" s="1273"/>
      <c r="DG5" s="1273"/>
      <c r="DH5" s="1273"/>
      <c r="DI5" s="1273"/>
      <c r="DJ5" s="1273"/>
      <c r="DK5" s="1273"/>
      <c r="DL5" s="1273"/>
      <c r="DM5" s="1273"/>
      <c r="DN5" s="1273"/>
      <c r="DO5" s="1273"/>
      <c r="DP5" s="1273"/>
      <c r="DQ5" s="1273"/>
      <c r="DR5" s="1273"/>
      <c r="DS5" s="1273"/>
      <c r="DT5" s="1273"/>
      <c r="DU5" s="1273"/>
      <c r="DV5" s="1273"/>
      <c r="DW5" s="1273"/>
    </row>
    <row r="6" spans="1:143" s="1274"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c r="DF6" s="1273"/>
      <c r="DG6" s="1273"/>
      <c r="DH6" s="1273"/>
      <c r="DI6" s="1273"/>
      <c r="DJ6" s="1273"/>
      <c r="DK6" s="1273"/>
      <c r="DL6" s="1273"/>
      <c r="DM6" s="1273"/>
      <c r="DN6" s="1273"/>
      <c r="DO6" s="1273"/>
      <c r="DP6" s="1273"/>
      <c r="DQ6" s="1273"/>
      <c r="DR6" s="1273"/>
      <c r="DS6" s="1273"/>
      <c r="DT6" s="1273"/>
      <c r="DU6" s="1273"/>
      <c r="DV6" s="1273"/>
      <c r="DW6" s="1273"/>
    </row>
    <row r="7" spans="1:143" s="1274"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c r="DF7" s="1273"/>
      <c r="DG7" s="1273"/>
      <c r="DH7" s="1273"/>
      <c r="DI7" s="1273"/>
      <c r="DJ7" s="1273"/>
      <c r="DK7" s="1273"/>
      <c r="DL7" s="1273"/>
      <c r="DM7" s="1273"/>
      <c r="DN7" s="1273"/>
      <c r="DO7" s="1273"/>
      <c r="DP7" s="1273"/>
      <c r="DQ7" s="1273"/>
      <c r="DR7" s="1273"/>
      <c r="DS7" s="1273"/>
      <c r="DT7" s="1273"/>
      <c r="DU7" s="1273"/>
      <c r="DV7" s="1273"/>
      <c r="DW7" s="1273"/>
    </row>
    <row r="8" spans="1:143" s="1274"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c r="DF8" s="1273"/>
      <c r="DG8" s="1273"/>
      <c r="DH8" s="1273"/>
      <c r="DI8" s="1273"/>
      <c r="DJ8" s="1273"/>
      <c r="DK8" s="1273"/>
      <c r="DL8" s="1273"/>
      <c r="DM8" s="1273"/>
      <c r="DN8" s="1273"/>
      <c r="DO8" s="1273"/>
      <c r="DP8" s="1273"/>
      <c r="DQ8" s="1273"/>
      <c r="DR8" s="1273"/>
      <c r="DS8" s="1273"/>
      <c r="DT8" s="1273"/>
      <c r="DU8" s="1273"/>
      <c r="DV8" s="1273"/>
      <c r="DW8" s="1273"/>
    </row>
    <row r="9" spans="1:143" s="1274"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c r="DF9" s="1273"/>
      <c r="DG9" s="1273"/>
      <c r="DH9" s="1273"/>
      <c r="DI9" s="1273"/>
      <c r="DJ9" s="1273"/>
      <c r="DK9" s="1273"/>
      <c r="DL9" s="1273"/>
      <c r="DM9" s="1273"/>
      <c r="DN9" s="1273"/>
      <c r="DO9" s="1273"/>
      <c r="DP9" s="1273"/>
      <c r="DQ9" s="1273"/>
      <c r="DR9" s="1273"/>
      <c r="DS9" s="1273"/>
      <c r="DT9" s="1273"/>
      <c r="DU9" s="1273"/>
      <c r="DV9" s="1273"/>
      <c r="DW9" s="1273"/>
    </row>
    <row r="10" spans="1:143" s="1274"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c r="DF10" s="1273"/>
      <c r="DG10" s="1273"/>
      <c r="DH10" s="1273"/>
      <c r="DI10" s="1273"/>
      <c r="DJ10" s="1273"/>
      <c r="DK10" s="1273"/>
      <c r="DL10" s="1273"/>
      <c r="DM10" s="1273"/>
      <c r="DN10" s="1273"/>
      <c r="DO10" s="1273"/>
      <c r="DP10" s="1273"/>
      <c r="DQ10" s="1273"/>
      <c r="DR10" s="1273"/>
      <c r="DS10" s="1273"/>
      <c r="DT10" s="1273"/>
      <c r="DU10" s="1273"/>
      <c r="DV10" s="1273"/>
      <c r="DW10" s="1273"/>
      <c r="EM10" s="1274" t="s">
        <v>592</v>
      </c>
    </row>
    <row r="11" spans="1:143" s="1274"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3"/>
      <c r="DG11" s="1273"/>
      <c r="DH11" s="1273"/>
      <c r="DI11" s="1273"/>
      <c r="DJ11" s="1273"/>
      <c r="DK11" s="1273"/>
      <c r="DL11" s="1273"/>
      <c r="DM11" s="1273"/>
      <c r="DN11" s="1273"/>
      <c r="DO11" s="1273"/>
      <c r="DP11" s="1273"/>
      <c r="DQ11" s="1273"/>
      <c r="DR11" s="1273"/>
      <c r="DS11" s="1273"/>
      <c r="DT11" s="1273"/>
      <c r="DU11" s="1273"/>
      <c r="DV11" s="1273"/>
      <c r="DW11" s="1273"/>
    </row>
    <row r="12" spans="1:143" s="1274"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c r="DF12" s="1273"/>
      <c r="DG12" s="1273"/>
      <c r="DH12" s="1273"/>
      <c r="DI12" s="1273"/>
      <c r="DJ12" s="1273"/>
      <c r="DK12" s="1273"/>
      <c r="DL12" s="1273"/>
      <c r="DM12" s="1273"/>
      <c r="DN12" s="1273"/>
      <c r="DO12" s="1273"/>
      <c r="DP12" s="1273"/>
      <c r="DQ12" s="1273"/>
      <c r="DR12" s="1273"/>
      <c r="DS12" s="1273"/>
      <c r="DT12" s="1273"/>
      <c r="DU12" s="1273"/>
      <c r="DV12" s="1273"/>
      <c r="DW12" s="1273"/>
      <c r="EM12" s="1274" t="s">
        <v>592</v>
      </c>
    </row>
    <row r="13" spans="1:143" s="1274"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c r="DF13" s="1273"/>
      <c r="DG13" s="1273"/>
      <c r="DH13" s="1273"/>
      <c r="DI13" s="1273"/>
      <c r="DJ13" s="1273"/>
      <c r="DK13" s="1273"/>
      <c r="DL13" s="1273"/>
      <c r="DM13" s="1273"/>
      <c r="DN13" s="1273"/>
      <c r="DO13" s="1273"/>
      <c r="DP13" s="1273"/>
      <c r="DQ13" s="1273"/>
      <c r="DR13" s="1273"/>
      <c r="DS13" s="1273"/>
      <c r="DT13" s="1273"/>
      <c r="DU13" s="1273"/>
      <c r="DV13" s="1273"/>
      <c r="DW13" s="1273"/>
    </row>
    <row r="14" spans="1:143" s="1274"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c r="DF14" s="1273"/>
      <c r="DG14" s="1273"/>
      <c r="DH14" s="1273"/>
      <c r="DI14" s="1273"/>
      <c r="DJ14" s="1273"/>
      <c r="DK14" s="1273"/>
      <c r="DL14" s="1273"/>
      <c r="DM14" s="1273"/>
      <c r="DN14" s="1273"/>
      <c r="DO14" s="1273"/>
      <c r="DP14" s="1273"/>
      <c r="DQ14" s="1273"/>
      <c r="DR14" s="1273"/>
      <c r="DS14" s="1273"/>
      <c r="DT14" s="1273"/>
      <c r="DU14" s="1273"/>
      <c r="DV14" s="1273"/>
      <c r="DW14" s="1273"/>
    </row>
    <row r="15" spans="1:143" s="1274" customFormat="1" ht="13.2" x14ac:dyDescent="0.2">
      <c r="A15" s="1271"/>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c r="DF15" s="1273"/>
      <c r="DG15" s="1273"/>
      <c r="DH15" s="1273"/>
      <c r="DI15" s="1273"/>
      <c r="DJ15" s="1273"/>
      <c r="DK15" s="1273"/>
      <c r="DL15" s="1273"/>
      <c r="DM15" s="1273"/>
      <c r="DN15" s="1273"/>
      <c r="DO15" s="1273"/>
      <c r="DP15" s="1273"/>
      <c r="DQ15" s="1273"/>
      <c r="DR15" s="1273"/>
      <c r="DS15" s="1273"/>
      <c r="DT15" s="1273"/>
      <c r="DU15" s="1273"/>
      <c r="DV15" s="1273"/>
      <c r="DW15" s="1273"/>
    </row>
    <row r="16" spans="1:143" s="1274" customFormat="1" ht="13.2" x14ac:dyDescent="0.2">
      <c r="A16" s="1271"/>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c r="DF16" s="1273"/>
      <c r="DG16" s="1273"/>
      <c r="DH16" s="1273"/>
      <c r="DI16" s="1273"/>
      <c r="DJ16" s="1273"/>
      <c r="DK16" s="1273"/>
      <c r="DL16" s="1273"/>
      <c r="DM16" s="1273"/>
      <c r="DN16" s="1273"/>
      <c r="DO16" s="1273"/>
      <c r="DP16" s="1273"/>
      <c r="DQ16" s="1273"/>
      <c r="DR16" s="1273"/>
      <c r="DS16" s="1273"/>
      <c r="DT16" s="1273"/>
      <c r="DU16" s="1273"/>
      <c r="DV16" s="1273"/>
      <c r="DW16" s="1273"/>
    </row>
    <row r="17" spans="1:351" s="1274" customFormat="1" ht="13.2" x14ac:dyDescent="0.2">
      <c r="A17" s="1271"/>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c r="DF17" s="1273"/>
      <c r="DG17" s="1273"/>
      <c r="DH17" s="1273"/>
      <c r="DI17" s="1273"/>
      <c r="DJ17" s="1273"/>
      <c r="DK17" s="1273"/>
      <c r="DL17" s="1273"/>
      <c r="DM17" s="1273"/>
      <c r="DN17" s="1273"/>
      <c r="DO17" s="1273"/>
      <c r="DP17" s="1273"/>
      <c r="DQ17" s="1273"/>
      <c r="DR17" s="1273"/>
      <c r="DS17" s="1273"/>
      <c r="DT17" s="1273"/>
      <c r="DU17" s="1273"/>
      <c r="DV17" s="1273"/>
      <c r="DW17" s="1273"/>
    </row>
    <row r="18" spans="1:351" s="1274" customFormat="1" ht="13.2" x14ac:dyDescent="0.2">
      <c r="A18" s="1271"/>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c r="DF18" s="1273"/>
      <c r="DG18" s="1273"/>
      <c r="DH18" s="1273"/>
      <c r="DI18" s="1273"/>
      <c r="DJ18" s="1273"/>
      <c r="DK18" s="1273"/>
      <c r="DL18" s="1273"/>
      <c r="DM18" s="1273"/>
      <c r="DN18" s="1273"/>
      <c r="DO18" s="1273"/>
      <c r="DP18" s="1273"/>
      <c r="DQ18" s="1273"/>
      <c r="DR18" s="1273"/>
      <c r="DS18" s="1273"/>
      <c r="DT18" s="1273"/>
      <c r="DU18" s="1273"/>
      <c r="DV18" s="1273"/>
      <c r="DW18" s="1273"/>
    </row>
    <row r="19" spans="1:351" ht="13.2" x14ac:dyDescent="0.2">
      <c r="DD19" s="1271"/>
      <c r="DE19" s="1271"/>
    </row>
    <row r="20" spans="1:351" ht="13.2" x14ac:dyDescent="0.2">
      <c r="DD20" s="1271"/>
      <c r="DE20" s="1271"/>
    </row>
    <row r="21" spans="1:351" ht="16.2" x14ac:dyDescent="0.2">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1"/>
      <c r="MM21" s="1279"/>
    </row>
    <row r="22" spans="1:351" ht="16.2" x14ac:dyDescent="0.2">
      <c r="B22" s="1280"/>
      <c r="MM22" s="1279"/>
    </row>
    <row r="23" spans="1:351" ht="13.2" x14ac:dyDescent="0.2">
      <c r="B23" s="1280"/>
    </row>
    <row r="24" spans="1:351" ht="13.2" x14ac:dyDescent="0.2">
      <c r="B24" s="1280"/>
    </row>
    <row r="25" spans="1:351" ht="13.2" x14ac:dyDescent="0.2">
      <c r="B25" s="1280"/>
    </row>
    <row r="26" spans="1:351" ht="13.2" x14ac:dyDescent="0.2">
      <c r="B26" s="1280"/>
    </row>
    <row r="27" spans="1:351" ht="13.2" x14ac:dyDescent="0.2">
      <c r="B27" s="1280"/>
    </row>
    <row r="28" spans="1:351" ht="13.2" x14ac:dyDescent="0.2">
      <c r="B28" s="1280"/>
    </row>
    <row r="29" spans="1:351" ht="13.2" x14ac:dyDescent="0.2">
      <c r="B29" s="1280"/>
    </row>
    <row r="30" spans="1:351" ht="13.2" x14ac:dyDescent="0.2">
      <c r="B30" s="1280"/>
    </row>
    <row r="31" spans="1:351" ht="13.2" x14ac:dyDescent="0.2">
      <c r="B31" s="1280"/>
    </row>
    <row r="32" spans="1:351" ht="13.2" x14ac:dyDescent="0.2">
      <c r="B32" s="1280"/>
    </row>
    <row r="33" spans="2:109" ht="13.2" x14ac:dyDescent="0.2">
      <c r="B33" s="1280"/>
    </row>
    <row r="34" spans="2:109" ht="13.2" x14ac:dyDescent="0.2">
      <c r="B34" s="1280"/>
    </row>
    <row r="35" spans="2:109" ht="13.2" x14ac:dyDescent="0.2">
      <c r="B35" s="1280"/>
    </row>
    <row r="36" spans="2:109" ht="13.2" x14ac:dyDescent="0.2">
      <c r="B36" s="1280"/>
    </row>
    <row r="37" spans="2:109" ht="13.2" x14ac:dyDescent="0.2">
      <c r="B37" s="1280"/>
    </row>
    <row r="38" spans="2:109" ht="13.2" x14ac:dyDescent="0.2">
      <c r="B38" s="1280"/>
    </row>
    <row r="39" spans="2:109" ht="13.2" x14ac:dyDescent="0.2">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ht="13.2" x14ac:dyDescent="0.2">
      <c r="B40" s="1285"/>
      <c r="DD40" s="1285"/>
      <c r="DE40" s="1271"/>
    </row>
    <row r="41" spans="2:109" ht="16.2" x14ac:dyDescent="0.2">
      <c r="B41" s="1286" t="s">
        <v>593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ht="13.2" x14ac:dyDescent="0.2">
      <c r="B42" s="1280"/>
      <c r="G42" s="1287"/>
      <c r="I42" s="1288"/>
      <c r="J42" s="1288"/>
      <c r="K42" s="1288"/>
      <c r="AM42" s="1287"/>
      <c r="AN42" s="1287" t="s">
        <v>594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2">
      <c r="B43" s="1280"/>
      <c r="AN43" s="1289" t="s">
        <v>595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3.2" x14ac:dyDescent="0.2">
      <c r="B49" s="1280"/>
      <c r="AN49" s="1271" t="s">
        <v>596</v>
      </c>
    </row>
    <row r="50" spans="1:109" ht="13.2" x14ac:dyDescent="0.2">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553</v>
      </c>
      <c r="BQ50" s="1305"/>
      <c r="BR50" s="1305"/>
      <c r="BS50" s="1305"/>
      <c r="BT50" s="1305"/>
      <c r="BU50" s="1305"/>
      <c r="BV50" s="1305"/>
      <c r="BW50" s="1305"/>
      <c r="BX50" s="1305" t="s">
        <v>554</v>
      </c>
      <c r="BY50" s="1305"/>
      <c r="BZ50" s="1305"/>
      <c r="CA50" s="1305"/>
      <c r="CB50" s="1305"/>
      <c r="CC50" s="1305"/>
      <c r="CD50" s="1305"/>
      <c r="CE50" s="1305"/>
      <c r="CF50" s="1305" t="s">
        <v>555</v>
      </c>
      <c r="CG50" s="1305"/>
      <c r="CH50" s="1305"/>
      <c r="CI50" s="1305"/>
      <c r="CJ50" s="1305"/>
      <c r="CK50" s="1305"/>
      <c r="CL50" s="1305"/>
      <c r="CM50" s="1305"/>
      <c r="CN50" s="1305" t="s">
        <v>556</v>
      </c>
      <c r="CO50" s="1305"/>
      <c r="CP50" s="1305"/>
      <c r="CQ50" s="1305"/>
      <c r="CR50" s="1305"/>
      <c r="CS50" s="1305"/>
      <c r="CT50" s="1305"/>
      <c r="CU50" s="1305"/>
      <c r="CV50" s="1305" t="s">
        <v>557</v>
      </c>
      <c r="CW50" s="1305"/>
      <c r="CX50" s="1305"/>
      <c r="CY50" s="1305"/>
      <c r="CZ50" s="1305"/>
      <c r="DA50" s="1305"/>
      <c r="DB50" s="1305"/>
      <c r="DC50" s="1305"/>
    </row>
    <row r="51" spans="1:109" ht="13.5" customHeight="1" x14ac:dyDescent="0.2">
      <c r="B51" s="1280"/>
      <c r="G51" s="1306"/>
      <c r="H51" s="1306"/>
      <c r="I51" s="1307"/>
      <c r="J51" s="1307"/>
      <c r="K51" s="1308"/>
      <c r="L51" s="1308"/>
      <c r="M51" s="1308"/>
      <c r="N51" s="1308"/>
      <c r="AM51" s="1298"/>
      <c r="AN51" s="1309" t="s">
        <v>597</v>
      </c>
      <c r="AO51" s="1309"/>
      <c r="AP51" s="1309"/>
      <c r="AQ51" s="1309"/>
      <c r="AR51" s="1309"/>
      <c r="AS51" s="1309"/>
      <c r="AT51" s="1309"/>
      <c r="AU51" s="1309"/>
      <c r="AV51" s="1309"/>
      <c r="AW51" s="1309"/>
      <c r="AX51" s="1309"/>
      <c r="AY51" s="1309"/>
      <c r="AZ51" s="1309"/>
      <c r="BA51" s="1309"/>
      <c r="BB51" s="1309" t="s">
        <v>598</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599</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60.4</v>
      </c>
      <c r="BY53" s="1311"/>
      <c r="BZ53" s="1311"/>
      <c r="CA53" s="1311"/>
      <c r="CB53" s="1311"/>
      <c r="CC53" s="1311"/>
      <c r="CD53" s="1311"/>
      <c r="CE53" s="1311"/>
      <c r="CF53" s="1311">
        <v>61.6</v>
      </c>
      <c r="CG53" s="1311"/>
      <c r="CH53" s="1311"/>
      <c r="CI53" s="1311"/>
      <c r="CJ53" s="1311"/>
      <c r="CK53" s="1311"/>
      <c r="CL53" s="1311"/>
      <c r="CM53" s="1311"/>
      <c r="CN53" s="1311">
        <v>63.3</v>
      </c>
      <c r="CO53" s="1311"/>
      <c r="CP53" s="1311"/>
      <c r="CQ53" s="1311"/>
      <c r="CR53" s="1311"/>
      <c r="CS53" s="1311"/>
      <c r="CT53" s="1311"/>
      <c r="CU53" s="1311"/>
      <c r="CV53" s="1311">
        <v>64.7</v>
      </c>
      <c r="CW53" s="1311"/>
      <c r="CX53" s="1311"/>
      <c r="CY53" s="1311"/>
      <c r="CZ53" s="1311"/>
      <c r="DA53" s="1311"/>
      <c r="DB53" s="1311"/>
      <c r="DC53" s="1311"/>
    </row>
    <row r="54" spans="1:109" ht="13.2" x14ac:dyDescent="0.2">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1288"/>
      <c r="B55" s="1280"/>
      <c r="G55" s="1299"/>
      <c r="H55" s="1299"/>
      <c r="I55" s="1299"/>
      <c r="J55" s="1299"/>
      <c r="K55" s="1308"/>
      <c r="L55" s="1308"/>
      <c r="M55" s="1308"/>
      <c r="N55" s="1308"/>
      <c r="AN55" s="1305" t="s">
        <v>600</v>
      </c>
      <c r="AO55" s="1305"/>
      <c r="AP55" s="1305"/>
      <c r="AQ55" s="1305"/>
      <c r="AR55" s="1305"/>
      <c r="AS55" s="1305"/>
      <c r="AT55" s="1305"/>
      <c r="AU55" s="1305"/>
      <c r="AV55" s="1305"/>
      <c r="AW55" s="1305"/>
      <c r="AX55" s="1305"/>
      <c r="AY55" s="1305"/>
      <c r="AZ55" s="1305"/>
      <c r="BA55" s="1305"/>
      <c r="BB55" s="1309" t="s">
        <v>598</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20.2</v>
      </c>
      <c r="BY55" s="1311"/>
      <c r="BZ55" s="1311"/>
      <c r="CA55" s="1311"/>
      <c r="CB55" s="1311"/>
      <c r="CC55" s="1311"/>
      <c r="CD55" s="1311"/>
      <c r="CE55" s="1311"/>
      <c r="CF55" s="1311">
        <v>15.5</v>
      </c>
      <c r="CG55" s="1311"/>
      <c r="CH55" s="1311"/>
      <c r="CI55" s="1311"/>
      <c r="CJ55" s="1311"/>
      <c r="CK55" s="1311"/>
      <c r="CL55" s="1311"/>
      <c r="CM55" s="1311"/>
      <c r="CN55" s="1311">
        <v>14</v>
      </c>
      <c r="CO55" s="1311"/>
      <c r="CP55" s="1311"/>
      <c r="CQ55" s="1311"/>
      <c r="CR55" s="1311"/>
      <c r="CS55" s="1311"/>
      <c r="CT55" s="1311"/>
      <c r="CU55" s="1311"/>
      <c r="CV55" s="1311">
        <v>11.4</v>
      </c>
      <c r="CW55" s="1311"/>
      <c r="CX55" s="1311"/>
      <c r="CY55" s="1311"/>
      <c r="CZ55" s="1311"/>
      <c r="DA55" s="1311"/>
      <c r="DB55" s="1311"/>
      <c r="DC55" s="1311"/>
    </row>
    <row r="56" spans="1:109" ht="13.2" x14ac:dyDescent="0.2">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ht="13.2" x14ac:dyDescent="0.2">
      <c r="B57" s="1312"/>
      <c r="G57" s="1299"/>
      <c r="H57" s="1299"/>
      <c r="I57" s="1313"/>
      <c r="J57" s="1313"/>
      <c r="K57" s="1308"/>
      <c r="L57" s="1308"/>
      <c r="M57" s="1308"/>
      <c r="N57" s="1308"/>
      <c r="AM57" s="1271"/>
      <c r="AN57" s="1305"/>
      <c r="AO57" s="1305"/>
      <c r="AP57" s="1305"/>
      <c r="AQ57" s="1305"/>
      <c r="AR57" s="1305"/>
      <c r="AS57" s="1305"/>
      <c r="AT57" s="1305"/>
      <c r="AU57" s="1305"/>
      <c r="AV57" s="1305"/>
      <c r="AW57" s="1305"/>
      <c r="AX57" s="1305"/>
      <c r="AY57" s="1305"/>
      <c r="AZ57" s="1305"/>
      <c r="BA57" s="1305"/>
      <c r="BB57" s="1309" t="s">
        <v>599</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54.5</v>
      </c>
      <c r="BY57" s="1311"/>
      <c r="BZ57" s="1311"/>
      <c r="CA57" s="1311"/>
      <c r="CB57" s="1311"/>
      <c r="CC57" s="1311"/>
      <c r="CD57" s="1311"/>
      <c r="CE57" s="1311"/>
      <c r="CF57" s="1311">
        <v>57.7</v>
      </c>
      <c r="CG57" s="1311"/>
      <c r="CH57" s="1311"/>
      <c r="CI57" s="1311"/>
      <c r="CJ57" s="1311"/>
      <c r="CK57" s="1311"/>
      <c r="CL57" s="1311"/>
      <c r="CM57" s="1311"/>
      <c r="CN57" s="1311">
        <v>57.8</v>
      </c>
      <c r="CO57" s="1311"/>
      <c r="CP57" s="1311"/>
      <c r="CQ57" s="1311"/>
      <c r="CR57" s="1311"/>
      <c r="CS57" s="1311"/>
      <c r="CT57" s="1311"/>
      <c r="CU57" s="1311"/>
      <c r="CV57" s="1311">
        <v>59.2</v>
      </c>
      <c r="CW57" s="1311"/>
      <c r="CX57" s="1311"/>
      <c r="CY57" s="1311"/>
      <c r="CZ57" s="1311"/>
      <c r="DA57" s="1311"/>
      <c r="DB57" s="1311"/>
      <c r="DC57" s="1311"/>
      <c r="DD57" s="1314"/>
      <c r="DE57" s="1312"/>
    </row>
    <row r="58" spans="1:109" s="1288" customFormat="1" ht="13.2" x14ac:dyDescent="0.2">
      <c r="A58" s="1271"/>
      <c r="B58" s="1312"/>
      <c r="G58" s="1299"/>
      <c r="H58" s="1299"/>
      <c r="I58" s="1313"/>
      <c r="J58" s="1313"/>
      <c r="K58" s="1308"/>
      <c r="L58" s="1308"/>
      <c r="M58" s="1308"/>
      <c r="N58" s="1308"/>
      <c r="AM58" s="1271"/>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ht="13.2" x14ac:dyDescent="0.2">
      <c r="A59" s="1271"/>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ht="13.2" x14ac:dyDescent="0.2">
      <c r="A60" s="1271"/>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ht="13.2" x14ac:dyDescent="0.2">
      <c r="A61" s="1271"/>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ht="13.2" x14ac:dyDescent="0.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1"/>
    </row>
    <row r="63" spans="1:109" ht="16.2" x14ac:dyDescent="0.2">
      <c r="B63" s="1320" t="s">
        <v>601</v>
      </c>
    </row>
    <row r="64" spans="1:109" ht="13.2" x14ac:dyDescent="0.2">
      <c r="B64" s="1280"/>
      <c r="G64" s="1287"/>
      <c r="N64" s="1321"/>
      <c r="AM64" s="1287"/>
      <c r="AN64" s="1287" t="s">
        <v>594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2" x14ac:dyDescent="0.2">
      <c r="B65" s="1280"/>
      <c r="AN65" s="1289" t="s">
        <v>602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ht="13.2" x14ac:dyDescent="0.2">
      <c r="B71" s="1280"/>
      <c r="G71" s="1325"/>
      <c r="I71" s="1326"/>
      <c r="J71" s="1323"/>
      <c r="K71" s="1323"/>
      <c r="L71" s="1324"/>
      <c r="M71" s="1323"/>
      <c r="N71" s="1324"/>
      <c r="AM71" s="1325"/>
      <c r="AN71" s="1271" t="s">
        <v>596</v>
      </c>
    </row>
    <row r="72" spans="2:107" ht="13.2" x14ac:dyDescent="0.2">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553</v>
      </c>
      <c r="BQ72" s="1305"/>
      <c r="BR72" s="1305"/>
      <c r="BS72" s="1305"/>
      <c r="BT72" s="1305"/>
      <c r="BU72" s="1305"/>
      <c r="BV72" s="1305"/>
      <c r="BW72" s="1305"/>
      <c r="BX72" s="1305" t="s">
        <v>554</v>
      </c>
      <c r="BY72" s="1305"/>
      <c r="BZ72" s="1305"/>
      <c r="CA72" s="1305"/>
      <c r="CB72" s="1305"/>
      <c r="CC72" s="1305"/>
      <c r="CD72" s="1305"/>
      <c r="CE72" s="1305"/>
      <c r="CF72" s="1305" t="s">
        <v>555</v>
      </c>
      <c r="CG72" s="1305"/>
      <c r="CH72" s="1305"/>
      <c r="CI72" s="1305"/>
      <c r="CJ72" s="1305"/>
      <c r="CK72" s="1305"/>
      <c r="CL72" s="1305"/>
      <c r="CM72" s="1305"/>
      <c r="CN72" s="1305" t="s">
        <v>556</v>
      </c>
      <c r="CO72" s="1305"/>
      <c r="CP72" s="1305"/>
      <c r="CQ72" s="1305"/>
      <c r="CR72" s="1305"/>
      <c r="CS72" s="1305"/>
      <c r="CT72" s="1305"/>
      <c r="CU72" s="1305"/>
      <c r="CV72" s="1305" t="s">
        <v>557</v>
      </c>
      <c r="CW72" s="1305"/>
      <c r="CX72" s="1305"/>
      <c r="CY72" s="1305"/>
      <c r="CZ72" s="1305"/>
      <c r="DA72" s="1305"/>
      <c r="DB72" s="1305"/>
      <c r="DC72" s="1305"/>
    </row>
    <row r="73" spans="2:107" ht="13.2" x14ac:dyDescent="0.2">
      <c r="B73" s="1280"/>
      <c r="G73" s="1306"/>
      <c r="H73" s="1306"/>
      <c r="I73" s="1306"/>
      <c r="J73" s="1306"/>
      <c r="K73" s="1327"/>
      <c r="L73" s="1327"/>
      <c r="M73" s="1327"/>
      <c r="N73" s="1327"/>
      <c r="AM73" s="1298"/>
      <c r="AN73" s="1309" t="s">
        <v>597</v>
      </c>
      <c r="AO73" s="1309"/>
      <c r="AP73" s="1309"/>
      <c r="AQ73" s="1309"/>
      <c r="AR73" s="1309"/>
      <c r="AS73" s="1309"/>
      <c r="AT73" s="1309"/>
      <c r="AU73" s="1309"/>
      <c r="AV73" s="1309"/>
      <c r="AW73" s="1309"/>
      <c r="AX73" s="1309"/>
      <c r="AY73" s="1309"/>
      <c r="AZ73" s="1309"/>
      <c r="BA73" s="1309"/>
      <c r="BB73" s="1309" t="s">
        <v>598</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603</v>
      </c>
      <c r="BC75" s="1309"/>
      <c r="BD75" s="1309"/>
      <c r="BE75" s="1309"/>
      <c r="BF75" s="1309"/>
      <c r="BG75" s="1309"/>
      <c r="BH75" s="1309"/>
      <c r="BI75" s="1309"/>
      <c r="BJ75" s="1309"/>
      <c r="BK75" s="1309"/>
      <c r="BL75" s="1309"/>
      <c r="BM75" s="1309"/>
      <c r="BN75" s="1309"/>
      <c r="BO75" s="1309"/>
      <c r="BP75" s="1311">
        <v>1.3</v>
      </c>
      <c r="BQ75" s="1311"/>
      <c r="BR75" s="1311"/>
      <c r="BS75" s="1311"/>
      <c r="BT75" s="1311"/>
      <c r="BU75" s="1311"/>
      <c r="BV75" s="1311"/>
      <c r="BW75" s="1311"/>
      <c r="BX75" s="1311">
        <v>1.3</v>
      </c>
      <c r="BY75" s="1311"/>
      <c r="BZ75" s="1311"/>
      <c r="CA75" s="1311"/>
      <c r="CB75" s="1311"/>
      <c r="CC75" s="1311"/>
      <c r="CD75" s="1311"/>
      <c r="CE75" s="1311"/>
      <c r="CF75" s="1311">
        <v>1.2</v>
      </c>
      <c r="CG75" s="1311"/>
      <c r="CH75" s="1311"/>
      <c r="CI75" s="1311"/>
      <c r="CJ75" s="1311"/>
      <c r="CK75" s="1311"/>
      <c r="CL75" s="1311"/>
      <c r="CM75" s="1311"/>
      <c r="CN75" s="1311">
        <v>1.4</v>
      </c>
      <c r="CO75" s="1311"/>
      <c r="CP75" s="1311"/>
      <c r="CQ75" s="1311"/>
      <c r="CR75" s="1311"/>
      <c r="CS75" s="1311"/>
      <c r="CT75" s="1311"/>
      <c r="CU75" s="1311"/>
      <c r="CV75" s="1311">
        <v>2.1</v>
      </c>
      <c r="CW75" s="1311"/>
      <c r="CX75" s="1311"/>
      <c r="CY75" s="1311"/>
      <c r="CZ75" s="1311"/>
      <c r="DA75" s="1311"/>
      <c r="DB75" s="1311"/>
      <c r="DC75" s="1311"/>
    </row>
    <row r="76" spans="2:107" ht="13.2" x14ac:dyDescent="0.2">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1280"/>
      <c r="G77" s="1299"/>
      <c r="H77" s="1299"/>
      <c r="I77" s="1299"/>
      <c r="J77" s="1299"/>
      <c r="K77" s="1327"/>
      <c r="L77" s="1327"/>
      <c r="M77" s="1327"/>
      <c r="N77" s="1327"/>
      <c r="AN77" s="1305" t="s">
        <v>600</v>
      </c>
      <c r="AO77" s="1305"/>
      <c r="AP77" s="1305"/>
      <c r="AQ77" s="1305"/>
      <c r="AR77" s="1305"/>
      <c r="AS77" s="1305"/>
      <c r="AT77" s="1305"/>
      <c r="AU77" s="1305"/>
      <c r="AV77" s="1305"/>
      <c r="AW77" s="1305"/>
      <c r="AX77" s="1305"/>
      <c r="AY77" s="1305"/>
      <c r="AZ77" s="1305"/>
      <c r="BA77" s="1305"/>
      <c r="BB77" s="1309" t="s">
        <v>598</v>
      </c>
      <c r="BC77" s="1309"/>
      <c r="BD77" s="1309"/>
      <c r="BE77" s="1309"/>
      <c r="BF77" s="1309"/>
      <c r="BG77" s="1309"/>
      <c r="BH77" s="1309"/>
      <c r="BI77" s="1309"/>
      <c r="BJ77" s="1309"/>
      <c r="BK77" s="1309"/>
      <c r="BL77" s="1309"/>
      <c r="BM77" s="1309"/>
      <c r="BN77" s="1309"/>
      <c r="BO77" s="1309"/>
      <c r="BP77" s="1311">
        <v>27.8</v>
      </c>
      <c r="BQ77" s="1311"/>
      <c r="BR77" s="1311"/>
      <c r="BS77" s="1311"/>
      <c r="BT77" s="1311"/>
      <c r="BU77" s="1311"/>
      <c r="BV77" s="1311"/>
      <c r="BW77" s="1311"/>
      <c r="BX77" s="1311">
        <v>20.2</v>
      </c>
      <c r="BY77" s="1311"/>
      <c r="BZ77" s="1311"/>
      <c r="CA77" s="1311"/>
      <c r="CB77" s="1311"/>
      <c r="CC77" s="1311"/>
      <c r="CD77" s="1311"/>
      <c r="CE77" s="1311"/>
      <c r="CF77" s="1311">
        <v>15.5</v>
      </c>
      <c r="CG77" s="1311"/>
      <c r="CH77" s="1311"/>
      <c r="CI77" s="1311"/>
      <c r="CJ77" s="1311"/>
      <c r="CK77" s="1311"/>
      <c r="CL77" s="1311"/>
      <c r="CM77" s="1311"/>
      <c r="CN77" s="1311">
        <v>14</v>
      </c>
      <c r="CO77" s="1311"/>
      <c r="CP77" s="1311"/>
      <c r="CQ77" s="1311"/>
      <c r="CR77" s="1311"/>
      <c r="CS77" s="1311"/>
      <c r="CT77" s="1311"/>
      <c r="CU77" s="1311"/>
      <c r="CV77" s="1311">
        <v>11.4</v>
      </c>
      <c r="CW77" s="1311"/>
      <c r="CX77" s="1311"/>
      <c r="CY77" s="1311"/>
      <c r="CZ77" s="1311"/>
      <c r="DA77" s="1311"/>
      <c r="DB77" s="1311"/>
      <c r="DC77" s="1311"/>
    </row>
    <row r="78" spans="2:107" ht="13.2" x14ac:dyDescent="0.2">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1280"/>
      <c r="G79" s="1299"/>
      <c r="H79" s="1299"/>
      <c r="I79" s="1313"/>
      <c r="J79" s="1313"/>
      <c r="K79" s="1328"/>
      <c r="L79" s="1328"/>
      <c r="M79" s="1328"/>
      <c r="N79" s="1328"/>
      <c r="AN79" s="1305"/>
      <c r="AO79" s="1305"/>
      <c r="AP79" s="1305"/>
      <c r="AQ79" s="1305"/>
      <c r="AR79" s="1305"/>
      <c r="AS79" s="1305"/>
      <c r="AT79" s="1305"/>
      <c r="AU79" s="1305"/>
      <c r="AV79" s="1305"/>
      <c r="AW79" s="1305"/>
      <c r="AX79" s="1305"/>
      <c r="AY79" s="1305"/>
      <c r="AZ79" s="1305"/>
      <c r="BA79" s="1305"/>
      <c r="BB79" s="1309" t="s">
        <v>603</v>
      </c>
      <c r="BC79" s="1309"/>
      <c r="BD79" s="1309"/>
      <c r="BE79" s="1309"/>
      <c r="BF79" s="1309"/>
      <c r="BG79" s="1309"/>
      <c r="BH79" s="1309"/>
      <c r="BI79" s="1309"/>
      <c r="BJ79" s="1309"/>
      <c r="BK79" s="1309"/>
      <c r="BL79" s="1309"/>
      <c r="BM79" s="1309"/>
      <c r="BN79" s="1309"/>
      <c r="BO79" s="1309"/>
      <c r="BP79" s="1311">
        <v>8.1</v>
      </c>
      <c r="BQ79" s="1311"/>
      <c r="BR79" s="1311"/>
      <c r="BS79" s="1311"/>
      <c r="BT79" s="1311"/>
      <c r="BU79" s="1311"/>
      <c r="BV79" s="1311"/>
      <c r="BW79" s="1311"/>
      <c r="BX79" s="1311">
        <v>7.1</v>
      </c>
      <c r="BY79" s="1311"/>
      <c r="BZ79" s="1311"/>
      <c r="CA79" s="1311"/>
      <c r="CB79" s="1311"/>
      <c r="CC79" s="1311"/>
      <c r="CD79" s="1311"/>
      <c r="CE79" s="1311"/>
      <c r="CF79" s="1311">
        <v>6.6</v>
      </c>
      <c r="CG79" s="1311"/>
      <c r="CH79" s="1311"/>
      <c r="CI79" s="1311"/>
      <c r="CJ79" s="1311"/>
      <c r="CK79" s="1311"/>
      <c r="CL79" s="1311"/>
      <c r="CM79" s="1311"/>
      <c r="CN79" s="1311">
        <v>6.5</v>
      </c>
      <c r="CO79" s="1311"/>
      <c r="CP79" s="1311"/>
      <c r="CQ79" s="1311"/>
      <c r="CR79" s="1311"/>
      <c r="CS79" s="1311"/>
      <c r="CT79" s="1311"/>
      <c r="CU79" s="1311"/>
      <c r="CV79" s="1311">
        <v>6.7</v>
      </c>
      <c r="CW79" s="1311"/>
      <c r="CX79" s="1311"/>
      <c r="CY79" s="1311"/>
      <c r="CZ79" s="1311"/>
      <c r="DA79" s="1311"/>
      <c r="DB79" s="1311"/>
      <c r="DC79" s="1311"/>
    </row>
    <row r="80" spans="2:107" ht="13.2" x14ac:dyDescent="0.2">
      <c r="B80" s="1280"/>
      <c r="G80" s="1299"/>
      <c r="H80" s="1299"/>
      <c r="I80" s="1313"/>
      <c r="J80" s="1313"/>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1280"/>
    </row>
    <row r="82" spans="2:109" ht="16.2" x14ac:dyDescent="0.2">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ht="13.2" x14ac:dyDescent="0.2">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ht="13.2" x14ac:dyDescent="0.2">
      <c r="DD84" s="1271"/>
      <c r="DE84" s="1271"/>
    </row>
    <row r="85" spans="2:109" ht="13.2" x14ac:dyDescent="0.2">
      <c r="DD85" s="1271"/>
      <c r="DE85" s="1271"/>
    </row>
    <row r="86" spans="2:109" ht="13.2" hidden="1" x14ac:dyDescent="0.2">
      <c r="DD86" s="1271"/>
      <c r="DE86" s="1271"/>
    </row>
    <row r="87" spans="2:109" ht="13.2" hidden="1" x14ac:dyDescent="0.2">
      <c r="K87" s="1330"/>
      <c r="AQ87" s="1330"/>
      <c r="BC87" s="1330"/>
      <c r="BO87" s="1330"/>
      <c r="CA87" s="1330"/>
      <c r="CM87" s="1330"/>
      <c r="CY87" s="1330"/>
      <c r="DD87" s="1271"/>
      <c r="DE87" s="1271"/>
    </row>
    <row r="88" spans="2:109" ht="13.2" hidden="1" x14ac:dyDescent="0.2">
      <c r="DD88" s="1271"/>
      <c r="DE88" s="1271"/>
    </row>
    <row r="89" spans="2:109" ht="13.2" hidden="1" x14ac:dyDescent="0.2">
      <c r="DD89" s="1271"/>
      <c r="DE89" s="1271"/>
    </row>
    <row r="90" spans="2:109" ht="13.2" hidden="1" x14ac:dyDescent="0.2">
      <c r="DD90" s="1271"/>
      <c r="DE90" s="1271"/>
    </row>
    <row r="91" spans="2:109" ht="13.2"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pans="108:109" ht="13.5" hidden="1" customHeight="1" x14ac:dyDescent="0.2">
      <c r="DD97" s="1271"/>
      <c r="DE97" s="1271"/>
    </row>
    <row r="98" spans="108:109" ht="13.5" hidden="1" customHeight="1" x14ac:dyDescent="0.2">
      <c r="DD98" s="1271"/>
      <c r="DE98" s="1271"/>
    </row>
    <row r="99" spans="108:109" ht="13.5" hidden="1" customHeight="1" x14ac:dyDescent="0.2">
      <c r="DD99" s="1271"/>
      <c r="DE99" s="1271"/>
    </row>
    <row r="100" spans="108:109" ht="13.5" hidden="1" customHeight="1" x14ac:dyDescent="0.2">
      <c r="DD100" s="1271"/>
      <c r="DE100" s="1271"/>
    </row>
    <row r="101" spans="108:109" ht="13.5" hidden="1" customHeight="1" x14ac:dyDescent="0.2">
      <c r="DD101" s="1271"/>
      <c r="DE101" s="1271"/>
    </row>
    <row r="102" spans="108:109" ht="13.5" hidden="1" customHeight="1" x14ac:dyDescent="0.2">
      <c r="DD102" s="1271"/>
      <c r="DE102" s="1271"/>
    </row>
    <row r="103" spans="108:109" ht="13.5" hidden="1" customHeight="1" x14ac:dyDescent="0.2">
      <c r="DD103" s="1271"/>
      <c r="DE103" s="1271"/>
    </row>
    <row r="104" spans="108:109" ht="13.5" hidden="1" customHeight="1" x14ac:dyDescent="0.2">
      <c r="DD104" s="1271"/>
      <c r="DE104" s="1271"/>
    </row>
    <row r="105" spans="108:109" ht="13.5" hidden="1" customHeight="1" x14ac:dyDescent="0.2">
      <c r="DD105" s="1271"/>
      <c r="DE105" s="1271"/>
    </row>
    <row r="106" spans="108:109" ht="13.5" hidden="1" customHeight="1" x14ac:dyDescent="0.2">
      <c r="DD106" s="1271"/>
      <c r="DE106" s="1271"/>
    </row>
    <row r="107" spans="108:109" ht="13.5" hidden="1" customHeight="1" x14ac:dyDescent="0.2">
      <c r="DD107" s="1271"/>
      <c r="DE107" s="1271"/>
    </row>
    <row r="108" spans="108:109" ht="13.5" hidden="1" customHeight="1" x14ac:dyDescent="0.2">
      <c r="DD108" s="1271"/>
      <c r="DE108" s="1271"/>
    </row>
    <row r="109" spans="108:109" ht="13.5" hidden="1" customHeight="1" x14ac:dyDescent="0.2">
      <c r="DD109" s="1271"/>
      <c r="DE109" s="1271"/>
    </row>
    <row r="110" spans="108:109" ht="13.5" hidden="1" customHeight="1" x14ac:dyDescent="0.2">
      <c r="DD110" s="1271"/>
      <c r="DE110" s="1271"/>
    </row>
    <row r="111" spans="108:109" ht="13.5" hidden="1" customHeight="1" x14ac:dyDescent="0.2">
      <c r="DD111" s="1271"/>
      <c r="DE111" s="1271"/>
    </row>
    <row r="112" spans="108:109" ht="13.5" hidden="1" customHeight="1" x14ac:dyDescent="0.2">
      <c r="DD112" s="1271"/>
      <c r="DE112" s="1271"/>
    </row>
    <row r="113" spans="108:109" ht="13.5" hidden="1" customHeight="1" x14ac:dyDescent="0.2">
      <c r="DD113" s="1271"/>
      <c r="DE113" s="1271"/>
    </row>
    <row r="114" spans="108:109" ht="13.5" hidden="1" customHeight="1" x14ac:dyDescent="0.2">
      <c r="DD114" s="1271"/>
      <c r="DE114" s="1271"/>
    </row>
    <row r="115" spans="108:109" ht="13.5" hidden="1" customHeight="1" x14ac:dyDescent="0.2">
      <c r="DD115" s="1271"/>
      <c r="DE115" s="1271"/>
    </row>
    <row r="116" spans="108:109" ht="13.5" hidden="1" customHeight="1" x14ac:dyDescent="0.2">
      <c r="DD116" s="1271"/>
      <c r="DE116" s="1271"/>
    </row>
    <row r="117" spans="108:109" ht="13.5" hidden="1" customHeight="1" x14ac:dyDescent="0.2">
      <c r="DD117" s="1271"/>
      <c r="DE117" s="1271"/>
    </row>
    <row r="118" spans="108:109" ht="13.5" hidden="1" customHeight="1" x14ac:dyDescent="0.2">
      <c r="DD118" s="1271"/>
      <c r="DE118" s="1271"/>
    </row>
    <row r="119" spans="108:109" ht="13.5" hidden="1" customHeight="1" x14ac:dyDescent="0.2">
      <c r="DD119" s="1271"/>
      <c r="DE119" s="1271"/>
    </row>
    <row r="120" spans="108:109" ht="13.5" hidden="1" customHeight="1" x14ac:dyDescent="0.2">
      <c r="DD120" s="1271"/>
      <c r="DE120" s="1271"/>
    </row>
    <row r="121" spans="108:109" ht="13.5" hidden="1" customHeight="1" x14ac:dyDescent="0.2">
      <c r="DD121" s="1271"/>
      <c r="DE121" s="1271"/>
    </row>
    <row r="122" spans="108:109" ht="13.5" hidden="1" customHeight="1" x14ac:dyDescent="0.2">
      <c r="DD122" s="1271"/>
      <c r="DE122" s="1271"/>
    </row>
    <row r="123" spans="108:109" ht="13.5" hidden="1" customHeight="1" x14ac:dyDescent="0.2">
      <c r="DD123" s="1271"/>
      <c r="DE123" s="1271"/>
    </row>
    <row r="124" spans="108:109" ht="13.5" hidden="1" customHeight="1" x14ac:dyDescent="0.2">
      <c r="DD124" s="1271"/>
      <c r="DE124" s="1271"/>
    </row>
    <row r="125" spans="108:109" ht="13.5" hidden="1" customHeight="1" x14ac:dyDescent="0.2">
      <c r="DD125" s="1271"/>
      <c r="DE125" s="1271"/>
    </row>
    <row r="126" spans="108:109" ht="13.5" hidden="1" customHeight="1" x14ac:dyDescent="0.2">
      <c r="DD126" s="1271"/>
      <c r="DE126" s="1271"/>
    </row>
    <row r="127" spans="108:109" ht="13.5" hidden="1" customHeight="1" x14ac:dyDescent="0.2">
      <c r="DD127" s="1271"/>
      <c r="DE127" s="1271"/>
    </row>
    <row r="128" spans="108:109" ht="13.5" hidden="1" customHeight="1" x14ac:dyDescent="0.2">
      <c r="DD128" s="1271"/>
      <c r="DE128" s="1271"/>
    </row>
    <row r="129" spans="108:109" ht="13.5" hidden="1" customHeight="1" x14ac:dyDescent="0.2">
      <c r="DD129" s="1271"/>
      <c r="DE129" s="1271"/>
    </row>
    <row r="130" spans="108:109" ht="13.5" hidden="1" customHeight="1" x14ac:dyDescent="0.2">
      <c r="DD130" s="1271"/>
      <c r="DE130" s="1271"/>
    </row>
    <row r="131" spans="108:109" ht="13.5" hidden="1" customHeight="1" x14ac:dyDescent="0.2">
      <c r="DD131" s="1271"/>
      <c r="DE131" s="1271"/>
    </row>
    <row r="132" spans="108:109" ht="13.5" hidden="1" customHeight="1" x14ac:dyDescent="0.2">
      <c r="DD132" s="1271"/>
      <c r="DE132" s="1271"/>
    </row>
    <row r="133" spans="108:109" ht="13.5" hidden="1" customHeight="1" x14ac:dyDescent="0.2">
      <c r="DD133" s="1271"/>
      <c r="DE133" s="1271"/>
    </row>
    <row r="134" spans="108:109" ht="13.5" hidden="1" customHeight="1" x14ac:dyDescent="0.2">
      <c r="DD134" s="1271"/>
      <c r="DE134" s="1271"/>
    </row>
    <row r="135" spans="108:109" ht="13.5" hidden="1" customHeight="1" x14ac:dyDescent="0.2">
      <c r="DD135" s="1271"/>
      <c r="DE135" s="1271"/>
    </row>
    <row r="136" spans="108:109" ht="13.5" hidden="1" customHeight="1" x14ac:dyDescent="0.2">
      <c r="DD136" s="1271"/>
      <c r="DE136" s="1271"/>
    </row>
    <row r="137" spans="108:109" ht="13.5" hidden="1" customHeight="1" x14ac:dyDescent="0.2">
      <c r="DD137" s="1271"/>
      <c r="DE137" s="1271"/>
    </row>
    <row r="138" spans="108:109" ht="13.5" hidden="1" customHeight="1" x14ac:dyDescent="0.2">
      <c r="DD138" s="1271"/>
      <c r="DE138" s="1271"/>
    </row>
    <row r="139" spans="108:109" ht="13.5" hidden="1" customHeight="1" x14ac:dyDescent="0.2">
      <c r="DD139" s="1271"/>
      <c r="DE139" s="1271"/>
    </row>
    <row r="140" spans="108:109" ht="13.5" hidden="1" customHeight="1" x14ac:dyDescent="0.2">
      <c r="DD140" s="1271"/>
      <c r="DE140" s="1271"/>
    </row>
    <row r="141" spans="108:109" ht="13.5" hidden="1" customHeight="1" x14ac:dyDescent="0.2">
      <c r="DD141" s="1271"/>
      <c r="DE141" s="1271"/>
    </row>
    <row r="142" spans="108:109" ht="13.5" hidden="1" customHeight="1" x14ac:dyDescent="0.2">
      <c r="DD142" s="1271"/>
      <c r="DE142" s="1271"/>
    </row>
    <row r="143" spans="108:109" ht="13.5" hidden="1" customHeight="1" x14ac:dyDescent="0.2">
      <c r="DD143" s="1271"/>
      <c r="DE143" s="1271"/>
    </row>
    <row r="144" spans="108:109" ht="13.5" hidden="1" customHeight="1" x14ac:dyDescent="0.2">
      <c r="DD144" s="1271"/>
      <c r="DE144" s="1271"/>
    </row>
    <row r="145" spans="108:109" ht="13.5" hidden="1" customHeight="1" x14ac:dyDescent="0.2">
      <c r="DD145" s="1271"/>
      <c r="DE145" s="1271"/>
    </row>
    <row r="146" spans="108:109" ht="13.5" hidden="1" customHeight="1" x14ac:dyDescent="0.2">
      <c r="DD146" s="1271"/>
      <c r="DE146" s="1271"/>
    </row>
    <row r="147" spans="108:109" ht="13.5" hidden="1" customHeight="1" x14ac:dyDescent="0.2">
      <c r="DD147" s="1271"/>
      <c r="DE147" s="1271"/>
    </row>
    <row r="148" spans="108:109" ht="13.5" hidden="1" customHeight="1" x14ac:dyDescent="0.2">
      <c r="DD148" s="1271"/>
      <c r="DE148" s="1271"/>
    </row>
    <row r="149" spans="108:109" ht="13.5" hidden="1" customHeight="1" x14ac:dyDescent="0.2">
      <c r="DD149" s="1271"/>
      <c r="DE149" s="1271"/>
    </row>
    <row r="150" spans="108:109" ht="13.5" hidden="1" customHeight="1" x14ac:dyDescent="0.2">
      <c r="DD150" s="1271"/>
      <c r="DE150" s="1271"/>
    </row>
    <row r="151" spans="108:109" ht="13.5" hidden="1" customHeight="1" x14ac:dyDescent="0.2">
      <c r="DD151" s="1271"/>
      <c r="DE151" s="1271"/>
    </row>
    <row r="152" spans="108:109" ht="13.5" hidden="1" customHeight="1" x14ac:dyDescent="0.2">
      <c r="DD152" s="1271"/>
      <c r="DE152" s="1271"/>
    </row>
    <row r="153" spans="108:109" ht="13.5" hidden="1" customHeight="1" x14ac:dyDescent="0.2">
      <c r="DD153" s="1271"/>
      <c r="DE153" s="1271"/>
    </row>
    <row r="154" spans="108:109" ht="13.5" hidden="1" customHeight="1" x14ac:dyDescent="0.2">
      <c r="DD154" s="1271"/>
      <c r="DE154" s="1271"/>
    </row>
    <row r="155" spans="108:109" ht="13.5" hidden="1" customHeight="1" x14ac:dyDescent="0.2">
      <c r="DD155" s="1271"/>
      <c r="DE155" s="1271"/>
    </row>
    <row r="156" spans="108:109" ht="13.5" hidden="1" customHeight="1" x14ac:dyDescent="0.2">
      <c r="DD156" s="1271"/>
      <c r="DE156" s="1271"/>
    </row>
    <row r="157" spans="108:109" ht="13.5" hidden="1" customHeight="1" x14ac:dyDescent="0.2">
      <c r="DD157" s="1271"/>
      <c r="DE157" s="1271"/>
    </row>
    <row r="158" spans="108:109" ht="13.5" hidden="1" customHeight="1" x14ac:dyDescent="0.2">
      <c r="DD158" s="1271"/>
      <c r="DE158" s="1271"/>
    </row>
    <row r="159" spans="108:109" ht="13.5" hidden="1" customHeight="1" x14ac:dyDescent="0.2">
      <c r="DD159" s="1271"/>
      <c r="DE159" s="1271"/>
    </row>
    <row r="160" spans="108:109" ht="13.5" hidden="1" customHeight="1" x14ac:dyDescent="0.2">
      <c r="DD160" s="1271"/>
      <c r="DE160" s="1271"/>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2N0CB1TxQKHQAsFR6c2gF11wlZHKpILumNKvCL8dEVxj+N+vKhgWGwmmSQXDU1Rcp1ygKY9Aq0tKQyUj6IJwOw==" saltValue="leGAA/wxX/fwgrtUWfKR8g=="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70" workbookViewId="0"/>
  </sheetViews>
  <sheetFormatPr defaultColWidth="0" defaultRowHeight="13.5" customHeight="1" zeroHeight="1" x14ac:dyDescent="0.2"/>
  <cols>
    <col min="1" max="34" width="2.44140625" style="1273" customWidth="1"/>
    <col min="35" max="122" width="2.44140625" style="1274" customWidth="1"/>
    <col min="123" max="123" width="2.44140625" style="1274" hidden="1" customWidth="1"/>
    <col min="124" max="16384" width="2.44140625" style="1274" hidden="1"/>
  </cols>
  <sheetData>
    <row r="1" spans="2:34" ht="13.5" customHeight="1" x14ac:dyDescent="0.2">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row>
    <row r="2" spans="2:34" ht="13.2" x14ac:dyDescent="0.2">
      <c r="S2" s="1274"/>
      <c r="AH2" s="1274"/>
    </row>
    <row r="3" spans="2:34" ht="13.2" x14ac:dyDescent="0.2">
      <c r="C3" s="1274"/>
      <c r="D3" s="1274"/>
      <c r="E3" s="1274"/>
      <c r="F3" s="1274"/>
      <c r="G3" s="1274"/>
      <c r="H3" s="1274"/>
      <c r="I3" s="1274"/>
      <c r="J3" s="1274"/>
      <c r="K3" s="1274"/>
      <c r="L3" s="1274"/>
      <c r="M3" s="1274"/>
      <c r="N3" s="1274"/>
      <c r="O3" s="1274"/>
      <c r="P3" s="1274"/>
      <c r="Q3" s="1274"/>
      <c r="R3" s="1274"/>
      <c r="S3" s="1274"/>
      <c r="U3" s="1274"/>
      <c r="V3" s="1274"/>
      <c r="W3" s="1274"/>
      <c r="X3" s="1274"/>
      <c r="Y3" s="1274"/>
      <c r="Z3" s="1274"/>
      <c r="AA3" s="1274"/>
      <c r="AB3" s="1274"/>
      <c r="AC3" s="1274"/>
      <c r="AD3" s="1274"/>
      <c r="AE3" s="1274"/>
      <c r="AF3" s="1274"/>
      <c r="AG3" s="1274"/>
      <c r="AH3" s="1274"/>
    </row>
    <row r="4" spans="2:34" ht="13.2" x14ac:dyDescent="0.2"/>
    <row r="5" spans="2:34" ht="13.2" x14ac:dyDescent="0.2"/>
    <row r="6" spans="2:34" ht="13.2" x14ac:dyDescent="0.2"/>
    <row r="7" spans="2:34" ht="13.2" x14ac:dyDescent="0.2"/>
    <row r="8" spans="2:34" ht="13.2" x14ac:dyDescent="0.2"/>
    <row r="9" spans="2:34" ht="13.2" x14ac:dyDescent="0.2">
      <c r="AH9" s="127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1274"/>
    </row>
    <row r="18" spans="12:34" ht="13.2" x14ac:dyDescent="0.2"/>
    <row r="19" spans="12:34" ht="13.2" x14ac:dyDescent="0.2"/>
    <row r="20" spans="12:34" ht="13.2" x14ac:dyDescent="0.2">
      <c r="AH20" s="1274"/>
    </row>
    <row r="21" spans="12:34" ht="13.2" x14ac:dyDescent="0.2">
      <c r="AH21" s="1274"/>
    </row>
    <row r="22" spans="12:34" ht="13.2" x14ac:dyDescent="0.2"/>
    <row r="23" spans="12:34" ht="13.2" x14ac:dyDescent="0.2"/>
    <row r="24" spans="12:34" ht="13.2" x14ac:dyDescent="0.2">
      <c r="Q24" s="1274"/>
    </row>
    <row r="25" spans="12:34" ht="13.2" x14ac:dyDescent="0.2"/>
    <row r="26" spans="12:34" ht="13.2" x14ac:dyDescent="0.2"/>
    <row r="27" spans="12:34" ht="13.2" x14ac:dyDescent="0.2"/>
    <row r="28" spans="12:34" ht="13.2" x14ac:dyDescent="0.2">
      <c r="O28" s="1274"/>
      <c r="T28" s="1274"/>
      <c r="AH28" s="1274"/>
    </row>
    <row r="29" spans="12:34" ht="13.2" x14ac:dyDescent="0.2"/>
    <row r="30" spans="12:34" ht="13.2" x14ac:dyDescent="0.2"/>
    <row r="31" spans="12:34" ht="13.2" x14ac:dyDescent="0.2">
      <c r="Q31" s="1274"/>
    </row>
    <row r="32" spans="12:34" ht="13.2" x14ac:dyDescent="0.2">
      <c r="L32" s="1274"/>
    </row>
    <row r="33" spans="2:34" ht="13.2" x14ac:dyDescent="0.2">
      <c r="C33" s="1274"/>
      <c r="E33" s="1274"/>
      <c r="G33" s="1274"/>
      <c r="I33" s="1274"/>
      <c r="X33" s="1274"/>
    </row>
    <row r="34" spans="2:34" ht="13.2" x14ac:dyDescent="0.2">
      <c r="B34" s="1274"/>
      <c r="P34" s="1274"/>
      <c r="R34" s="1274"/>
      <c r="T34" s="1274"/>
    </row>
    <row r="35" spans="2:34" ht="13.2" x14ac:dyDescent="0.2">
      <c r="D35" s="1274"/>
      <c r="W35" s="1274"/>
      <c r="AC35" s="1274"/>
      <c r="AD35" s="1274"/>
      <c r="AE35" s="1274"/>
      <c r="AF35" s="1274"/>
      <c r="AG35" s="1274"/>
      <c r="AH35" s="1274"/>
    </row>
    <row r="36" spans="2:34" ht="13.2" x14ac:dyDescent="0.2">
      <c r="H36" s="1274"/>
      <c r="J36" s="1274"/>
      <c r="K36" s="1274"/>
      <c r="M36" s="1274"/>
      <c r="Y36" s="1274"/>
      <c r="Z36" s="1274"/>
      <c r="AA36" s="1274"/>
      <c r="AB36" s="1274"/>
      <c r="AC36" s="1274"/>
      <c r="AD36" s="1274"/>
      <c r="AE36" s="1274"/>
      <c r="AF36" s="1274"/>
      <c r="AG36" s="1274"/>
      <c r="AH36" s="1274"/>
    </row>
    <row r="37" spans="2:34" ht="13.2" x14ac:dyDescent="0.2">
      <c r="AH37" s="1274"/>
    </row>
    <row r="38" spans="2:34" ht="13.2" x14ac:dyDescent="0.2">
      <c r="AG38" s="1274"/>
      <c r="AH38" s="1274"/>
    </row>
    <row r="39" spans="2:34" ht="13.2" x14ac:dyDescent="0.2"/>
    <row r="40" spans="2:34" ht="13.2" x14ac:dyDescent="0.2">
      <c r="X40" s="1274"/>
    </row>
    <row r="41" spans="2:34" ht="13.2" x14ac:dyDescent="0.2">
      <c r="R41" s="1274"/>
    </row>
    <row r="42" spans="2:34" ht="13.2" x14ac:dyDescent="0.2">
      <c r="W42" s="1274"/>
    </row>
    <row r="43" spans="2:34" ht="13.2" x14ac:dyDescent="0.2">
      <c r="Y43" s="1274"/>
      <c r="Z43" s="1274"/>
      <c r="AA43" s="1274"/>
      <c r="AB43" s="1274"/>
      <c r="AC43" s="1274"/>
      <c r="AD43" s="1274"/>
      <c r="AE43" s="1274"/>
      <c r="AF43" s="1274"/>
      <c r="AG43" s="1274"/>
      <c r="AH43" s="1274"/>
    </row>
    <row r="44" spans="2:34" ht="13.2" x14ac:dyDescent="0.2">
      <c r="AH44" s="1274"/>
    </row>
    <row r="45" spans="2:34" ht="13.2" x14ac:dyDescent="0.2">
      <c r="X45" s="1274"/>
    </row>
    <row r="46" spans="2:34" ht="13.2" x14ac:dyDescent="0.2"/>
    <row r="47" spans="2:34" ht="13.2" x14ac:dyDescent="0.2"/>
    <row r="48" spans="2:34" ht="13.2" x14ac:dyDescent="0.2">
      <c r="W48" s="1274"/>
      <c r="Y48" s="1274"/>
      <c r="Z48" s="1274"/>
      <c r="AA48" s="1274"/>
      <c r="AB48" s="1274"/>
      <c r="AC48" s="1274"/>
      <c r="AD48" s="1274"/>
      <c r="AE48" s="1274"/>
      <c r="AF48" s="1274"/>
      <c r="AG48" s="1274"/>
      <c r="AH48" s="1274"/>
    </row>
    <row r="49" spans="28:34" ht="13.2" x14ac:dyDescent="0.2"/>
    <row r="50" spans="28:34" ht="13.2" x14ac:dyDescent="0.2">
      <c r="AE50" s="1274"/>
      <c r="AF50" s="1274"/>
      <c r="AG50" s="1274"/>
      <c r="AH50" s="1274"/>
    </row>
    <row r="51" spans="28:34" ht="13.2" x14ac:dyDescent="0.2">
      <c r="AC51" s="1274"/>
      <c r="AD51" s="1274"/>
      <c r="AE51" s="1274"/>
      <c r="AF51" s="1274"/>
      <c r="AG51" s="1274"/>
      <c r="AH51" s="1274"/>
    </row>
    <row r="52" spans="28:34" ht="13.2" x14ac:dyDescent="0.2"/>
    <row r="53" spans="28:34" ht="13.2" x14ac:dyDescent="0.2">
      <c r="AF53" s="1274"/>
      <c r="AG53" s="1274"/>
      <c r="AH53" s="1274"/>
    </row>
    <row r="54" spans="28:34" ht="13.2" x14ac:dyDescent="0.2">
      <c r="AH54" s="1274"/>
    </row>
    <row r="55" spans="28:34" ht="13.2" x14ac:dyDescent="0.2"/>
    <row r="56" spans="28:34" ht="13.2" x14ac:dyDescent="0.2">
      <c r="AB56" s="1274"/>
      <c r="AC56" s="1274"/>
      <c r="AD56" s="1274"/>
      <c r="AE56" s="1274"/>
      <c r="AF56" s="1274"/>
      <c r="AG56" s="1274"/>
      <c r="AH56" s="1274"/>
    </row>
    <row r="57" spans="28:34" ht="13.2" x14ac:dyDescent="0.2">
      <c r="AH57" s="1274"/>
    </row>
    <row r="58" spans="28:34" ht="13.2" x14ac:dyDescent="0.2">
      <c r="AH58" s="1274"/>
    </row>
    <row r="59" spans="28:34" ht="13.2" x14ac:dyDescent="0.2"/>
    <row r="60" spans="28:34" ht="13.2" x14ac:dyDescent="0.2"/>
    <row r="61" spans="28:34" ht="13.2" x14ac:dyDescent="0.2"/>
    <row r="62" spans="28:34" ht="13.2" x14ac:dyDescent="0.2"/>
    <row r="63" spans="28:34" ht="13.2" x14ac:dyDescent="0.2">
      <c r="AH63" s="1274"/>
    </row>
    <row r="64" spans="28:34" ht="13.2" x14ac:dyDescent="0.2">
      <c r="AG64" s="1274"/>
      <c r="AH64" s="1274"/>
    </row>
    <row r="65" spans="28:34" ht="13.2" x14ac:dyDescent="0.2"/>
    <row r="66" spans="28:34" ht="13.2" x14ac:dyDescent="0.2"/>
    <row r="67" spans="28:34" ht="13.2" x14ac:dyDescent="0.2"/>
    <row r="68" spans="28:34" ht="13.2" x14ac:dyDescent="0.2">
      <c r="AB68" s="1274"/>
      <c r="AC68" s="1274"/>
      <c r="AD68" s="1274"/>
      <c r="AE68" s="1274"/>
      <c r="AF68" s="1274"/>
      <c r="AG68" s="1274"/>
      <c r="AH68" s="1274"/>
    </row>
    <row r="69" spans="28:34" ht="13.2" x14ac:dyDescent="0.2">
      <c r="AF69" s="1274"/>
      <c r="AG69" s="1274"/>
      <c r="AH69" s="1274"/>
    </row>
    <row r="70" spans="28:34" ht="13.2" x14ac:dyDescent="0.2"/>
    <row r="71" spans="28:34" ht="13.2" x14ac:dyDescent="0.2"/>
    <row r="72" spans="28:34" ht="13.2" x14ac:dyDescent="0.2"/>
    <row r="73" spans="28:34" ht="13.2" x14ac:dyDescent="0.2"/>
    <row r="74" spans="28:34" ht="13.2" x14ac:dyDescent="0.2"/>
    <row r="75" spans="28:34" ht="13.2" x14ac:dyDescent="0.2">
      <c r="AH75" s="1274"/>
    </row>
    <row r="76" spans="28:34" ht="13.2" x14ac:dyDescent="0.2">
      <c r="AF76" s="1274"/>
      <c r="AG76" s="1274"/>
      <c r="AH76" s="1274"/>
    </row>
    <row r="77" spans="28:34" ht="13.2" x14ac:dyDescent="0.2">
      <c r="AG77" s="1274"/>
      <c r="AH77" s="1274"/>
    </row>
    <row r="78" spans="28:34" ht="13.2" x14ac:dyDescent="0.2"/>
    <row r="79" spans="28:34" ht="13.2" x14ac:dyDescent="0.2"/>
    <row r="80" spans="28:34" ht="13.2" x14ac:dyDescent="0.2"/>
    <row r="81" spans="25:34" ht="13.2" x14ac:dyDescent="0.2"/>
    <row r="82" spans="25:34" ht="13.2" x14ac:dyDescent="0.2">
      <c r="Y82" s="1274"/>
    </row>
    <row r="83" spans="25:34" ht="13.2" x14ac:dyDescent="0.2">
      <c r="Y83" s="1274"/>
      <c r="Z83" s="1274"/>
      <c r="AA83" s="1274"/>
      <c r="AB83" s="1274"/>
      <c r="AC83" s="1274"/>
      <c r="AD83" s="1274"/>
      <c r="AE83" s="1274"/>
      <c r="AF83" s="1274"/>
      <c r="AG83" s="1274"/>
      <c r="AH83" s="1274"/>
    </row>
    <row r="84" spans="25:34" ht="13.2" x14ac:dyDescent="0.2"/>
    <row r="85" spans="25:34" ht="13.2" x14ac:dyDescent="0.2"/>
    <row r="86" spans="25:34" ht="13.2" x14ac:dyDescent="0.2"/>
    <row r="87" spans="25:34" ht="13.2" x14ac:dyDescent="0.2"/>
    <row r="88" spans="25:34" ht="13.2" x14ac:dyDescent="0.2">
      <c r="AH88" s="127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1274"/>
      <c r="AG94" s="1274"/>
      <c r="AH94" s="1274"/>
    </row>
    <row r="95" spans="25:34" ht="13.5" customHeight="1" x14ac:dyDescent="0.2">
      <c r="AH95" s="127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274"/>
    </row>
    <row r="102" spans="33:34" ht="13.5" customHeight="1" x14ac:dyDescent="0.2"/>
    <row r="103" spans="33:34" ht="13.5" customHeight="1" x14ac:dyDescent="0.2"/>
    <row r="104" spans="33:34" ht="13.5" customHeight="1" x14ac:dyDescent="0.2">
      <c r="AG104" s="1274"/>
      <c r="AH104" s="127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274"/>
    </row>
    <row r="117" spans="34:122" ht="13.5" customHeight="1" x14ac:dyDescent="0.2"/>
    <row r="118" spans="34:122" ht="13.5" customHeight="1" x14ac:dyDescent="0.2"/>
    <row r="119" spans="34:122" ht="13.5" customHeight="1" x14ac:dyDescent="0.2"/>
    <row r="120" spans="34:122" ht="13.5" customHeight="1" x14ac:dyDescent="0.2">
      <c r="AH120" s="1274"/>
    </row>
    <row r="121" spans="34:122" ht="13.5" customHeight="1" x14ac:dyDescent="0.2">
      <c r="AH121" s="1274"/>
    </row>
    <row r="122" spans="34:122" ht="13.5" customHeight="1" x14ac:dyDescent="0.2"/>
    <row r="123" spans="34:122" ht="13.5" customHeight="1" x14ac:dyDescent="0.2"/>
    <row r="124" spans="34:122" ht="13.5" customHeight="1" x14ac:dyDescent="0.2"/>
    <row r="125" spans="34:122" ht="13.5" customHeight="1" x14ac:dyDescent="0.2">
      <c r="DR125" s="1274" t="s">
        <v>604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hCdkDNZ7npWJcck5GSN0G0A5vDdtHy4iGjk+Ex/I/ZI90nMk8YP1N32Ob02fL615U+yxALpm/S/p8ra9qK5kA==" saltValue="oS34LXQEE/B/OHZibgxxhw==" spinCount="100000" sheet="1" objects="1" scenarios="1"/>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55" workbookViewId="0"/>
  </sheetViews>
  <sheetFormatPr defaultColWidth="0" defaultRowHeight="13.5" customHeight="1" zeroHeight="1" x14ac:dyDescent="0.2"/>
  <cols>
    <col min="1" max="34" width="2.44140625" style="1273" customWidth="1"/>
    <col min="35" max="122" width="2.44140625" style="1274" customWidth="1"/>
    <col min="123" max="123" width="2.44140625" style="1274" hidden="1" customWidth="1"/>
    <col min="124" max="16384" width="2.44140625" style="1274" hidden="1"/>
  </cols>
  <sheetData>
    <row r="1" spans="2:34" ht="13.5" customHeight="1" x14ac:dyDescent="0.2">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row>
    <row r="2" spans="2:34" ht="13.2" x14ac:dyDescent="0.2">
      <c r="S2" s="1274"/>
      <c r="AH2" s="1274"/>
    </row>
    <row r="3" spans="2:34" ht="13.2" x14ac:dyDescent="0.2">
      <c r="C3" s="1274"/>
      <c r="D3" s="1274"/>
      <c r="E3" s="1274"/>
      <c r="F3" s="1274"/>
      <c r="G3" s="1274"/>
      <c r="H3" s="1274"/>
      <c r="I3" s="1274"/>
      <c r="J3" s="1274"/>
      <c r="K3" s="1274"/>
      <c r="L3" s="1274"/>
      <c r="M3" s="1274"/>
      <c r="N3" s="1274"/>
      <c r="O3" s="1274"/>
      <c r="P3" s="1274"/>
      <c r="Q3" s="1274"/>
      <c r="R3" s="1274"/>
      <c r="S3" s="1274"/>
      <c r="U3" s="1274"/>
      <c r="V3" s="1274"/>
      <c r="W3" s="1274"/>
      <c r="X3" s="1274"/>
      <c r="Y3" s="1274"/>
      <c r="Z3" s="1274"/>
      <c r="AA3" s="1274"/>
      <c r="AB3" s="1274"/>
      <c r="AC3" s="1274"/>
      <c r="AD3" s="1274"/>
      <c r="AE3" s="1274"/>
      <c r="AF3" s="1274"/>
      <c r="AG3" s="1274"/>
      <c r="AH3" s="1274"/>
    </row>
    <row r="4" spans="2:34" ht="13.2" x14ac:dyDescent="0.2"/>
    <row r="5" spans="2:34" ht="13.2" x14ac:dyDescent="0.2"/>
    <row r="6" spans="2:34" ht="13.2" x14ac:dyDescent="0.2"/>
    <row r="7" spans="2:34" ht="13.2" x14ac:dyDescent="0.2"/>
    <row r="8" spans="2:34" ht="13.2" x14ac:dyDescent="0.2"/>
    <row r="9" spans="2:34" ht="13.2" x14ac:dyDescent="0.2">
      <c r="AH9" s="127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1274"/>
    </row>
    <row r="18" spans="12:34" ht="13.2" x14ac:dyDescent="0.2"/>
    <row r="19" spans="12:34" ht="13.2" x14ac:dyDescent="0.2"/>
    <row r="20" spans="12:34" ht="13.2" x14ac:dyDescent="0.2">
      <c r="AH20" s="1274"/>
    </row>
    <row r="21" spans="12:34" ht="13.2" x14ac:dyDescent="0.2">
      <c r="AH21" s="1274"/>
    </row>
    <row r="22" spans="12:34" ht="13.2" x14ac:dyDescent="0.2"/>
    <row r="23" spans="12:34" ht="13.2" x14ac:dyDescent="0.2"/>
    <row r="24" spans="12:34" ht="13.2" x14ac:dyDescent="0.2">
      <c r="Q24" s="1274"/>
    </row>
    <row r="25" spans="12:34" ht="13.2" x14ac:dyDescent="0.2"/>
    <row r="26" spans="12:34" ht="13.2" x14ac:dyDescent="0.2"/>
    <row r="27" spans="12:34" ht="13.2" x14ac:dyDescent="0.2"/>
    <row r="28" spans="12:34" ht="13.2" x14ac:dyDescent="0.2">
      <c r="O28" s="1274"/>
      <c r="T28" s="1274"/>
      <c r="AH28" s="1274"/>
    </row>
    <row r="29" spans="12:34" ht="13.2" x14ac:dyDescent="0.2"/>
    <row r="30" spans="12:34" ht="13.2" x14ac:dyDescent="0.2"/>
    <row r="31" spans="12:34" ht="13.2" x14ac:dyDescent="0.2">
      <c r="Q31" s="1274"/>
    </row>
    <row r="32" spans="12:34" ht="13.2" x14ac:dyDescent="0.2">
      <c r="L32" s="1274"/>
    </row>
    <row r="33" spans="2:34" ht="13.2" x14ac:dyDescent="0.2">
      <c r="C33" s="1274"/>
      <c r="E33" s="1274"/>
      <c r="G33" s="1274"/>
      <c r="I33" s="1274"/>
      <c r="X33" s="1274"/>
    </row>
    <row r="34" spans="2:34" ht="13.2" x14ac:dyDescent="0.2">
      <c r="B34" s="1274"/>
      <c r="P34" s="1274"/>
      <c r="R34" s="1274"/>
      <c r="T34" s="1274"/>
    </row>
    <row r="35" spans="2:34" ht="13.2" x14ac:dyDescent="0.2">
      <c r="D35" s="1274"/>
      <c r="W35" s="1274"/>
      <c r="AC35" s="1274"/>
      <c r="AD35" s="1274"/>
      <c r="AE35" s="1274"/>
      <c r="AF35" s="1274"/>
      <c r="AG35" s="1274"/>
      <c r="AH35" s="1274"/>
    </row>
    <row r="36" spans="2:34" ht="13.2" x14ac:dyDescent="0.2">
      <c r="H36" s="1274"/>
      <c r="J36" s="1274"/>
      <c r="K36" s="1274"/>
      <c r="M36" s="1274"/>
      <c r="Y36" s="1274"/>
      <c r="Z36" s="1274"/>
      <c r="AA36" s="1274"/>
      <c r="AB36" s="1274"/>
      <c r="AC36" s="1274"/>
      <c r="AD36" s="1274"/>
      <c r="AE36" s="1274"/>
      <c r="AF36" s="1274"/>
      <c r="AG36" s="1274"/>
      <c r="AH36" s="1274"/>
    </row>
    <row r="37" spans="2:34" ht="13.2" x14ac:dyDescent="0.2">
      <c r="AH37" s="1274"/>
    </row>
    <row r="38" spans="2:34" ht="13.2" x14ac:dyDescent="0.2">
      <c r="AG38" s="1274"/>
      <c r="AH38" s="1274"/>
    </row>
    <row r="39" spans="2:34" ht="13.2" x14ac:dyDescent="0.2"/>
    <row r="40" spans="2:34" ht="13.2" x14ac:dyDescent="0.2">
      <c r="X40" s="1274"/>
    </row>
    <row r="41" spans="2:34" ht="13.2" x14ac:dyDescent="0.2">
      <c r="R41" s="1274"/>
    </row>
    <row r="42" spans="2:34" ht="13.2" x14ac:dyDescent="0.2">
      <c r="W42" s="1274"/>
    </row>
    <row r="43" spans="2:34" ht="13.2" x14ac:dyDescent="0.2">
      <c r="Y43" s="1274"/>
      <c r="Z43" s="1274"/>
      <c r="AA43" s="1274"/>
      <c r="AB43" s="1274"/>
      <c r="AC43" s="1274"/>
      <c r="AD43" s="1274"/>
      <c r="AE43" s="1274"/>
      <c r="AF43" s="1274"/>
      <c r="AG43" s="1274"/>
      <c r="AH43" s="1274"/>
    </row>
    <row r="44" spans="2:34" ht="13.2" x14ac:dyDescent="0.2">
      <c r="AH44" s="1274"/>
    </row>
    <row r="45" spans="2:34" ht="13.2" x14ac:dyDescent="0.2">
      <c r="X45" s="1274"/>
    </row>
    <row r="46" spans="2:34" ht="13.2" x14ac:dyDescent="0.2"/>
    <row r="47" spans="2:34" ht="13.2" x14ac:dyDescent="0.2"/>
    <row r="48" spans="2:34" ht="13.2" x14ac:dyDescent="0.2">
      <c r="W48" s="1274"/>
      <c r="Y48" s="1274"/>
      <c r="Z48" s="1274"/>
      <c r="AA48" s="1274"/>
      <c r="AB48" s="1274"/>
      <c r="AC48" s="1274"/>
      <c r="AD48" s="1274"/>
      <c r="AE48" s="1274"/>
      <c r="AF48" s="1274"/>
      <c r="AG48" s="1274"/>
      <c r="AH48" s="1274"/>
    </row>
    <row r="49" spans="28:34" ht="13.2" x14ac:dyDescent="0.2"/>
    <row r="50" spans="28:34" ht="13.2" x14ac:dyDescent="0.2">
      <c r="AE50" s="1274"/>
      <c r="AF50" s="1274"/>
      <c r="AG50" s="1274"/>
      <c r="AH50" s="1274"/>
    </row>
    <row r="51" spans="28:34" ht="13.2" x14ac:dyDescent="0.2">
      <c r="AC51" s="1274"/>
      <c r="AD51" s="1274"/>
      <c r="AE51" s="1274"/>
      <c r="AF51" s="1274"/>
      <c r="AG51" s="1274"/>
      <c r="AH51" s="1274"/>
    </row>
    <row r="52" spans="28:34" ht="13.2" x14ac:dyDescent="0.2"/>
    <row r="53" spans="28:34" ht="13.2" x14ac:dyDescent="0.2">
      <c r="AF53" s="1274"/>
      <c r="AG53" s="1274"/>
      <c r="AH53" s="1274"/>
    </row>
    <row r="54" spans="28:34" ht="13.2" x14ac:dyDescent="0.2">
      <c r="AH54" s="1274"/>
    </row>
    <row r="55" spans="28:34" ht="13.2" x14ac:dyDescent="0.2"/>
    <row r="56" spans="28:34" ht="13.2" x14ac:dyDescent="0.2">
      <c r="AB56" s="1274"/>
      <c r="AC56" s="1274"/>
      <c r="AD56" s="1274"/>
      <c r="AE56" s="1274"/>
      <c r="AF56" s="1274"/>
      <c r="AG56" s="1274"/>
      <c r="AH56" s="1274"/>
    </row>
    <row r="57" spans="28:34" ht="13.2" x14ac:dyDescent="0.2">
      <c r="AH57" s="1274"/>
    </row>
    <row r="58" spans="28:34" ht="13.2" x14ac:dyDescent="0.2">
      <c r="AH58" s="1274"/>
    </row>
    <row r="59" spans="28:34" ht="13.2" x14ac:dyDescent="0.2">
      <c r="AG59" s="1274"/>
      <c r="AH59" s="1274"/>
    </row>
    <row r="60" spans="28:34" ht="13.2" x14ac:dyDescent="0.2"/>
    <row r="61" spans="28:34" ht="13.2" x14ac:dyDescent="0.2"/>
    <row r="62" spans="28:34" ht="13.2" x14ac:dyDescent="0.2"/>
    <row r="63" spans="28:34" ht="13.2" x14ac:dyDescent="0.2">
      <c r="AH63" s="1274"/>
    </row>
    <row r="64" spans="28:34" ht="13.2" x14ac:dyDescent="0.2">
      <c r="AG64" s="1274"/>
      <c r="AH64" s="1274"/>
    </row>
    <row r="65" spans="28:34" ht="13.2" x14ac:dyDescent="0.2"/>
    <row r="66" spans="28:34" ht="13.2" x14ac:dyDescent="0.2"/>
    <row r="67" spans="28:34" ht="13.2" x14ac:dyDescent="0.2"/>
    <row r="68" spans="28:34" ht="13.2" x14ac:dyDescent="0.2">
      <c r="AB68" s="1274"/>
      <c r="AC68" s="1274"/>
      <c r="AD68" s="1274"/>
      <c r="AE68" s="1274"/>
      <c r="AF68" s="1274"/>
      <c r="AG68" s="1274"/>
      <c r="AH68" s="1274"/>
    </row>
    <row r="69" spans="28:34" ht="13.2" x14ac:dyDescent="0.2">
      <c r="AF69" s="1274"/>
      <c r="AG69" s="1274"/>
      <c r="AH69" s="1274"/>
    </row>
    <row r="70" spans="28:34" ht="13.2" x14ac:dyDescent="0.2"/>
    <row r="71" spans="28:34" ht="13.2" x14ac:dyDescent="0.2"/>
    <row r="72" spans="28:34" ht="13.2" x14ac:dyDescent="0.2"/>
    <row r="73" spans="28:34" ht="13.2" x14ac:dyDescent="0.2"/>
    <row r="74" spans="28:34" ht="13.2" x14ac:dyDescent="0.2"/>
    <row r="75" spans="28:34" ht="13.2" x14ac:dyDescent="0.2">
      <c r="AH75" s="1274"/>
    </row>
    <row r="76" spans="28:34" ht="13.2" x14ac:dyDescent="0.2">
      <c r="AF76" s="1274"/>
      <c r="AG76" s="1274"/>
      <c r="AH76" s="1274"/>
    </row>
    <row r="77" spans="28:34" ht="13.2" x14ac:dyDescent="0.2">
      <c r="AG77" s="1274"/>
      <c r="AH77" s="1274"/>
    </row>
    <row r="78" spans="28:34" ht="13.2" x14ac:dyDescent="0.2"/>
    <row r="79" spans="28:34" ht="13.2" x14ac:dyDescent="0.2"/>
    <row r="80" spans="28:34" ht="13.2" x14ac:dyDescent="0.2"/>
    <row r="81" spans="25:34" ht="13.2" x14ac:dyDescent="0.2"/>
    <row r="82" spans="25:34" ht="13.2" x14ac:dyDescent="0.2">
      <c r="Y82" s="1274"/>
    </row>
    <row r="83" spans="25:34" ht="13.2" x14ac:dyDescent="0.2">
      <c r="Y83" s="1274"/>
      <c r="Z83" s="1274"/>
      <c r="AA83" s="1274"/>
      <c r="AB83" s="1274"/>
      <c r="AC83" s="1274"/>
      <c r="AD83" s="1274"/>
      <c r="AE83" s="1274"/>
      <c r="AF83" s="1274"/>
      <c r="AG83" s="1274"/>
      <c r="AH83" s="1274"/>
    </row>
    <row r="84" spans="25:34" ht="13.2" x14ac:dyDescent="0.2"/>
    <row r="85" spans="25:34" ht="13.2" x14ac:dyDescent="0.2"/>
    <row r="86" spans="25:34" ht="13.2" x14ac:dyDescent="0.2"/>
    <row r="87" spans="25:34" ht="13.2" x14ac:dyDescent="0.2"/>
    <row r="88" spans="25:34" ht="13.2" x14ac:dyDescent="0.2">
      <c r="AH88" s="127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1274"/>
      <c r="AG94" s="1274"/>
      <c r="AH94" s="1274"/>
    </row>
    <row r="95" spans="25:34" ht="13.5" customHeight="1" x14ac:dyDescent="0.2">
      <c r="AH95" s="127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274"/>
    </row>
    <row r="102" spans="33:34" ht="13.5" customHeight="1" x14ac:dyDescent="0.2"/>
    <row r="103" spans="33:34" ht="13.5" customHeight="1" x14ac:dyDescent="0.2"/>
    <row r="104" spans="33:34" ht="13.5" customHeight="1" x14ac:dyDescent="0.2">
      <c r="AG104" s="1274"/>
      <c r="AH104" s="127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274"/>
    </row>
    <row r="117" spans="34:122" ht="13.5" customHeight="1" x14ac:dyDescent="0.2"/>
    <row r="118" spans="34:122" ht="13.5" customHeight="1" x14ac:dyDescent="0.2"/>
    <row r="119" spans="34:122" ht="13.5" customHeight="1" x14ac:dyDescent="0.2"/>
    <row r="120" spans="34:122" ht="13.5" customHeight="1" x14ac:dyDescent="0.2">
      <c r="AH120" s="1274"/>
    </row>
    <row r="121" spans="34:122" ht="13.5" customHeight="1" x14ac:dyDescent="0.2">
      <c r="AH121" s="1274"/>
    </row>
    <row r="122" spans="34:122" ht="13.5" customHeight="1" x14ac:dyDescent="0.2"/>
    <row r="123" spans="34:122" ht="13.5" customHeight="1" x14ac:dyDescent="0.2"/>
    <row r="124" spans="34:122" ht="13.5" customHeight="1" x14ac:dyDescent="0.2"/>
    <row r="125" spans="34:122" ht="13.5" customHeight="1" x14ac:dyDescent="0.2">
      <c r="DR125" s="1274" t="s">
        <v>604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zoiGmdUoVOjJhizeuec3ZKpZt/BQsk9M72MiFXq34VHCdFYINodcK5B8G/Cr2FXSVHwR2N0LT2XKuQnphUugw==" saltValue="tBq4gzQkwmVS69D87KsQPg==" spinCount="100000" sheet="1" objects="1" scenarios="1"/>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550</v>
      </c>
      <c r="G2" s="156"/>
      <c r="H2" s="157"/>
    </row>
    <row r="3" spans="1:8" x14ac:dyDescent="0.2">
      <c r="A3" s="153" t="s">
        <v>543</v>
      </c>
      <c r="B3" s="158"/>
      <c r="C3" s="159"/>
      <c r="D3" s="160">
        <v>37119</v>
      </c>
      <c r="E3" s="161"/>
      <c r="F3" s="162">
        <v>59668</v>
      </c>
      <c r="G3" s="163"/>
      <c r="H3" s="164"/>
    </row>
    <row r="4" spans="1:8" x14ac:dyDescent="0.2">
      <c r="A4" s="165"/>
      <c r="B4" s="166"/>
      <c r="C4" s="167"/>
      <c r="D4" s="168">
        <v>15575</v>
      </c>
      <c r="E4" s="169"/>
      <c r="F4" s="170">
        <v>31515</v>
      </c>
      <c r="G4" s="171"/>
      <c r="H4" s="172"/>
    </row>
    <row r="5" spans="1:8" x14ac:dyDescent="0.2">
      <c r="A5" s="153" t="s">
        <v>545</v>
      </c>
      <c r="B5" s="158"/>
      <c r="C5" s="159"/>
      <c r="D5" s="160">
        <v>70503</v>
      </c>
      <c r="E5" s="161"/>
      <c r="F5" s="162">
        <v>56894</v>
      </c>
      <c r="G5" s="163"/>
      <c r="H5" s="164"/>
    </row>
    <row r="6" spans="1:8" x14ac:dyDescent="0.2">
      <c r="A6" s="165"/>
      <c r="B6" s="166"/>
      <c r="C6" s="167"/>
      <c r="D6" s="168">
        <v>44568</v>
      </c>
      <c r="E6" s="169"/>
      <c r="F6" s="170">
        <v>32548</v>
      </c>
      <c r="G6" s="171"/>
      <c r="H6" s="172"/>
    </row>
    <row r="7" spans="1:8" x14ac:dyDescent="0.2">
      <c r="A7" s="153" t="s">
        <v>546</v>
      </c>
      <c r="B7" s="158"/>
      <c r="C7" s="159"/>
      <c r="D7" s="160">
        <v>25556</v>
      </c>
      <c r="E7" s="161"/>
      <c r="F7" s="162">
        <v>57122</v>
      </c>
      <c r="G7" s="163"/>
      <c r="H7" s="164"/>
    </row>
    <row r="8" spans="1:8" x14ac:dyDescent="0.2">
      <c r="A8" s="165"/>
      <c r="B8" s="166"/>
      <c r="C8" s="167"/>
      <c r="D8" s="168">
        <v>20896</v>
      </c>
      <c r="E8" s="169"/>
      <c r="F8" s="170">
        <v>36191</v>
      </c>
      <c r="G8" s="171"/>
      <c r="H8" s="172"/>
    </row>
    <row r="9" spans="1:8" x14ac:dyDescent="0.2">
      <c r="A9" s="153" t="s">
        <v>547</v>
      </c>
      <c r="B9" s="158"/>
      <c r="C9" s="159"/>
      <c r="D9" s="160">
        <v>13990</v>
      </c>
      <c r="E9" s="161"/>
      <c r="F9" s="162">
        <v>53655</v>
      </c>
      <c r="G9" s="163"/>
      <c r="H9" s="164"/>
    </row>
    <row r="10" spans="1:8" x14ac:dyDescent="0.2">
      <c r="A10" s="165"/>
      <c r="B10" s="166"/>
      <c r="C10" s="167"/>
      <c r="D10" s="168">
        <v>11981</v>
      </c>
      <c r="E10" s="169"/>
      <c r="F10" s="170">
        <v>32719</v>
      </c>
      <c r="G10" s="171"/>
      <c r="H10" s="172"/>
    </row>
    <row r="11" spans="1:8" x14ac:dyDescent="0.2">
      <c r="A11" s="153" t="s">
        <v>548</v>
      </c>
      <c r="B11" s="158"/>
      <c r="C11" s="159"/>
      <c r="D11" s="160">
        <v>23910</v>
      </c>
      <c r="E11" s="161"/>
      <c r="F11" s="162">
        <v>53869</v>
      </c>
      <c r="G11" s="163"/>
      <c r="H11" s="164"/>
    </row>
    <row r="12" spans="1:8" x14ac:dyDescent="0.2">
      <c r="A12" s="165"/>
      <c r="B12" s="166"/>
      <c r="C12" s="173"/>
      <c r="D12" s="168">
        <v>15389</v>
      </c>
      <c r="E12" s="169"/>
      <c r="F12" s="170">
        <v>35046</v>
      </c>
      <c r="G12" s="171"/>
      <c r="H12" s="172"/>
    </row>
    <row r="13" spans="1:8" x14ac:dyDescent="0.2">
      <c r="A13" s="153"/>
      <c r="B13" s="158"/>
      <c r="C13" s="174"/>
      <c r="D13" s="175">
        <v>34216</v>
      </c>
      <c r="E13" s="176"/>
      <c r="F13" s="177">
        <v>56242</v>
      </c>
      <c r="G13" s="178"/>
      <c r="H13" s="164"/>
    </row>
    <row r="14" spans="1:8" x14ac:dyDescent="0.2">
      <c r="A14" s="165"/>
      <c r="B14" s="166"/>
      <c r="C14" s="167"/>
      <c r="D14" s="168">
        <v>21682</v>
      </c>
      <c r="E14" s="169"/>
      <c r="F14" s="170">
        <v>33604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2.06</v>
      </c>
      <c r="C19" s="179">
        <f>ROUND(VALUE(SUBSTITUTE(実質収支比率等に係る経年分析!G$48,"▲","-")),2)</f>
        <v>3.97</v>
      </c>
      <c r="D19" s="179">
        <f>ROUND(VALUE(SUBSTITUTE(実質収支比率等に係る経年分析!H$48,"▲","-")),2)</f>
        <v>5.0599999999999996</v>
      </c>
      <c r="E19" s="179">
        <f>ROUND(VALUE(SUBSTITUTE(実質収支比率等に係る経年分析!I$48,"▲","-")),2)</f>
        <v>3.61</v>
      </c>
      <c r="F19" s="179">
        <f>ROUND(VALUE(SUBSTITUTE(実質収支比率等に係る経年分析!J$48,"▲","-")),2)</f>
        <v>6.31</v>
      </c>
    </row>
    <row r="20" spans="1:11" x14ac:dyDescent="0.2">
      <c r="A20" s="179" t="s">
        <v>55</v>
      </c>
      <c r="B20" s="179">
        <f>ROUND(VALUE(SUBSTITUTE(実質収支比率等に係る経年分析!F$47,"▲","-")),2)</f>
        <v>50.52</v>
      </c>
      <c r="C20" s="179">
        <f>ROUND(VALUE(SUBSTITUTE(実質収支比率等に係る経年分析!G$47,"▲","-")),2)</f>
        <v>38.01</v>
      </c>
      <c r="D20" s="179">
        <f>ROUND(VALUE(SUBSTITUTE(実質収支比率等に係る経年分析!H$47,"▲","-")),2)</f>
        <v>52.96</v>
      </c>
      <c r="E20" s="179">
        <f>ROUND(VALUE(SUBSTITUTE(実質収支比率等に係る経年分析!I$47,"▲","-")),2)</f>
        <v>48.59</v>
      </c>
      <c r="F20" s="179">
        <f>ROUND(VALUE(SUBSTITUTE(実質収支比率等に係る経年分析!J$47,"▲","-")),2)</f>
        <v>64.66</v>
      </c>
    </row>
    <row r="21" spans="1:11" x14ac:dyDescent="0.2">
      <c r="A21" s="179" t="s">
        <v>56</v>
      </c>
      <c r="B21" s="179">
        <f>IF(ISNUMBER(VALUE(SUBSTITUTE(実質収支比率等に係る経年分析!F$49,"▲","-"))),ROUND(VALUE(SUBSTITUTE(実質収支比率等に係る経年分析!F$49,"▲","-")),2),NA())</f>
        <v>21.47</v>
      </c>
      <c r="C21" s="179">
        <f>IF(ISNUMBER(VALUE(SUBSTITUTE(実質収支比率等に係る経年分析!G$49,"▲","-"))),ROUND(VALUE(SUBSTITUTE(実質収支比率等に係る経年分析!G$49,"▲","-")),2),NA())</f>
        <v>3.39</v>
      </c>
      <c r="D21" s="179">
        <f>IF(ISNUMBER(VALUE(SUBSTITUTE(実質収支比率等に係る経年分析!H$49,"▲","-"))),ROUND(VALUE(SUBSTITUTE(実質収支比率等に係る経年分析!H$49,"▲","-")),2),NA())</f>
        <v>14.17</v>
      </c>
      <c r="E21" s="179">
        <f>IF(ISNUMBER(VALUE(SUBSTITUTE(実質収支比率等に係る経年分析!I$49,"▲","-"))),ROUND(VALUE(SUBSTITUTE(実質収支比率等に係る経年分析!I$49,"▲","-")),2),NA())</f>
        <v>1.46</v>
      </c>
      <c r="F21" s="179">
        <f>IF(ISNUMBER(VALUE(SUBSTITUTE(実質収支比率等に係る経年分析!J$49,"▲","-"))),ROUND(VALUE(SUBSTITUTE(実質収支比率等に係る経年分析!J$49,"▲","-")),2),NA())</f>
        <v>0.55000000000000004</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10.62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8.07</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2">
      <c r="A33" s="180" t="str">
        <f>IF(連結実質赤字比率に係る赤字・黒字の構成分析!C$37="",NA(),連結実質赤字比率に係る赤字・黒字の構成分析!C$37)</f>
        <v>公園墓地事業特別会計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0.03</v>
      </c>
    </row>
    <row r="34" spans="1:16" x14ac:dyDescent="0.2">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v>
      </c>
    </row>
    <row r="35" spans="1:16" x14ac:dyDescent="0.2">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0.46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0.88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0.41</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3.93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5.03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3.58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6.28</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1078</v>
      </c>
      <c r="E42" s="181"/>
      <c r="F42" s="181"/>
      <c r="G42" s="181">
        <f>'実質公債費比率（分子）の構造'!L$52</f>
        <v>988</v>
      </c>
      <c r="H42" s="181"/>
      <c r="I42" s="181"/>
      <c r="J42" s="181">
        <f>'実質公債費比率（分子）の構造'!M$52</f>
        <v>998</v>
      </c>
      <c r="K42" s="181"/>
      <c r="L42" s="181"/>
      <c r="M42" s="181">
        <f>'実質公債費比率（分子）の構造'!N$52</f>
        <v>1037</v>
      </c>
      <c r="N42" s="181"/>
      <c r="O42" s="181"/>
      <c r="P42" s="181">
        <f>'実質公債費比率（分子）の構造'!O$52</f>
        <v>988</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2">
      <c r="A45" s="181" t="s">
        <v>66</v>
      </c>
      <c r="B45" s="181">
        <f>'実質公債費比率（分子）の構造'!K$49</f>
        <v>24</v>
      </c>
      <c r="C45" s="181"/>
      <c r="D45" s="181"/>
      <c r="E45" s="181">
        <f>'実質公債費比率（分子）の構造'!L$49</f>
        <v>25</v>
      </c>
      <c r="F45" s="181"/>
      <c r="G45" s="181"/>
      <c r="H45" s="181">
        <f>'実質公債費比率（分子）の構造'!M$49</f>
        <v>27</v>
      </c>
      <c r="I45" s="181"/>
      <c r="J45" s="181"/>
      <c r="K45" s="181">
        <f>'実質公債費比率（分子）の構造'!N$49</f>
        <v>26</v>
      </c>
      <c r="L45" s="181"/>
      <c r="M45" s="181"/>
      <c r="N45" s="181">
        <f>'実質公債費比率（分子）の構造'!O$49</f>
        <v>26</v>
      </c>
      <c r="O45" s="181"/>
      <c r="P45" s="181"/>
    </row>
    <row r="46" spans="1:16" x14ac:dyDescent="0.2">
      <c r="A46" s="181" t="s">
        <v>67</v>
      </c>
      <c r="B46" s="181">
        <f>'実質公債費比率（分子）の構造'!K$48</f>
        <v>289</v>
      </c>
      <c r="C46" s="181"/>
      <c r="D46" s="181"/>
      <c r="E46" s="181">
        <f>'実質公債費比率（分子）の構造'!L$48</f>
        <v>291</v>
      </c>
      <c r="F46" s="181"/>
      <c r="G46" s="181"/>
      <c r="H46" s="181">
        <f>'実質公債費比率（分子）の構造'!M$48</f>
        <v>298</v>
      </c>
      <c r="I46" s="181"/>
      <c r="J46" s="181"/>
      <c r="K46" s="181">
        <f>'実質公債費比率（分子）の構造'!N$48</f>
        <v>307</v>
      </c>
      <c r="L46" s="181"/>
      <c r="M46" s="181"/>
      <c r="N46" s="181">
        <f>'実質公債費比率（分子）の構造'!O$48</f>
        <v>311</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830</v>
      </c>
      <c r="C49" s="181"/>
      <c r="D49" s="181"/>
      <c r="E49" s="181">
        <f>'実質公債費比率（分子）の構造'!L$45</f>
        <v>781</v>
      </c>
      <c r="F49" s="181"/>
      <c r="G49" s="181"/>
      <c r="H49" s="181">
        <f>'実質公債費比率（分子）の構造'!M$45</f>
        <v>797</v>
      </c>
      <c r="I49" s="181"/>
      <c r="J49" s="181"/>
      <c r="K49" s="181">
        <f>'実質公債費比率（分子）の構造'!N$45</f>
        <v>891</v>
      </c>
      <c r="L49" s="181"/>
      <c r="M49" s="181"/>
      <c r="N49" s="181">
        <f>'実質公債費比率（分子）の構造'!O$45</f>
        <v>892</v>
      </c>
      <c r="O49" s="181"/>
      <c r="P49" s="181"/>
    </row>
    <row r="50" spans="1:16" x14ac:dyDescent="0.2">
      <c r="A50" s="181" t="s">
        <v>71</v>
      </c>
      <c r="B50" s="181" t="e">
        <f>NA()</f>
        <v>#N/A</v>
      </c>
      <c r="C50" s="181">
        <f>IF(ISNUMBER('実質公債費比率（分子）の構造'!K$53),'実質公債費比率（分子）の構造'!K$53,NA())</f>
        <v>65</v>
      </c>
      <c r="D50" s="181" t="e">
        <f>NA()</f>
        <v>#N/A</v>
      </c>
      <c r="E50" s="181" t="e">
        <f>NA()</f>
        <v>#N/A</v>
      </c>
      <c r="F50" s="181">
        <f>IF(ISNUMBER('実質公債費比率（分子）の構造'!L$53),'実質公債費比率（分子）の構造'!L$53,NA())</f>
        <v>109</v>
      </c>
      <c r="G50" s="181" t="e">
        <f>NA()</f>
        <v>#N/A</v>
      </c>
      <c r="H50" s="181" t="e">
        <f>NA()</f>
        <v>#N/A</v>
      </c>
      <c r="I50" s="181">
        <f>IF(ISNUMBER('実質公債費比率（分子）の構造'!M$53),'実質公債費比率（分子）の構造'!M$53,NA())</f>
        <v>124</v>
      </c>
      <c r="J50" s="181" t="e">
        <f>NA()</f>
        <v>#N/A</v>
      </c>
      <c r="K50" s="181" t="e">
        <f>NA()</f>
        <v>#N/A</v>
      </c>
      <c r="L50" s="181">
        <f>IF(ISNUMBER('実質公債費比率（分子）の構造'!N$53),'実質公債費比率（分子）の構造'!N$53,NA())</f>
        <v>187</v>
      </c>
      <c r="M50" s="181" t="e">
        <f>NA()</f>
        <v>#N/A</v>
      </c>
      <c r="N50" s="181" t="e">
        <f>NA()</f>
        <v>#N/A</v>
      </c>
      <c r="O50" s="181">
        <f>IF(ISNUMBER('実質公債費比率（分子）の構造'!O$53),'実質公債費比率（分子）の構造'!O$53,NA())</f>
        <v>241</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7515</v>
      </c>
      <c r="E56" s="180"/>
      <c r="F56" s="180"/>
      <c r="G56" s="180">
        <f>'将来負担比率（分子）の構造'!J$52</f>
        <v>7541</v>
      </c>
      <c r="H56" s="180"/>
      <c r="I56" s="180"/>
      <c r="J56" s="180">
        <f>'将来負担比率（分子）の構造'!K$52</f>
        <v>7186</v>
      </c>
      <c r="K56" s="180"/>
      <c r="L56" s="180"/>
      <c r="M56" s="180">
        <f>'将来負担比率（分子）の構造'!L$52</f>
        <v>6657</v>
      </c>
      <c r="N56" s="180"/>
      <c r="O56" s="180"/>
      <c r="P56" s="180">
        <f>'将来負担比率（分子）の構造'!M$52</f>
        <v>6229</v>
      </c>
    </row>
    <row r="57" spans="1:16" x14ac:dyDescent="0.2">
      <c r="A57" s="180" t="s">
        <v>42</v>
      </c>
      <c r="B57" s="180"/>
      <c r="C57" s="180"/>
      <c r="D57" s="180">
        <f>'将来負担比率（分子）の構造'!I$51</f>
        <v>4227</v>
      </c>
      <c r="E57" s="180"/>
      <c r="F57" s="180"/>
      <c r="G57" s="180">
        <f>'将来負担比率（分子）の構造'!J$51</f>
        <v>3937</v>
      </c>
      <c r="H57" s="180"/>
      <c r="I57" s="180"/>
      <c r="J57" s="180">
        <f>'将来負担比率（分子）の構造'!K$51</f>
        <v>3752</v>
      </c>
      <c r="K57" s="180"/>
      <c r="L57" s="180"/>
      <c r="M57" s="180">
        <f>'将来負担比率（分子）の構造'!L$51</f>
        <v>3607</v>
      </c>
      <c r="N57" s="180"/>
      <c r="O57" s="180"/>
      <c r="P57" s="180">
        <f>'将来負担比率（分子）の構造'!M$51</f>
        <v>3438</v>
      </c>
    </row>
    <row r="58" spans="1:16" x14ac:dyDescent="0.2">
      <c r="A58" s="180" t="s">
        <v>41</v>
      </c>
      <c r="B58" s="180"/>
      <c r="C58" s="180"/>
      <c r="D58" s="180">
        <f>'将来負担比率（分子）の構造'!I$50</f>
        <v>5086</v>
      </c>
      <c r="E58" s="180"/>
      <c r="F58" s="180"/>
      <c r="G58" s="180">
        <f>'将来負担比率（分子）の構造'!J$50</f>
        <v>5484</v>
      </c>
      <c r="H58" s="180"/>
      <c r="I58" s="180"/>
      <c r="J58" s="180">
        <f>'将来負担比率（分子）の構造'!K$50</f>
        <v>7606</v>
      </c>
      <c r="K58" s="180"/>
      <c r="L58" s="180"/>
      <c r="M58" s="180">
        <f>'将来負担比率（分子）の構造'!L$50</f>
        <v>8262</v>
      </c>
      <c r="N58" s="180"/>
      <c r="O58" s="180"/>
      <c r="P58" s="180">
        <f>'将来負担比率（分子）の構造'!M$50</f>
        <v>8581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697</v>
      </c>
      <c r="C61" s="180"/>
      <c r="D61" s="180"/>
      <c r="E61" s="180">
        <f>'将来負担比率（分子）の構造'!J$46</f>
        <v>41</v>
      </c>
      <c r="F61" s="180"/>
      <c r="G61" s="180"/>
      <c r="H61" s="180">
        <f>'将来負担比率（分子）の構造'!K$46</f>
        <v>5</v>
      </c>
      <c r="I61" s="180"/>
      <c r="J61" s="180"/>
      <c r="K61" s="180">
        <f>'将来負担比率（分子）の構造'!L$46</f>
        <v>4</v>
      </c>
      <c r="L61" s="180"/>
      <c r="M61" s="180"/>
      <c r="N61" s="180">
        <f>'将来負担比率（分子）の構造'!M$46</f>
        <v>8</v>
      </c>
      <c r="O61" s="180"/>
      <c r="P61" s="180"/>
    </row>
    <row r="62" spans="1:16" x14ac:dyDescent="0.2">
      <c r="A62" s="180" t="s">
        <v>35</v>
      </c>
      <c r="B62" s="180">
        <f>'将来負担比率（分子）の構造'!I$45</f>
        <v>2314</v>
      </c>
      <c r="C62" s="180"/>
      <c r="D62" s="180"/>
      <c r="E62" s="180">
        <f>'将来負担比率（分子）の構造'!J$45</f>
        <v>2164</v>
      </c>
      <c r="F62" s="180"/>
      <c r="G62" s="180"/>
      <c r="H62" s="180">
        <f>'将来負担比率（分子）の構造'!K$45</f>
        <v>2162</v>
      </c>
      <c r="I62" s="180"/>
      <c r="J62" s="180"/>
      <c r="K62" s="180">
        <f>'将来負担比率（分子）の構造'!L$45</f>
        <v>2166</v>
      </c>
      <c r="L62" s="180"/>
      <c r="M62" s="180"/>
      <c r="N62" s="180">
        <f>'将来負担比率（分子）の構造'!M$45</f>
        <v>2031</v>
      </c>
      <c r="O62" s="180"/>
      <c r="P62" s="180"/>
    </row>
    <row r="63" spans="1:16" x14ac:dyDescent="0.2">
      <c r="A63" s="180" t="s">
        <v>34</v>
      </c>
      <c r="B63" s="180">
        <f>'将来負担比率（分子）の構造'!I$44</f>
        <v>189</v>
      </c>
      <c r="C63" s="180"/>
      <c r="D63" s="180"/>
      <c r="E63" s="180">
        <f>'将来負担比率（分子）の構造'!J$44</f>
        <v>168</v>
      </c>
      <c r="F63" s="180"/>
      <c r="G63" s="180"/>
      <c r="H63" s="180">
        <f>'将来負担比率（分子）の構造'!K$44</f>
        <v>137</v>
      </c>
      <c r="I63" s="180"/>
      <c r="J63" s="180"/>
      <c r="K63" s="180">
        <f>'将来負担比率（分子）の構造'!L$44</f>
        <v>114</v>
      </c>
      <c r="L63" s="180"/>
      <c r="M63" s="180"/>
      <c r="N63" s="180">
        <f>'将来負担比率（分子）の構造'!M$44</f>
        <v>241</v>
      </c>
      <c r="O63" s="180"/>
      <c r="P63" s="180"/>
    </row>
    <row r="64" spans="1:16" x14ac:dyDescent="0.2">
      <c r="A64" s="180" t="s">
        <v>33</v>
      </c>
      <c r="B64" s="180">
        <f>'将来負担比率（分子）の構造'!I$43</f>
        <v>3830</v>
      </c>
      <c r="C64" s="180"/>
      <c r="D64" s="180"/>
      <c r="E64" s="180">
        <f>'将来負担比率（分子）の構造'!J$43</f>
        <v>3748</v>
      </c>
      <c r="F64" s="180"/>
      <c r="G64" s="180"/>
      <c r="H64" s="180">
        <f>'将来負担比率（分子）の構造'!K$43</f>
        <v>3609</v>
      </c>
      <c r="I64" s="180"/>
      <c r="J64" s="180"/>
      <c r="K64" s="180">
        <f>'将来負担比率（分子）の構造'!L$43</f>
        <v>3504</v>
      </c>
      <c r="L64" s="180"/>
      <c r="M64" s="180"/>
      <c r="N64" s="180">
        <f>'将来負担比率（分子）の構造'!M$43</f>
        <v>3431</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8051</v>
      </c>
      <c r="C66" s="180"/>
      <c r="D66" s="180"/>
      <c r="E66" s="180">
        <f>'将来負担比率（分子）の構造'!J$41</f>
        <v>8901</v>
      </c>
      <c r="F66" s="180"/>
      <c r="G66" s="180"/>
      <c r="H66" s="180">
        <f>'将来負担比率（分子）の構造'!K$41</f>
        <v>8553</v>
      </c>
      <c r="I66" s="180"/>
      <c r="J66" s="180"/>
      <c r="K66" s="180">
        <f>'将来負担比率（分子）の構造'!L$41</f>
        <v>7854</v>
      </c>
      <c r="L66" s="180"/>
      <c r="M66" s="180"/>
      <c r="N66" s="180">
        <f>'将来負担比率（分子）の構造'!M$41</f>
        <v>7353</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5011</v>
      </c>
      <c r="C72" s="184">
        <f>基金残高に係る経年分析!G55</f>
        <v>5258</v>
      </c>
      <c r="D72" s="184">
        <f>基金残高に係る経年分析!H55</f>
        <v>5186</v>
      </c>
    </row>
    <row r="73" spans="1:16" x14ac:dyDescent="0.2">
      <c r="A73" s="183" t="s">
        <v>78</v>
      </c>
      <c r="B73" s="184">
        <f>基金残高に係る経年分析!F56</f>
        <v>131</v>
      </c>
      <c r="C73" s="184">
        <f>基金残高に係る経年分析!G56</f>
        <v>131</v>
      </c>
      <c r="D73" s="184">
        <f>基金残高に係る経年分析!H56</f>
        <v>231</v>
      </c>
    </row>
    <row r="74" spans="1:16" x14ac:dyDescent="0.2">
      <c r="A74" s="183" t="s">
        <v>79</v>
      </c>
      <c r="B74" s="184">
        <f>基金残高に係る経年分析!F57</f>
        <v>1784</v>
      </c>
      <c r="C74" s="184">
        <f>基金残高に係る経年分析!G57</f>
        <v>2074</v>
      </c>
      <c r="D74" s="184">
        <f>基金残高に係る経年分析!H57</f>
        <v>2453</v>
      </c>
    </row>
  </sheetData>
  <sheetProtection algorithmName="SHA-512" hashValue="AR4fJlmV+uOnt0Mpw9M1H9a7lk9EJOM0OejJMtZdWwmlgYKekkJ2+mUcSlhaADmj6pNXbjy5WATYOwjQC62/qQ==" saltValue="sv+YEK7826DVBK8Olj/O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2020-03-11T00:29:04Z</cp:lastPrinted>
  <dcterms:created xsi:type="dcterms:W3CDTF">2020-02-10T03:00:12Z</dcterms:created>
  <dcterms:modified xsi:type="dcterms:W3CDTF">2020-09-10T02:27:42Z</dcterms:modified>
</cp:coreProperties>
</file>