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X:\０１．総務課\財政係\令和３年度　財政\03 各種調査\15 財政状況資料集\【財政状況資料集】_104281_高山村_2019\"/>
    </mc:Choice>
  </mc:AlternateContent>
  <xr:revisionPtr revIDLastSave="0" documentId="8_{92E6D0CE-0C69-4AA3-8C31-88A302E0176E}"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c r="BY42" i="7"/>
  <c r="BW42" i="7" s="1"/>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s="1"/>
  <c r="BY38" i="7"/>
  <c r="BE38" i="7"/>
  <c r="AM38" i="7"/>
  <c r="U38" i="7"/>
  <c r="E38" i="7"/>
  <c r="C38" i="7" s="1"/>
  <c r="DG37" i="7"/>
  <c r="CQ37" i="7"/>
  <c r="CO37" i="7"/>
  <c r="BY37" i="7"/>
  <c r="BE37" i="7"/>
  <c r="AM37" i="7"/>
  <c r="U37" i="7"/>
  <c r="E37" i="7"/>
  <c r="C37" i="7"/>
  <c r="DG36" i="7"/>
  <c r="CQ36" i="7"/>
  <c r="CO36" i="7"/>
  <c r="BY36" i="7"/>
  <c r="BG36" i="7"/>
  <c r="AM36" i="7"/>
  <c r="W36" i="7"/>
  <c r="E36" i="7"/>
  <c r="C36" i="7" s="1"/>
  <c r="DG35" i="7"/>
  <c r="CQ35" i="7"/>
  <c r="CO35" i="7" s="1"/>
  <c r="BY35" i="7"/>
  <c r="BG35" i="7"/>
  <c r="AM35" i="7"/>
  <c r="W35" i="7"/>
  <c r="E35" i="7"/>
  <c r="DG34" i="7"/>
  <c r="CQ34" i="7"/>
  <c r="BY34" i="7"/>
  <c r="BG34" i="7"/>
  <c r="AM34" i="7"/>
  <c r="W34" i="7"/>
  <c r="E34" i="7"/>
  <c r="C34" i="7" s="1"/>
  <c r="C35" i="7" l="1"/>
  <c r="U34" i="7"/>
  <c r="U35" i="7"/>
  <c r="BE34" i="7" l="1"/>
  <c r="BE35" i="7" s="1"/>
  <c r="BE36" i="7" s="1"/>
  <c r="U36" i="7"/>
  <c r="BW34" i="7" s="1"/>
  <c r="BW35" i="7" s="1"/>
  <c r="BW36" i="7" s="1"/>
  <c r="BW37" i="7" s="1"/>
  <c r="BW38" i="7" s="1"/>
  <c r="BW39" i="7" s="1"/>
  <c r="BW40" i="7" s="1"/>
  <c r="CO34" i="7" l="1"/>
</calcChain>
</file>

<file path=xl/sharedStrings.xml><?xml version="1.0" encoding="utf-8"?>
<sst xmlns="http://schemas.openxmlformats.org/spreadsheetml/2006/main" count="1099" uniqueCount="552">
  <si>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</si>
  <si>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</si>
  <si>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</si>
  <si>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</si>
  <si>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</si>
  <si>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</si>
  <si>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</si>
  <si>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</si>
  <si>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</si>
  <si>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</si>
  <si>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</si>
  <si>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</si>
  <si>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</si>
  <si>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</si>
  <si>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</si>
  <si>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</si>
  <si>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</si>
  <si>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</si>
  <si>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</si>
  <si>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</si>
  <si>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</si>
  <si>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</si>
  <si>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</si>
  <si>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</si>
  <si>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</si>
  <si>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</si>
  <si>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</si>
  <si>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</si>
  <si>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</si>
  <si>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</si>
  <si>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</si>
  <si>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</si>
  <si>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</si>
  <si>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</si>
  <si>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</si>
  <si>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</si>
  <si>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</si>
  <si>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</si>
  <si>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</si>
  <si>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</si>
  <si>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</si>
  <si>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</si>
  <si>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</si>
  <si>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</si>
  <si>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</si>
  <si>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</si>
  <si>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</si>
  <si>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</si>
  <si>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</si>
  <si>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</si>
  <si>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</si>
  <si>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</si>
  <si>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</si>
  <si>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</si>
  <si>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</si>
  <si>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</si>
  <si>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</si>
  <si>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</si>
  <si>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</si>
  <si>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</si>
  <si>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</si>
  <si>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</si>
  <si>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</si>
  <si>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</si>
  <si>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</si>
  <si>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</si>
  <si>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</si>
  <si>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</si>
  <si>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</si>
  <si>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</si>
  <si>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</si>
  <si>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</si>
  <si>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</si>
  <si>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</si>
  <si>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</si>
  <si>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</si>
  <si>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</si>
  <si>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</si>
  <si>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</si>
  <si>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</si>
  <si>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</si>
  <si>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</si>
  <si>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</si>
  <si>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</si>
  <si>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</si>
  <si>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</si>
  <si>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</si>
  <si>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</si>
  <si>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</si>
  <si>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</si>
  <si>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</si>
  <si>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</si>
  <si>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</si>
  <si>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</si>
  <si>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</si>
  <si>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</si>
  <si>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</si>
  <si>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</si>
  <si>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</si>
  <si>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</si>
  <si>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</si>
  <si>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</si>
  <si>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</si>
  <si>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</si>
  <si>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</si>
  <si>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</si>
  <si>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</si>
  <si>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</si>
  <si>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</si>
  <si>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</si>
  <si>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</si>
  <si>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</si>
  <si>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</si>
  <si>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</si>
  <si>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</si>
  <si>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</si>
  <si>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</si>
  <si>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</si>
  <si>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</si>
  <si>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</si>
  <si>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</si>
  <si>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</si>
  <si>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</si>
  <si>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</si>
  <si>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</si>
  <si>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</si>
  <si>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</si>
  <si>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</si>
  <si>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</si>
  <si>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</si>
  <si>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</si>
  <si>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</si>
  <si>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</si>
  <si>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</si>
  <si>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</si>
  <si>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</si>
  <si>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</si>
  <si>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</si>
  <si>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</si>
  <si>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</si>
  <si>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</si>
  <si>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</si>
  <si>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</si>
  <si>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</si>
  <si>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</si>
  <si>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</si>
  <si>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群馬県高山村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</si>
  <si>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</si>
  <si>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</si>
  <si>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</si>
  <si>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</si>
  <si>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</si>
  <si>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</si>
  <si>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</si>
  <si>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</si>
  <si>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</si>
  <si>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</si>
  <si>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</si>
  <si>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</si>
  <si>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</si>
  <si>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</si>
  <si>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</si>
  <si>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</si>
  <si>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</si>
  <si>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</si>
  <si>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</si>
  <si>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</si>
  <si>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</si>
  <si>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</si>
  <si>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</si>
  <si>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</si>
  <si>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</si>
  <si>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</si>
  <si>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</si>
  <si>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</si>
  <si>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</si>
  <si>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</si>
  <si>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</si>
  <si>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</si>
  <si>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</si>
  <si>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</si>
  <si>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</si>
  <si>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</si>
  <si>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</si>
  <si>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</si>
  <si>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</si>
  <si>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</si>
  <si>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</si>
  <si>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</si>
  <si>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</si>
  <si>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</si>
  <si>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</si>
  <si>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</si>
  <si>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</si>
  <si>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</si>
  <si>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</si>
  <si>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</si>
  <si>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</si>
  <si>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</si>
  <si>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</si>
  <si>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</si>
  <si>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</si>
  <si>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</si>
  <si>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</si>
  <si>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</si>
  <si>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</si>
  <si>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</si>
  <si>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</si>
  <si>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</si>
  <si>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</si>
  <si>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</si>
  <si>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</si>
  <si>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</si>
  <si>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</si>
  <si>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</si>
  <si>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</si>
  <si>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</si>
  <si>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</si>
  <si>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</si>
  <si>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</si>
  <si>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</si>
  <si>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</si>
  <si>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</si>
  <si>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</si>
  <si>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</si>
  <si>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</si>
  <si>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</si>
  <si>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</si>
  <si>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</si>
  <si>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</si>
  <si>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</si>
  <si>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</si>
  <si>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</si>
  <si>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</si>
  <si>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</si>
  <si>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</si>
  <si>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</si>
  <si>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</si>
  <si>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</si>
  <si>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</si>
  <si>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</si>
  <si>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</si>
  <si>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</si>
  <si>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</si>
  <si>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</si>
  <si>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</si>
  <si>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</si>
  <si>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</si>
  <si>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</si>
  <si>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</si>
  <si>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</si>
  <si>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</si>
  <si>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</si>
  <si>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</si>
  <si>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</si>
  <si>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</si>
  <si>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</si>
  <si>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</si>
  <si>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</si>
  <si>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</si>
  <si>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</si>
  <si>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</si>
  <si>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</si>
  <si>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</si>
  <si>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</si>
  <si>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</si>
  <si>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</si>
  <si>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</si>
  <si>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</si>
  <si>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</si>
  <si>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</si>
  <si>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</si>
  <si>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</si>
  <si>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</si>
  <si>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</si>
  <si>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</si>
  <si>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</si>
  <si>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</si>
  <si>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</si>
  <si>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</si>
  <si>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</si>
  <si>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</si>
  <si>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</si>
  <si>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</si>
  <si>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</si>
  <si>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</si>
  <si>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</si>
  <si>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</si>
  <si>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</si>
  <si>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</si>
  <si>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</si>
  <si>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</si>
  <si>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</si>
  <si>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</si>
  <si>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</si>
  <si>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</si>
  <si>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</si>
  <si>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</si>
  <si>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</si>
  <si>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群馬県高山村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</si>
  <si>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</si>
  <si>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</si>
  <si>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</si>
  <si>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</si>
  <si>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</si>
  <si>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</si>
  <si>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</si>
  <si>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</si>
  <si>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</si>
  <si>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</si>
  <si>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</si>
  <si>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</si>
  <si>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</si>
  <si>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</si>
  <si>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</si>
  <si>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</si>
  <si>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</si>
  <si>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</si>
  <si>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</si>
  <si>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</si>
  <si>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たかやま振興公社</t>
    <rPh sb="4" eb="6">
      <t>シンコウ</t>
    </rPh>
    <rPh sb="6" eb="8">
      <t>コウシャ</t>
    </rPh>
    <phoneticPr fontId="2"/>
  </si>
  <si>
    <t>-</t>
    <phoneticPr fontId="2"/>
  </si>
  <si>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</si>
  <si>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</si>
  <si>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</si>
  <si>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</si>
  <si>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</si>
  <si>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</si>
  <si>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</si>
  <si>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</si>
  <si>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</si>
  <si>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</si>
  <si>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</si>
  <si>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</si>
  <si>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</si>
  <si>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</si>
  <si>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</si>
  <si>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</si>
  <si>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</si>
  <si>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</si>
  <si>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</si>
  <si>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</si>
  <si>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</si>
  <si>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</si>
  <si>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</si>
  <si>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</si>
  <si>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</si>
  <si>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</si>
  <si>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</si>
  <si>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</si>
  <si>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</si>
  <si>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群馬県後期高齢者医療広域連合（一般会計）</t>
    <rPh sb="0" eb="3">
      <t>グンマケン</t>
    </rPh>
    <rPh sb="3" eb="8">
      <t>コウキコウレイシャ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</si>
  <si>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8">
      <t>コウキコウレイシャ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</si>
  <si>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</si>
  <si>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</si>
  <si>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</si>
  <si>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</si>
  <si>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</si>
  <si>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</si>
  <si>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</si>
  <si>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</si>
  <si>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</si>
  <si>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</si>
  <si>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</si>
  <si>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</si>
  <si>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</si>
  <si>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</si>
  <si>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</si>
  <si>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</si>
  <si>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</si>
  <si>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</si>
  <si>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</si>
  <si>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</si>
  <si>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</si>
  <si>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</si>
  <si>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</si>
  <si>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</si>
  <si>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</si>
  <si>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</si>
  <si>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</si>
  <si>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</si>
  <si>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</si>
  <si>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</si>
  <si>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</si>
  <si>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</si>
  <si>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</si>
  <si>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</si>
  <si>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</si>
  <si>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</si>
  <si>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</si>
  <si>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</si>
  <si>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</si>
  <si>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</si>
  <si>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</si>
  <si>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</si>
  <si>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</si>
  <si>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</si>
  <si>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</si>
  <si>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</si>
  <si>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</si>
  <si>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</si>
  <si>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</si>
  <si>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</si>
  <si>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</si>
  <si>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</si>
  <si>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</si>
  <si>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</si>
  <si>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</si>
  <si>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</si>
  <si>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</si>
  <si>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</si>
  <si>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</si>
  <si>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</si>
  <si>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</si>
  <si>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</si>
  <si>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</si>
  <si>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</si>
  <si>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</si>
  <si>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</si>
  <si>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</si>
  <si>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</si>
  <si>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</si>
  <si>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</si>
  <si>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</si>
  <si>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</si>
  <si>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</si>
  <si>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</si>
  <si>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</si>
  <si>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</si>
  <si>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</si>
  <si>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</si>
  <si>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</si>
  <si>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</si>
  <si>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</si>
  <si>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</si>
  <si>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</si>
  <si>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</si>
  <si>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</si>
  <si>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</si>
  <si>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</si>
  <si>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</si>
  <si>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</si>
  <si>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</si>
  <si>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</si>
  <si>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</si>
  <si>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</si>
  <si>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</si>
  <si>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</si>
  <si>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</si>
  <si>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</si>
  <si>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</si>
  <si>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</si>
  <si>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</si>
  <si>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</si>
  <si>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</si>
  <si>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</si>
  <si>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</si>
  <si>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</si>
  <si>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</si>
  <si>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</si>
  <si>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</si>
  <si>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</si>
  <si>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</si>
  <si>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</si>
  <si>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</si>
  <si>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</si>
  <si>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</si>
  <si>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</si>
  <si>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</si>
  <si>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</si>
  <si>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</si>
  <si>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</si>
  <si>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</si>
  <si>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</si>
  <si>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</si>
  <si>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</si>
  <si>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</si>
  <si>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</si>
  <si>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</si>
  <si>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</si>
  <si>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</si>
  <si>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</si>
  <si>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</si>
  <si>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</si>
  <si>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</si>
  <si>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14.76</t>
  </si>
  <si>
    <t>▲ 9.23</t>
  </si>
  <si>
    <t>▲ 26.69</t>
  </si>
  <si>
    <t>会計</t>
    <rPh sb="0" eb="2">
      <t>カイケイ</t>
    </rPh>
    <phoneticPr fontId="5"/>
  </si>
  <si>
    <t>一般会計</t>
  </si>
  <si>
    <t>介護保険特別会計</t>
  </si>
  <si>
    <t>国民健康保険特別会計</t>
  </si>
  <si>
    <t>水をきれいにする事業特別会計</t>
  </si>
  <si>
    <t>簡易水道事業特別会計</t>
  </si>
  <si>
    <t>後期高齢者医療特別会計</t>
  </si>
  <si>
    <t>農業用水事業特別会計</t>
  </si>
  <si>
    <t>土地開発事業特別会計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</si>
  <si>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</si>
  <si>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</si>
  <si>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</si>
  <si>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</si>
  <si>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</si>
  <si>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</si>
  <si>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</si>
  <si>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</si>
  <si>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</si>
  <si>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</si>
  <si>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</si>
  <si>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</si>
  <si>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</si>
  <si>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</si>
  <si>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</si>
  <si>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</si>
  <si>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</si>
  <si>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</si>
  <si>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</si>
  <si>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</si>
  <si>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</si>
  <si>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</si>
  <si>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</si>
  <si>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</si>
  <si>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</si>
  <si>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</si>
  <si>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</si>
  <si>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</si>
  <si>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</si>
  <si>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</si>
  <si>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</si>
  <si>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</si>
  <si>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</si>
  <si>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</si>
  <si>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</si>
  <si>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</si>
  <si>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</si>
  <si>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</si>
  <si>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</si>
  <si>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</si>
  <si>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</si>
  <si>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</si>
  <si>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</si>
  <si>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</si>
  <si>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</si>
  <si>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</si>
  <si>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</si>
  <si>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</si>
  <si>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農業用水水源施設等管理基金</t>
    <rPh sb="0" eb="2">
      <t>ノウギョウ</t>
    </rPh>
    <rPh sb="2" eb="4">
      <t>ヨウスイ</t>
    </rPh>
    <rPh sb="4" eb="6">
      <t>スイゲン</t>
    </rPh>
    <rPh sb="6" eb="8">
      <t>シセツ</t>
    </rPh>
    <rPh sb="8" eb="9">
      <t>トウ</t>
    </rPh>
    <rPh sb="9" eb="11">
      <t>カンリ</t>
    </rPh>
    <rPh sb="11" eb="13">
      <t>キキン</t>
    </rPh>
    <phoneticPr fontId="2"/>
  </si>
  <si>
    <t>庁舎建設等基金</t>
    <rPh sb="0" eb="2">
      <t>チョウシャ</t>
    </rPh>
    <rPh sb="2" eb="4">
      <t>ケンセツ</t>
    </rPh>
    <rPh sb="4" eb="5">
      <t>トウ</t>
    </rPh>
    <rPh sb="5" eb="7">
      <t>キキン</t>
    </rPh>
    <phoneticPr fontId="2"/>
  </si>
  <si>
    <t>農業振興基金</t>
    <rPh sb="0" eb="2">
      <t>ノウギョウ</t>
    </rPh>
    <rPh sb="2" eb="4">
      <t>シンコウ</t>
    </rPh>
    <rPh sb="4" eb="6">
      <t>キキン</t>
    </rPh>
    <phoneticPr fontId="2"/>
  </si>
  <si>
    <t>社会福祉事業基金</t>
    <rPh sb="0" eb="2">
      <t>シャカイ</t>
    </rPh>
    <rPh sb="2" eb="4">
      <t>フクシ</t>
    </rPh>
    <rPh sb="4" eb="6">
      <t>ジギョウ</t>
    </rPh>
    <rPh sb="6" eb="8">
      <t>キキン</t>
    </rPh>
    <phoneticPr fontId="2"/>
  </si>
  <si>
    <t>飲料水水源施設等管理基金</t>
    <rPh sb="0" eb="3">
      <t>インリョウスイ</t>
    </rPh>
    <rPh sb="3" eb="5">
      <t>スイゲン</t>
    </rPh>
    <rPh sb="5" eb="7">
      <t>シセツ</t>
    </rPh>
    <rPh sb="7" eb="8">
      <t>トウ</t>
    </rPh>
    <rPh sb="8" eb="10">
      <t>カンリ</t>
    </rPh>
    <rPh sb="10" eb="12">
      <t>キキン</t>
    </rPh>
    <phoneticPr fontId="2"/>
  </si>
  <si>
    <t>基金残高合計</t>
    <rPh sb="0" eb="2">
      <t>キキン</t>
    </rPh>
    <rPh sb="2" eb="4">
      <t>ザンダカ</t>
    </rPh>
    <rPh sb="4" eb="6">
      <t>ゴウケイ</t>
    </rPh>
    <phoneticPr fontId="5"/>
  </si>
  <si>
    <t xml:space="preserve">
　実質公債費比率は類似団体と比較してやや低い水準にあり近年は横ばいとなっているが、近年の大型投資事業に係る起債の償還が令和2年度から本格的に始まるため、実質公債費比率は上昇していくこととなる。次年度以降も大型投資事業が予定されているため、世代間負担の公平化と公債費負担の中長期的な観点から、適正な起債に努めていく。</t>
    <rPh sb="10" eb="12">
      <t>ルイジ</t>
    </rPh>
    <rPh sb="12" eb="14">
      <t>ダンタイ</t>
    </rPh>
    <rPh sb="15" eb="17">
      <t>ヒカク</t>
    </rPh>
    <rPh sb="21" eb="22">
      <t>ヒク</t>
    </rPh>
    <rPh sb="23" eb="25">
      <t>スイジュン</t>
    </rPh>
    <rPh sb="28" eb="30">
      <t>キンネン</t>
    </rPh>
    <rPh sb="31" eb="32">
      <t>ヨコ</t>
    </rPh>
    <rPh sb="42" eb="44">
      <t>キンネン</t>
    </rPh>
    <rPh sb="45" eb="47">
      <t>オオガタ</t>
    </rPh>
    <rPh sb="47" eb="49">
      <t>トウシ</t>
    </rPh>
    <rPh sb="49" eb="51">
      <t>ジギョウ</t>
    </rPh>
    <rPh sb="52" eb="53">
      <t>カカ</t>
    </rPh>
    <rPh sb="54" eb="56">
      <t>キサイ</t>
    </rPh>
    <rPh sb="57" eb="59">
      <t>ショウカン</t>
    </rPh>
    <rPh sb="60" eb="62">
      <t>レイワ</t>
    </rPh>
    <rPh sb="63" eb="65">
      <t>ネンド</t>
    </rPh>
    <rPh sb="67" eb="70">
      <t>ホンカクテキ</t>
    </rPh>
    <rPh sb="71" eb="72">
      <t>ハジ</t>
    </rPh>
    <rPh sb="77" eb="79">
      <t>ジッシツ</t>
    </rPh>
    <rPh sb="79" eb="82">
      <t>コウサイヒ</t>
    </rPh>
    <rPh sb="82" eb="84">
      <t>ヒリツ</t>
    </rPh>
    <rPh sb="85" eb="87">
      <t>ジョウショウ</t>
    </rPh>
    <rPh sb="97" eb="100">
      <t>ジネンド</t>
    </rPh>
    <rPh sb="100" eb="102">
      <t>イコウ</t>
    </rPh>
    <rPh sb="103" eb="105">
      <t>オオガタ</t>
    </rPh>
    <rPh sb="105" eb="107">
      <t>トウシ</t>
    </rPh>
    <rPh sb="107" eb="109">
      <t>ジギョウ</t>
    </rPh>
    <rPh sb="110" eb="112">
      <t>ヨテイ</t>
    </rPh>
    <rPh sb="146" eb="148">
      <t>テキセイ</t>
    </rPh>
    <rPh sb="149" eb="151">
      <t>キサイ</t>
    </rPh>
    <rPh sb="152" eb="15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</si>
</sst>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0" xfId="7" applyFont="1" applyAlignment="1" applyProtection="1">
      <alignment horizontal="center" vertical="center" shrinkToFit="1"/>
      <protection hidden="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35" xfId="7" applyFont="1" applyBorder="1">
      <alignment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E0EF63EB-A2FB-4DB5-9EBF-6A4ED7518E4F}"/>
    <cellStyle name="標準 2 3" xfId="10" xr:uid="{766EC163-992E-43B3-BEC4-7F5C67C26DDA}"/>
    <cellStyle name="標準 3" xfId="11" xr:uid="{F9007CC1-0B4C-4A3B-971F-AE5BAEC21B13}"/>
    <cellStyle name="標準 4" xfId="20" xr:uid="{96E69339-99DE-408E-A07C-1443D897BF74}"/>
    <cellStyle name="標準 4_APAHO401600" xfId="16" xr:uid="{A439AC86-6CCA-406C-A462-C83FC20571EC}"/>
    <cellStyle name="標準 4_APAHO4019001" xfId="19" xr:uid="{301BDC75-4D67-45B9-A34F-1A2BCE88FE7C}"/>
    <cellStyle name="標準 4_ZJ08_022012_青森市_2010" xfId="18" xr:uid="{7C91671F-80E2-4887-A26C-03B1F1C3748D}"/>
    <cellStyle name="標準 6" xfId="7" xr:uid="{F751562F-8166-47C5-BEF1-FF250DD460CE}"/>
    <cellStyle name="標準 6_APAHO401000" xfId="9" xr:uid="{BE917E1C-429B-4449-8046-C1BD48D69F4A}"/>
    <cellStyle name="標準 6_APAHO401200_O-JJ1016-001-3_財政状況資料集(決算状況カード(各会計・関係団体))(Rev2)2" xfId="15" xr:uid="{DC69E8FD-9736-4BFE-84EB-6A4EFE9F3094}"/>
    <cellStyle name="標準 6_APAHO402200_O-JJ1016-001-3_財政状況資料集(決算状況カード(各会計・関係団体))(Rev2)2" xfId="12" xr:uid="{23F0B4FD-8E72-4E04-905A-048B9B2BE94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2BCDDA5-413D-4B62-8026-C066E0B75768}"/>
    <cellStyle name="標準_O-JJ0722-001-3_決算状況カード(各会計・関係団体)_O-JJ1016-001-3_財政状況資料集(決算状況カード(各会計・関係団体))(Rev2)2" xfId="14" xr:uid="{229B8494-B897-4D26-B93C-FE2E3244C1BE}"/>
    <cellStyle name="標準_O-JJ0722-001-8_連結実質赤字比率に係る赤字・黒字の構成分析" xfId="17" xr:uid="{B7344D27-9CE7-48D1-BDF4-78DF265C85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C043-4C60-84D0-8BADBCDACCE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70360</c:v>
                </c:pt>
                <c:pt idx="1">
                  <c:v>81230</c:v>
                </c:pt>
                <c:pt idx="2">
                  <c:v>222450</c:v>
                </c:pt>
                <c:pt idx="3">
                  <c:v>138354</c:v>
                </c:pt>
                <c:pt idx="4">
                  <c:v>163480</c:v>
                </c:pt>
              </c:numCache>
            </c:numRef>
          </c:val>
          <c:smooth val="0"/>
          <c:extLst>
            <c:ext xmlns:c16="http://schemas.microsoft.com/office/drawing/2014/chart" uri="{C3380CC4-5D6E-409C-BE32-E72D297353CC}">
              <c16:uniqueId val="{00000001-C043-4C60-84D0-8BADBCDACC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5.34</c:v>
                </c:pt>
                <c:pt idx="1">
                  <c:v>3.81</c:v>
                </c:pt>
                <c:pt idx="2">
                  <c:v>5.8</c:v>
                </c:pt>
                <c:pt idx="3">
                  <c:v>6.34</c:v>
                </c:pt>
                <c:pt idx="4">
                  <c:v>6.12</c:v>
                </c:pt>
              </c:numCache>
            </c:numRef>
          </c:val>
          <c:extLst>
            <c:ext xmlns:c16="http://schemas.microsoft.com/office/drawing/2014/chart" uri="{C3380CC4-5D6E-409C-BE32-E72D297353CC}">
              <c16:uniqueId val="{00000000-84AE-40AF-B4C8-5458552C82E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111.31</c:v>
                </c:pt>
                <c:pt idx="1">
                  <c:v>120.61</c:v>
                </c:pt>
                <c:pt idx="2">
                  <c:v>104.63</c:v>
                </c:pt>
                <c:pt idx="3">
                  <c:v>97.69</c:v>
                </c:pt>
                <c:pt idx="4">
                  <c:v>72.47</c:v>
                </c:pt>
              </c:numCache>
            </c:numRef>
          </c:val>
          <c:extLst>
            <c:ext xmlns:c16="http://schemas.microsoft.com/office/drawing/2014/chart" uri="{C3380CC4-5D6E-409C-BE32-E72D297353CC}">
              <c16:uniqueId val="{00000001-84AE-40AF-B4C8-5458552C82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8.89</c:v>
                </c:pt>
                <c:pt idx="1">
                  <c:v>6.96</c:v>
                </c:pt>
                <c:pt idx="2">
                  <c:v>-14.76</c:v>
                </c:pt>
                <c:pt idx="3">
                  <c:v>-9.23</c:v>
                </c:pt>
                <c:pt idx="4">
                  <c:v>-26.69</c:v>
                </c:pt>
              </c:numCache>
            </c:numRef>
          </c:val>
          <c:smooth val="0"/>
          <c:extLst>
            <c:ext xmlns:c16="http://schemas.microsoft.com/office/drawing/2014/chart" uri="{C3380CC4-5D6E-409C-BE32-E72D297353CC}">
              <c16:uniqueId val="{00000002-84AE-40AF-B4C8-5458552C82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AB-4789-87F5-BF86A4BD28E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AB-4789-87F5-BF86A4BD28EB}"/>
            </c:ext>
          </c:extLst>
        </c:ser>
        <c:ser>
          <c:idx val="2"/>
          <c:order val="2"/>
          <c:tx>
            <c:strRef>
              <c:f>[1]データシート!$A$29</c:f>
              <c:strCache>
                <c:ptCount val="1"/>
                <c:pt idx="0">
                  <c:v>土地開発事業特別会計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0.34</c:v>
                </c:pt>
                <c:pt idx="2">
                  <c:v>#N/A</c:v>
                </c:pt>
                <c:pt idx="3">
                  <c:v>0.2</c:v>
                </c:pt>
                <c:pt idx="4">
                  <c:v>#N/A</c:v>
                </c:pt>
                <c:pt idx="5">
                  <c:v>0.18</c:v>
                </c:pt>
                <c:pt idx="6">
                  <c:v>#N/A</c:v>
                </c:pt>
                <c:pt idx="7">
                  <c:v>0.19</c:v>
                </c:pt>
                <c:pt idx="8">
                  <c:v>#N/A</c:v>
                </c:pt>
                <c:pt idx="9">
                  <c:v>0.06</c:v>
                </c:pt>
              </c:numCache>
            </c:numRef>
          </c:val>
          <c:extLst>
            <c:ext xmlns:c16="http://schemas.microsoft.com/office/drawing/2014/chart" uri="{C3380CC4-5D6E-409C-BE32-E72D297353CC}">
              <c16:uniqueId val="{00000002-D7AB-4789-87F5-BF86A4BD28EB}"/>
            </c:ext>
          </c:extLst>
        </c:ser>
        <c:ser>
          <c:idx val="3"/>
          <c:order val="3"/>
          <c:tx>
            <c:strRef>
              <c:f>[1]データシート!$A$30</c:f>
              <c:strCache>
                <c:ptCount val="1"/>
                <c:pt idx="0">
                  <c:v>農業用水事業特別会計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0.03</c:v>
                </c:pt>
                <c:pt idx="2">
                  <c:v>#N/A</c:v>
                </c:pt>
                <c:pt idx="3">
                  <c:v>0.02</c:v>
                </c:pt>
                <c:pt idx="4">
                  <c:v>#N/A</c:v>
                </c:pt>
                <c:pt idx="5">
                  <c:v>0.05</c:v>
                </c:pt>
                <c:pt idx="6">
                  <c:v>#N/A</c:v>
                </c:pt>
                <c:pt idx="7">
                  <c:v>0.06</c:v>
                </c:pt>
                <c:pt idx="8">
                  <c:v>#N/A</c:v>
                </c:pt>
                <c:pt idx="9">
                  <c:v>0.06</c:v>
                </c:pt>
              </c:numCache>
            </c:numRef>
          </c:val>
          <c:extLst>
            <c:ext xmlns:c16="http://schemas.microsoft.com/office/drawing/2014/chart" uri="{C3380CC4-5D6E-409C-BE32-E72D297353CC}">
              <c16:uniqueId val="{00000003-D7AB-4789-87F5-BF86A4BD28E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0.01</c:v>
                </c:pt>
                <c:pt idx="2">
                  <c:v>#N/A</c:v>
                </c:pt>
                <c:pt idx="3">
                  <c:v>0.04</c:v>
                </c:pt>
                <c:pt idx="4">
                  <c:v>#N/A</c:v>
                </c:pt>
                <c:pt idx="5">
                  <c:v>7.0000000000000007E-2</c:v>
                </c:pt>
                <c:pt idx="6">
                  <c:v>#N/A</c:v>
                </c:pt>
                <c:pt idx="7">
                  <c:v>0.11</c:v>
                </c:pt>
                <c:pt idx="8">
                  <c:v>#N/A</c:v>
                </c:pt>
                <c:pt idx="9">
                  <c:v>0.08</c:v>
                </c:pt>
              </c:numCache>
            </c:numRef>
          </c:val>
          <c:extLst>
            <c:ext xmlns:c16="http://schemas.microsoft.com/office/drawing/2014/chart" uri="{C3380CC4-5D6E-409C-BE32-E72D297353CC}">
              <c16:uniqueId val="{00000004-D7AB-4789-87F5-BF86A4BD28EB}"/>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0.06</c:v>
                </c:pt>
                <c:pt idx="2">
                  <c:v>#N/A</c:v>
                </c:pt>
                <c:pt idx="3">
                  <c:v>0.1</c:v>
                </c:pt>
                <c:pt idx="4">
                  <c:v>#N/A</c:v>
                </c:pt>
                <c:pt idx="5">
                  <c:v>0.28000000000000003</c:v>
                </c:pt>
                <c:pt idx="6">
                  <c:v>#N/A</c:v>
                </c:pt>
                <c:pt idx="7">
                  <c:v>0.18</c:v>
                </c:pt>
                <c:pt idx="8">
                  <c:v>#N/A</c:v>
                </c:pt>
                <c:pt idx="9">
                  <c:v>0.26</c:v>
                </c:pt>
              </c:numCache>
            </c:numRef>
          </c:val>
          <c:extLst>
            <c:ext xmlns:c16="http://schemas.microsoft.com/office/drawing/2014/chart" uri="{C3380CC4-5D6E-409C-BE32-E72D297353CC}">
              <c16:uniqueId val="{00000005-D7AB-4789-87F5-BF86A4BD28EB}"/>
            </c:ext>
          </c:extLst>
        </c:ser>
        <c:ser>
          <c:idx val="6"/>
          <c:order val="6"/>
          <c:tx>
            <c:strRef>
              <c:f>[1]データシート!$A$33</c:f>
              <c:strCache>
                <c:ptCount val="1"/>
                <c:pt idx="0">
                  <c:v>水をきれいにする事業特別会計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0.11</c:v>
                </c:pt>
                <c:pt idx="2">
                  <c:v>#N/A</c:v>
                </c:pt>
                <c:pt idx="3">
                  <c:v>0.14000000000000001</c:v>
                </c:pt>
                <c:pt idx="4">
                  <c:v>#N/A</c:v>
                </c:pt>
                <c:pt idx="5">
                  <c:v>0.21</c:v>
                </c:pt>
                <c:pt idx="6">
                  <c:v>#N/A</c:v>
                </c:pt>
                <c:pt idx="7">
                  <c:v>0.4</c:v>
                </c:pt>
                <c:pt idx="8">
                  <c:v>#N/A</c:v>
                </c:pt>
                <c:pt idx="9">
                  <c:v>0.36</c:v>
                </c:pt>
              </c:numCache>
            </c:numRef>
          </c:val>
          <c:extLst>
            <c:ext xmlns:c16="http://schemas.microsoft.com/office/drawing/2014/chart" uri="{C3380CC4-5D6E-409C-BE32-E72D297353CC}">
              <c16:uniqueId val="{00000006-D7AB-4789-87F5-BF86A4BD28E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1.45</c:v>
                </c:pt>
                <c:pt idx="2">
                  <c:v>#N/A</c:v>
                </c:pt>
                <c:pt idx="3">
                  <c:v>2.2999999999999998</c:v>
                </c:pt>
                <c:pt idx="4">
                  <c:v>#N/A</c:v>
                </c:pt>
                <c:pt idx="5">
                  <c:v>1.57</c:v>
                </c:pt>
                <c:pt idx="6">
                  <c:v>#N/A</c:v>
                </c:pt>
                <c:pt idx="7">
                  <c:v>0.46</c:v>
                </c:pt>
                <c:pt idx="8">
                  <c:v>#N/A</c:v>
                </c:pt>
                <c:pt idx="9">
                  <c:v>1.04</c:v>
                </c:pt>
              </c:numCache>
            </c:numRef>
          </c:val>
          <c:extLst>
            <c:ext xmlns:c16="http://schemas.microsoft.com/office/drawing/2014/chart" uri="{C3380CC4-5D6E-409C-BE32-E72D297353CC}">
              <c16:uniqueId val="{00000007-D7AB-4789-87F5-BF86A4BD28EB}"/>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0.85</c:v>
                </c:pt>
                <c:pt idx="2">
                  <c:v>#N/A</c:v>
                </c:pt>
                <c:pt idx="3">
                  <c:v>1.23</c:v>
                </c:pt>
                <c:pt idx="4">
                  <c:v>#N/A</c:v>
                </c:pt>
                <c:pt idx="5">
                  <c:v>1.35</c:v>
                </c:pt>
                <c:pt idx="6">
                  <c:v>#N/A</c:v>
                </c:pt>
                <c:pt idx="7">
                  <c:v>0.75</c:v>
                </c:pt>
                <c:pt idx="8">
                  <c:v>#N/A</c:v>
                </c:pt>
                <c:pt idx="9">
                  <c:v>1.53</c:v>
                </c:pt>
              </c:numCache>
            </c:numRef>
          </c:val>
          <c:extLst>
            <c:ext xmlns:c16="http://schemas.microsoft.com/office/drawing/2014/chart" uri="{C3380CC4-5D6E-409C-BE32-E72D297353CC}">
              <c16:uniqueId val="{00000008-D7AB-4789-87F5-BF86A4BD28E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5.29</c:v>
                </c:pt>
                <c:pt idx="2">
                  <c:v>#N/A</c:v>
                </c:pt>
                <c:pt idx="3">
                  <c:v>3.78</c:v>
                </c:pt>
                <c:pt idx="4">
                  <c:v>#N/A</c:v>
                </c:pt>
                <c:pt idx="5">
                  <c:v>5.74</c:v>
                </c:pt>
                <c:pt idx="6">
                  <c:v>#N/A</c:v>
                </c:pt>
                <c:pt idx="7">
                  <c:v>6.27</c:v>
                </c:pt>
                <c:pt idx="8">
                  <c:v>#N/A</c:v>
                </c:pt>
                <c:pt idx="9">
                  <c:v>6.05</c:v>
                </c:pt>
              </c:numCache>
            </c:numRef>
          </c:val>
          <c:extLst>
            <c:ext xmlns:c16="http://schemas.microsoft.com/office/drawing/2014/chart" uri="{C3380CC4-5D6E-409C-BE32-E72D297353CC}">
              <c16:uniqueId val="{00000009-D7AB-4789-87F5-BF86A4BD28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161</c:v>
                </c:pt>
                <c:pt idx="5">
                  <c:v>166</c:v>
                </c:pt>
                <c:pt idx="8">
                  <c:v>164</c:v>
                </c:pt>
                <c:pt idx="11">
                  <c:v>164</c:v>
                </c:pt>
                <c:pt idx="14">
                  <c:v>162</c:v>
                </c:pt>
              </c:numCache>
            </c:numRef>
          </c:val>
          <c:extLst>
            <c:ext xmlns:c16="http://schemas.microsoft.com/office/drawing/2014/chart" uri="{C3380CC4-5D6E-409C-BE32-E72D297353CC}">
              <c16:uniqueId val="{00000000-D15B-4D6E-B614-936DD1F1825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5B-4D6E-B614-936DD1F1825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5B-4D6E-B614-936DD1F1825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15</c:v>
                </c:pt>
                <c:pt idx="3">
                  <c:v>11</c:v>
                </c:pt>
                <c:pt idx="6">
                  <c:v>12</c:v>
                </c:pt>
                <c:pt idx="9">
                  <c:v>11</c:v>
                </c:pt>
                <c:pt idx="12">
                  <c:v>11</c:v>
                </c:pt>
              </c:numCache>
            </c:numRef>
          </c:val>
          <c:extLst>
            <c:ext xmlns:c16="http://schemas.microsoft.com/office/drawing/2014/chart" uri="{C3380CC4-5D6E-409C-BE32-E72D297353CC}">
              <c16:uniqueId val="{00000003-D15B-4D6E-B614-936DD1F1825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88</c:v>
                </c:pt>
                <c:pt idx="3">
                  <c:v>90</c:v>
                </c:pt>
                <c:pt idx="6">
                  <c:v>94</c:v>
                </c:pt>
                <c:pt idx="9">
                  <c:v>93</c:v>
                </c:pt>
                <c:pt idx="12">
                  <c:v>96</c:v>
                </c:pt>
              </c:numCache>
            </c:numRef>
          </c:val>
          <c:extLst>
            <c:ext xmlns:c16="http://schemas.microsoft.com/office/drawing/2014/chart" uri="{C3380CC4-5D6E-409C-BE32-E72D297353CC}">
              <c16:uniqueId val="{00000004-D15B-4D6E-B614-936DD1F1825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5B-4D6E-B614-936DD1F1825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5B-4D6E-B614-936DD1F1825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141</c:v>
                </c:pt>
                <c:pt idx="3">
                  <c:v>157</c:v>
                </c:pt>
                <c:pt idx="6">
                  <c:v>148</c:v>
                </c:pt>
                <c:pt idx="9">
                  <c:v>144</c:v>
                </c:pt>
                <c:pt idx="12">
                  <c:v>137</c:v>
                </c:pt>
              </c:numCache>
            </c:numRef>
          </c:val>
          <c:extLst>
            <c:ext xmlns:c16="http://schemas.microsoft.com/office/drawing/2014/chart" uri="{C3380CC4-5D6E-409C-BE32-E72D297353CC}">
              <c16:uniqueId val="{00000007-D15B-4D6E-B614-936DD1F182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83</c:v>
                </c:pt>
                <c:pt idx="2">
                  <c:v>#N/A</c:v>
                </c:pt>
                <c:pt idx="3">
                  <c:v>#N/A</c:v>
                </c:pt>
                <c:pt idx="4">
                  <c:v>92</c:v>
                </c:pt>
                <c:pt idx="5">
                  <c:v>#N/A</c:v>
                </c:pt>
                <c:pt idx="6">
                  <c:v>#N/A</c:v>
                </c:pt>
                <c:pt idx="7">
                  <c:v>90</c:v>
                </c:pt>
                <c:pt idx="8">
                  <c:v>#N/A</c:v>
                </c:pt>
                <c:pt idx="9">
                  <c:v>#N/A</c:v>
                </c:pt>
                <c:pt idx="10">
                  <c:v>84</c:v>
                </c:pt>
                <c:pt idx="11">
                  <c:v>#N/A</c:v>
                </c:pt>
                <c:pt idx="12">
                  <c:v>#N/A</c:v>
                </c:pt>
                <c:pt idx="13">
                  <c:v>82</c:v>
                </c:pt>
                <c:pt idx="14">
                  <c:v>#N/A</c:v>
                </c:pt>
              </c:numCache>
            </c:numRef>
          </c:val>
          <c:smooth val="0"/>
          <c:extLst>
            <c:ext xmlns:c16="http://schemas.microsoft.com/office/drawing/2014/chart" uri="{C3380CC4-5D6E-409C-BE32-E72D297353CC}">
              <c16:uniqueId val="{00000008-D15B-4D6E-B614-936DD1F182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1934</c:v>
                </c:pt>
                <c:pt idx="5">
                  <c:v>1882</c:v>
                </c:pt>
                <c:pt idx="8">
                  <c:v>1954</c:v>
                </c:pt>
                <c:pt idx="11">
                  <c:v>2004</c:v>
                </c:pt>
                <c:pt idx="14">
                  <c:v>1967</c:v>
                </c:pt>
              </c:numCache>
            </c:numRef>
          </c:val>
          <c:extLst>
            <c:ext xmlns:c16="http://schemas.microsoft.com/office/drawing/2014/chart" uri="{C3380CC4-5D6E-409C-BE32-E72D297353CC}">
              <c16:uniqueId val="{00000000-AD48-4F0A-9E8C-0EF7BC44309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48-4F0A-9E8C-0EF7BC44309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4530</c:v>
                </c:pt>
                <c:pt idx="5">
                  <c:v>4646</c:v>
                </c:pt>
                <c:pt idx="8">
                  <c:v>4497</c:v>
                </c:pt>
                <c:pt idx="11">
                  <c:v>4431</c:v>
                </c:pt>
                <c:pt idx="14">
                  <c:v>3869</c:v>
                </c:pt>
              </c:numCache>
            </c:numRef>
          </c:val>
          <c:extLst>
            <c:ext xmlns:c16="http://schemas.microsoft.com/office/drawing/2014/chart" uri="{C3380CC4-5D6E-409C-BE32-E72D297353CC}">
              <c16:uniqueId val="{00000002-AD48-4F0A-9E8C-0EF7BC44309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8-4F0A-9E8C-0EF7BC44309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8-4F0A-9E8C-0EF7BC44309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AD48-4F0A-9E8C-0EF7BC44309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622</c:v>
                </c:pt>
                <c:pt idx="3">
                  <c:v>620</c:v>
                </c:pt>
                <c:pt idx="6">
                  <c:v>619</c:v>
                </c:pt>
                <c:pt idx="9">
                  <c:v>576</c:v>
                </c:pt>
                <c:pt idx="12">
                  <c:v>576</c:v>
                </c:pt>
              </c:numCache>
            </c:numRef>
          </c:val>
          <c:extLst>
            <c:ext xmlns:c16="http://schemas.microsoft.com/office/drawing/2014/chart" uri="{C3380CC4-5D6E-409C-BE32-E72D297353CC}">
              <c16:uniqueId val="{00000006-AD48-4F0A-9E8C-0EF7BC44309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92</c:v>
                </c:pt>
                <c:pt idx="3">
                  <c:v>79</c:v>
                </c:pt>
                <c:pt idx="6">
                  <c:v>68</c:v>
                </c:pt>
                <c:pt idx="9">
                  <c:v>57</c:v>
                </c:pt>
                <c:pt idx="12">
                  <c:v>69</c:v>
                </c:pt>
              </c:numCache>
            </c:numRef>
          </c:val>
          <c:extLst>
            <c:ext xmlns:c16="http://schemas.microsoft.com/office/drawing/2014/chart" uri="{C3380CC4-5D6E-409C-BE32-E72D297353CC}">
              <c16:uniqueId val="{00000007-AD48-4F0A-9E8C-0EF7BC44309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1290</c:v>
                </c:pt>
                <c:pt idx="3">
                  <c:v>1236</c:v>
                </c:pt>
                <c:pt idx="6">
                  <c:v>1180</c:v>
                </c:pt>
                <c:pt idx="9">
                  <c:v>1121</c:v>
                </c:pt>
                <c:pt idx="12">
                  <c:v>1066</c:v>
                </c:pt>
              </c:numCache>
            </c:numRef>
          </c:val>
          <c:extLst>
            <c:ext xmlns:c16="http://schemas.microsoft.com/office/drawing/2014/chart" uri="{C3380CC4-5D6E-409C-BE32-E72D297353CC}">
              <c16:uniqueId val="{00000008-AD48-4F0A-9E8C-0EF7BC44309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48-4F0A-9E8C-0EF7BC44309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1387</c:v>
                </c:pt>
                <c:pt idx="3">
                  <c:v>1329</c:v>
                </c:pt>
                <c:pt idx="6">
                  <c:v>1575</c:v>
                </c:pt>
                <c:pt idx="9">
                  <c:v>1729</c:v>
                </c:pt>
                <c:pt idx="12">
                  <c:v>1749</c:v>
                </c:pt>
              </c:numCache>
            </c:numRef>
          </c:val>
          <c:extLst>
            <c:ext xmlns:c16="http://schemas.microsoft.com/office/drawing/2014/chart" uri="{C3380CC4-5D6E-409C-BE32-E72D297353CC}">
              <c16:uniqueId val="{0000000A-AD48-4F0A-9E8C-0EF7BC4430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48-4F0A-9E8C-0EF7BC4430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1861</c:v>
                </c:pt>
                <c:pt idx="1">
                  <c:v>1694</c:v>
                </c:pt>
                <c:pt idx="2">
                  <c:v>1242</c:v>
                </c:pt>
              </c:numCache>
            </c:numRef>
          </c:val>
          <c:extLst>
            <c:ext xmlns:c16="http://schemas.microsoft.com/office/drawing/2014/chart" uri="{C3380CC4-5D6E-409C-BE32-E72D297353CC}">
              <c16:uniqueId val="{00000000-FD93-49D8-8E37-3B2A561E150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144</c:v>
                </c:pt>
                <c:pt idx="1">
                  <c:v>144</c:v>
                </c:pt>
                <c:pt idx="2">
                  <c:v>144</c:v>
                </c:pt>
              </c:numCache>
            </c:numRef>
          </c:val>
          <c:extLst>
            <c:ext xmlns:c16="http://schemas.microsoft.com/office/drawing/2014/chart" uri="{C3380CC4-5D6E-409C-BE32-E72D297353CC}">
              <c16:uniqueId val="{00000001-FD93-49D8-8E37-3B2A561E150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2247</c:v>
                </c:pt>
                <c:pt idx="1">
                  <c:v>2306</c:v>
                </c:pt>
                <c:pt idx="2">
                  <c:v>2235</c:v>
                </c:pt>
              </c:numCache>
            </c:numRef>
          </c:val>
          <c:extLst>
            <c:ext xmlns:c16="http://schemas.microsoft.com/office/drawing/2014/chart" uri="{C3380CC4-5D6E-409C-BE32-E72D297353CC}">
              <c16:uniqueId val="{00000002-FD93-49D8-8E37-3B2A561E15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{40354F67-115D-4C15-A848-185C683AC012}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3F-4034-A258-45A45A1181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{F546EEBA-A757-4AAC-AAAB-AED148F1C157}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3F-4034-A258-45A45A1181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{CFE30664-06F3-4A97-AB8D-41DF8D2B3E65}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3F-4034-A258-45A45A1181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{FB988EC2-2974-425A-A799-C50C4BC39326}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3F-4034-A258-45A45A1181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{6F1DA96F-D609-47E8-BEF7-DC02948348AB}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3F-4034-A258-45A45A1181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{160AED03-7A7C-4C8C-AA87-836D5EB4D850}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3F-4034-A258-45A45A1181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{17ABDBD7-CBCC-4D26-A0A3-93541AB5E5EA}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3F-4034-A258-45A45A1181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{B958E45C-BD9A-46B5-B538-BA6085A58712}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3F-4034-A258-45A45A1181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{850A4647-0B4C-469C-95A1-CDC724166658}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3F-4034-A258-45A45A1181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3F-4034-A258-45A45A1181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{B6FE5F7D-4596-4994-BD92-51DC78B6BDB9}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3F-4034-A258-45A45A1181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{02025D68-87F3-4BBC-904F-65B0A9F8D7F6}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3F-4034-A258-45A45A1181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{AECC6385-B3BB-456F-8628-7DF1CD54F364}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3F-4034-A258-45A45A1181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{E00769F4-BDB3-4015-A250-02B88D337F25}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3F-4034-A258-45A45A1181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{E93FC3F5-8CCC-4EFE-BB81-5FB1316508FE}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3F-4034-A258-45A45A1181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{AA65DC68-7B84-4576-A2A9-A1CB658E3843}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3F-4034-A258-45A45A1181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{B00D7011-39EE-4ABF-B78F-1BE1F69478A8}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3F-4034-A258-45A45A1181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{068C32B6-04EE-4BAD-9B9D-5231EC8E1D03}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3F-4034-A258-45A45A1181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{92F34CC6-D130-48C0-9586-F6598EF1B520}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3F-4034-A258-45A45A1181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6A3F-4034-A258-45A45A1181CA}"/>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{72101BF8-08AB-410C-99C5-669536D8C3D0}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389-43A6-AB32-17EF5760D3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{3FE29C85-A518-4312-BF74-B501292DA130}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89-43A6-AB32-17EF5760D3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{CBFE5DC5-4590-42CC-AF48-F06468331B3E}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89-43A6-AB32-17EF5760D3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{E68814A5-75CA-4C3D-B2ED-4F4E627303FF}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89-43A6-AB32-17EF5760D3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{B2BA51C1-E462-4FDB-9389-5B32D93F26C2}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89-43A6-AB32-17EF5760D3E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{10936FE2-8BC1-4568-86CD-31F03DDBD18C}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389-43A6-AB32-17EF5760D3E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{21EAA06B-2A93-43E6-BC0A-29D3B4AD244E}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389-43A6-AB32-17EF5760D3E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{EA8DD70B-BE63-4813-A117-C6FCC63F69E0}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389-43A6-AB32-17EF5760D3E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{5D0C8B2F-6788-4154-865C-500BB8655A81}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389-43A6-AB32-17EF5760D3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5</c:v>
                </c:pt>
                <c:pt idx="16">
                  <c:v>5.4</c:v>
                </c:pt>
                <c:pt idx="24">
                  <c:v>5.5</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89-43A6-AB32-17EF5760D3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{3CA39C14-13A8-41C0-8F52-3C5ED482476A}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389-43A6-AB32-17EF5760D3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{556FA513-EB26-4E1A-9D90-D0F89F03887F}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89-43A6-AB32-17EF5760D3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{9176AB32-8267-46F2-902E-E4B3FD210781}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89-43A6-AB32-17EF5760D3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{9B3C5D13-67C3-41B7-924A-7FDE1B8F6BFC}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89-43A6-AB32-17EF5760D3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{4EE3E507-A235-4215-BEF1-4642B497B2D8}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89-43A6-AB32-17EF5760D3E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{E8FEBD2E-0FC7-468C-9F2A-06CBCACF2AA3}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389-43A6-AB32-17EF5760D3E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{73297D61-F164-497E-B5F5-8016415E1A08}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389-43A6-AB32-17EF5760D3E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{2733F703-C4FE-4FE4-AD50-947627CE7D0B}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389-43A6-AB32-17EF5760D3E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{F19523B8-34BB-4F13-8AFB-321C8EAF4228}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389-43A6-AB32-17EF5760D3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389-43A6-AB32-17EF5760D3E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8818DD9-DDC1-49BB-9617-0AD0896A84C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38C17A-3A1A-4943-AC03-2C06817B576B}"/>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1DE6C90-9AEC-4C07-A642-0B04D5FCA32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61CF69B-BEFD-45C7-9AD4-C881A9C6A8B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7E9362F-29E3-45CD-A676-2962AB31E0A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FA2C0DF-58D7-4C9D-B4A2-3E278EB1A34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9169497-12F8-4777-B25B-2A7BE443E70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324213B-D08A-4321-BFB2-5CCBFFED690C}"/>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C68D5328-6791-49A7-9B40-5A33B486693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DDF1A3E-98E8-4E4E-9065-6C994E3DE796}"/>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0485BE7-94E7-4112-88E8-5E6C2E39A7F9}"/>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F9511B3-B627-468E-AE32-CD338DE7CF3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F902600A-BC94-42EE-B24D-1F8087A036B1}"/>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929950B-1259-4704-95D2-6B8AC8280C6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AE0FA98-DF82-463A-AD70-4631597EF96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EF6C228-A82A-4481-96E7-01C22272B74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C71FC6A-4868-4891-8112-F2307F82888F}"/>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7DF6DC2-79FD-4FB2-B361-D4DFC762500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F1789F8-AA28-4161-B07F-D44F462CF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1C0DD4B-9BB9-4CEE-ABDA-6ACFDAAE280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B4D9416-D4A0-4277-9BE8-1DE970A2A2A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減少し、実質公債費比率の分子は減少した。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年度以降は、近年及び今後の大型投資事業に係る起債の元利償還金が増加していくが、起債に当たっては交付税措置のある地方債のみの活用を基本とし、実質公債費比率の分子の上昇抑制に努める。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89AFE77-C06F-4CB2-BA71-9485AC8914B9}"/>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2BD4705-4CE9-49D0-8392-44ACD6C5AD86}"/>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C7F1368-1157-4478-901E-95F581E17B96}"/>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8968F94-447C-4DDD-9A9A-63D0ACD5D25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F2C18FE-E27C-461D-AD00-1D9D9976D8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6385E4A-18EB-4639-8AE2-84EF7C45871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9949074-FFEC-4B5C-BEA7-D3898F297E25}"/>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30397295-B427-45BE-B9FF-530E2A2960B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0CBD97A-618B-4868-BDF4-1054C25E596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32470E0-FEF6-45E8-8B32-C2A0420F4CC4}"/>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88AB589-6669-4C3C-8A14-0C106200F94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8B73EEF-3537-409E-A3A0-D0A9486B39D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999E9D2-F866-4BF1-8A9F-A4D92212694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E6C153E-BB4B-48B6-81B2-1FEF5BA4DBE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E2B9178B-5858-46E4-8FD8-08382E87ED8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3C47366-8394-4D95-9AF8-BF8261510023}"/>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23E55AE-4EBC-4DE4-9C18-6C7A555C184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ADF749E-FB6A-40C4-BC06-EED7C7ABE3D2}"/>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2FED191-29AD-4F49-9EC7-FA36C4849D7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E74B611-FCD7-47DE-8FFB-50D6A9AB3EF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6B030B7-EBAC-4343-BACB-D71A3C3B9BE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D4C40C9-AAC6-4D32-9B16-B8674EDBAB3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D1C1E90-0541-4123-9BF7-FEF25BC60C2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B5C613D-606C-44CF-9EE0-E26614D37CC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E856182-1500-4C8E-AAA8-CF31C80ACB5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A3F19EB-3229-403B-AEC7-0A4DFDA0AD1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将来負担額については、一部事務組合の地方債残高に対する負担や近年の大型投資事業に伴う起債によ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今後も大型投資事業が計画されていることから、将来的な財政悪化が生じないよう健全な財政運営に努める。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5EDEC2E-7E60-4612-9DFF-37FABEFAE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251C748-9B50-46D9-AFDD-CA66CD18DDE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B27788B-33C6-441D-8C82-3C0FE48265F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47043A4-971D-49A2-B867-2848D477846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614CD43-C828-473A-A9CF-B8B8FE582DE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995080B-37E2-45FB-A0D6-5A11AF6FA8F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34297AE-669F-4BEB-8A5F-920EF5001A9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EC9750E-9518-471B-BDFA-334A271F30E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1914F3B-1579-41C6-B73E-D3ABE895ADE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A8F2C74-8D34-44D2-9A0B-7918654C7AD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7D2CC30-1291-4404-A925-8C6AF978C31B}"/>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大型投資事業の財源などで財政調整基金を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簡易水道事業の配水施設整備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などで飲料水水源施設等管理基金を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農業用水施設の管理などのため農業用水水源施設等管理基金を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各基金の設置目的や今後の事業のため取り崩していく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A338AC0-36EF-4B7F-9DF6-D5B3F2CC084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68286A2-5C3C-4273-8213-C3FED2DE61C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C6B6115-62B6-4BBA-8903-1ED2EC1617D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農業用水水源施設等管理基金：上越新幹線建設工事に関連する農業用水水源施設等の管理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庁舎建設等基金：庁舎建設及び大規模改修に要する経費の財源に充てるため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農業振興基金：農業の振興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社会福祉事業基金：社会福祉の増進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飲料水水源施設等管理基金：上越新幹線建設工事に関連する水源施設等管理及び飲料水施設の維持管理等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業用水水源施設等管理基金：農業用水水源施設等の管理のため取り崩したことによ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農業振興基金：農業振興施策の財源として充当したことによ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簡易水道事業の配水施設整備のため取り崩したことにより減少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農業用水水源施設等管理基金：農業用水水源施設等の管理のため、毎年度取り崩し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庁舎建設等基金：庁舎建設又は耐震化工事に向け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積み増し予定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農業振興基金：農業振興施策のため、毎年度取り崩し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社会福祉事業基金：社会福祉施設の起債の元金償還に充てるため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配水池等の水道施設工事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F1DDC43-52B2-40E4-A8C1-A1BEBA313C6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C3632C8-4362-4F3C-B807-D04617B9C7F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E443908-4946-4EB3-A3ED-C8A1D7D42C9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観光交流館整備事業やテレビ受信対策事業などの大型投資事業の財源として取り崩したため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今後の大型投資事業により減少していく見込みであるが、災害や緊急の財政需要に備えるため標準財政規模の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361DE24-01C7-4CAC-A5AD-AB0492B8DFD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66E2FFC-329E-4676-B1EA-CFCD68EDCC0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5BFC9D3-70B9-4A44-8B84-B3609114802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年度以降、償還のため取り崩していく予定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AB42148-F329-476C-8923-3B16A888875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を充当可能財源が上回っているため、債務償還比率は算定されない状況ではあるが、近年の大型投資事業などにより将来負担額は増加傾向、充当可能財源は減少傾向にあり、今後も大型投資事業が計画されていることから、将来的な財政悪化が生じないよう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00000000-0008-0000-0000-00005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84" name="債務償還比率最小値テキスト">
          <a:extLst>
            <a:ext uri="{FF2B5EF4-FFF2-40B4-BE49-F238E27FC236}">
              <a16:creationId xmlns:a16="http://schemas.microsoft.com/office/drawing/2014/main" id="{00000000-0008-0000-0000-00005400000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00000000-0008-0000-0000-00005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88" name="債務償還比率平均値テキスト">
          <a:extLst>
            <a:ext uri="{FF2B5EF4-FFF2-40B4-BE49-F238E27FC236}">
              <a16:creationId xmlns:a16="http://schemas.microsoft.com/office/drawing/2014/main" id="{00000000-0008-0000-0000-000058000000}"/>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90" name="フローチャート: 判断 89">
          <a:extLst>
            <a:ext uri="{FF2B5EF4-FFF2-40B4-BE49-F238E27FC236}">
              <a16:creationId xmlns:a16="http://schemas.microsoft.com/office/drawing/2014/main" id="{00000000-0008-0000-0000-00005A00000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91" name="フローチャート: 判断 90">
          <a:extLst>
            <a:ext uri="{FF2B5EF4-FFF2-40B4-BE49-F238E27FC236}">
              <a16:creationId xmlns:a16="http://schemas.microsoft.com/office/drawing/2014/main" id="{00000000-0008-0000-0000-00005B000000}"/>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92" name="フローチャート: 判断 91">
          <a:extLst>
            <a:ext uri="{FF2B5EF4-FFF2-40B4-BE49-F238E27FC236}">
              <a16:creationId xmlns:a16="http://schemas.microsoft.com/office/drawing/2014/main" id="{00000000-0008-0000-0000-00005C000000}"/>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93" name="フローチャート: 判断 92">
          <a:extLst>
            <a:ext uri="{FF2B5EF4-FFF2-40B4-BE49-F238E27FC236}">
              <a16:creationId xmlns:a16="http://schemas.microsoft.com/office/drawing/2014/main" id="{00000000-0008-0000-0000-00005D000000}"/>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99" name="n_1aveValue債務償還比率">
          <a:extLst>
            <a:ext uri="{FF2B5EF4-FFF2-40B4-BE49-F238E27FC236}">
              <a16:creationId xmlns:a16="http://schemas.microsoft.com/office/drawing/2014/main" id="{00000000-0008-0000-0000-000063000000}"/>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00" name="n_2aveValue債務償還比率">
          <a:extLst>
            <a:ext uri="{FF2B5EF4-FFF2-40B4-BE49-F238E27FC236}">
              <a16:creationId xmlns:a16="http://schemas.microsoft.com/office/drawing/2014/main" id="{00000000-0008-0000-0000-00006400000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01" name="n_3aveValue債務償還比率">
          <a:extLst>
            <a:ext uri="{FF2B5EF4-FFF2-40B4-BE49-F238E27FC236}">
              <a16:creationId xmlns:a16="http://schemas.microsoft.com/office/drawing/2014/main" id="{00000000-0008-0000-0000-00006500000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02" name="n_4aveValue債務償還比率">
          <a:extLst>
            <a:ext uri="{FF2B5EF4-FFF2-40B4-BE49-F238E27FC236}">
              <a16:creationId xmlns:a16="http://schemas.microsoft.com/office/drawing/2014/main" id="{00000000-0008-0000-0000-000066000000}"/>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BD48DBD-1DA0-471E-AAF1-5778BE121AC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6B6E486-D643-4830-90B6-B81DFEAFAB7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7757AEE-BB8C-4CCC-A773-CCA070C5032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38FDD1B-AC8B-441A-A135-30B6E853C61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39C1983-9014-4F49-BD9C-BC78240A3B3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002E3BC-0B55-42E7-A3D0-B86198337B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26EEBAB-8E2D-4205-99AE-87F94E34EC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07F343D-986C-4B14-A80E-D53E07AF1A9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7F45C81-B654-445C-AE40-154B963B81D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0A0401-C666-4EF7-BB91-9EF8F430F29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56E8C31-2820-4CC5-99EC-8EABA347066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2332BA-DBA3-4594-9233-039E18A39B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6BB6028-1391-40E3-8367-D328EF35DF0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92A1515-1526-458D-8BDA-3739BFFDD45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E0411A5-C4F2-4A8B-8576-58C8BA9CCED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8C487FB-37A2-4834-AA08-4DA6F1584B9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E9D1F8A-C5FA-42E1-A9FC-1F3FDE208C6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5E3D620-9988-4925-9933-25B9173BB44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1CC9CF4-1D35-416D-9D4C-B6602FCB7A9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092DF7B-0417-4B2B-B546-E2E59605BDF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62D855C-DC32-4220-ADFB-C0E3DA11D69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8401A7-B586-488F-A953-5B43BC7E07E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616208D-6626-4B35-B72F-6965B210A60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6C5AE85-C4C3-4A69-BC2E-6868ABEA799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89C31A-9AB8-4D69-9DBB-B11F8F57120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5641159-937F-434E-B718-9BF748EEFDE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E8C5C54-A08B-4A71-813B-163FFDF48D6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F8C6C1B-134F-4A2C-96E1-EB980AE178A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287BBCC-FBAC-48DB-A9C5-9336F79369A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1170596-129D-45D3-AFE2-0C0B2A49590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337AB75-FC07-48D4-ACB5-7D62BBD3BDD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C07F640-E60D-4D13-88E1-2986849A085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8A014301-A02E-4FDF-AD14-D6758E084CEC}"/>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A60288B-292F-4C60-9CF1-1FD41182C71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D451202-2DD8-4839-B808-F8A857CD09B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B53ED0F-31B9-4850-A0B8-D28AC0341B4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E955D5-9ADB-4964-9D36-B94A653D5AE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44D7C8D-7C22-483D-A2AE-1954E253170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C3FBB0-9682-4D77-910F-3E436487587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5CD9CB9-C6E6-46CF-A738-DDABD243EC9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FE72F7F-69CE-4BE5-BEF6-212FC2FE46C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3BC6FE7-530C-4B40-96C8-F66D2E72E4C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521D799-00D3-4811-BFD9-270F304D54C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5898D68-83E9-492C-B0DC-C30C8602E70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D08E8C1-4B37-4F66-AF39-F943F977EAC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2633DB7-88A7-4B77-B08C-3B19D2C3729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A510F7F-833B-4E28-BAAE-9C1560316D7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年度から固定資産税（償却資産）の大幅な増加と平成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年度限りの一時的な工事に伴う法人税割の大幅な増加によるもので、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か年平均の財政力指数を用いているため次年度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以降は下降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ポイント上回っているが依然として低い水準であるため、徹底した事業の見直しによる歳出削減をに取り組み、財政基盤の強化に努める。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3366ACC-A211-4FAF-9599-8AF9C023EAE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EA21C43E-F813-4A3A-A686-B9B41113C542}"/>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24963C23-49BB-4864-9A82-5FBB65717BB1}"/>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49C33226-8646-43A9-9D04-5CBAFBBF198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F610F7A-89B9-4B4D-A815-02E49A8550D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89F6D326-6644-4BBB-86DC-061898EA6A9D}"/>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F826BF14-0752-431A-98A5-4A74F10CFB24}"/>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A692176D-2F65-414A-BAAD-10F69162C55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41FC488B-E482-497E-8BC5-6841D887EFB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62B3F588-98BD-48A8-B171-1DCD7642D67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E603D780-FB5A-401F-BCB9-BEDEB319B571}"/>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7438288D-6117-4312-953A-E2073C90D4DE}"/>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D3AA6B5E-9234-4399-8EA9-F2BFF77AA436}"/>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B1B6F93B-7D0F-4E22-A623-2319096E1D6F}"/>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72B322D0-D6E8-4170-AD82-1827E6FDFD71}"/>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158115</xdr:rowOff>
    </xdr:from>
    <xdr:to>
      <xdr:col>23</xdr:col>
      <xdr:colOff>133350</xdr:colOff>
      <xdr:row>42</xdr:row>
      <xdr:rowOff>170180</xdr:rowOff>
    </xdr:to>
    <xdr:cxnSp macro="">
      <xdr:nvCxnSpPr>
        <xdr:cNvPr id="64" name="直線コネクタ 63">
          <a:extLst>
            <a:ext uri="{FF2B5EF4-FFF2-40B4-BE49-F238E27FC236}">
              <a16:creationId xmlns:a16="http://schemas.microsoft.com/office/drawing/2014/main" id="{FA4CFAE8-7E43-4FDC-8D01-0B07D84828A2}"/>
            </a:ext>
          </a:extLst>
        </xdr:cNvPr>
        <xdr:cNvCxnSpPr/>
      </xdr:nvCxnSpPr>
      <xdr:spPr>
        <a:xfrm flipV="1">
          <a:off x="4114800" y="73590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a:extLst>
            <a:ext uri="{FF2B5EF4-FFF2-40B4-BE49-F238E27FC236}">
              <a16:creationId xmlns:a16="http://schemas.microsoft.com/office/drawing/2014/main" id="{53985EFA-D46C-4C2E-A33B-672386B6F48A}"/>
            </a:ext>
          </a:extLst>
        </xdr:cNvPr>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39E23B48-D187-4887-9F08-84471C08DE8B}"/>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16828</xdr:rowOff>
    </xdr:to>
    <xdr:cxnSp macro="">
      <xdr:nvCxnSpPr>
        <xdr:cNvPr id="67" name="直線コネクタ 66">
          <a:extLst>
            <a:ext uri="{FF2B5EF4-FFF2-40B4-BE49-F238E27FC236}">
              <a16:creationId xmlns:a16="http://schemas.microsoft.com/office/drawing/2014/main" id="{EBA82074-362A-4876-84C6-968173585B11}"/>
            </a:ext>
          </a:extLst>
        </xdr:cNvPr>
        <xdr:cNvCxnSpPr/>
      </xdr:nvCxnSpPr>
      <xdr:spPr>
        <a:xfrm flipV="1">
          <a:off x="3225800" y="73710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897276E9-9545-4F39-986D-43DB3D5ABBB2}"/>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69E73055-8BEC-4C70-8EEE-B64C655DF8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16828</xdr:rowOff>
    </xdr:from>
    <xdr:to>
      <xdr:col>15</xdr:col>
      <xdr:colOff>82550</xdr:colOff>
      <xdr:row>43</xdr:row>
      <xdr:rowOff>34925</xdr:rowOff>
    </xdr:to>
    <xdr:cxnSp macro="">
      <xdr:nvCxnSpPr>
        <xdr:cNvPr id="70" name="直線コネクタ 69">
          <a:extLst>
            <a:ext uri="{FF2B5EF4-FFF2-40B4-BE49-F238E27FC236}">
              <a16:creationId xmlns:a16="http://schemas.microsoft.com/office/drawing/2014/main" id="{84944C68-98CF-49EB-88EA-025536FF467F}"/>
            </a:ext>
          </a:extLst>
        </xdr:cNvPr>
        <xdr:cNvCxnSpPr/>
      </xdr:nvCxnSpPr>
      <xdr:spPr>
        <a:xfrm flipV="1">
          <a:off x="2336800" y="73891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3F06AFF2-90A6-4FE8-8C28-4752FCAD0A61}"/>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83DE70B8-7584-494B-B923-34659564C731}"/>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3" name="直線コネクタ 72">
          <a:extLst>
            <a:ext uri="{FF2B5EF4-FFF2-40B4-BE49-F238E27FC236}">
              <a16:creationId xmlns:a16="http://schemas.microsoft.com/office/drawing/2014/main" id="{B4036FA0-C2F1-4EC0-8D78-B83D1918533F}"/>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6D7863BF-7819-412F-8FC0-7FABDD33CE94}"/>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4AEBE486-F734-41B6-A1FB-9C2F4AAFD39C}"/>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D35FD745-91CB-47DD-99F5-EC65059CBCE6}"/>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7AF42D79-6530-4AD8-BC00-EA702CEC0519}"/>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FD0F531B-33E8-493E-9387-2762CD98321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A162E369-C003-4A2C-99CF-DC89AB83D5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D23B301B-F6E5-4E4C-87E0-D5715F0599B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BA4FDDB-C095-4D13-A38C-1EEBDD3D918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68D0850-4BE8-451F-8ACD-8AD8D881734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107315</xdr:rowOff>
    </xdr:from>
    <xdr:to>
      <xdr:col>23</xdr:col>
      <xdr:colOff>184150</xdr:colOff>
      <xdr:row>43</xdr:row>
      <xdr:rowOff>37465</xdr:rowOff>
    </xdr:to>
    <xdr:sp macro="" textlink="">
      <xdr:nvSpPr>
        <xdr:cNvPr id="83" name="楕円 82">
          <a:extLst>
            <a:ext uri="{FF2B5EF4-FFF2-40B4-BE49-F238E27FC236}">
              <a16:creationId xmlns:a16="http://schemas.microsoft.com/office/drawing/2014/main" id="{1C1456D1-0C91-41F2-A34D-3897E66048F1}"/>
            </a:ext>
          </a:extLst>
        </xdr:cNvPr>
        <xdr:cNvSpPr/>
      </xdr:nvSpPr>
      <xdr:spPr>
        <a:xfrm>
          <a:off x="4902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123842</xdr:rowOff>
    </xdr:from>
    <xdr:ext cx="762000" cy="259045"/>
    <xdr:sp macro="" textlink="">
      <xdr:nvSpPr>
        <xdr:cNvPr id="84" name="財政力該当値テキスト">
          <a:extLst>
            <a:ext uri="{FF2B5EF4-FFF2-40B4-BE49-F238E27FC236}">
              <a16:creationId xmlns:a16="http://schemas.microsoft.com/office/drawing/2014/main" id="{9FC2278A-BAE2-4F20-92C7-9126BB276DB8}"/>
            </a:ext>
          </a:extLst>
        </xdr:cNvPr>
        <xdr:cNvSpPr txBox="1"/>
      </xdr:nvSpPr>
      <xdr:spPr>
        <a:xfrm>
          <a:off x="50419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5" name="楕円 84">
          <a:extLst>
            <a:ext uri="{FF2B5EF4-FFF2-40B4-BE49-F238E27FC236}">
              <a16:creationId xmlns:a16="http://schemas.microsoft.com/office/drawing/2014/main" id="{785CF60E-C3D8-46A3-B784-E6288F5DF9E6}"/>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6" name="テキスト ボックス 85">
          <a:extLst>
            <a:ext uri="{FF2B5EF4-FFF2-40B4-BE49-F238E27FC236}">
              <a16:creationId xmlns:a16="http://schemas.microsoft.com/office/drawing/2014/main" id="{B055918C-EEA3-4E28-BDC7-5A7E23BD7E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137478</xdr:rowOff>
    </xdr:from>
    <xdr:to>
      <xdr:col>15</xdr:col>
      <xdr:colOff>133350</xdr:colOff>
      <xdr:row>43</xdr:row>
      <xdr:rowOff>67628</xdr:rowOff>
    </xdr:to>
    <xdr:sp macro="" textlink="">
      <xdr:nvSpPr>
        <xdr:cNvPr id="87" name="楕円 86">
          <a:extLst>
            <a:ext uri="{FF2B5EF4-FFF2-40B4-BE49-F238E27FC236}">
              <a16:creationId xmlns:a16="http://schemas.microsoft.com/office/drawing/2014/main" id="{C506BB6F-F8D4-4192-B6C3-1477869AF0F2}"/>
            </a:ext>
          </a:extLst>
        </xdr:cNvPr>
        <xdr:cNvSpPr/>
      </xdr:nvSpPr>
      <xdr:spPr>
        <a:xfrm>
          <a:off x="3175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77805</xdr:rowOff>
    </xdr:from>
    <xdr:ext cx="762000" cy="259045"/>
    <xdr:sp macro="" textlink="">
      <xdr:nvSpPr>
        <xdr:cNvPr id="88" name="テキスト ボックス 87">
          <a:extLst>
            <a:ext uri="{FF2B5EF4-FFF2-40B4-BE49-F238E27FC236}">
              <a16:creationId xmlns:a16="http://schemas.microsoft.com/office/drawing/2014/main" id="{6CA516A0-0250-4641-B81A-460DCD315146}"/>
            </a:ext>
          </a:extLst>
        </xdr:cNvPr>
        <xdr:cNvSpPr txBox="1"/>
      </xdr:nvSpPr>
      <xdr:spPr>
        <a:xfrm>
          <a:off x="2844800" y="710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89" name="楕円 88">
          <a:extLst>
            <a:ext uri="{FF2B5EF4-FFF2-40B4-BE49-F238E27FC236}">
              <a16:creationId xmlns:a16="http://schemas.microsoft.com/office/drawing/2014/main" id="{BE50D102-7A0F-470D-8F0A-7DA7A8FD219F}"/>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0" name="テキスト ボックス 89">
          <a:extLst>
            <a:ext uri="{FF2B5EF4-FFF2-40B4-BE49-F238E27FC236}">
              <a16:creationId xmlns:a16="http://schemas.microsoft.com/office/drawing/2014/main" id="{468BD2E9-8E61-4CE4-BB03-092F58310548}"/>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a:extLst>
            <a:ext uri="{FF2B5EF4-FFF2-40B4-BE49-F238E27FC236}">
              <a16:creationId xmlns:a16="http://schemas.microsoft.com/office/drawing/2014/main" id="{92B42465-9F22-467B-9A25-72FC7F041D02}"/>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AF14BB8D-E0F4-4E9B-99BF-4C155B6157C6}"/>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254946F5-1D4E-4705-8AE2-370331DE9B1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CFA7F72B-D6DB-49C4-90CF-9675843AFF3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308621B5-3E6A-4D53-9404-E8DF668EB63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34D65B22-B638-481A-9F22-B02D775330A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30E95633-0587-4923-B8A3-5DFF538DB26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C5E399FB-A9AE-4D4C-B9B2-341DFDE6A3A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6876B53B-5587-4C64-848D-9D671C2BDD2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4537E583-77F4-4418-9BF1-CFC6CE5312E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976DB6A8-B165-4745-AB52-CA12F9349B8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6B51CD60-A36C-400B-95CB-D0CFD82BBE4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2217F981-B7E7-453C-BC50-3F55C0A51AF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D533FDB3-1341-40F4-9BD9-DF6581F761C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25C1098F-A812-4170-84D1-15041B04272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公債費は減少したが、補助費等や繰出金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などの増加により、経常経費充当一般財源等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し、歳入では固定資産税や臨時財政対策債の発行可能額などで経常一般財源収入額が約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ポイントと大幅に高く、この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比率で推移していることから、村税等の収納対策の強化や事業の見直しなど経常経費の削減に努める。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166A33CF-96DB-4398-9428-5F866CF0AED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F2CA4AA4-43DA-4134-9590-E49F73F2277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9306E81-C2B3-4F22-84C7-D8EF96EC9CC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4875982D-E55A-4F5D-9C87-10E19996CCF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2601C853-5444-4522-802B-7D2B6E7388E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36D481F9-E967-4395-8BB2-9A83465C213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650B9367-CD76-4CC2-8B0E-21F1876A90B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46F95038-9CA6-49A5-881D-8711487AC44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2E52F7F2-A045-446A-BBA1-824E6914D5D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E345345-5AEC-49EC-A80B-5D424847DE5A}"/>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5DBAA4F9-DC78-47F7-A897-662ADC506357}"/>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34FE62F7-3ACF-4FD0-88A7-FF7F3895009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14531112-EFCC-41DD-935E-E61542FE6D2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9B8E8F9B-9C17-44DA-B5CF-D61DED85ED3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DF44481C-B9AC-42EA-B189-47B2FCF75BCB}"/>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20A22E18-4DFB-47EB-BE04-65DD74D1EFDA}"/>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21C5ED68-1D5E-4AC5-994E-6640D64674C4}"/>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C77F2730-7B39-416C-8794-183029085FE2}"/>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56AF71F7-98E7-4E24-B88F-BBE8153685AE}"/>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131064</xdr:rowOff>
    </xdr:to>
    <xdr:cxnSp macro="">
      <xdr:nvCxnSpPr>
        <xdr:cNvPr id="125" name="直線コネクタ 124">
          <a:extLst>
            <a:ext uri="{FF2B5EF4-FFF2-40B4-BE49-F238E27FC236}">
              <a16:creationId xmlns:a16="http://schemas.microsoft.com/office/drawing/2014/main" id="{E49A8932-0B23-4A1C-848D-AEC55FBCFC9D}"/>
            </a:ext>
          </a:extLst>
        </xdr:cNvPr>
        <xdr:cNvCxnSpPr/>
      </xdr:nvCxnSpPr>
      <xdr:spPr>
        <a:xfrm>
          <a:off x="4114800" y="1102182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D410596A-1FE1-4D93-9383-D72BC6FC32E1}"/>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17BDFB68-8754-49EF-9DEF-C0CA58183A37}"/>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63500</xdr:rowOff>
    </xdr:to>
    <xdr:cxnSp macro="">
      <xdr:nvCxnSpPr>
        <xdr:cNvPr id="128" name="直線コネクタ 127">
          <a:extLst>
            <a:ext uri="{FF2B5EF4-FFF2-40B4-BE49-F238E27FC236}">
              <a16:creationId xmlns:a16="http://schemas.microsoft.com/office/drawing/2014/main" id="{0F13A2E3-153B-4535-8AC7-6822EB57D0DA}"/>
            </a:ext>
          </a:extLst>
        </xdr:cNvPr>
        <xdr:cNvCxnSpPr/>
      </xdr:nvCxnSpPr>
      <xdr:spPr>
        <a:xfrm flipV="1">
          <a:off x="3225800" y="110218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65AD935E-8249-456D-8FDF-5436019C8953}"/>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AFA94800-EFE8-41DD-8B9F-D0DA126448E7}"/>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63500</xdr:rowOff>
    </xdr:to>
    <xdr:cxnSp macro="">
      <xdr:nvCxnSpPr>
        <xdr:cNvPr id="131" name="直線コネクタ 130">
          <a:extLst>
            <a:ext uri="{FF2B5EF4-FFF2-40B4-BE49-F238E27FC236}">
              <a16:creationId xmlns:a16="http://schemas.microsoft.com/office/drawing/2014/main" id="{35918258-0212-4363-8622-827E90A9D410}"/>
            </a:ext>
          </a:extLst>
        </xdr:cNvPr>
        <xdr:cNvCxnSpPr/>
      </xdr:nvCxnSpPr>
      <xdr:spPr>
        <a:xfrm>
          <a:off x="2336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1789AFC-3F97-4236-A4A9-D5F869710B5C}"/>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BCCCD4BE-50D2-407D-B4CE-7837A6A3CCAC}"/>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10414</xdr:rowOff>
    </xdr:to>
    <xdr:cxnSp macro="">
      <xdr:nvCxnSpPr>
        <xdr:cNvPr id="134" name="直線コネクタ 133">
          <a:extLst>
            <a:ext uri="{FF2B5EF4-FFF2-40B4-BE49-F238E27FC236}">
              <a16:creationId xmlns:a16="http://schemas.microsoft.com/office/drawing/2014/main" id="{5B45AA84-369C-471F-80A7-E9D8373996C4}"/>
            </a:ext>
          </a:extLst>
        </xdr:cNvPr>
        <xdr:cNvCxnSpPr/>
      </xdr:nvCxnSpPr>
      <xdr:spPr>
        <a:xfrm flipV="1">
          <a:off x="1447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CD3B59D1-EB92-4EEB-B522-C29F42B8C8A5}"/>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D47764AD-359A-4DEF-8B24-13A59A3C63FB}"/>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3B305767-19E0-4C8C-9FEB-C6FA83B5AC0E}"/>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3B7B4677-F597-46B5-836B-8EBFC2E49836}"/>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F670A948-EB8F-4AA1-8330-E52D6F91DB6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E8E93500-9AB3-4FA0-BFF6-AF14F8155B4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21690A86-E47C-4047-BDFE-7DB1A56CD92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25736C88-A120-4C5C-B526-9897E90C86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931687F-DD52-48FA-B964-88FA4FF6042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4" name="楕円 143">
          <a:extLst>
            <a:ext uri="{FF2B5EF4-FFF2-40B4-BE49-F238E27FC236}">
              <a16:creationId xmlns:a16="http://schemas.microsoft.com/office/drawing/2014/main" id="{AD844003-B033-4675-9978-20E2AC915D98}"/>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45" name="財政構造の弾力性該当値テキスト">
          <a:extLst>
            <a:ext uri="{FF2B5EF4-FFF2-40B4-BE49-F238E27FC236}">
              <a16:creationId xmlns:a16="http://schemas.microsoft.com/office/drawing/2014/main" id="{8E6ACFE2-FFCE-4E9C-9708-62ABD0ED2071}"/>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46" name="楕円 145">
          <a:extLst>
            <a:ext uri="{FF2B5EF4-FFF2-40B4-BE49-F238E27FC236}">
              <a16:creationId xmlns:a16="http://schemas.microsoft.com/office/drawing/2014/main" id="{39944CCA-489F-45F5-A767-BA9F97E3276B}"/>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47" name="テキスト ボックス 146">
          <a:extLst>
            <a:ext uri="{FF2B5EF4-FFF2-40B4-BE49-F238E27FC236}">
              <a16:creationId xmlns:a16="http://schemas.microsoft.com/office/drawing/2014/main" id="{81E81B1D-1231-4255-81E8-246B1751BA9D}"/>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48" name="楕円 147">
          <a:extLst>
            <a:ext uri="{FF2B5EF4-FFF2-40B4-BE49-F238E27FC236}">
              <a16:creationId xmlns:a16="http://schemas.microsoft.com/office/drawing/2014/main" id="{47A82306-DF1F-4CA7-8DDE-9DD25E3D59D8}"/>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49" name="テキスト ボックス 148">
          <a:extLst>
            <a:ext uri="{FF2B5EF4-FFF2-40B4-BE49-F238E27FC236}">
              <a16:creationId xmlns:a16="http://schemas.microsoft.com/office/drawing/2014/main" id="{B6ADBDA4-0B94-4CB3-99FF-0594A8157715}"/>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0" name="楕円 149">
          <a:extLst>
            <a:ext uri="{FF2B5EF4-FFF2-40B4-BE49-F238E27FC236}">
              <a16:creationId xmlns:a16="http://schemas.microsoft.com/office/drawing/2014/main" id="{7DE783E5-9F3A-41B7-8F3B-8B1C43F1E004}"/>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1" name="テキスト ボックス 150">
          <a:extLst>
            <a:ext uri="{FF2B5EF4-FFF2-40B4-BE49-F238E27FC236}">
              <a16:creationId xmlns:a16="http://schemas.microsoft.com/office/drawing/2014/main" id="{949C17B2-E145-4E29-91B0-EB342797ED72}"/>
            </a:ext>
          </a:extLst>
        </xdr:cNvPr>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2" name="楕円 151">
          <a:extLst>
            <a:ext uri="{FF2B5EF4-FFF2-40B4-BE49-F238E27FC236}">
              <a16:creationId xmlns:a16="http://schemas.microsoft.com/office/drawing/2014/main" id="{E9ECBF9F-3012-4F71-8D5A-61CAC15220A7}"/>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3" name="テキスト ボックス 152">
          <a:extLst>
            <a:ext uri="{FF2B5EF4-FFF2-40B4-BE49-F238E27FC236}">
              <a16:creationId xmlns:a16="http://schemas.microsoft.com/office/drawing/2014/main" id="{B2A9CCB3-AEDD-43DF-80F9-3C9608403E5D}"/>
            </a:ext>
          </a:extLst>
        </xdr:cNvPr>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94BA8BB5-36FB-428A-A24C-B057C6B7654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5FD26E9B-4227-4674-9A5E-6DE9D838378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E218FBB7-8087-4324-B007-FB5A8C25E5A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C0850E18-7F6B-49E8-95E0-2379E4CAC72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2E6BED5D-CF27-4CE0-8D07-E5FE67EAE7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D6A2B806-A401-4B03-BC65-C4B51D148AA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9D4380A9-E685-4CFB-84AD-291FA12B9EB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1367B25C-5FF1-45DC-AAF8-DF196A88748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996B7B54-368F-4C78-8C29-1F4A9D3B3F3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1686DC3-AB66-45C9-8F2A-8133BF73421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1573C39B-0B59-4764-9B8C-74DAF89976B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3FDCAAD2-26C9-4C5C-B8BC-D8EA358B740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863F90BA-FEA8-4696-BEF4-51646829AB2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給与改定や選挙執行などにより増加し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も役務費や委託料などで増加となった。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76,886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円低い状況であり、この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年間いずれも低い金額で推移しているが、人口減少等に伴い増加傾向にある。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今後も人口減少が見込まれる中、早急に行財政改革に取り組みより効率的な行財政運営に努める必要がある。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C64084B-5A8A-4590-A9D1-7C4F786DD2B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88046303-FB78-416C-9087-7918089F47F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BD25C2A4-6340-4464-9031-F802F16BCA1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30BDC623-D9A6-4EA3-8F9F-EF527FE7773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87079E7-C0DF-4184-A7B7-DB30E17431A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6D0A5CF3-78BE-48F8-B162-958714B4315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FA8A0375-14BD-49BB-BFE2-FB7D72D79DE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CC0540F9-FD45-45DE-BA68-C2826B965CE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D51B4948-0A8C-4DB5-A675-8AD7DB9A1DF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5B8798DB-5BAB-4C0B-8091-EBBA16AA03A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F7202660-D58E-4ECD-B3E3-536C44968E6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CC638CC8-4A7F-4611-B632-F6BD3964347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7327CC2-6193-47F3-AA48-A4FF95EC916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522FC977-9894-430C-A03E-8271533F2BF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1F31D5E6-588C-4956-851A-56DBB84968D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5EDCFC22-4774-434B-988E-F4421BEF2A7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B77F41C3-1507-4CCA-ADA7-2CD54C123AB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5ED20F60-C894-402D-BCB1-CFF1E2E52C27}"/>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C96C4091-D077-4B4C-8DF1-34520E2A5E3C}"/>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5B437181-8833-4DF2-893F-79F00A0B7129}"/>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151538A6-CBEE-4565-BA92-EB45D889BE8C}"/>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1EA65A73-ED82-4573-A509-83D935D3C7B3}"/>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4924</xdr:rowOff>
    </xdr:from>
    <xdr:to>
      <xdr:col>23</xdr:col>
      <xdr:colOff>133350</xdr:colOff>
      <xdr:row>82</xdr:row>
      <xdr:rowOff>19712</xdr:rowOff>
    </xdr:to>
    <xdr:cxnSp macro="">
      <xdr:nvCxnSpPr>
        <xdr:cNvPr id="189" name="直線コネクタ 188">
          <a:extLst>
            <a:ext uri="{FF2B5EF4-FFF2-40B4-BE49-F238E27FC236}">
              <a16:creationId xmlns:a16="http://schemas.microsoft.com/office/drawing/2014/main" id="{5C25CF69-DB18-42AF-B384-F4D640223A9E}"/>
            </a:ext>
          </a:extLst>
        </xdr:cNvPr>
        <xdr:cNvCxnSpPr/>
      </xdr:nvCxnSpPr>
      <xdr:spPr>
        <a:xfrm>
          <a:off x="4114800" y="14063824"/>
          <a:ext cx="8382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E9588C45-CE08-4EAD-BAA6-BE9B31A3D572}"/>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3C26C252-3371-4BAC-B3B8-6C7274560493}"/>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xdr:rowOff>
    </xdr:from>
    <xdr:to>
      <xdr:col>19</xdr:col>
      <xdr:colOff>133350</xdr:colOff>
      <xdr:row>82</xdr:row>
      <xdr:rowOff>4924</xdr:rowOff>
    </xdr:to>
    <xdr:cxnSp macro="">
      <xdr:nvCxnSpPr>
        <xdr:cNvPr id="192" name="直線コネクタ 191">
          <a:extLst>
            <a:ext uri="{FF2B5EF4-FFF2-40B4-BE49-F238E27FC236}">
              <a16:creationId xmlns:a16="http://schemas.microsoft.com/office/drawing/2014/main" id="{2908CE91-3384-491D-9D4C-F2245D3C19FF}"/>
            </a:ext>
          </a:extLst>
        </xdr:cNvPr>
        <xdr:cNvCxnSpPr/>
      </xdr:nvCxnSpPr>
      <xdr:spPr>
        <a:xfrm>
          <a:off x="3225800" y="14059288"/>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C6361E8E-C6BB-46CE-81F2-90DE7F434DB3}"/>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2C081B3-09DC-46A2-9A50-162B44C0C7B9}"/>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164105</xdr:rowOff>
    </xdr:from>
    <xdr:to>
      <xdr:col>15</xdr:col>
      <xdr:colOff>82550</xdr:colOff>
      <xdr:row>82</xdr:row>
      <xdr:rowOff>388</xdr:rowOff>
    </xdr:to>
    <xdr:cxnSp macro="">
      <xdr:nvCxnSpPr>
        <xdr:cNvPr id="195" name="直線コネクタ 194">
          <a:extLst>
            <a:ext uri="{FF2B5EF4-FFF2-40B4-BE49-F238E27FC236}">
              <a16:creationId xmlns:a16="http://schemas.microsoft.com/office/drawing/2014/main" id="{9E5AF3DE-AA39-4697-9169-6CAF338615C9}"/>
            </a:ext>
          </a:extLst>
        </xdr:cNvPr>
        <xdr:cNvCxnSpPr/>
      </xdr:nvCxnSpPr>
      <xdr:spPr>
        <a:xfrm>
          <a:off x="2336800" y="14051555"/>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C006EFB6-8799-4429-A4E1-ADE0F5089F64}"/>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BFBE51E0-CE95-4CDE-AABA-31173F0FA252}"/>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164105</xdr:rowOff>
    </xdr:to>
    <xdr:cxnSp macro="">
      <xdr:nvCxnSpPr>
        <xdr:cNvPr id="198" name="直線コネクタ 197">
          <a:extLst>
            <a:ext uri="{FF2B5EF4-FFF2-40B4-BE49-F238E27FC236}">
              <a16:creationId xmlns:a16="http://schemas.microsoft.com/office/drawing/2014/main" id="{C040C1A1-5300-43F1-A255-E5371AFE36D5}"/>
            </a:ext>
          </a:extLst>
        </xdr:cNvPr>
        <xdr:cNvCxnSpPr/>
      </xdr:nvCxnSpPr>
      <xdr:spPr>
        <a:xfrm>
          <a:off x="1447800" y="1402581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FE81EA33-8466-427F-804E-8B755C289B0E}"/>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851255FB-5CD5-4B48-B306-B4DB6744692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C125221F-FDFC-4B67-B9AF-6D5D6160C3C8}"/>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C315709C-8840-4CF5-8FF3-623B1C877FE3}"/>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1A84E7DE-0C77-451E-8176-21463C7E86F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C105D7F8-A999-43D0-B1B1-E353270E0C4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F576B61-E57D-4F1D-B5B8-1EB109ACAA1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C9EAB62-2FC7-4526-B235-7CF4367DD85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6B603AB-342D-423D-A5F4-272EC9769B7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140362</xdr:rowOff>
    </xdr:from>
    <xdr:to>
      <xdr:col>23</xdr:col>
      <xdr:colOff>184150</xdr:colOff>
      <xdr:row>82</xdr:row>
      <xdr:rowOff>70512</xdr:rowOff>
    </xdr:to>
    <xdr:sp macro="" textlink="">
      <xdr:nvSpPr>
        <xdr:cNvPr id="208" name="楕円 207">
          <a:extLst>
            <a:ext uri="{FF2B5EF4-FFF2-40B4-BE49-F238E27FC236}">
              <a16:creationId xmlns:a16="http://schemas.microsoft.com/office/drawing/2014/main" id="{E199AC26-0379-41D1-8AF9-FEF0D6062C43}"/>
            </a:ext>
          </a:extLst>
        </xdr:cNvPr>
        <xdr:cNvSpPr/>
      </xdr:nvSpPr>
      <xdr:spPr>
        <a:xfrm>
          <a:off x="4902200" y="14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61639</xdr:rowOff>
    </xdr:from>
    <xdr:ext cx="762000" cy="259045"/>
    <xdr:sp macro="" textlink="">
      <xdr:nvSpPr>
        <xdr:cNvPr id="209" name="人件費・物件費等の状況該当値テキスト">
          <a:extLst>
            <a:ext uri="{FF2B5EF4-FFF2-40B4-BE49-F238E27FC236}">
              <a16:creationId xmlns:a16="http://schemas.microsoft.com/office/drawing/2014/main" id="{684F9F56-EE5C-476F-8E7A-D1FAA203B06A}"/>
            </a:ext>
          </a:extLst>
        </xdr:cNvPr>
        <xdr:cNvSpPr txBox="1"/>
      </xdr:nvSpPr>
      <xdr:spPr>
        <a:xfrm>
          <a:off x="5041900" y="1394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125574</xdr:rowOff>
    </xdr:from>
    <xdr:to>
      <xdr:col>19</xdr:col>
      <xdr:colOff>184150</xdr:colOff>
      <xdr:row>82</xdr:row>
      <xdr:rowOff>55724</xdr:rowOff>
    </xdr:to>
    <xdr:sp macro="" textlink="">
      <xdr:nvSpPr>
        <xdr:cNvPr id="210" name="楕円 209">
          <a:extLst>
            <a:ext uri="{FF2B5EF4-FFF2-40B4-BE49-F238E27FC236}">
              <a16:creationId xmlns:a16="http://schemas.microsoft.com/office/drawing/2014/main" id="{857FF585-F1BB-47F5-9BD2-01FEB6BE3048}"/>
            </a:ext>
          </a:extLst>
        </xdr:cNvPr>
        <xdr:cNvSpPr/>
      </xdr:nvSpPr>
      <xdr:spPr>
        <a:xfrm>
          <a:off x="4064000" y="14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65901</xdr:rowOff>
    </xdr:from>
    <xdr:ext cx="736600" cy="259045"/>
    <xdr:sp macro="" textlink="">
      <xdr:nvSpPr>
        <xdr:cNvPr id="211" name="テキスト ボックス 210">
          <a:extLst>
            <a:ext uri="{FF2B5EF4-FFF2-40B4-BE49-F238E27FC236}">
              <a16:creationId xmlns:a16="http://schemas.microsoft.com/office/drawing/2014/main" id="{093BB9F7-3439-43FB-AB3D-BDFEBE2EE26E}"/>
            </a:ext>
          </a:extLst>
        </xdr:cNvPr>
        <xdr:cNvSpPr txBox="1"/>
      </xdr:nvSpPr>
      <xdr:spPr>
        <a:xfrm>
          <a:off x="3733800" y="1378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121038</xdr:rowOff>
    </xdr:from>
    <xdr:to>
      <xdr:col>15</xdr:col>
      <xdr:colOff>133350</xdr:colOff>
      <xdr:row>82</xdr:row>
      <xdr:rowOff>51188</xdr:rowOff>
    </xdr:to>
    <xdr:sp macro="" textlink="">
      <xdr:nvSpPr>
        <xdr:cNvPr id="212" name="楕円 211">
          <a:extLst>
            <a:ext uri="{FF2B5EF4-FFF2-40B4-BE49-F238E27FC236}">
              <a16:creationId xmlns:a16="http://schemas.microsoft.com/office/drawing/2014/main" id="{17E2A14D-6913-44D9-8BA2-D03B40B51766}"/>
            </a:ext>
          </a:extLst>
        </xdr:cNvPr>
        <xdr:cNvSpPr/>
      </xdr:nvSpPr>
      <xdr:spPr>
        <a:xfrm>
          <a:off x="3175000" y="140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61365</xdr:rowOff>
    </xdr:from>
    <xdr:ext cx="762000" cy="259045"/>
    <xdr:sp macro="" textlink="">
      <xdr:nvSpPr>
        <xdr:cNvPr id="213" name="テキスト ボックス 212">
          <a:extLst>
            <a:ext uri="{FF2B5EF4-FFF2-40B4-BE49-F238E27FC236}">
              <a16:creationId xmlns:a16="http://schemas.microsoft.com/office/drawing/2014/main" id="{AAD95B13-B671-48F7-8776-F2C2E5411F1C}"/>
            </a:ext>
          </a:extLst>
        </xdr:cNvPr>
        <xdr:cNvSpPr txBox="1"/>
      </xdr:nvSpPr>
      <xdr:spPr>
        <a:xfrm>
          <a:off x="2844800" y="1377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113305</xdr:rowOff>
    </xdr:from>
    <xdr:to>
      <xdr:col>11</xdr:col>
      <xdr:colOff>82550</xdr:colOff>
      <xdr:row>82</xdr:row>
      <xdr:rowOff>43455</xdr:rowOff>
    </xdr:to>
    <xdr:sp macro="" textlink="">
      <xdr:nvSpPr>
        <xdr:cNvPr id="214" name="楕円 213">
          <a:extLst>
            <a:ext uri="{FF2B5EF4-FFF2-40B4-BE49-F238E27FC236}">
              <a16:creationId xmlns:a16="http://schemas.microsoft.com/office/drawing/2014/main" id="{56A11F18-B760-4E71-A5D0-BC5D559C69EA}"/>
            </a:ext>
          </a:extLst>
        </xdr:cNvPr>
        <xdr:cNvSpPr/>
      </xdr:nvSpPr>
      <xdr:spPr>
        <a:xfrm>
          <a:off x="22860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53632</xdr:rowOff>
    </xdr:from>
    <xdr:ext cx="762000" cy="259045"/>
    <xdr:sp macro="" textlink="">
      <xdr:nvSpPr>
        <xdr:cNvPr id="215" name="テキスト ボックス 214">
          <a:extLst>
            <a:ext uri="{FF2B5EF4-FFF2-40B4-BE49-F238E27FC236}">
              <a16:creationId xmlns:a16="http://schemas.microsoft.com/office/drawing/2014/main" id="{2ADA78DD-BC2E-4807-851D-7A9A91A562A6}"/>
            </a:ext>
          </a:extLst>
        </xdr:cNvPr>
        <xdr:cNvSpPr txBox="1"/>
      </xdr:nvSpPr>
      <xdr:spPr>
        <a:xfrm>
          <a:off x="1955800" y="137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87565</xdr:rowOff>
    </xdr:from>
    <xdr:to>
      <xdr:col>7</xdr:col>
      <xdr:colOff>31750</xdr:colOff>
      <xdr:row>82</xdr:row>
      <xdr:rowOff>17715</xdr:rowOff>
    </xdr:to>
    <xdr:sp macro="" textlink="">
      <xdr:nvSpPr>
        <xdr:cNvPr id="216" name="楕円 215">
          <a:extLst>
            <a:ext uri="{FF2B5EF4-FFF2-40B4-BE49-F238E27FC236}">
              <a16:creationId xmlns:a16="http://schemas.microsoft.com/office/drawing/2014/main" id="{60266D0D-A34C-4603-9613-7AD163CF91F0}"/>
            </a:ext>
          </a:extLst>
        </xdr:cNvPr>
        <xdr:cNvSpPr/>
      </xdr:nvSpPr>
      <xdr:spPr>
        <a:xfrm>
          <a:off x="1397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27892</xdr:rowOff>
    </xdr:from>
    <xdr:ext cx="762000" cy="259045"/>
    <xdr:sp macro="" textlink="">
      <xdr:nvSpPr>
        <xdr:cNvPr id="217" name="テキスト ボックス 216">
          <a:extLst>
            <a:ext uri="{FF2B5EF4-FFF2-40B4-BE49-F238E27FC236}">
              <a16:creationId xmlns:a16="http://schemas.microsoft.com/office/drawing/2014/main" id="{2F943164-A458-445F-B343-500283AF40ED}"/>
            </a:ext>
          </a:extLst>
        </xdr:cNvPr>
        <xdr:cNvSpPr txBox="1"/>
      </xdr:nvSpPr>
      <xdr:spPr>
        <a:xfrm>
          <a:off x="1066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44E99772-AEE2-431D-B09A-C8D577054BF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7B90C97F-54A6-4E21-8E64-8BE24CE6F42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7E77622A-ED6E-432B-A479-253C76A9412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4B2B7562-AD4A-4A9B-B00F-7E9D7077297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2527BAC1-5281-4C1E-BE9B-D37F8BC8939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C3FFD8C1-E37C-45CE-8B12-530B724F5A2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907460A0-3379-4674-A94E-8B34EFA56F2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68CAFBDA-EE3C-40F5-9778-2557B88E2DE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DC48587-FFF0-431B-AD00-207C528965A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1A4A5C1D-9FB6-4CDC-AD95-9E990EA999F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B012782F-3786-42CB-BA36-CAEEF93F653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89496A2-28E7-49D6-A2A8-5A50D953E1B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F1407E65-325D-43BF-B088-E64469EE8D7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ポイント高い状況であり、財政状況を考慮しながら国の制度や人事院勧告に準拠した適正な給与水準となるよう努める。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EFFC596-8821-4A13-AA4D-C49627F4E86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52FCDCC4-B8A4-491E-BD14-6DF3D605983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9999DEB9-1174-4580-8983-3557E252049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E019BC2B-B76F-4F92-AF55-77465DCDB9D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885246EF-A381-4A46-8D96-B5B10A295D4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AE01FA38-68C1-4294-AD02-5882491EEA5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F4D6B5CF-7A92-4DF5-8339-A03535457BE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A816DC07-52A1-4CC0-953C-3CCC8FEB66D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16F08159-0761-4507-A388-3040D010C44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39356ADD-F82D-49C8-9BBE-7133F6A14A9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1898AFB7-7AEA-4B15-BFB1-9DB376C1CCD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DB7C86E6-94BF-46F0-ABF5-6AC777F63D8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48CBCAC9-50D3-41A5-82FE-C6E94E5DB06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34C014EC-6CAC-4AF4-BDA2-0AAA2ACD21E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45ADE2C1-6E1B-4325-A7B9-85C9B7D3663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7EA68753-2D2C-492D-AA3B-8B39B8546B5E}"/>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98B15791-3C98-4DB2-8E5B-7DBDE47360CA}"/>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EFC10B58-8C0F-4A0D-BCDB-6D239FB035C5}"/>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2D119D78-A206-4928-8C9F-27E2652021AB}"/>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3544C972-7FB3-49D1-B01B-8C6B46F7F255}"/>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72389</xdr:rowOff>
    </xdr:to>
    <xdr:cxnSp macro="">
      <xdr:nvCxnSpPr>
        <xdr:cNvPr id="251" name="直線コネクタ 250">
          <a:extLst>
            <a:ext uri="{FF2B5EF4-FFF2-40B4-BE49-F238E27FC236}">
              <a16:creationId xmlns:a16="http://schemas.microsoft.com/office/drawing/2014/main" id="{4512821F-4069-40CF-B0B9-51C1E3E42914}"/>
            </a:ext>
          </a:extLst>
        </xdr:cNvPr>
        <xdr:cNvCxnSpPr/>
      </xdr:nvCxnSpPr>
      <xdr:spPr>
        <a:xfrm>
          <a:off x="16179800" y="1512781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1A0D03D5-5D54-4263-8CA7-FD35AD8C5DC7}"/>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6032E520-B3CD-4B67-88C2-31B70648C61F}"/>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54" name="直線コネクタ 253">
          <a:extLst>
            <a:ext uri="{FF2B5EF4-FFF2-40B4-BE49-F238E27FC236}">
              <a16:creationId xmlns:a16="http://schemas.microsoft.com/office/drawing/2014/main" id="{D3A58E68-0589-4C51-A34E-D0D69E12BA57}"/>
            </a:ext>
          </a:extLst>
        </xdr:cNvPr>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81110580-0567-41EE-98EF-D4478EEA9503}"/>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CBD6C8CC-70E6-4E22-99AA-CB958E31A2E4}"/>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80434</xdr:rowOff>
    </xdr:to>
    <xdr:cxnSp macro="">
      <xdr:nvCxnSpPr>
        <xdr:cNvPr id="257" name="直線コネクタ 256">
          <a:extLst>
            <a:ext uri="{FF2B5EF4-FFF2-40B4-BE49-F238E27FC236}">
              <a16:creationId xmlns:a16="http://schemas.microsoft.com/office/drawing/2014/main" id="{873BACBB-75D9-46A3-B156-4D9C1D229CA0}"/>
            </a:ext>
          </a:extLst>
        </xdr:cNvPr>
        <xdr:cNvCxnSpPr/>
      </xdr:nvCxnSpPr>
      <xdr:spPr>
        <a:xfrm>
          <a:off x="14401800" y="151117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90933B92-F3A3-44D2-BFFE-B35F56BF7F6B}"/>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395C1515-38AB-4C15-811B-D9D26C57DF28}"/>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89</xdr:row>
      <xdr:rowOff>5504</xdr:rowOff>
    </xdr:to>
    <xdr:cxnSp macro="">
      <xdr:nvCxnSpPr>
        <xdr:cNvPr id="260" name="直線コネクタ 259">
          <a:extLst>
            <a:ext uri="{FF2B5EF4-FFF2-40B4-BE49-F238E27FC236}">
              <a16:creationId xmlns:a16="http://schemas.microsoft.com/office/drawing/2014/main" id="{07BF2B72-CBF4-4B60-B54F-4F59D3EF1507}"/>
            </a:ext>
          </a:extLst>
        </xdr:cNvPr>
        <xdr:cNvCxnSpPr/>
      </xdr:nvCxnSpPr>
      <xdr:spPr>
        <a:xfrm flipV="1">
          <a:off x="13512800" y="151117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72921C93-C974-4EDE-8511-85226FB640C9}"/>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FA438AC8-D243-404A-AB0F-0B86C31B7249}"/>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55DE6300-A06B-4D35-B709-B0F202DBC83B}"/>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E81A3DD0-21F2-4EF2-9F50-2A698ED2493A}"/>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FBC4E74E-B92A-4B81-8C58-E392B5992B1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119EAAEC-8132-4868-A680-A1BB1B9802C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6A95E70-B27F-4BBA-A781-331E237CC74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7D11B63-7FCC-49A1-B98A-EBBCEF42F3D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CF320B3-672D-4B1F-9014-81D86FA6392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0" name="楕円 269">
          <a:extLst>
            <a:ext uri="{FF2B5EF4-FFF2-40B4-BE49-F238E27FC236}">
              <a16:creationId xmlns:a16="http://schemas.microsoft.com/office/drawing/2014/main" id="{2DA55D5A-B4C4-4F83-950F-1F7E7CF400E3}"/>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1" name="給与水準   （国との比較）該当値テキスト">
          <a:extLst>
            <a:ext uri="{FF2B5EF4-FFF2-40B4-BE49-F238E27FC236}">
              <a16:creationId xmlns:a16="http://schemas.microsoft.com/office/drawing/2014/main" id="{B32753E1-E136-4116-86D8-41BF0B804A33}"/>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2" name="楕円 271">
          <a:extLst>
            <a:ext uri="{FF2B5EF4-FFF2-40B4-BE49-F238E27FC236}">
              <a16:creationId xmlns:a16="http://schemas.microsoft.com/office/drawing/2014/main" id="{B62D1E79-7A74-4CBE-BABB-F35295431709}"/>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3" name="テキスト ボックス 272">
          <a:extLst>
            <a:ext uri="{FF2B5EF4-FFF2-40B4-BE49-F238E27FC236}">
              <a16:creationId xmlns:a16="http://schemas.microsoft.com/office/drawing/2014/main" id="{F95D7DB1-535E-41DC-93B3-314D49ED57C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4" name="楕円 273">
          <a:extLst>
            <a:ext uri="{FF2B5EF4-FFF2-40B4-BE49-F238E27FC236}">
              <a16:creationId xmlns:a16="http://schemas.microsoft.com/office/drawing/2014/main" id="{3E603323-2A1E-484A-A8F9-82FA112BCA1A}"/>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5" name="テキスト ボックス 274">
          <a:extLst>
            <a:ext uri="{FF2B5EF4-FFF2-40B4-BE49-F238E27FC236}">
              <a16:creationId xmlns:a16="http://schemas.microsoft.com/office/drawing/2014/main" id="{55FAF551-C854-4EA9-A893-4A9BFA40273B}"/>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6" name="楕円 275">
          <a:extLst>
            <a:ext uri="{FF2B5EF4-FFF2-40B4-BE49-F238E27FC236}">
              <a16:creationId xmlns:a16="http://schemas.microsoft.com/office/drawing/2014/main" id="{663CB8AB-2D4A-428F-B6BB-9257B0A4B971}"/>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CAB7CC0C-4989-4FC9-B5DF-CC710C7700BA}"/>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126154</xdr:rowOff>
    </xdr:from>
    <xdr:to>
      <xdr:col>64</xdr:col>
      <xdr:colOff>152400</xdr:colOff>
      <xdr:row>89</xdr:row>
      <xdr:rowOff>56304</xdr:rowOff>
    </xdr:to>
    <xdr:sp macro="" textlink="">
      <xdr:nvSpPr>
        <xdr:cNvPr id="278" name="楕円 277">
          <a:extLst>
            <a:ext uri="{FF2B5EF4-FFF2-40B4-BE49-F238E27FC236}">
              <a16:creationId xmlns:a16="http://schemas.microsoft.com/office/drawing/2014/main" id="{6B423BDC-A570-47C0-B7CA-DB5793F49091}"/>
            </a:ext>
          </a:extLst>
        </xdr:cNvPr>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41081</xdr:rowOff>
    </xdr:from>
    <xdr:ext cx="762000" cy="259045"/>
    <xdr:sp macro="" textlink="">
      <xdr:nvSpPr>
        <xdr:cNvPr id="279" name="テキスト ボックス 278">
          <a:extLst>
            <a:ext uri="{FF2B5EF4-FFF2-40B4-BE49-F238E27FC236}">
              <a16:creationId xmlns:a16="http://schemas.microsoft.com/office/drawing/2014/main" id="{48D7E0EB-8377-4669-A552-265AAA75706A}"/>
            </a:ext>
          </a:extLst>
        </xdr:cNvPr>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E9A733AF-CE67-4463-8001-FE26B294358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F37D1732-ACD6-4FEE-8ECE-5EC5D09CC61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EB2E3B51-A756-4B08-8EF2-69AB663539B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BB78365B-8254-4DEF-8E34-7CBFC88530E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20F79A03-60E1-44B2-9C8E-44C24FEB0F5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ED455593-FF50-4097-932D-7C90B7224D8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775373B1-739E-457D-A004-DF075C95D2C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7158948-208C-46BD-8CAF-8F9C606F24F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B348C4EB-F53B-4BAD-B6D7-C3716B276C9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1E1DEDA5-CBD2-4C60-9A66-EF78CF2C443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D5646CEB-4EB9-410D-9ED7-BA22AD8C74E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FFE3DCAA-D0F9-4C9D-90EF-AD1C0C1CF77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E4C1D2CF-8411-4FA9-ADFE-E24B496FB29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名増員となたことと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、人口減少により増加したものである。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年度から取り組んできた職員数の上昇抑制を図ってきた成果が現れている。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今後も人口減少が見込まれる中、職員の適正配置や資質の向上などに努め、職員数の上昇抑制を図る。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8350FAB2-4544-4337-8ADF-902EB062977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9A7C55E8-403E-4FD7-B749-35B3DBB88B5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7024715E-9C0F-41AB-A9B6-D0EE8ADB9F1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36C824A2-381B-4D4E-A62E-B2856682F624}"/>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BA7E7420-05CC-4259-A7AA-828ADB4C4E2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382AA2AA-5431-4AED-95B4-C7F2E3D1A9B2}"/>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C8EE4045-656A-4F7A-90BA-D5030514378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BAC46D37-C537-494C-9FC4-CB3958C7712D}"/>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588627AB-461D-46E8-AE13-B6E1BC727811}"/>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40EAED10-39DA-4BBC-80C5-719F9AC5BD8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D97417BB-A43B-46A9-B0F6-5FE173E65DF6}"/>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932A570C-5E90-434E-A9D9-3B53AAB91E3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937018E3-DC2F-4942-95EA-FF43F50ACA6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B27E9CE6-BABA-4CA2-AF1D-AC2C7CD93BCF}"/>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C007EDFC-2B9D-4F00-8BD2-40CDF6B7DBE3}"/>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53B4F97C-142E-4A2A-B0D1-B402D361B594}"/>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6A50F78A-203C-4A90-A13D-95EFB73854BB}"/>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67A1D786-EED4-4CF5-8659-C0162DBD8242}"/>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162941</xdr:rowOff>
    </xdr:from>
    <xdr:to>
      <xdr:col>81</xdr:col>
      <xdr:colOff>44450</xdr:colOff>
      <xdr:row>61</xdr:row>
      <xdr:rowOff>1867</xdr:rowOff>
    </xdr:to>
    <xdr:cxnSp macro="">
      <xdr:nvCxnSpPr>
        <xdr:cNvPr id="311" name="直線コネクタ 310">
          <a:extLst>
            <a:ext uri="{FF2B5EF4-FFF2-40B4-BE49-F238E27FC236}">
              <a16:creationId xmlns:a16="http://schemas.microsoft.com/office/drawing/2014/main" id="{993031BE-3DF8-4893-AE71-5D075FE6E3F7}"/>
            </a:ext>
          </a:extLst>
        </xdr:cNvPr>
        <xdr:cNvCxnSpPr/>
      </xdr:nvCxnSpPr>
      <xdr:spPr>
        <a:xfrm>
          <a:off x="16179800" y="10449941"/>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7D6021E-7BAE-4DE8-B08C-34A0026A4859}"/>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2F80FD60-31A2-4480-8209-60E10BDE05DA}"/>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152806</xdr:rowOff>
    </xdr:from>
    <xdr:to>
      <xdr:col>77</xdr:col>
      <xdr:colOff>44450</xdr:colOff>
      <xdr:row>60</xdr:row>
      <xdr:rowOff>162941</xdr:rowOff>
    </xdr:to>
    <xdr:cxnSp macro="">
      <xdr:nvCxnSpPr>
        <xdr:cNvPr id="314" name="直線コネクタ 313">
          <a:extLst>
            <a:ext uri="{FF2B5EF4-FFF2-40B4-BE49-F238E27FC236}">
              <a16:creationId xmlns:a16="http://schemas.microsoft.com/office/drawing/2014/main" id="{1730E731-82E2-4E05-BA55-2B9A1B3B4797}"/>
            </a:ext>
          </a:extLst>
        </xdr:cNvPr>
        <xdr:cNvCxnSpPr/>
      </xdr:nvCxnSpPr>
      <xdr:spPr>
        <a:xfrm>
          <a:off x="15290800" y="1043980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642B91C5-12EB-43D5-BDE6-2A8EC71C37B4}"/>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83E77A09-9335-4D1B-9391-7533C6E43E83}"/>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146291</xdr:rowOff>
    </xdr:from>
    <xdr:to>
      <xdr:col>72</xdr:col>
      <xdr:colOff>203200</xdr:colOff>
      <xdr:row>60</xdr:row>
      <xdr:rowOff>152806</xdr:rowOff>
    </xdr:to>
    <xdr:cxnSp macro="">
      <xdr:nvCxnSpPr>
        <xdr:cNvPr id="317" name="直線コネクタ 316">
          <a:extLst>
            <a:ext uri="{FF2B5EF4-FFF2-40B4-BE49-F238E27FC236}">
              <a16:creationId xmlns:a16="http://schemas.microsoft.com/office/drawing/2014/main" id="{04A89D4A-F89E-4FB3-9988-A9782DD1CA9D}"/>
            </a:ext>
          </a:extLst>
        </xdr:cNvPr>
        <xdr:cNvCxnSpPr/>
      </xdr:nvCxnSpPr>
      <xdr:spPr>
        <a:xfrm>
          <a:off x="14401800" y="1043329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2A436595-8094-4AA0-8B36-75B70AA767EE}"/>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6418C19C-3639-4DE3-847B-D344F2EB1A37}"/>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140018</xdr:rowOff>
    </xdr:from>
    <xdr:to>
      <xdr:col>68</xdr:col>
      <xdr:colOff>152400</xdr:colOff>
      <xdr:row>60</xdr:row>
      <xdr:rowOff>146291</xdr:rowOff>
    </xdr:to>
    <xdr:cxnSp macro="">
      <xdr:nvCxnSpPr>
        <xdr:cNvPr id="320" name="直線コネクタ 319">
          <a:extLst>
            <a:ext uri="{FF2B5EF4-FFF2-40B4-BE49-F238E27FC236}">
              <a16:creationId xmlns:a16="http://schemas.microsoft.com/office/drawing/2014/main" id="{BD074D25-2D3F-4CBC-AC7E-04F2F2B4813C}"/>
            </a:ext>
          </a:extLst>
        </xdr:cNvPr>
        <xdr:cNvCxnSpPr/>
      </xdr:nvCxnSpPr>
      <xdr:spPr>
        <a:xfrm>
          <a:off x="13512800" y="1042701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96B247EF-4302-4CF3-A83E-7BBA5223BAE4}"/>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BBA5F920-BC90-4B78-A314-9A763926C06C}"/>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4E19DB26-5DA9-472E-89B5-571BDFF026CF}"/>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2E5719AC-5979-4281-A7F8-356679222029}"/>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35465504-03E5-498D-B400-4FCCB378707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652A0116-A472-4881-853D-988BBB35AE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A032CAB6-6A1A-4D31-B120-9BE4FD38915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DAAE753F-998A-4BFA-9E7B-AAAC8E13B47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111E8E9-C986-4484-9836-F4A2D7A88AE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122517</xdr:rowOff>
    </xdr:from>
    <xdr:to>
      <xdr:col>81</xdr:col>
      <xdr:colOff>95250</xdr:colOff>
      <xdr:row>61</xdr:row>
      <xdr:rowOff>52667</xdr:rowOff>
    </xdr:to>
    <xdr:sp macro="" textlink="">
      <xdr:nvSpPr>
        <xdr:cNvPr id="330" name="楕円 329">
          <a:extLst>
            <a:ext uri="{FF2B5EF4-FFF2-40B4-BE49-F238E27FC236}">
              <a16:creationId xmlns:a16="http://schemas.microsoft.com/office/drawing/2014/main" id="{1D295FF4-8E4A-4B20-B342-72ACF57635B8}"/>
            </a:ext>
          </a:extLst>
        </xdr:cNvPr>
        <xdr:cNvSpPr/>
      </xdr:nvSpPr>
      <xdr:spPr>
        <a:xfrm>
          <a:off x="16967200" y="104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43794</xdr:rowOff>
    </xdr:from>
    <xdr:ext cx="762000" cy="259045"/>
    <xdr:sp macro="" textlink="">
      <xdr:nvSpPr>
        <xdr:cNvPr id="331" name="定員管理の状況該当値テキスト">
          <a:extLst>
            <a:ext uri="{FF2B5EF4-FFF2-40B4-BE49-F238E27FC236}">
              <a16:creationId xmlns:a16="http://schemas.microsoft.com/office/drawing/2014/main" id="{5B7406E8-4387-4DBD-814B-70CEDBCECE65}"/>
            </a:ext>
          </a:extLst>
        </xdr:cNvPr>
        <xdr:cNvSpPr txBox="1"/>
      </xdr:nvSpPr>
      <xdr:spPr>
        <a:xfrm>
          <a:off x="17106900" y="103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112141</xdr:rowOff>
    </xdr:from>
    <xdr:to>
      <xdr:col>77</xdr:col>
      <xdr:colOff>95250</xdr:colOff>
      <xdr:row>61</xdr:row>
      <xdr:rowOff>42291</xdr:rowOff>
    </xdr:to>
    <xdr:sp macro="" textlink="">
      <xdr:nvSpPr>
        <xdr:cNvPr id="332" name="楕円 331">
          <a:extLst>
            <a:ext uri="{FF2B5EF4-FFF2-40B4-BE49-F238E27FC236}">
              <a16:creationId xmlns:a16="http://schemas.microsoft.com/office/drawing/2014/main" id="{D3005501-1509-491C-9681-D1A36F87B56D}"/>
            </a:ext>
          </a:extLst>
        </xdr:cNvPr>
        <xdr:cNvSpPr/>
      </xdr:nvSpPr>
      <xdr:spPr>
        <a:xfrm>
          <a:off x="16129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52468</xdr:rowOff>
    </xdr:from>
    <xdr:ext cx="736600" cy="259045"/>
    <xdr:sp macro="" textlink="">
      <xdr:nvSpPr>
        <xdr:cNvPr id="333" name="テキスト ボックス 332">
          <a:extLst>
            <a:ext uri="{FF2B5EF4-FFF2-40B4-BE49-F238E27FC236}">
              <a16:creationId xmlns:a16="http://schemas.microsoft.com/office/drawing/2014/main" id="{1B105401-74E3-4DC9-9720-E281430D67FA}"/>
            </a:ext>
          </a:extLst>
        </xdr:cNvPr>
        <xdr:cNvSpPr txBox="1"/>
      </xdr:nvSpPr>
      <xdr:spPr>
        <a:xfrm>
          <a:off x="15798800" y="1016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102006</xdr:rowOff>
    </xdr:from>
    <xdr:to>
      <xdr:col>73</xdr:col>
      <xdr:colOff>44450</xdr:colOff>
      <xdr:row>61</xdr:row>
      <xdr:rowOff>32156</xdr:rowOff>
    </xdr:to>
    <xdr:sp macro="" textlink="">
      <xdr:nvSpPr>
        <xdr:cNvPr id="334" name="楕円 333">
          <a:extLst>
            <a:ext uri="{FF2B5EF4-FFF2-40B4-BE49-F238E27FC236}">
              <a16:creationId xmlns:a16="http://schemas.microsoft.com/office/drawing/2014/main" id="{170B0ED8-1B4A-43C9-B725-720A13BE6658}"/>
            </a:ext>
          </a:extLst>
        </xdr:cNvPr>
        <xdr:cNvSpPr/>
      </xdr:nvSpPr>
      <xdr:spPr>
        <a:xfrm>
          <a:off x="15240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42333</xdr:rowOff>
    </xdr:from>
    <xdr:ext cx="762000" cy="259045"/>
    <xdr:sp macro="" textlink="">
      <xdr:nvSpPr>
        <xdr:cNvPr id="335" name="テキスト ボックス 334">
          <a:extLst>
            <a:ext uri="{FF2B5EF4-FFF2-40B4-BE49-F238E27FC236}">
              <a16:creationId xmlns:a16="http://schemas.microsoft.com/office/drawing/2014/main" id="{23CB648B-176B-4019-8D0B-F6A2A323C155}"/>
            </a:ext>
          </a:extLst>
        </xdr:cNvPr>
        <xdr:cNvSpPr txBox="1"/>
      </xdr:nvSpPr>
      <xdr:spPr>
        <a:xfrm>
          <a:off x="14909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95491</xdr:rowOff>
    </xdr:from>
    <xdr:to>
      <xdr:col>68</xdr:col>
      <xdr:colOff>203200</xdr:colOff>
      <xdr:row>61</xdr:row>
      <xdr:rowOff>25641</xdr:rowOff>
    </xdr:to>
    <xdr:sp macro="" textlink="">
      <xdr:nvSpPr>
        <xdr:cNvPr id="336" name="楕円 335">
          <a:extLst>
            <a:ext uri="{FF2B5EF4-FFF2-40B4-BE49-F238E27FC236}">
              <a16:creationId xmlns:a16="http://schemas.microsoft.com/office/drawing/2014/main" id="{3EEA68A3-7187-4AF7-96A0-FE71E6DECBC4}"/>
            </a:ext>
          </a:extLst>
        </xdr:cNvPr>
        <xdr:cNvSpPr/>
      </xdr:nvSpPr>
      <xdr:spPr>
        <a:xfrm>
          <a:off x="14351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35818</xdr:rowOff>
    </xdr:from>
    <xdr:ext cx="762000" cy="259045"/>
    <xdr:sp macro="" textlink="">
      <xdr:nvSpPr>
        <xdr:cNvPr id="337" name="テキスト ボックス 336">
          <a:extLst>
            <a:ext uri="{FF2B5EF4-FFF2-40B4-BE49-F238E27FC236}">
              <a16:creationId xmlns:a16="http://schemas.microsoft.com/office/drawing/2014/main" id="{D8BBEF08-92AB-4DB1-B163-6FD08F2B646A}"/>
            </a:ext>
          </a:extLst>
        </xdr:cNvPr>
        <xdr:cNvSpPr txBox="1"/>
      </xdr:nvSpPr>
      <xdr:spPr>
        <a:xfrm>
          <a:off x="14020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38" name="楕円 337">
          <a:extLst>
            <a:ext uri="{FF2B5EF4-FFF2-40B4-BE49-F238E27FC236}">
              <a16:creationId xmlns:a16="http://schemas.microsoft.com/office/drawing/2014/main" id="{15B1BBC0-2ED1-4191-A6E2-CD9E887745CD}"/>
            </a:ext>
          </a:extLst>
        </xdr:cNvPr>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39" name="テキスト ボックス 338">
          <a:extLst>
            <a:ext uri="{FF2B5EF4-FFF2-40B4-BE49-F238E27FC236}">
              <a16:creationId xmlns:a16="http://schemas.microsoft.com/office/drawing/2014/main" id="{473E481F-573C-4C00-A10B-8A2D95320FB9}"/>
            </a:ext>
          </a:extLst>
        </xdr:cNvPr>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9F3C9CBA-E283-4F6E-9B98-A9FAFD006F7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B12C9B46-8E47-4FA6-B786-769E7B36BA1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F91DBDB8-1449-4C73-9B22-7B3A445A94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554ED52F-AAFF-4077-B28C-4559B43DDBD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78DF2505-62D9-4EA8-BB4F-2058BFEF1CF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F7A483B4-7762-41AB-8C33-FB27CD4DA49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6282447D-56F1-4F91-B837-C61A7491F58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1FC842CB-E366-4280-A038-317D620B2C6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C6F0AF88-3698-49C7-9CB6-54BE2AC6D94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FCD44596-1254-4E86-81AC-63737C4A9AE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74F58ED6-CADD-4200-983D-E2B74FC408F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3CFB4F1-913F-4579-8B45-6AD9D52E6B0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D753002B-CAE3-44A5-A466-945ED35CDF8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年度からは近年の大型事業による起債の元金償還が本格化してくることから、今後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は元利償還金が増加していくことになる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6E9AE7D7-8650-4988-AC00-F81F1FC705D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C3CB1870-D4A5-41CC-91E7-FB5C278A281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30C65756-8990-4EA5-9874-5597FCF6F16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4B7DCF3B-73A2-4B74-B997-5097DEEAAB8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A04EE2B3-22AF-4807-AF08-D54DAA78659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CE3573E8-A919-4893-AEAF-7EE65EF9F04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3A54B08-0703-4E51-AB14-1BCD59B128E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53A0DE8C-FFE1-446B-A2F0-E532737C635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DA07713-2C94-4A12-82C5-B367B0CDE6A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58D8E7A4-3C1B-4099-BB80-2A20E8D1C29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2BFA1DB1-3114-43F7-B978-D6B258F9E82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34810A09-1B86-4556-829A-2DA14C4F0A7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7490CA1E-F11C-40BC-AEEC-D08203F7117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8A0C3E9A-FC3D-48A8-8061-CF826A09366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B10CF989-C70E-4C60-AFE5-D9A2353A1748}"/>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91341F7A-0690-4C09-8F2D-088F77A8E69D}"/>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CA3E3E34-E803-4E12-9E63-227F477E1DA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67D7CA4C-62F5-41FB-AC1C-B5156CB141C3}"/>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3D25CFDE-D88F-4231-A4B2-1F7536D954E4}"/>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2" name="直線コネクタ 371">
          <a:extLst>
            <a:ext uri="{FF2B5EF4-FFF2-40B4-BE49-F238E27FC236}">
              <a16:creationId xmlns:a16="http://schemas.microsoft.com/office/drawing/2014/main" id="{07B7C586-68F7-4428-8A29-A8921D02EA95}"/>
            </a:ext>
          </a:extLst>
        </xdr:cNvPr>
        <xdr:cNvCxnSpPr/>
      </xdr:nvCxnSpPr>
      <xdr:spPr>
        <a:xfrm flipV="1">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3B93C914-9713-4E9C-9135-AD80E9446897}"/>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47C8B26D-991D-4875-A896-4F405B104D1B}"/>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40</xdr:row>
      <xdr:rowOff>167217</xdr:rowOff>
    </xdr:to>
    <xdr:cxnSp macro="">
      <xdr:nvCxnSpPr>
        <xdr:cNvPr id="375" name="直線コネクタ 374">
          <a:extLst>
            <a:ext uri="{FF2B5EF4-FFF2-40B4-BE49-F238E27FC236}">
              <a16:creationId xmlns:a16="http://schemas.microsoft.com/office/drawing/2014/main" id="{8C8B7A4E-567B-4C15-B542-7C367B14FC6D}"/>
            </a:ext>
          </a:extLst>
        </xdr:cNvPr>
        <xdr:cNvCxnSpPr/>
      </xdr:nvCxnSpPr>
      <xdr:spPr>
        <a:xfrm>
          <a:off x="15290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16E61E47-6622-4C58-8035-FD2450AC1515}"/>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87EE72DA-FC3B-4DD2-97F2-4D3FCADF3CB5}"/>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159173</xdr:rowOff>
    </xdr:to>
    <xdr:cxnSp macro="">
      <xdr:nvCxnSpPr>
        <xdr:cNvPr id="378" name="直線コネクタ 377">
          <a:extLst>
            <a:ext uri="{FF2B5EF4-FFF2-40B4-BE49-F238E27FC236}">
              <a16:creationId xmlns:a16="http://schemas.microsoft.com/office/drawing/2014/main" id="{D27D2568-AAE1-40D5-8EED-2FEDABE0E6FE}"/>
            </a:ext>
          </a:extLst>
        </xdr:cNvPr>
        <xdr:cNvCxnSpPr/>
      </xdr:nvCxnSpPr>
      <xdr:spPr>
        <a:xfrm>
          <a:off x="14401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DFB5DEEB-19CA-4AFA-8E90-D7ACD781112D}"/>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896A7094-CDB6-4372-9B77-4CEC69B2EA83}"/>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127000</xdr:rowOff>
    </xdr:to>
    <xdr:cxnSp macro="">
      <xdr:nvCxnSpPr>
        <xdr:cNvPr id="381" name="直線コネクタ 380">
          <a:extLst>
            <a:ext uri="{FF2B5EF4-FFF2-40B4-BE49-F238E27FC236}">
              <a16:creationId xmlns:a16="http://schemas.microsoft.com/office/drawing/2014/main" id="{E942F52E-F541-43B0-A2EC-85B3DBA80667}"/>
            </a:ext>
          </a:extLst>
        </xdr:cNvPr>
        <xdr:cNvCxnSpPr/>
      </xdr:nvCxnSpPr>
      <xdr:spPr>
        <a:xfrm>
          <a:off x="13512800" y="692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9FE022E5-4F11-4362-AF61-7ECCF58C4B76}"/>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C31E97A4-5BF1-4741-BA58-0E97ABBB3201}"/>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B7B06A17-3D55-4164-B0DC-6B8730E965F3}"/>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53EE5C05-B5DF-4511-A589-0179D17BDD7D}"/>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A35B4D64-925D-49CC-83FC-0396AF666D1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11960557-637B-46B3-B52D-E3E4B97727B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B2A7772F-8495-425A-A81E-C93564B5755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6BBEDD86-BCDE-40D2-9758-435D1AFC24B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D035E85-DE67-420A-B281-A6FD1FBC9DA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1" name="楕円 390">
          <a:extLst>
            <a:ext uri="{FF2B5EF4-FFF2-40B4-BE49-F238E27FC236}">
              <a16:creationId xmlns:a16="http://schemas.microsoft.com/office/drawing/2014/main" id="{05B15A38-1CD6-4DAC-8A01-16AB4FB0955E}"/>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2" name="公債費負担の状況該当値テキスト">
          <a:extLst>
            <a:ext uri="{FF2B5EF4-FFF2-40B4-BE49-F238E27FC236}">
              <a16:creationId xmlns:a16="http://schemas.microsoft.com/office/drawing/2014/main" id="{B1B8B973-A843-49AD-B3AC-97D7C55BD16D}"/>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3" name="楕円 392">
          <a:extLst>
            <a:ext uri="{FF2B5EF4-FFF2-40B4-BE49-F238E27FC236}">
              <a16:creationId xmlns:a16="http://schemas.microsoft.com/office/drawing/2014/main" id="{E9B1617C-AEDE-4CA0-9FE0-28CFA1DFB79A}"/>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4" name="テキスト ボックス 393">
          <a:extLst>
            <a:ext uri="{FF2B5EF4-FFF2-40B4-BE49-F238E27FC236}">
              <a16:creationId xmlns:a16="http://schemas.microsoft.com/office/drawing/2014/main" id="{0B4A54D4-D515-42AC-889E-9F56EEE72FBA}"/>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5" name="楕円 394">
          <a:extLst>
            <a:ext uri="{FF2B5EF4-FFF2-40B4-BE49-F238E27FC236}">
              <a16:creationId xmlns:a16="http://schemas.microsoft.com/office/drawing/2014/main" id="{35223366-64E9-46CB-9415-0668C1FDAFF3}"/>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396" name="テキスト ボックス 395">
          <a:extLst>
            <a:ext uri="{FF2B5EF4-FFF2-40B4-BE49-F238E27FC236}">
              <a16:creationId xmlns:a16="http://schemas.microsoft.com/office/drawing/2014/main" id="{F754A2EF-2A3F-4DE3-9010-9CCC074DB699}"/>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7" name="楕円 396">
          <a:extLst>
            <a:ext uri="{FF2B5EF4-FFF2-40B4-BE49-F238E27FC236}">
              <a16:creationId xmlns:a16="http://schemas.microsoft.com/office/drawing/2014/main" id="{C58DC90B-D280-488E-BAA9-B7A566B763BE}"/>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26B5B642-C780-4E44-BE2D-334FF99C185F}"/>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399" name="楕円 398">
          <a:extLst>
            <a:ext uri="{FF2B5EF4-FFF2-40B4-BE49-F238E27FC236}">
              <a16:creationId xmlns:a16="http://schemas.microsoft.com/office/drawing/2014/main" id="{A5CDEE23-0842-4B92-BB18-E9EDEAF7FF4F}"/>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0" name="テキスト ボックス 399">
          <a:extLst>
            <a:ext uri="{FF2B5EF4-FFF2-40B4-BE49-F238E27FC236}">
              <a16:creationId xmlns:a16="http://schemas.microsoft.com/office/drawing/2014/main" id="{585A3F4D-F460-4A60-8B8F-84D166902397}"/>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2489AE2A-AFB5-46AB-9953-F6DDBDF166F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7EFA61FD-09F3-418F-BDD7-BF60EB7640A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1AD8634F-F7AF-4AFC-9B53-3E9BDCE2BE7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8BEDE228-7476-4299-A308-CBAB5372F3C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BA0F3292-02FD-4368-A683-2A3B64AD181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25BA2D74-C647-4859-936A-44AC849759F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D4BBAEBC-9941-4A0E-8DF9-2C3A6F8C06E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CB5517EB-E385-4299-AC74-2B96D6A767E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96BF404B-9D26-410D-9E90-5D18A59F15E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BD5908A9-E8DA-4200-8EE8-BEEC0B2EC36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3CDFA105-5C57-4B88-AD25-015FB6C4DAA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ECC3711F-3286-451A-91B4-372407052FC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8D7A78F3-7FD6-4539-91A2-4D61BC15FBF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前年度と同様に将来負担額を充当可能財源が大きく上回る状況にあり、将来負担比率は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となっている。しかし、近年及び今後の大型投資事業により地方債残高は増加していくことが見込まれることから事業実施の適正化を図り、財政の健全化に努める。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9082892D-16B8-46D0-BFC5-4135E319A91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7393AA22-F127-4949-A0DD-D86DF1B1BF1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558E5083-C46A-4244-9C8D-9A2495AD917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B60F57AB-009A-48DD-92EE-81A538B0DF2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5F211CDD-58AD-46AF-8449-C1F93A6118B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3034A310-9C65-4715-B646-6757414E1F4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87062720-7176-476B-9927-901DFF11962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C57C515D-4BB3-4B61-8949-AEC018588D7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D3587E73-DF24-4CAC-8E98-98ECF7A7F08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E852D756-8423-408C-A9EF-13E7EFE91C2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8A52B12D-372D-406C-996B-377C0C6992B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50B01711-3C5A-42C4-97D7-5F92E33AABB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A6DD932D-D7BC-405D-BF9A-A309C5AE5CB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B0904019-2A71-4DC0-A602-A01B36534EA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A51D424-60A7-47F2-98D4-95990349199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45D035BB-51CA-4EE2-94B9-588682D07E47}"/>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6BF15DD5-7207-4899-BDBC-8A3D6EA670C5}"/>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1BFC65D7-9F7B-4C31-B418-83D341AE5DA8}"/>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2170CFA9-25F1-4269-989B-92B14E6B2CA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B08518AA-9BDC-4682-85BD-B748F96D2E0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79417790-6013-4058-9263-E92249AF7975}"/>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3A428728-34E3-45B6-A929-2FF32707CB6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F26BC02F-DB45-4DDA-BD60-15F9790B634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77D04494-CF0B-475C-8AA3-593A9D9D1127}"/>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3A0E090B-EBB3-42E9-B220-17029EE05B77}"/>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7E101C63-0DB4-4CAE-B52E-C7DE8FA91F61}"/>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F81D17B2-B296-490E-A10D-7E4560D5487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C6B8C47C-9897-42C2-B2A9-38EDF9EAED9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A782A4D7-0424-44C5-93A2-91598E709658}"/>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21D8672-49DE-4025-AA1F-5EB81B169C4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CA8B797C-95F4-4DE5-A8EF-5519CB2977F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8AD64326-E6D2-44CE-8BCB-B6F9CE5BDF1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1B333257-AD66-4D55-BF1F-62057A70BC8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2DA92120-763C-445E-B78F-8BA3A5B18E5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62E12C30-7E8B-4D2B-A9D1-5A660356830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EEC6794-C8D4-42D5-B9BB-8FECAE532CAB}"/>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3EF2B27-019C-4017-95B2-48B37F11D261}"/>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6EA436-789D-47B6-85C1-B7637D53285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7671602-2770-4656-B6A9-194AC79A245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27B3C5A-FDFA-4E53-97A2-E6287B0F888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4AFD847-D7C8-4D79-BA28-BB30DDAB38C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7225236-A474-4B07-A206-078C772046B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0BABD22-9BCC-4667-B500-C718EDCC929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4C9BDE9-EEA0-4C73-9DA0-9131E4157F2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A07FC09-4C14-4C6B-B486-FC19E60D58C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2725E3D8-68C5-481A-AEDD-0BDD4C2685B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4C2FAFC-622F-492D-A6D3-9AD42792719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80B2A66-B081-497B-90D6-87C5BDBD447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EE9A757-176C-4C97-BEF1-F4DA4158D1C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B7886A4-D8D8-4006-85FB-15E277253AF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E4EC967-B4E6-444D-BAD7-2C2762A067C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7EA97F1-9A46-4E82-AEBA-B0247DDA465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7C15B00-7C4E-472C-9B41-1D873C78CF3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2692BA6-4D1C-4E30-840E-9DB982E2EB7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1D3FA43-E012-4B3D-A381-953084742F2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D468AD0-F2A3-4F5E-AA44-CC6D0C55A06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E709C72-14D4-4AC1-AD49-DA775A552F5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61EF638-DBBE-454D-A670-2DBD508549C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E3BCA81-0087-41C7-B9E6-85563438E63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5DD9E57-1252-441B-88EC-E5761F60C69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A91C302-152F-4BF1-911E-8A73DB1F2D4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AA13A01-0958-421E-8D04-636AAB5954E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F3B6663-7C2D-4ACE-BA91-596A062D5B1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D95B91A-3E9F-4CFF-B3D1-9DA79F38A0E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E4C1050-D904-451E-9145-C69160E2DF1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C3CDEB3-B8B0-4E4B-8EEC-BE537D892B61}"/>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7668151-C55F-42B7-9117-DCF068E7BDC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FCEE8B2-3870-4987-826A-BA091DADFF81}"/>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419ACD7-9045-41B7-99A1-090715A3979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DC4307C-65B7-4615-80F3-926BE6B0F6C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1D58F5B-CC59-45ED-A6CB-FB483AA2711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2B2BC0C-F3BA-43AC-A478-A56373CD035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14F04FF-B666-484E-B742-E5C48FBE34C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213F3E5-567D-4892-87AB-69DFCE76857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747E2F8-133E-49F8-9574-E8F334A1A17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56B00025-D2D2-42A9-BE6D-7A647B31CEC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C4C57EC-0E7E-4908-9D7E-A09687C087D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C9CB0D1-0C6B-42EA-91A8-2EF37A73C80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名の増員と給与改定などにより職員給が増加したことに加え、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固定資産税や臨時財政対策債などの経常一般財源収入額が大幅に減少した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人件費の割合が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職員数の上昇抑制や適正な給与水準となるよう努める。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4C13AAD-9E89-46DB-B509-656C46A5CC6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B776B15-C5A3-4E19-934E-7E4D48195B0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A5D68BE-015C-46DC-A887-5481BED50CA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15E5C550-84F3-4D65-A751-6279A178CAD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60A42A12-705F-454C-977B-E1EF2679C449}"/>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1776440-9D4A-4AE6-BDB1-4F4007F73BC5}"/>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B72E2C50-7CA2-4DC7-B2E7-C565B19F3801}"/>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1AD3C583-CA67-4CD8-8059-F08D20113129}"/>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47C5D03-A157-43B5-AEF2-D283C1340AED}"/>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C6EC9E05-D15A-487A-9293-0DF70D201532}"/>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1AF7B0B2-16DA-4A0A-8EB7-64244AEA152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EFBD77A5-FA7F-4116-B567-FF4E7B3531F6}"/>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3960100D-E1A5-4928-8DAB-1B69C0E426A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AAA81D99-5BCC-4C93-899A-54FA30AD8A2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B7743DD-D768-4E7B-8580-FD9B3C85FAE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73D77C50-27C0-4046-A1D5-6F5B3E35CF2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4B0310D3-049C-4FC6-8F79-761A5C90C8D7}"/>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4F818ECD-14BF-4609-9EEB-1A3568AB810B}"/>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DD83221C-20FF-415F-A670-859202B3BD9C}"/>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2D139B88-A8A1-4174-BEC9-CD0481503B5D}"/>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D93C0FD7-24CF-4ECD-9F73-1F23BBA2D18A}"/>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36</xdr:row>
      <xdr:rowOff>153670</xdr:rowOff>
    </xdr:to>
    <xdr:cxnSp macro="">
      <xdr:nvCxnSpPr>
        <xdr:cNvPr id="66" name="直線コネクタ 65">
          <a:extLst>
            <a:ext uri="{FF2B5EF4-FFF2-40B4-BE49-F238E27FC236}">
              <a16:creationId xmlns:a16="http://schemas.microsoft.com/office/drawing/2014/main" id="{2D75B8E2-D526-4510-8A8A-C593A64AC5F1}"/>
            </a:ext>
          </a:extLst>
        </xdr:cNvPr>
        <xdr:cNvCxnSpPr/>
      </xdr:nvCxnSpPr>
      <xdr:spPr>
        <a:xfrm>
          <a:off x="3987800" y="6310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557B027F-A4B7-4316-A4CF-590643C03493}"/>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ED52997B-A9A9-4BCB-8D87-2815763B039E}"/>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70DF12E4-BAB1-443C-A844-179B7C4D234D}"/>
            </a:ext>
          </a:extLst>
        </xdr:cNvPr>
        <xdr:cNvCxnSpPr/>
      </xdr:nvCxnSpPr>
      <xdr:spPr>
        <a:xfrm flipV="1">
          <a:off x="3098800" y="6310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C841D4A2-0090-4148-B378-D878F56AE3FD}"/>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3C00B9B-9718-4629-95DB-E376DF9880EF}"/>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B4BDDCBB-D61A-422B-8AD1-C74EAD827FC2}"/>
            </a:ext>
          </a:extLst>
        </xdr:cNvPr>
        <xdr:cNvCxnSpPr/>
      </xdr:nvCxnSpPr>
      <xdr:spPr>
        <a:xfrm>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AEE5864-FD07-4CF9-93F6-65ED11668462}"/>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A832FA9B-9B9C-4FB5-9D8C-8BB485ED2D92}"/>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DEDFC2F5-8525-4D80-9F8F-7B86551AA5B6}"/>
            </a:ext>
          </a:extLst>
        </xdr:cNvPr>
        <xdr:cNvCxnSpPr/>
      </xdr:nvCxnSpPr>
      <xdr:spPr>
        <a:xfrm>
          <a:off x="1320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4AFADAE0-1C03-4F61-82E7-8583CC1FE183}"/>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1A7375FE-2FB4-48EF-ABD3-2B767ADBE5DE}"/>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3CD3AFC-92CA-4E7E-B994-A906FD61F087}"/>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8190CE14-B49E-4139-A940-06940F5A23BA}"/>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50F0B47-FC85-45D8-AAA9-6C8543BAFD13}"/>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52B7C10-157D-409D-8E68-BFB928333A8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6757478-1345-4429-B42F-63CD1F6B614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5A30AEF-1737-42DC-A69C-FFC08265C43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9083F243-6AC0-4659-8148-BDD6F2A5C53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102870</xdr:rowOff>
    </xdr:from>
    <xdr:to>
      <xdr:col>24</xdr:col>
      <xdr:colOff>76200</xdr:colOff>
      <xdr:row>37</xdr:row>
      <xdr:rowOff>33020</xdr:rowOff>
    </xdr:to>
    <xdr:sp macro="" textlink="">
      <xdr:nvSpPr>
        <xdr:cNvPr id="85" name="楕円 84">
          <a:extLst>
            <a:ext uri="{FF2B5EF4-FFF2-40B4-BE49-F238E27FC236}">
              <a16:creationId xmlns:a16="http://schemas.microsoft.com/office/drawing/2014/main" id="{E65CAE13-62D7-4417-9E63-81E639C5AF67}"/>
            </a:ext>
          </a:extLst>
        </xdr:cNvPr>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762000" cy="259045"/>
    <xdr:sp macro="" textlink="">
      <xdr:nvSpPr>
        <xdr:cNvPr id="86" name="人件費該当値テキスト">
          <a:extLst>
            <a:ext uri="{FF2B5EF4-FFF2-40B4-BE49-F238E27FC236}">
              <a16:creationId xmlns:a16="http://schemas.microsoft.com/office/drawing/2014/main" id="{4847D1CB-CEC2-45E1-803B-7C3A52030488}"/>
            </a:ext>
          </a:extLst>
        </xdr:cNvPr>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5CC2B862-D8B1-49C5-B4B9-75AC65DEDBBF}"/>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2557</xdr:rowOff>
    </xdr:from>
    <xdr:ext cx="736600" cy="259045"/>
    <xdr:sp macro="" textlink="">
      <xdr:nvSpPr>
        <xdr:cNvPr id="88" name="テキスト ボックス 87">
          <a:extLst>
            <a:ext uri="{FF2B5EF4-FFF2-40B4-BE49-F238E27FC236}">
              <a16:creationId xmlns:a16="http://schemas.microsoft.com/office/drawing/2014/main" id="{76E860A5-02C1-43E2-9586-D95170640335}"/>
            </a:ext>
          </a:extLst>
        </xdr:cNvPr>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AB77A4EA-84D7-41FB-B02C-4D454620A8A8}"/>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DE77281-E707-4A65-887F-3A0047071C3A}"/>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7F796457-5B61-4B28-8F40-05F250A8A0D4}"/>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D495941B-DE46-4748-96AE-77361099CCA8}"/>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41910</xdr:rowOff>
    </xdr:from>
    <xdr:to>
      <xdr:col>6</xdr:col>
      <xdr:colOff>171450</xdr:colOff>
      <xdr:row>36</xdr:row>
      <xdr:rowOff>143510</xdr:rowOff>
    </xdr:to>
    <xdr:sp macro="" textlink="">
      <xdr:nvSpPr>
        <xdr:cNvPr id="93" name="楕円 92">
          <a:extLst>
            <a:ext uri="{FF2B5EF4-FFF2-40B4-BE49-F238E27FC236}">
              <a16:creationId xmlns:a16="http://schemas.microsoft.com/office/drawing/2014/main" id="{65665E2A-8822-43B9-9C21-D935A39C97A7}"/>
            </a:ext>
          </a:extLst>
        </xdr:cNvPr>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128287</xdr:rowOff>
    </xdr:from>
    <xdr:ext cx="762000" cy="259045"/>
    <xdr:sp macro="" textlink="">
      <xdr:nvSpPr>
        <xdr:cNvPr id="94" name="テキスト ボックス 93">
          <a:extLst>
            <a:ext uri="{FF2B5EF4-FFF2-40B4-BE49-F238E27FC236}">
              <a16:creationId xmlns:a16="http://schemas.microsoft.com/office/drawing/2014/main" id="{11B675F6-6923-461E-98A1-294663767898}"/>
            </a:ext>
          </a:extLst>
        </xdr:cNvPr>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FC9BC80-9203-43F9-B089-D2A412AAC12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826A674-AB35-4218-83BB-4C4CEA80D68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598E370-7B96-4DE2-8C49-2907F61D3CAE}"/>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C3DDD62B-26C1-437A-8841-A039D8D55EB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F8E594D9-9706-429E-8672-FE4237505A0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3BE1CE3-837E-4C51-9A4C-974503B108C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E06F5819-B403-4F0D-80E1-A89A8E8A73F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3BC5592-92FA-4A5B-8644-B567450F00F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8C501720-4793-4D6A-B96A-6801A05F37A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7731A69-B5BF-4865-9F17-1F48403E211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805CEAB-0F7E-4B08-9F61-8BFC0FEB3EE6}"/>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今後、業務の外部委託化などを検討していく中で、事務事業の見直しやコスト削減に取り組む必要がある。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FE8955B-3526-4AFB-A908-45221F91AF3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A05D202-B518-448A-9C28-91AD715BA88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88DCCE27-C2A5-4903-865D-0B99A28B69E5}"/>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3AFBE272-1C78-456C-8FDD-1C839DA1F399}"/>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81064161-3AC6-4FDC-BDC1-5A0C0C4314D2}"/>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D1D19713-D57F-45DD-B0CC-5EB7A0E25DC8}"/>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67032BD4-2057-48C6-A8B5-C85C50F3CFB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5448A722-DD3B-4265-BD70-7ACDDD03FB8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A19DF7A9-21F6-4B8D-B377-3F696C8A518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F88232F3-2D10-44EA-9CD5-37C0DF50F42F}"/>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77F13133-062C-4B11-AE9A-EE09699A4DA9}"/>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B9DD6169-E768-48AD-A709-A6F70821A8F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E0AA46F6-0D9F-4DD4-92E5-B83A9907B9E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A7565C7C-1F1A-4666-878E-BEC9A77AD14C}"/>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BA644689-F8DB-49EC-810C-5DA58E063A5F}"/>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5C726019-FF7A-49FC-B22D-3463EEB9DEDA}"/>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6268D13D-8C0E-4337-AF94-38A1C899A863}"/>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CD15A1A6-AD46-446D-B40A-122C42B9205B}"/>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58420</xdr:rowOff>
    </xdr:to>
    <xdr:cxnSp macro="">
      <xdr:nvCxnSpPr>
        <xdr:cNvPr id="124" name="直線コネクタ 123">
          <a:extLst>
            <a:ext uri="{FF2B5EF4-FFF2-40B4-BE49-F238E27FC236}">
              <a16:creationId xmlns:a16="http://schemas.microsoft.com/office/drawing/2014/main" id="{EDB1CEEF-8C8A-4ED3-A8A6-0E0EB836BFE9}"/>
            </a:ext>
          </a:extLst>
        </xdr:cNvPr>
        <xdr:cNvCxnSpPr/>
      </xdr:nvCxnSpPr>
      <xdr:spPr>
        <a:xfrm flipV="1">
          <a:off x="15671800" y="3107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B17004C3-4B8F-4676-90A1-B97B87EE0FFB}"/>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AC7BFBC5-FBBC-49A4-BE45-19BB57813F05}"/>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58420</xdr:rowOff>
    </xdr:to>
    <xdr:cxnSp macro="">
      <xdr:nvCxnSpPr>
        <xdr:cNvPr id="127" name="直線コネクタ 126">
          <a:extLst>
            <a:ext uri="{FF2B5EF4-FFF2-40B4-BE49-F238E27FC236}">
              <a16:creationId xmlns:a16="http://schemas.microsoft.com/office/drawing/2014/main" id="{831BEF82-F539-4977-A9D8-574F47DFB9AF}"/>
            </a:ext>
          </a:extLst>
        </xdr:cNvPr>
        <xdr:cNvCxnSpPr/>
      </xdr:nvCxnSpPr>
      <xdr:spPr>
        <a:xfrm>
          <a:off x="14782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75DF8965-3ED1-44D8-A270-885742B11EA6}"/>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9A497FB0-B943-41F7-952A-77BA13411DA4}"/>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9DFE8F17-99B2-42F4-A5CD-696A13B71E3D}"/>
            </a:ext>
          </a:extLst>
        </xdr:cNvPr>
        <xdr:cNvCxnSpPr/>
      </xdr:nvCxnSpPr>
      <xdr:spPr>
        <a:xfrm>
          <a:off x="13893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1A0EAEEA-69A4-428F-8E30-89F8260CDE37}"/>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C5713C49-C5CB-43DF-AB0C-C4811BF66A21}"/>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8128</xdr:rowOff>
    </xdr:to>
    <xdr:cxnSp macro="">
      <xdr:nvCxnSpPr>
        <xdr:cNvPr id="133" name="直線コネクタ 132">
          <a:extLst>
            <a:ext uri="{FF2B5EF4-FFF2-40B4-BE49-F238E27FC236}">
              <a16:creationId xmlns:a16="http://schemas.microsoft.com/office/drawing/2014/main" id="{DFD8DD71-150E-44D5-8B18-D4BC5F25DFB9}"/>
            </a:ext>
          </a:extLst>
        </xdr:cNvPr>
        <xdr:cNvCxnSpPr/>
      </xdr:nvCxnSpPr>
      <xdr:spPr>
        <a:xfrm>
          <a:off x="13004800" y="3034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89879086-69A7-4F4A-8113-245358707B2A}"/>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44BA34D1-4C17-4987-81EF-C60BFB3378D5}"/>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79696CDF-28F9-4C5B-A4F4-992A7A8F47D4}"/>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AED0E60B-A284-42E7-AEC4-E7D8350292EC}"/>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FC8A5219-536A-4B14-86BF-49997BC7693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BFFD12C-D29A-4CF9-8FA5-148717C9BC6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E68097B-B3E9-432D-8EEC-4BB55922504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5FED65FE-64E0-4872-9D65-1F49D096BC2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77CA035-D550-4F04-AB7C-74E634E5F32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3" name="楕円 142">
          <a:extLst>
            <a:ext uri="{FF2B5EF4-FFF2-40B4-BE49-F238E27FC236}">
              <a16:creationId xmlns:a16="http://schemas.microsoft.com/office/drawing/2014/main" id="{BA131D27-B913-4824-A3F1-8D6200B9A3E6}"/>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4" name="物件費該当値テキスト">
          <a:extLst>
            <a:ext uri="{FF2B5EF4-FFF2-40B4-BE49-F238E27FC236}">
              <a16:creationId xmlns:a16="http://schemas.microsoft.com/office/drawing/2014/main" id="{71C147E1-5498-4ACE-B89E-1F14E94EB72F}"/>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5" name="楕円 144">
          <a:extLst>
            <a:ext uri="{FF2B5EF4-FFF2-40B4-BE49-F238E27FC236}">
              <a16:creationId xmlns:a16="http://schemas.microsoft.com/office/drawing/2014/main" id="{7FCAA45E-6EC8-4024-B3AB-2CCAE3DDCC87}"/>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6" name="テキスト ボックス 145">
          <a:extLst>
            <a:ext uri="{FF2B5EF4-FFF2-40B4-BE49-F238E27FC236}">
              <a16:creationId xmlns:a16="http://schemas.microsoft.com/office/drawing/2014/main" id="{F72DEAB0-FEDD-4225-875B-85408ED47D75}"/>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7" name="楕円 146">
          <a:extLst>
            <a:ext uri="{FF2B5EF4-FFF2-40B4-BE49-F238E27FC236}">
              <a16:creationId xmlns:a16="http://schemas.microsoft.com/office/drawing/2014/main" id="{5DDF9705-D540-4C55-82D6-1B4844EB7DB3}"/>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D909B119-3AC7-4052-9048-6D45FB8D6109}"/>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9" name="楕円 148">
          <a:extLst>
            <a:ext uri="{FF2B5EF4-FFF2-40B4-BE49-F238E27FC236}">
              <a16:creationId xmlns:a16="http://schemas.microsoft.com/office/drawing/2014/main" id="{D7055C12-BA31-48BB-8F0B-94076301F3F4}"/>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E9120F9D-51BA-41D7-A8F1-C426030A2339}"/>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51" name="楕円 150">
          <a:extLst>
            <a:ext uri="{FF2B5EF4-FFF2-40B4-BE49-F238E27FC236}">
              <a16:creationId xmlns:a16="http://schemas.microsoft.com/office/drawing/2014/main" id="{6F78C33A-8C08-483E-AD47-C312D06D30AF}"/>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2" name="テキスト ボックス 151">
          <a:extLst>
            <a:ext uri="{FF2B5EF4-FFF2-40B4-BE49-F238E27FC236}">
              <a16:creationId xmlns:a16="http://schemas.microsoft.com/office/drawing/2014/main" id="{9061DBC7-669B-430B-A3B3-A8C273CDD47F}"/>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12DE28BF-C925-4512-949A-9CE26139A56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281223B2-2636-4BA8-829B-524FA6CBA13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8C9DAFED-BAFE-4164-8B8C-5777D98B41C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B4CEEBAA-0506-4832-B40E-B41997003D7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94ED68DC-ECB5-4B6F-911F-DD871065DE4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BB3E1D7D-66A4-4FC3-9D7E-E4A17057D86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6403724C-F54F-42B1-82B9-F0EE3A81289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36AB5D29-16CA-4E2D-B4A0-863FCC09EFD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8F0D6EE5-FC94-4BAC-A642-B8701487355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7058C975-D017-46E5-926C-9F73F52C38C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4E5BC71A-84A6-4FDE-86DA-0188BE92A99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ポイント高い状況であり、増加傾向にある。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単独で実施している扶助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については、その必要性等を検証し、財政を圧迫する上昇傾向に歯止めをかけるよう努める。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DDD79D5-5F87-4F11-A72F-01F79AD0F69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B89D1358-2722-4520-91F2-78856568A30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F20B4AE0-FD11-44E2-B0B8-02F20B8CAB75}"/>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CDD187C0-7853-489C-8C34-A4C61D82AC6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EEBC2180-8DD7-4FE4-83DC-4ACC58395FD9}"/>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270905D4-ACCF-44D3-BAB1-52CC2BF66FA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826B8DE0-0C74-4CDC-A369-12DD83FA979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37C26BAD-07D6-4793-8941-351B6B3F392F}"/>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9A35E809-7F4C-4339-B12E-3585D9CB04B9}"/>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31E0EF06-EF8E-4B05-9546-8CD88B77F803}"/>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3AC56F14-ADD5-4A41-A473-206C549EC1F5}"/>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CEA6B045-A9FC-4D81-8503-B03ECBDFE7A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232C289B-E4E5-478E-AD07-14E8A45FEE8F}"/>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3F35407A-4595-4C09-93A8-55D42C58CD7E}"/>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E089A056-F5ED-480A-A096-5AA9DD78057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CA6AB6DB-B829-441C-B20F-1FAB1C505C4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5F08A494-F0C1-4ECD-86CE-1CF983A2CC5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D31EC17D-F991-4F7F-A6A0-1A06DEFA2738}"/>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EC9DC097-F653-4A10-8842-BF2456CFE4CF}"/>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3E909791-D8D9-4B77-BFDF-D0D2EFB70AB8}"/>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3483644B-364A-41FF-8B8F-8B77483EFB24}"/>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5A896170-E640-4EDC-8A16-22F35D939BFD}"/>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127000</xdr:rowOff>
    </xdr:to>
    <xdr:cxnSp macro="">
      <xdr:nvCxnSpPr>
        <xdr:cNvPr id="186" name="直線コネクタ 185">
          <a:extLst>
            <a:ext uri="{FF2B5EF4-FFF2-40B4-BE49-F238E27FC236}">
              <a16:creationId xmlns:a16="http://schemas.microsoft.com/office/drawing/2014/main" id="{B5113183-D881-496C-9048-BF6EF3DBC9E1}"/>
            </a:ext>
          </a:extLst>
        </xdr:cNvPr>
        <xdr:cNvCxnSpPr/>
      </xdr:nvCxnSpPr>
      <xdr:spPr>
        <a:xfrm>
          <a:off x="3987800" y="99894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80F310BD-BC25-4DDE-8E05-66999541D543}"/>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172FC625-B07F-45D6-894A-B975366E439E}"/>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45357</xdr:rowOff>
    </xdr:to>
    <xdr:cxnSp macro="">
      <xdr:nvCxnSpPr>
        <xdr:cNvPr id="189" name="直線コネクタ 188">
          <a:extLst>
            <a:ext uri="{FF2B5EF4-FFF2-40B4-BE49-F238E27FC236}">
              <a16:creationId xmlns:a16="http://schemas.microsoft.com/office/drawing/2014/main" id="{547F10F1-0739-4598-92A9-F45EBF6A2931}"/>
            </a:ext>
          </a:extLst>
        </xdr:cNvPr>
        <xdr:cNvCxnSpPr/>
      </xdr:nvCxnSpPr>
      <xdr:spPr>
        <a:xfrm>
          <a:off x="3098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8281513F-1CC2-4B22-A7DC-E4B15F1BD065}"/>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1D2A208A-9FC6-40DC-BBB8-3FD6E2B83F1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58</xdr:row>
      <xdr:rowOff>29028</xdr:rowOff>
    </xdr:to>
    <xdr:cxnSp macro="">
      <xdr:nvCxnSpPr>
        <xdr:cNvPr id="192" name="直線コネクタ 191">
          <a:extLst>
            <a:ext uri="{FF2B5EF4-FFF2-40B4-BE49-F238E27FC236}">
              <a16:creationId xmlns:a16="http://schemas.microsoft.com/office/drawing/2014/main" id="{FD9F0DCC-E305-4978-B616-03C592997C39}"/>
            </a:ext>
          </a:extLst>
        </xdr:cNvPr>
        <xdr:cNvCxnSpPr/>
      </xdr:nvCxnSpPr>
      <xdr:spPr>
        <a:xfrm>
          <a:off x="2209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8B1ED1A1-C3A5-461F-8165-1B97AE2D0578}"/>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A902174D-83F8-454C-B60F-AE925E5FD31A}"/>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id="{4D6519C5-1E71-4FDF-B552-2A02958496BF}"/>
            </a:ext>
          </a:extLst>
        </xdr:cNvPr>
        <xdr:cNvCxnSpPr/>
      </xdr:nvCxnSpPr>
      <xdr:spPr>
        <a:xfrm flipV="1">
          <a:off x="1320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3B845CE8-F096-4AF7-BE01-CC039F66D4BF}"/>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80E99C62-2202-4F21-BB98-5674F9456A6F}"/>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32DB2470-8D8A-4E70-94A9-B9825A5837B4}"/>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7E729C3E-9837-482B-AF5F-6FEBCB3D1EE2}"/>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AC8682CC-9BFD-4F01-91FC-158E8D3DEBC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1D78644-67D7-446E-96D3-F1A01ACA9FA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E6D73A8-B343-452A-977D-0FBAA4795D7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7E0ECCC-A287-4BCF-979E-E703A4ED4E59}"/>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768B7E4F-1BA2-45D4-B4E4-56CE4AB4098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a:extLst>
            <a:ext uri="{FF2B5EF4-FFF2-40B4-BE49-F238E27FC236}">
              <a16:creationId xmlns:a16="http://schemas.microsoft.com/office/drawing/2014/main" id="{41C59D2A-85DF-453C-AE96-E91F6F45678D}"/>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a:extLst>
            <a:ext uri="{FF2B5EF4-FFF2-40B4-BE49-F238E27FC236}">
              <a16:creationId xmlns:a16="http://schemas.microsoft.com/office/drawing/2014/main" id="{F43C652A-E49F-4C3E-91BF-B8933666206A}"/>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07" name="楕円 206">
          <a:extLst>
            <a:ext uri="{FF2B5EF4-FFF2-40B4-BE49-F238E27FC236}">
              <a16:creationId xmlns:a16="http://schemas.microsoft.com/office/drawing/2014/main" id="{88F728F5-1CAD-439F-AC70-8B2EF64D3E23}"/>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08" name="テキスト ボックス 207">
          <a:extLst>
            <a:ext uri="{FF2B5EF4-FFF2-40B4-BE49-F238E27FC236}">
              <a16:creationId xmlns:a16="http://schemas.microsoft.com/office/drawing/2014/main" id="{386BAAA5-C2CF-4BD4-ABB4-B203942AFCED}"/>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09" name="楕円 208">
          <a:extLst>
            <a:ext uri="{FF2B5EF4-FFF2-40B4-BE49-F238E27FC236}">
              <a16:creationId xmlns:a16="http://schemas.microsoft.com/office/drawing/2014/main" id="{569D83CB-D128-44E8-B0A7-1900BC3B6136}"/>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0" name="テキスト ボックス 209">
          <a:extLst>
            <a:ext uri="{FF2B5EF4-FFF2-40B4-BE49-F238E27FC236}">
              <a16:creationId xmlns:a16="http://schemas.microsoft.com/office/drawing/2014/main" id="{6E4B0EA3-C6D1-4D6B-9E99-5B46EA98E7D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1" name="楕円 210">
          <a:extLst>
            <a:ext uri="{FF2B5EF4-FFF2-40B4-BE49-F238E27FC236}">
              <a16:creationId xmlns:a16="http://schemas.microsoft.com/office/drawing/2014/main" id="{371CAEAD-58F3-4530-B040-0EB3CCAAC94A}"/>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2" name="テキスト ボックス 211">
          <a:extLst>
            <a:ext uri="{FF2B5EF4-FFF2-40B4-BE49-F238E27FC236}">
              <a16:creationId xmlns:a16="http://schemas.microsoft.com/office/drawing/2014/main" id="{6AD32B7F-7FA7-48FA-87C5-0F510BD8C732}"/>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a:extLst>
            <a:ext uri="{FF2B5EF4-FFF2-40B4-BE49-F238E27FC236}">
              <a16:creationId xmlns:a16="http://schemas.microsoft.com/office/drawing/2014/main" id="{813B899B-FA5B-4FB9-AC49-6E9CDA310FE9}"/>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6495136C-872F-4D19-8EB3-BA06D517F6B4}"/>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3A04A1C3-CD32-472F-90C8-AFAC1FFD452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FFA4CA27-CAD7-40B3-BE46-B827306E244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5DA5985B-7E21-41E2-A52D-0D57E75B267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D41B1AA1-5AD5-4F1F-8DB5-F9A46EBEE77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171E067C-EFE9-4E53-A4B8-4FB030FDEF1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1C8A7041-BB4D-4FBF-AE9C-4A72C783C11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9F98831D-B433-40C5-B254-86EBCC5E1014}"/>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497A0D8-9BB8-4C77-A18F-E7CD29F938E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A611B4AB-B5D8-4B2E-BAAB-F4BAD016C95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45D7AD68-0924-4A32-BAE9-B5623DCFC0C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74F6E40A-1218-4780-9FCE-9A8FBC65E23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は横ばいであったが、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年間いずれも高い割合で推移している状況であり、今後、公共施設等の老朽化が進む中、施設の統廃合の検討や各特別会計の健全化に取り組み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A8F98B66-ED26-4BC5-931F-6221F0CE7D9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60FFFFFD-DE28-4C84-8270-517EBEE5C8C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B5C3A01B-5D0B-4B9E-9015-E33DFFFE5E7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CA858257-8E92-4877-8FDB-FBD86113B681}"/>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6D10AE22-E669-45D2-9C1C-19603DDD2766}"/>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C44A5EAA-A6FD-49C4-9CCA-81B4314F7E54}"/>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CF863ACB-DD91-480A-B003-11311F2974A5}"/>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BA9CF317-FC65-4D6D-938C-64212692D89F}"/>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5E058F60-046B-4922-80FC-DFCBDFA2155E}"/>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8A25B07D-0617-4520-99E5-12A3C9C163BB}"/>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92475C96-A594-484C-B65A-D49F5C27CF63}"/>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8D4ED37C-3180-4E1A-8037-2B252024355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6ADA8E93-C9A0-42D2-8E8B-3EE381DD212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559ECE3D-80B6-4A30-B958-C357C6FC9141}"/>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B8816679-B13D-4649-A2F5-E8F0D5F6AA2A}"/>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61164580-A7B5-4AC7-867F-C3DF7C1178B8}"/>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576337F9-527F-483A-BD5C-FB76A771A65D}"/>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64759DB4-2AD8-4D12-9F0D-C454FCA50809}"/>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138430</xdr:rowOff>
    </xdr:to>
    <xdr:cxnSp macro="">
      <xdr:nvCxnSpPr>
        <xdr:cNvPr id="244" name="直線コネクタ 243">
          <a:extLst>
            <a:ext uri="{FF2B5EF4-FFF2-40B4-BE49-F238E27FC236}">
              <a16:creationId xmlns:a16="http://schemas.microsoft.com/office/drawing/2014/main" id="{B393B8A5-559F-45F0-AF7A-1DAF666CC682}"/>
            </a:ext>
          </a:extLst>
        </xdr:cNvPr>
        <xdr:cNvCxnSpPr/>
      </xdr:nvCxnSpPr>
      <xdr:spPr>
        <a:xfrm>
          <a:off x="15671800" y="98790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647F600D-8DD6-4D95-8651-D374523FC9AD}"/>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E08C51C7-CCF4-426E-8475-E65C310621B8}"/>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106426</xdr:rowOff>
    </xdr:to>
    <xdr:cxnSp macro="">
      <xdr:nvCxnSpPr>
        <xdr:cNvPr id="247" name="直線コネクタ 246">
          <a:extLst>
            <a:ext uri="{FF2B5EF4-FFF2-40B4-BE49-F238E27FC236}">
              <a16:creationId xmlns:a16="http://schemas.microsoft.com/office/drawing/2014/main" id="{8B95B04B-1096-4CFD-8F40-8BA2FEA48B49}"/>
            </a:ext>
          </a:extLst>
        </xdr:cNvPr>
        <xdr:cNvCxnSpPr/>
      </xdr:nvCxnSpPr>
      <xdr:spPr>
        <a:xfrm>
          <a:off x="14782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DA1349F3-23AB-4235-A814-42171D420ACD}"/>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FFB01705-8CC6-4F80-9AA2-30FFB05A1EDD}"/>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92710</xdr:rowOff>
    </xdr:to>
    <xdr:cxnSp macro="">
      <xdr:nvCxnSpPr>
        <xdr:cNvPr id="250" name="直線コネクタ 249">
          <a:extLst>
            <a:ext uri="{FF2B5EF4-FFF2-40B4-BE49-F238E27FC236}">
              <a16:creationId xmlns:a16="http://schemas.microsoft.com/office/drawing/2014/main" id="{877FBB3A-28EF-4BD6-8453-A14F6FF0419D}"/>
            </a:ext>
          </a:extLst>
        </xdr:cNvPr>
        <xdr:cNvCxnSpPr/>
      </xdr:nvCxnSpPr>
      <xdr:spPr>
        <a:xfrm>
          <a:off x="13893800" y="9792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F90BDF3D-F8FA-4098-8560-A58D07D3199A}"/>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AF77E436-893D-4C4C-9684-ECC79DE5AFE8}"/>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58</xdr:row>
      <xdr:rowOff>117856</xdr:rowOff>
    </xdr:to>
    <xdr:cxnSp macro="">
      <xdr:nvCxnSpPr>
        <xdr:cNvPr id="253" name="直線コネクタ 252">
          <a:extLst>
            <a:ext uri="{FF2B5EF4-FFF2-40B4-BE49-F238E27FC236}">
              <a16:creationId xmlns:a16="http://schemas.microsoft.com/office/drawing/2014/main" id="{B244813C-DDF9-4D11-8562-AC1079A1D8ED}"/>
            </a:ext>
          </a:extLst>
        </xdr:cNvPr>
        <xdr:cNvCxnSpPr/>
      </xdr:nvCxnSpPr>
      <xdr:spPr>
        <a:xfrm flipV="1">
          <a:off x="13004800" y="979220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E4C19329-1FB8-4CC9-8355-29F00FCADF6A}"/>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1A1829C9-F20C-4213-A490-09A93F23719C}"/>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645C8FA2-B834-4D16-85DE-71A85F9D381C}"/>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1D268704-4BB5-4AB2-8B09-B93620F9DD6C}"/>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A94C6F02-97A5-4120-A854-304BC8BBC51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537EEA7-B65B-4F1E-BEB8-B178D5BEEE5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58B8B7EA-F335-43AE-9F89-A265AC3B853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77AF8EB5-17AB-4D33-BB36-ECF7D66CEC57}"/>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A43E6F1F-0062-437D-9344-525E3C9F0CB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3" name="楕円 262">
          <a:extLst>
            <a:ext uri="{FF2B5EF4-FFF2-40B4-BE49-F238E27FC236}">
              <a16:creationId xmlns:a16="http://schemas.microsoft.com/office/drawing/2014/main" id="{A0D6F814-DDD6-471E-9647-4ADA22D541C6}"/>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4" name="その他該当値テキスト">
          <a:extLst>
            <a:ext uri="{FF2B5EF4-FFF2-40B4-BE49-F238E27FC236}">
              <a16:creationId xmlns:a16="http://schemas.microsoft.com/office/drawing/2014/main" id="{4CD369B3-95DE-4138-B24E-60C39FB88B82}"/>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65" name="楕円 264">
          <a:extLst>
            <a:ext uri="{FF2B5EF4-FFF2-40B4-BE49-F238E27FC236}">
              <a16:creationId xmlns:a16="http://schemas.microsoft.com/office/drawing/2014/main" id="{2D4196DD-9C06-487B-A41A-643C1F771F0C}"/>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66" name="テキスト ボックス 265">
          <a:extLst>
            <a:ext uri="{FF2B5EF4-FFF2-40B4-BE49-F238E27FC236}">
              <a16:creationId xmlns:a16="http://schemas.microsoft.com/office/drawing/2014/main" id="{D364570A-CF03-48B7-A096-AD2C58F94299}"/>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7" name="楕円 266">
          <a:extLst>
            <a:ext uri="{FF2B5EF4-FFF2-40B4-BE49-F238E27FC236}">
              <a16:creationId xmlns:a16="http://schemas.microsoft.com/office/drawing/2014/main" id="{2E6CC847-1D98-4E02-A622-DF8D2D9972F7}"/>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FA5359F6-2FEE-43C2-85D8-72011768F6CB}"/>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9" name="楕円 268">
          <a:extLst>
            <a:ext uri="{FF2B5EF4-FFF2-40B4-BE49-F238E27FC236}">
              <a16:creationId xmlns:a16="http://schemas.microsoft.com/office/drawing/2014/main" id="{EC2B2F86-88C6-4811-931C-55024D7C1379}"/>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70" name="テキスト ボックス 269">
          <a:extLst>
            <a:ext uri="{FF2B5EF4-FFF2-40B4-BE49-F238E27FC236}">
              <a16:creationId xmlns:a16="http://schemas.microsoft.com/office/drawing/2014/main" id="{25108309-305A-41BA-9AFF-28280053142C}"/>
            </a:ext>
          </a:extLst>
        </xdr:cNvPr>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71" name="楕円 270">
          <a:extLst>
            <a:ext uri="{FF2B5EF4-FFF2-40B4-BE49-F238E27FC236}">
              <a16:creationId xmlns:a16="http://schemas.microsoft.com/office/drawing/2014/main" id="{F60AAD96-76DC-46C1-ADD0-181545433346}"/>
            </a:ext>
          </a:extLst>
        </xdr:cNvPr>
        <xdr:cNvSpPr/>
      </xdr:nvSpPr>
      <xdr:spPr>
        <a:xfrm>
          <a:off x="12954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153433</xdr:rowOff>
    </xdr:from>
    <xdr:ext cx="762000" cy="259045"/>
    <xdr:sp macro="" textlink="">
      <xdr:nvSpPr>
        <xdr:cNvPr id="272" name="テキスト ボックス 271">
          <a:extLst>
            <a:ext uri="{FF2B5EF4-FFF2-40B4-BE49-F238E27FC236}">
              <a16:creationId xmlns:a16="http://schemas.microsoft.com/office/drawing/2014/main" id="{F53DEA63-2C37-48F5-A13F-ECD741CD3E3D}"/>
            </a:ext>
          </a:extLst>
        </xdr:cNvPr>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FF2460DB-F328-488D-AD7C-D59356E885F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8C3C7C3D-82ED-40C2-AB82-44A64FDDA8C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F353C34E-F15B-4494-A81F-CE8CC730753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2324C93D-8C5A-4E8E-9F4B-C9BA07C3281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5E4A84D1-A677-434C-B822-EC918814864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E305960A-2B73-4F40-B2D5-B4A1FE785D1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78BC171A-AFC0-4C05-A72D-40CFA9784CE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EC85CE46-1AD8-4B09-8987-C8B652AC79A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9331F3E4-4A83-4103-9C98-520E84DA915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76C58528-F3C1-4206-A3F6-602E0F33590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E51E1735-6227-4EBA-881C-4618F670EF7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経常的な補助金や一部事務組合への負担金が増加したことと固定資産税や臨時財政対策債などの経常一般財源収入額が大幅に減少したためであり、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単独で実施している補助については、その必要性等を検証し、見直しを進めていく必要がある。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D1BA0B8D-6444-42EB-8544-C86735488E6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3C079838-EA2D-4962-9FC9-BAD6AD1779F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92CFBBDB-5DBE-4F82-B5DA-30F05C73CB7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A3044532-DD32-4826-A07A-4DA16D40E97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766ADB53-D812-4B54-B9F1-E65ECAF9F31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D92020DC-E168-411D-AA5B-A816DF5FEA1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21B64E25-621F-47E7-86A2-AC35DDA654D2}"/>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86413833-2DBD-4CF8-9086-5D1787D2563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2ED11DCB-E0B2-4F5D-9625-5C7EDE1F2B4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280A9C4A-972B-4E59-8EC0-0389AA085603}"/>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46A1DDC1-D575-4721-8C52-41C93ABBAC4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CBC2461A-BCC0-4445-9E49-2D3A6A8E7C0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FA442946-15F8-43C7-A4E0-58C32733ECB7}"/>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D47D45B6-5D08-45C7-82ED-D086D55434C2}"/>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E0C9FDC4-4C5D-4F58-A762-96F8398B16E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82432B55-9DE2-4FE8-86DA-DECA00945448}"/>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2111045-E1BA-43BD-B3F3-2B8A7006B033}"/>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4D036853-B7D6-44D6-AC62-E2F6D67F55BD}"/>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53AEE42-306F-4CB9-A219-4DCAA3CBDF81}"/>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145288</xdr:rowOff>
    </xdr:to>
    <xdr:cxnSp macro="">
      <xdr:nvCxnSpPr>
        <xdr:cNvPr id="303" name="直線コネクタ 302">
          <a:extLst>
            <a:ext uri="{FF2B5EF4-FFF2-40B4-BE49-F238E27FC236}">
              <a16:creationId xmlns:a16="http://schemas.microsoft.com/office/drawing/2014/main" id="{3B5BD878-481F-409C-9166-9828ECC5AFA0}"/>
            </a:ext>
          </a:extLst>
        </xdr:cNvPr>
        <xdr:cNvCxnSpPr/>
      </xdr:nvCxnSpPr>
      <xdr:spPr>
        <a:xfrm>
          <a:off x="15671800" y="65598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4A8E97DA-C5FD-4737-8BD5-941F73CC3CE2}"/>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134DC725-B5B5-4A4A-9D0C-313EF2CBDFA3}"/>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53848</xdr:rowOff>
    </xdr:to>
    <xdr:cxnSp macro="">
      <xdr:nvCxnSpPr>
        <xdr:cNvPr id="306" name="直線コネクタ 305">
          <a:extLst>
            <a:ext uri="{FF2B5EF4-FFF2-40B4-BE49-F238E27FC236}">
              <a16:creationId xmlns:a16="http://schemas.microsoft.com/office/drawing/2014/main" id="{BE3F332F-6906-4CF5-947B-1C06CA9AC5DE}"/>
            </a:ext>
          </a:extLst>
        </xdr:cNvPr>
        <xdr:cNvCxnSpPr/>
      </xdr:nvCxnSpPr>
      <xdr:spPr>
        <a:xfrm flipV="1">
          <a:off x="14782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934ECE1-9699-4088-BE3A-2FBD2257B04F}"/>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366172C0-A8DE-4A95-BF66-CA59F5BAAA32}"/>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53848</xdr:rowOff>
    </xdr:to>
    <xdr:cxnSp macro="">
      <xdr:nvCxnSpPr>
        <xdr:cNvPr id="309" name="直線コネクタ 308">
          <a:extLst>
            <a:ext uri="{FF2B5EF4-FFF2-40B4-BE49-F238E27FC236}">
              <a16:creationId xmlns:a16="http://schemas.microsoft.com/office/drawing/2014/main" id="{23AA4D6D-901C-4995-B106-C95D13BC2A51}"/>
            </a:ext>
          </a:extLst>
        </xdr:cNvPr>
        <xdr:cNvCxnSpPr/>
      </xdr:nvCxnSpPr>
      <xdr:spPr>
        <a:xfrm>
          <a:off x="13893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87B3406A-4AC4-47B8-9EA2-A1E8394FF0E7}"/>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E9E4026F-74B2-46A8-BC5C-C95284709459}"/>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53848</xdr:rowOff>
    </xdr:to>
    <xdr:cxnSp macro="">
      <xdr:nvCxnSpPr>
        <xdr:cNvPr id="312" name="直線コネクタ 311">
          <a:extLst>
            <a:ext uri="{FF2B5EF4-FFF2-40B4-BE49-F238E27FC236}">
              <a16:creationId xmlns:a16="http://schemas.microsoft.com/office/drawing/2014/main" id="{74A18C3E-72CB-4EEE-BD46-22E9F3C3ECA7}"/>
            </a:ext>
          </a:extLst>
        </xdr:cNvPr>
        <xdr:cNvCxnSpPr/>
      </xdr:nvCxnSpPr>
      <xdr:spPr>
        <a:xfrm flipV="1">
          <a:off x="13004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D67EA1DB-3EFD-4ACC-A3A6-264412DDEF91}"/>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299A0C84-16DA-494F-8343-B69343D05653}"/>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6A4F96EE-C0AD-47B7-AC61-853EE1C61721}"/>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C4D0D6AE-8E57-4481-AC34-47287DD91229}"/>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F5B60178-C9AB-4D49-90B8-0D1FD2D8D39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41E76A0D-58FD-4C57-827C-546F509E904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5816F8F-C67C-47A7-811D-AA175275CE5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584648-8304-4E91-86A7-F0BA39559808}"/>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2EA4DB95-C5BE-4972-B4CC-0578AE6259C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2" name="楕円 321">
          <a:extLst>
            <a:ext uri="{FF2B5EF4-FFF2-40B4-BE49-F238E27FC236}">
              <a16:creationId xmlns:a16="http://schemas.microsoft.com/office/drawing/2014/main" id="{A36BFCD0-5215-4170-8E47-504EB1266957}"/>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3" name="補助費等該当値テキスト">
          <a:extLst>
            <a:ext uri="{FF2B5EF4-FFF2-40B4-BE49-F238E27FC236}">
              <a16:creationId xmlns:a16="http://schemas.microsoft.com/office/drawing/2014/main" id="{97CCB4BD-4989-4CC8-9605-5BD09D5C0832}"/>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4" name="楕円 323">
          <a:extLst>
            <a:ext uri="{FF2B5EF4-FFF2-40B4-BE49-F238E27FC236}">
              <a16:creationId xmlns:a16="http://schemas.microsoft.com/office/drawing/2014/main" id="{6638574B-BB45-43A5-91AD-73604F55983D}"/>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5" name="テキスト ボックス 324">
          <a:extLst>
            <a:ext uri="{FF2B5EF4-FFF2-40B4-BE49-F238E27FC236}">
              <a16:creationId xmlns:a16="http://schemas.microsoft.com/office/drawing/2014/main" id="{41EE3116-D2AA-4429-8136-ECCE5EE38C96}"/>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6" name="楕円 325">
          <a:extLst>
            <a:ext uri="{FF2B5EF4-FFF2-40B4-BE49-F238E27FC236}">
              <a16:creationId xmlns:a16="http://schemas.microsoft.com/office/drawing/2014/main" id="{734F26DE-4E61-42E1-B9FC-D9CDF10936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7" name="テキスト ボックス 326">
          <a:extLst>
            <a:ext uri="{FF2B5EF4-FFF2-40B4-BE49-F238E27FC236}">
              <a16:creationId xmlns:a16="http://schemas.microsoft.com/office/drawing/2014/main" id="{BEFAACE2-1ECD-42FD-96B1-3F668C6F4F32}"/>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CFECB1A7-2FBC-437C-BA6E-89D70DDA8BD2}"/>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C5FF3864-1DEC-4C59-B1F2-02F287CE446E}"/>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0" name="楕円 329">
          <a:extLst>
            <a:ext uri="{FF2B5EF4-FFF2-40B4-BE49-F238E27FC236}">
              <a16:creationId xmlns:a16="http://schemas.microsoft.com/office/drawing/2014/main" id="{AE411C2D-1E69-4512-90FC-1FD5BDED2138}"/>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A1E6EDC7-F4AE-4339-B8BA-C6218BFF3BC9}"/>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43DDDA81-BC9F-4C28-9ECC-ED026321392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ACBA21A2-B67E-4938-9D5A-D897068959B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2A8E762C-EE6A-4E48-AEC0-ACEA57865AE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663ABB6B-0ADE-4BC0-B75B-80C7B7D4AC0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9CB1340-49EE-49A0-815C-3246C61EFF5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BC6DA86B-A979-47E6-8DCB-2095D7AF31E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7A88E10F-A131-41E9-94A1-4098DBCA844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36530467-A396-49A7-BD5E-D3D691A7D34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A2C39451-7D8F-4D95-9D50-26C129EF602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F8A51423-1514-4413-9FDF-C3D2588D72F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FDDFABF8-B03A-4347-9370-0BEEAFA264FC}"/>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ポイントの減少となった。類似団体平均との比較でも公債費の占める割合が低い状態が続いている。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来年度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近年の大型投資事業に係る起債の元金償還が始まるため、比率は上昇していくことになるが、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B0D2B5E7-6340-4D7C-93F0-31A1516EBDF7}"/>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8617E803-DC0D-40FD-B057-DAEB39866CA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6D8CFB1F-7324-4739-9038-A2AA0620EFC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5AA9A4F6-80FA-4FD6-91FC-5BB7829C80B5}"/>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F99A05DE-110D-40D8-B55F-BA567C24492A}"/>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13D68556-2614-499D-95DC-F1613F8312F9}"/>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42265F54-A2CA-48A6-A511-058E05C2896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8977C447-8A96-469C-BCAA-AAED2E0EE8D2}"/>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BC53141B-5B74-4E1E-8231-3E384341FAD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D8ADF51E-3681-4935-925D-B12430ACB5C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9D0E4E13-5AD0-478A-AE31-225EDD76FF13}"/>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CE99EF21-B674-4F7B-B88F-6AA557A4BF4D}"/>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19B79F75-3BAB-48F1-B27D-9A4B3AFA6A5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934AE50-14F3-4A6D-B5AD-5697CFB80BC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D0E1CD84-6300-4DA4-A8E3-0E6B7073743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91D079FF-4C0B-4BC1-8CDE-3A993011CCE2}"/>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ADF2D79E-FB99-42F0-BE8D-439B035CBD8E}"/>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D0A1B653-77C6-41E3-9643-FB329E02FB7B}"/>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427565A6-1552-48A2-9DCA-3F321DD5B08B}"/>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6DC7A81B-3A3F-4C78-95F6-F97DDCDDF36B}"/>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74</xdr:row>
      <xdr:rowOff>130810</xdr:rowOff>
    </xdr:to>
    <xdr:cxnSp macro="">
      <xdr:nvCxnSpPr>
        <xdr:cNvPr id="363" name="直線コネクタ 362">
          <a:extLst>
            <a:ext uri="{FF2B5EF4-FFF2-40B4-BE49-F238E27FC236}">
              <a16:creationId xmlns:a16="http://schemas.microsoft.com/office/drawing/2014/main" id="{3F969D72-D573-49A2-B0A7-4A0A1BE3DD0C}"/>
            </a:ext>
          </a:extLst>
        </xdr:cNvPr>
        <xdr:cNvCxnSpPr/>
      </xdr:nvCxnSpPr>
      <xdr:spPr>
        <a:xfrm flipV="1">
          <a:off x="3987800" y="12810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70550EF0-5626-435C-A673-1217CB707D6E}"/>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C4B5B68B-B102-476D-9E6E-F3322A5F0AA6}"/>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130810</xdr:rowOff>
    </xdr:from>
    <xdr:to>
      <xdr:col>19</xdr:col>
      <xdr:colOff>187325</xdr:colOff>
      <xdr:row>74</xdr:row>
      <xdr:rowOff>146050</xdr:rowOff>
    </xdr:to>
    <xdr:cxnSp macro="">
      <xdr:nvCxnSpPr>
        <xdr:cNvPr id="366" name="直線コネクタ 365">
          <a:extLst>
            <a:ext uri="{FF2B5EF4-FFF2-40B4-BE49-F238E27FC236}">
              <a16:creationId xmlns:a16="http://schemas.microsoft.com/office/drawing/2014/main" id="{E82A080C-20FB-4826-A550-84B9D6159A15}"/>
            </a:ext>
          </a:extLst>
        </xdr:cNvPr>
        <xdr:cNvCxnSpPr/>
      </xdr:nvCxnSpPr>
      <xdr:spPr>
        <a:xfrm flipV="1">
          <a:off x="3098800" y="12818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732973EC-9ED6-4BE5-833D-89362E69EE0A}"/>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5411939E-2A94-463A-A0AD-FB4669C7A721}"/>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153670</xdr:rowOff>
    </xdr:to>
    <xdr:cxnSp macro="">
      <xdr:nvCxnSpPr>
        <xdr:cNvPr id="369" name="直線コネクタ 368">
          <a:extLst>
            <a:ext uri="{FF2B5EF4-FFF2-40B4-BE49-F238E27FC236}">
              <a16:creationId xmlns:a16="http://schemas.microsoft.com/office/drawing/2014/main" id="{7F639A36-811A-45B5-9149-E2B22AD195C4}"/>
            </a:ext>
          </a:extLst>
        </xdr:cNvPr>
        <xdr:cNvCxnSpPr/>
      </xdr:nvCxnSpPr>
      <xdr:spPr>
        <a:xfrm flipV="1">
          <a:off x="2209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8167AE20-618A-49C0-B3A0-3E2E85D3FBBE}"/>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74B42036-CA0D-4555-BFEB-54744929EA63}"/>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153670</xdr:rowOff>
    </xdr:to>
    <xdr:cxnSp macro="">
      <xdr:nvCxnSpPr>
        <xdr:cNvPr id="372" name="直線コネクタ 371">
          <a:extLst>
            <a:ext uri="{FF2B5EF4-FFF2-40B4-BE49-F238E27FC236}">
              <a16:creationId xmlns:a16="http://schemas.microsoft.com/office/drawing/2014/main" id="{A6206FC3-C321-4432-A8DF-8B5202757F5E}"/>
            </a:ext>
          </a:extLst>
        </xdr:cNvPr>
        <xdr:cNvCxnSpPr/>
      </xdr:nvCxnSpPr>
      <xdr:spPr>
        <a:xfrm>
          <a:off x="1320800" y="12802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34FBAE53-749E-443E-A05D-315612A5FCD6}"/>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C7D31830-AA8D-4A11-8AD7-1479BC943EEE}"/>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EAFDF937-F301-4A12-82AE-F34C2051A6E3}"/>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E64C9AB4-5FB5-4772-95C4-25128D93C0EC}"/>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59B64389-44A8-41A7-8A11-1730E35F1BB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46A53F1-E407-4F19-AF31-654B32BAC74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2D39376A-F788-4264-A2E6-3E964ECC522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894231AE-EE78-447B-A422-1047628B288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27A7EE8B-27F0-4049-86F3-034D05E7ECD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2" name="楕円 381">
          <a:extLst>
            <a:ext uri="{FF2B5EF4-FFF2-40B4-BE49-F238E27FC236}">
              <a16:creationId xmlns:a16="http://schemas.microsoft.com/office/drawing/2014/main" id="{8FB8DD79-9CD4-4041-84A9-43020F7BDD4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88917</xdr:rowOff>
    </xdr:from>
    <xdr:ext cx="762000" cy="259045"/>
    <xdr:sp macro="" textlink="">
      <xdr:nvSpPr>
        <xdr:cNvPr id="383" name="公債費該当値テキスト">
          <a:extLst>
            <a:ext uri="{FF2B5EF4-FFF2-40B4-BE49-F238E27FC236}">
              <a16:creationId xmlns:a16="http://schemas.microsoft.com/office/drawing/2014/main" id="{8B23857B-0621-4BDF-9AB6-90249C34A591}"/>
            </a:ext>
          </a:extLst>
        </xdr:cNvPr>
        <xdr:cNvSpPr txBox="1"/>
      </xdr:nvSpPr>
      <xdr:spPr>
        <a:xfrm>
          <a:off x="4914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80010</xdr:rowOff>
    </xdr:from>
    <xdr:to>
      <xdr:col>20</xdr:col>
      <xdr:colOff>38100</xdr:colOff>
      <xdr:row>75</xdr:row>
      <xdr:rowOff>10160</xdr:rowOff>
    </xdr:to>
    <xdr:sp macro="" textlink="">
      <xdr:nvSpPr>
        <xdr:cNvPr id="384" name="楕円 383">
          <a:extLst>
            <a:ext uri="{FF2B5EF4-FFF2-40B4-BE49-F238E27FC236}">
              <a16:creationId xmlns:a16="http://schemas.microsoft.com/office/drawing/2014/main" id="{94ACA2D5-9C26-42EF-8B37-C12CD44CA832}"/>
            </a:ext>
          </a:extLst>
        </xdr:cNvPr>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20337</xdr:rowOff>
    </xdr:from>
    <xdr:ext cx="736600" cy="259045"/>
    <xdr:sp macro="" textlink="">
      <xdr:nvSpPr>
        <xdr:cNvPr id="385" name="テキスト ボックス 384">
          <a:extLst>
            <a:ext uri="{FF2B5EF4-FFF2-40B4-BE49-F238E27FC236}">
              <a16:creationId xmlns:a16="http://schemas.microsoft.com/office/drawing/2014/main" id="{5D07C870-7721-421A-BBB0-B71D40C4645A}"/>
            </a:ext>
          </a:extLst>
        </xdr:cNvPr>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86" name="楕円 385">
          <a:extLst>
            <a:ext uri="{FF2B5EF4-FFF2-40B4-BE49-F238E27FC236}">
              <a16:creationId xmlns:a16="http://schemas.microsoft.com/office/drawing/2014/main" id="{42DA4EC3-D3A8-4DD7-B257-DAEB61092038}"/>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87" name="テキスト ボックス 386">
          <a:extLst>
            <a:ext uri="{FF2B5EF4-FFF2-40B4-BE49-F238E27FC236}">
              <a16:creationId xmlns:a16="http://schemas.microsoft.com/office/drawing/2014/main" id="{95B1BAC6-6EAD-4FAC-91B9-511DE865907B}"/>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88" name="楕円 387">
          <a:extLst>
            <a:ext uri="{FF2B5EF4-FFF2-40B4-BE49-F238E27FC236}">
              <a16:creationId xmlns:a16="http://schemas.microsoft.com/office/drawing/2014/main" id="{374F0672-6E90-4D50-B990-FAB403B841CD}"/>
            </a:ext>
          </a:extLst>
        </xdr:cNvPr>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89" name="テキスト ボックス 388">
          <a:extLst>
            <a:ext uri="{FF2B5EF4-FFF2-40B4-BE49-F238E27FC236}">
              <a16:creationId xmlns:a16="http://schemas.microsoft.com/office/drawing/2014/main" id="{ADFB533F-C891-453C-8136-E805A87B4AEA}"/>
            </a:ext>
          </a:extLst>
        </xdr:cNvPr>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0" name="楕円 389">
          <a:extLst>
            <a:ext uri="{FF2B5EF4-FFF2-40B4-BE49-F238E27FC236}">
              <a16:creationId xmlns:a16="http://schemas.microsoft.com/office/drawing/2014/main" id="{9FED12A1-B6CE-414E-AA81-B72544A13637}"/>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1" name="テキスト ボックス 390">
          <a:extLst>
            <a:ext uri="{FF2B5EF4-FFF2-40B4-BE49-F238E27FC236}">
              <a16:creationId xmlns:a16="http://schemas.microsoft.com/office/drawing/2014/main" id="{DFD910EA-0AAF-48DC-A8F7-432878416C62}"/>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4FC901D1-5E79-46C3-A8B5-70B581837C7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CE7D5D16-E656-4F80-B429-52A0304C01D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D0DC8207-8978-4FA9-8E27-71313B92F45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7AF2F132-1E3D-491E-847C-5DB49D75443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225EF1E3-2D5A-4DFC-B4AB-259B6BA5CDA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A7A5611F-585E-4B0C-BAD1-574310D586C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CCD0DE17-6C3A-404F-926C-15F076C7903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AB32FD6C-2ADC-4DE3-8A28-7EAC761D97E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1F880069-3FE2-4B6A-B7B5-EF46253C3CF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8E801868-923F-4832-9241-D6FD9703EFA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C80414CF-C286-4D92-BD1E-EF368FC54BE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ポイントの上昇となり、類似団体平均の中でも高い割合にある。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近年及び今後の大型投資事業により公債費の割合が増加していく見込みであるため、全ての事務事業の優先度を厳しく点検し、優先度の低い事務事業については計画的に廃止・縮小を進め、経常経費の削減を図ら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8967AA40-1841-4B1B-98B1-9136E92BF1B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EBDEECB6-140C-41A0-9D6F-08FFDB82488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F5002CE-59ED-4E8E-B3D8-9CDB7292A384}"/>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E02182DC-9E90-4216-B207-2F94F308F028}"/>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8B2B9908-ED25-40A6-B688-B7DDFD564576}"/>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97875F85-75F4-4268-8BF5-54A2F736297F}"/>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5D77C103-F1B9-47D0-B96C-11022F94853C}"/>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6EEE4998-D2F2-49C9-ACAF-BC7651EC5A54}"/>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9D237F4F-DC0C-48D2-866E-B089FB4F65E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228E105C-904C-4DFC-B198-5F45665CC93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2BE27CCA-B165-4919-B087-008C07E508CC}"/>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F8999FC7-81E8-4775-A729-E3951D27811F}"/>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D5F6954A-7CE2-42D9-88B1-7533592668EA}"/>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3B89CEAC-D370-4B81-B417-0C1D64A31885}"/>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39E8256D-3E97-423B-A780-2743F4A039F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6B49AA92-08DD-4E0F-9A6E-A7517BB5F3D7}"/>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FE99F993-231F-4DA0-9E9C-780FE495E61C}"/>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351D66E6-4600-41B8-9024-4266FCA9B86F}"/>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9F5B00D6-73C6-4AF1-A00C-07F7CA1F61D3}"/>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E2AB761F-AD23-4522-9158-554F678DCA4F}"/>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8D461320-F5A6-43C4-8AA2-60ECEBF1D755}"/>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41CF9933-7970-4175-8A1D-9E5692845DFE}"/>
            </a:ext>
          </a:extLst>
        </xdr:cNvPr>
        <xdr:cNvCxnSpPr/>
      </xdr:nvCxnSpPr>
      <xdr:spPr>
        <a:xfrm>
          <a:off x="15671800" y="137134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F155B0FC-9CA9-470F-8D22-706FAED1C192}"/>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D4E50799-CB2D-4364-97A1-97C5CF8708F2}"/>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165100</xdr:rowOff>
    </xdr:from>
    <xdr:to>
      <xdr:col>78</xdr:col>
      <xdr:colOff>69850</xdr:colOff>
      <xdr:row>79</xdr:row>
      <xdr:rowOff>168911</xdr:rowOff>
    </xdr:to>
    <xdr:cxnSp macro="">
      <xdr:nvCxnSpPr>
        <xdr:cNvPr id="427" name="直線コネクタ 426">
          <a:extLst>
            <a:ext uri="{FF2B5EF4-FFF2-40B4-BE49-F238E27FC236}">
              <a16:creationId xmlns:a16="http://schemas.microsoft.com/office/drawing/2014/main" id="{4814D675-5A2B-4D4E-BEAF-296E14823A15}"/>
            </a:ext>
          </a:extLst>
        </xdr:cNvPr>
        <xdr:cNvCxnSpPr/>
      </xdr:nvCxnSpPr>
      <xdr:spPr>
        <a:xfrm>
          <a:off x="14782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CC18E929-F9F1-4299-885B-F92C53BCB923}"/>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AF15A3E0-FDA0-44CA-AA5B-97E0795D2B32}"/>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165100</xdr:rowOff>
    </xdr:to>
    <xdr:cxnSp macro="">
      <xdr:nvCxnSpPr>
        <xdr:cNvPr id="430" name="直線コネクタ 429">
          <a:extLst>
            <a:ext uri="{FF2B5EF4-FFF2-40B4-BE49-F238E27FC236}">
              <a16:creationId xmlns:a16="http://schemas.microsoft.com/office/drawing/2014/main" id="{0BF6211A-15B0-4247-BF4C-7712CC737DD6}"/>
            </a:ext>
          </a:extLst>
        </xdr:cNvPr>
        <xdr:cNvCxnSpPr/>
      </xdr:nvCxnSpPr>
      <xdr:spPr>
        <a:xfrm>
          <a:off x="13893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972C9E8E-189A-4A9F-9A66-AF0F577B0F5A}"/>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1AF5B383-BB20-45B2-8C61-BC0432B580A5}"/>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153670</xdr:rowOff>
    </xdr:to>
    <xdr:cxnSp macro="">
      <xdr:nvCxnSpPr>
        <xdr:cNvPr id="433" name="直線コネクタ 432">
          <a:extLst>
            <a:ext uri="{FF2B5EF4-FFF2-40B4-BE49-F238E27FC236}">
              <a16:creationId xmlns:a16="http://schemas.microsoft.com/office/drawing/2014/main" id="{6F0740CD-143C-4E9F-8282-707F63FFE2E3}"/>
            </a:ext>
          </a:extLst>
        </xdr:cNvPr>
        <xdr:cNvCxnSpPr/>
      </xdr:nvCxnSpPr>
      <xdr:spPr>
        <a:xfrm flipV="1">
          <a:off x="13004800" y="13515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9E58FAAD-47D0-45C7-9E79-4EF25FEB1EFE}"/>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EDB1BB2A-D75E-4745-95E3-58024FE44AD3}"/>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D390FDD5-45EA-421C-A4E9-F9D03A53BCB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6ED3DB47-D94D-4E1C-B204-64A74DE9E653}"/>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9FDAED81-410B-4310-AF54-4DF6C9E4F91B}"/>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AA474FF-C6FA-48B6-BD73-C088DAE5698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4F548CDB-CC5B-430B-8671-365FEF5B713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537A4779-D59C-4455-82BE-DB6E3FDB6DF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C4D44FAF-F336-49DF-ABE8-F1D0E22B051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19050</xdr:rowOff>
    </xdr:from>
    <xdr:to>
      <xdr:col>82</xdr:col>
      <xdr:colOff>158750</xdr:colOff>
      <xdr:row>80</xdr:row>
      <xdr:rowOff>120650</xdr:rowOff>
    </xdr:to>
    <xdr:sp macro="" textlink="">
      <xdr:nvSpPr>
        <xdr:cNvPr id="443" name="楕円 442">
          <a:extLst>
            <a:ext uri="{FF2B5EF4-FFF2-40B4-BE49-F238E27FC236}">
              <a16:creationId xmlns:a16="http://schemas.microsoft.com/office/drawing/2014/main" id="{55561657-212D-49F2-BF41-6B3E35B6D365}"/>
            </a:ext>
          </a:extLst>
        </xdr:cNvPr>
        <xdr:cNvSpPr/>
      </xdr:nvSpPr>
      <xdr:spPr>
        <a:xfrm>
          <a:off x="16459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99077</xdr:rowOff>
    </xdr:from>
    <xdr:ext cx="762000" cy="259045"/>
    <xdr:sp macro="" textlink="">
      <xdr:nvSpPr>
        <xdr:cNvPr id="444" name="公債費以外該当値テキスト">
          <a:extLst>
            <a:ext uri="{FF2B5EF4-FFF2-40B4-BE49-F238E27FC236}">
              <a16:creationId xmlns:a16="http://schemas.microsoft.com/office/drawing/2014/main" id="{06405C74-B2EC-4AD0-AE2E-7D5EF6A22B24}"/>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5" name="楕円 444">
          <a:extLst>
            <a:ext uri="{FF2B5EF4-FFF2-40B4-BE49-F238E27FC236}">
              <a16:creationId xmlns:a16="http://schemas.microsoft.com/office/drawing/2014/main" id="{6716FD46-86E6-443D-9EAF-83AC0A6F8B6E}"/>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6" name="テキスト ボックス 445">
          <a:extLst>
            <a:ext uri="{FF2B5EF4-FFF2-40B4-BE49-F238E27FC236}">
              <a16:creationId xmlns:a16="http://schemas.microsoft.com/office/drawing/2014/main" id="{AFA9A4A0-A6BB-406C-80FE-9FB1789DEA94}"/>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7" name="楕円 446">
          <a:extLst>
            <a:ext uri="{FF2B5EF4-FFF2-40B4-BE49-F238E27FC236}">
              <a16:creationId xmlns:a16="http://schemas.microsoft.com/office/drawing/2014/main" id="{B71070C5-8C4F-45FA-8D96-B125FA334BA3}"/>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8" name="テキスト ボックス 447">
          <a:extLst>
            <a:ext uri="{FF2B5EF4-FFF2-40B4-BE49-F238E27FC236}">
              <a16:creationId xmlns:a16="http://schemas.microsoft.com/office/drawing/2014/main" id="{BF4DF6E5-49BA-462A-858E-0AE04DA16BD4}"/>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49" name="楕円 448">
          <a:extLst>
            <a:ext uri="{FF2B5EF4-FFF2-40B4-BE49-F238E27FC236}">
              <a16:creationId xmlns:a16="http://schemas.microsoft.com/office/drawing/2014/main" id="{E0FFF51B-7C66-4595-B544-C43EA718F78C}"/>
            </a:ext>
          </a:extLst>
        </xdr:cNvPr>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50" name="テキスト ボックス 449">
          <a:extLst>
            <a:ext uri="{FF2B5EF4-FFF2-40B4-BE49-F238E27FC236}">
              <a16:creationId xmlns:a16="http://schemas.microsoft.com/office/drawing/2014/main" id="{931B03B0-BB18-49F2-91E1-912B659961EB}"/>
            </a:ext>
          </a:extLst>
        </xdr:cNvPr>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1" name="楕円 450">
          <a:extLst>
            <a:ext uri="{FF2B5EF4-FFF2-40B4-BE49-F238E27FC236}">
              <a16:creationId xmlns:a16="http://schemas.microsoft.com/office/drawing/2014/main" id="{998DC49C-6669-4875-A5C2-A31F66622534}"/>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2" name="テキスト ボックス 451">
          <a:extLst>
            <a:ext uri="{FF2B5EF4-FFF2-40B4-BE49-F238E27FC236}">
              <a16:creationId xmlns:a16="http://schemas.microsoft.com/office/drawing/2014/main" id="{00A5C863-6B0B-45EE-9E30-FED43784740E}"/>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652D888-AFD7-46A7-8B38-2D493EBA7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55D226D-06DB-4970-A3A4-1189FE8FD01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E13ADDF-3246-4D79-A9B6-D9E1292AC7B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4C2A2B4-3DC7-469D-BD22-A7E6E2B0C76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8DF8A16-BFD8-4D52-AA1F-0EBEC396933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237014B-BA82-42FF-8CC4-59C1ED9A4B3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469CA9C-8D8E-4570-BCE1-09A37BC3FDA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B8FAF69-C6F5-47D0-876D-3674612D525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95293A3-124E-4469-A811-CDD8D00520A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E4E2340-D967-4010-A2EF-E277D563690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08B1CCE-20BF-45D8-ABF0-3BB0AC5E70F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2C3B102-0E58-4F68-B52C-0E80420BAC5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DD31E0F-C7A8-45A4-BAB7-8372DB39566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EE36427-511A-4FB9-B9D7-7F488672606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2B5CD6F-4090-4BA7-98C8-27E07073CC9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BC5DC73-F5BD-41F0-AAB3-F6EB78EC06D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3D2387D-154A-4F91-9FF6-1ADA6063CA1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F775D2E-6BFD-4AC3-8095-ADFD5A091D8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2A96C32-F7CC-4B4D-96C7-2B33DEDD59C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1B7CB4C-FA74-48EE-8F27-FFBDFD3BF1F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D72D1BE-C9F1-4D90-A43C-3D8ED31BA43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5FBC7E9-55B9-48D1-B5B4-CD8D0F63900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6AAC1B4-59E6-429B-BA4D-C690CF95D79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6FCA68C-5235-473C-B71F-291C2DD3D86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91531CC-5621-4668-A2BD-D0AE329CF80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B5B08C3-8481-4168-9F75-AD93D670CF7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9AE0618-F2A8-4CB2-921B-1446556D633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E589786-1C21-41AB-8CA3-9AD5815F417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55775FF-7DAB-407E-B15E-8FEDA2280F1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262D66BD-7270-4E39-A4CD-D79B83745506}"/>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2DE6AA21-B7BB-4F71-AACB-36BFFB919FD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380C2B08-B77C-4850-BD97-10B6CA9AF38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6815F480-FD43-49C0-95B4-DC22D7B764F4}"/>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EC28B0A2-B302-48FD-BEB2-853F3FF15995}"/>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459EAA23-1F89-48D5-893E-57D0AC1EE59C}"/>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9872456B-3D7E-42D9-96D7-F8FCC8CD0EEE}"/>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3C4A7D0E-0C9C-4FB9-A9B5-A33A8361EB28}"/>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DE924605-25AA-4B93-A20C-ED5BBD9269B1}"/>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9E0F246-82C0-4B3C-B21D-D40643AEA5F6}"/>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EE8598DF-0A25-4D59-B101-4EB4AD26D05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69EB941B-7D97-45C9-874C-45251BD80BB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79C31ECE-6CB7-4C17-AFD4-E2D2AB7B0F0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150598BB-67CD-4509-9995-2EA2860D6F38}"/>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D6FC60A0-0935-4721-911B-6DCE63029D11}"/>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CCA5A8A8-EA57-479D-B785-DD28368FBCF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F050AF51-F249-4D88-8DB2-B68B155769C2}"/>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31E19B3B-BE2D-4C74-B84B-FD90F2E23403}"/>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97842</xdr:rowOff>
    </xdr:from>
    <xdr:to>
      <xdr:col>29</xdr:col>
      <xdr:colOff>127000</xdr:colOff>
      <xdr:row>18</xdr:row>
      <xdr:rowOff>108470</xdr:rowOff>
    </xdr:to>
    <xdr:cxnSp macro="">
      <xdr:nvCxnSpPr>
        <xdr:cNvPr id="49" name="直線コネクタ 48">
          <a:extLst>
            <a:ext uri="{FF2B5EF4-FFF2-40B4-BE49-F238E27FC236}">
              <a16:creationId xmlns:a16="http://schemas.microsoft.com/office/drawing/2014/main" id="{96732F29-833A-4CB2-A935-C2144B653776}"/>
            </a:ext>
          </a:extLst>
        </xdr:cNvPr>
        <xdr:cNvCxnSpPr/>
      </xdr:nvCxnSpPr>
      <xdr:spPr bwMode="auto">
        <a:xfrm flipV="1">
          <a:off x="5003800" y="3231567"/>
          <a:ext cx="647700" cy="1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A413BDD3-93CB-4144-A20C-1009FA0AFCDE}"/>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2D766AB1-7366-46FC-B360-E24AF5C40CD2}"/>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106710</xdr:rowOff>
    </xdr:from>
    <xdr:to>
      <xdr:col>26</xdr:col>
      <xdr:colOff>50800</xdr:colOff>
      <xdr:row>18</xdr:row>
      <xdr:rowOff>108470</xdr:rowOff>
    </xdr:to>
    <xdr:cxnSp macro="">
      <xdr:nvCxnSpPr>
        <xdr:cNvPr id="52" name="直線コネクタ 51">
          <a:extLst>
            <a:ext uri="{FF2B5EF4-FFF2-40B4-BE49-F238E27FC236}">
              <a16:creationId xmlns:a16="http://schemas.microsoft.com/office/drawing/2014/main" id="{7AFE4D12-46F1-43D2-A132-CBE57C2D534A}"/>
            </a:ext>
          </a:extLst>
        </xdr:cNvPr>
        <xdr:cNvCxnSpPr/>
      </xdr:nvCxnSpPr>
      <xdr:spPr bwMode="auto">
        <a:xfrm>
          <a:off x="4305300" y="3240435"/>
          <a:ext cx="698500" cy="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1A6B46B7-4607-41E9-A6AB-2E00F611224F}"/>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C7543006-669F-47B3-AA27-5729D13941A6}"/>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106710</xdr:rowOff>
    </xdr:from>
    <xdr:to>
      <xdr:col>22</xdr:col>
      <xdr:colOff>114300</xdr:colOff>
      <xdr:row>18</xdr:row>
      <xdr:rowOff>120405</xdr:rowOff>
    </xdr:to>
    <xdr:cxnSp macro="">
      <xdr:nvCxnSpPr>
        <xdr:cNvPr id="55" name="直線コネクタ 54">
          <a:extLst>
            <a:ext uri="{FF2B5EF4-FFF2-40B4-BE49-F238E27FC236}">
              <a16:creationId xmlns:a16="http://schemas.microsoft.com/office/drawing/2014/main" id="{F6293F50-E2E0-4741-BFFB-297E0BF9BC8A}"/>
            </a:ext>
          </a:extLst>
        </xdr:cNvPr>
        <xdr:cNvCxnSpPr/>
      </xdr:nvCxnSpPr>
      <xdr:spPr bwMode="auto">
        <a:xfrm flipV="1">
          <a:off x="3606800" y="3240435"/>
          <a:ext cx="6985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D051452-015B-433C-A00A-913E87FA8F0E}"/>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CC12F4B1-7DDC-4B20-90E4-A18F4D070177}"/>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120405</xdr:rowOff>
    </xdr:from>
    <xdr:to>
      <xdr:col>18</xdr:col>
      <xdr:colOff>177800</xdr:colOff>
      <xdr:row>18</xdr:row>
      <xdr:rowOff>129981</xdr:rowOff>
    </xdr:to>
    <xdr:cxnSp macro="">
      <xdr:nvCxnSpPr>
        <xdr:cNvPr id="58" name="直線コネクタ 57">
          <a:extLst>
            <a:ext uri="{FF2B5EF4-FFF2-40B4-BE49-F238E27FC236}">
              <a16:creationId xmlns:a16="http://schemas.microsoft.com/office/drawing/2014/main" id="{7BBA3480-2908-48DF-ACCC-75F73B80B4BD}"/>
            </a:ext>
          </a:extLst>
        </xdr:cNvPr>
        <xdr:cNvCxnSpPr/>
      </xdr:nvCxnSpPr>
      <xdr:spPr bwMode="auto">
        <a:xfrm flipV="1">
          <a:off x="2908300" y="3254130"/>
          <a:ext cx="698500" cy="9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798CD6A8-3EE3-4F44-8286-90125ACA5EFD}"/>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3A7B7108-B414-4C70-96D5-A8F51ADA5D82}"/>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CDD159AB-636F-4162-BF41-C353B02EE4F6}"/>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9CE95F38-2433-4BBA-AA90-22F1B6313A89}"/>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99FB6256-6C60-4D72-8F2F-6D9F434A84D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079C255-6281-4C61-A302-6A1E0063B7E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5C413E83-D654-4F1C-89F2-94CAC722B41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FE02E53-614B-4133-A8DA-67D29DFE198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15E5947-6626-465F-97E8-17594206C91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47042</xdr:rowOff>
    </xdr:from>
    <xdr:to>
      <xdr:col>29</xdr:col>
      <xdr:colOff>177800</xdr:colOff>
      <xdr:row>18</xdr:row>
      <xdr:rowOff>148642</xdr:rowOff>
    </xdr:to>
    <xdr:sp macro="" textlink="">
      <xdr:nvSpPr>
        <xdr:cNvPr id="68" name="楕円 67">
          <a:extLst>
            <a:ext uri="{FF2B5EF4-FFF2-40B4-BE49-F238E27FC236}">
              <a16:creationId xmlns:a16="http://schemas.microsoft.com/office/drawing/2014/main" id="{E063EE3D-E49E-4F4A-A6B6-6638FFA8C0F6}"/>
            </a:ext>
          </a:extLst>
        </xdr:cNvPr>
        <xdr:cNvSpPr/>
      </xdr:nvSpPr>
      <xdr:spPr bwMode="auto">
        <a:xfrm>
          <a:off x="5600700" y="318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127069</xdr:rowOff>
    </xdr:from>
    <xdr:ext cx="762000" cy="259045"/>
    <xdr:sp macro="" textlink="">
      <xdr:nvSpPr>
        <xdr:cNvPr id="69" name="人口1人当たり決算額の推移該当値テキスト130">
          <a:extLst>
            <a:ext uri="{FF2B5EF4-FFF2-40B4-BE49-F238E27FC236}">
              <a16:creationId xmlns:a16="http://schemas.microsoft.com/office/drawing/2014/main" id="{36A3B833-D5B2-4EE3-9A2F-41C014538BFF}"/>
            </a:ext>
          </a:extLst>
        </xdr:cNvPr>
        <xdr:cNvSpPr txBox="1"/>
      </xdr:nvSpPr>
      <xdr:spPr>
        <a:xfrm>
          <a:off x="5740400" y="308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57670</xdr:rowOff>
    </xdr:from>
    <xdr:to>
      <xdr:col>26</xdr:col>
      <xdr:colOff>101600</xdr:colOff>
      <xdr:row>18</xdr:row>
      <xdr:rowOff>159270</xdr:rowOff>
    </xdr:to>
    <xdr:sp macro="" textlink="">
      <xdr:nvSpPr>
        <xdr:cNvPr id="70" name="楕円 69">
          <a:extLst>
            <a:ext uri="{FF2B5EF4-FFF2-40B4-BE49-F238E27FC236}">
              <a16:creationId xmlns:a16="http://schemas.microsoft.com/office/drawing/2014/main" id="{659052B3-0F17-43C4-8D8B-C73E749AF76D}"/>
            </a:ext>
          </a:extLst>
        </xdr:cNvPr>
        <xdr:cNvSpPr/>
      </xdr:nvSpPr>
      <xdr:spPr bwMode="auto">
        <a:xfrm>
          <a:off x="4953000" y="319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144047</xdr:rowOff>
    </xdr:from>
    <xdr:ext cx="736600" cy="259045"/>
    <xdr:sp macro="" textlink="">
      <xdr:nvSpPr>
        <xdr:cNvPr id="71" name="テキスト ボックス 70">
          <a:extLst>
            <a:ext uri="{FF2B5EF4-FFF2-40B4-BE49-F238E27FC236}">
              <a16:creationId xmlns:a16="http://schemas.microsoft.com/office/drawing/2014/main" id="{C9317FB3-C138-4390-A015-608A6862B280}"/>
            </a:ext>
          </a:extLst>
        </xdr:cNvPr>
        <xdr:cNvSpPr txBox="1"/>
      </xdr:nvSpPr>
      <xdr:spPr>
        <a:xfrm>
          <a:off x="4622800" y="32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55910</xdr:rowOff>
    </xdr:from>
    <xdr:to>
      <xdr:col>22</xdr:col>
      <xdr:colOff>165100</xdr:colOff>
      <xdr:row>18</xdr:row>
      <xdr:rowOff>157510</xdr:rowOff>
    </xdr:to>
    <xdr:sp macro="" textlink="">
      <xdr:nvSpPr>
        <xdr:cNvPr id="72" name="楕円 71">
          <a:extLst>
            <a:ext uri="{FF2B5EF4-FFF2-40B4-BE49-F238E27FC236}">
              <a16:creationId xmlns:a16="http://schemas.microsoft.com/office/drawing/2014/main" id="{EA016625-B87B-47AD-B500-380CCD9DF26F}"/>
            </a:ext>
          </a:extLst>
        </xdr:cNvPr>
        <xdr:cNvSpPr/>
      </xdr:nvSpPr>
      <xdr:spPr bwMode="auto">
        <a:xfrm>
          <a:off x="4254500" y="318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142287</xdr:rowOff>
    </xdr:from>
    <xdr:ext cx="762000" cy="259045"/>
    <xdr:sp macro="" textlink="">
      <xdr:nvSpPr>
        <xdr:cNvPr id="73" name="テキスト ボックス 72">
          <a:extLst>
            <a:ext uri="{FF2B5EF4-FFF2-40B4-BE49-F238E27FC236}">
              <a16:creationId xmlns:a16="http://schemas.microsoft.com/office/drawing/2014/main" id="{678166AA-56FA-46AD-A907-D61B20C57F7C}"/>
            </a:ext>
          </a:extLst>
        </xdr:cNvPr>
        <xdr:cNvSpPr txBox="1"/>
      </xdr:nvSpPr>
      <xdr:spPr>
        <a:xfrm>
          <a:off x="3924300" y="327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69605</xdr:rowOff>
    </xdr:from>
    <xdr:to>
      <xdr:col>19</xdr:col>
      <xdr:colOff>38100</xdr:colOff>
      <xdr:row>18</xdr:row>
      <xdr:rowOff>171205</xdr:rowOff>
    </xdr:to>
    <xdr:sp macro="" textlink="">
      <xdr:nvSpPr>
        <xdr:cNvPr id="74" name="楕円 73">
          <a:extLst>
            <a:ext uri="{FF2B5EF4-FFF2-40B4-BE49-F238E27FC236}">
              <a16:creationId xmlns:a16="http://schemas.microsoft.com/office/drawing/2014/main" id="{E48367F5-874A-44E7-8F85-1D130E04946F}"/>
            </a:ext>
          </a:extLst>
        </xdr:cNvPr>
        <xdr:cNvSpPr/>
      </xdr:nvSpPr>
      <xdr:spPr bwMode="auto">
        <a:xfrm>
          <a:off x="3556000" y="320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155982</xdr:rowOff>
    </xdr:from>
    <xdr:ext cx="762000" cy="259045"/>
    <xdr:sp macro="" textlink="">
      <xdr:nvSpPr>
        <xdr:cNvPr id="75" name="テキスト ボックス 74">
          <a:extLst>
            <a:ext uri="{FF2B5EF4-FFF2-40B4-BE49-F238E27FC236}">
              <a16:creationId xmlns:a16="http://schemas.microsoft.com/office/drawing/2014/main" id="{9E395089-7D0C-40C5-B71A-436166DD9CF1}"/>
            </a:ext>
          </a:extLst>
        </xdr:cNvPr>
        <xdr:cNvSpPr txBox="1"/>
      </xdr:nvSpPr>
      <xdr:spPr>
        <a:xfrm>
          <a:off x="3225800" y="328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79181</xdr:rowOff>
    </xdr:from>
    <xdr:to>
      <xdr:col>15</xdr:col>
      <xdr:colOff>101600</xdr:colOff>
      <xdr:row>19</xdr:row>
      <xdr:rowOff>9331</xdr:rowOff>
    </xdr:to>
    <xdr:sp macro="" textlink="">
      <xdr:nvSpPr>
        <xdr:cNvPr id="76" name="楕円 75">
          <a:extLst>
            <a:ext uri="{FF2B5EF4-FFF2-40B4-BE49-F238E27FC236}">
              <a16:creationId xmlns:a16="http://schemas.microsoft.com/office/drawing/2014/main" id="{F98F182F-7782-4C12-A9F4-0C2CB01A548A}"/>
            </a:ext>
          </a:extLst>
        </xdr:cNvPr>
        <xdr:cNvSpPr/>
      </xdr:nvSpPr>
      <xdr:spPr bwMode="auto">
        <a:xfrm>
          <a:off x="2857500" y="321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165558</xdr:rowOff>
    </xdr:from>
    <xdr:ext cx="762000" cy="259045"/>
    <xdr:sp macro="" textlink="">
      <xdr:nvSpPr>
        <xdr:cNvPr id="77" name="テキスト ボックス 76">
          <a:extLst>
            <a:ext uri="{FF2B5EF4-FFF2-40B4-BE49-F238E27FC236}">
              <a16:creationId xmlns:a16="http://schemas.microsoft.com/office/drawing/2014/main" id="{9D7B6DD4-3D34-4D85-9924-5A6E73EF254B}"/>
            </a:ext>
          </a:extLst>
        </xdr:cNvPr>
        <xdr:cNvSpPr txBox="1"/>
      </xdr:nvSpPr>
      <xdr:spPr>
        <a:xfrm>
          <a:off x="2527300" y="32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776DFFEC-C7D8-4500-BA57-9A2CA6CBF4F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413E6A40-A346-4D7F-A359-0522F8A9008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33D6B14-810F-4259-BC9C-FF69E52E5EC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E1A19829-F93B-48A3-A84C-36FA1DCE647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6E0FF4D0-5849-4172-9049-40869F09875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A5E0A188-12AC-4532-A436-A83D0BA1CF41}"/>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C2DA573B-3897-4ADC-8CF1-3F59F6E8CA9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5C30717C-7FE0-423F-B1F9-8ECF6E6A703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1FBF8EA6-33F4-493D-8B68-FCE4C1D75AC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E78892DA-7EAB-47CC-81D5-006E16670C9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A20B6F4B-01C7-43B1-AFEF-3A748E95DA9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D6584F42-1DDE-4159-881F-7C484441DA5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3BF56C20-8062-413B-9206-A08B1B6055E3}"/>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F1E064AD-4CB9-4CA4-96AA-884F0D235F18}"/>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C0CCCB2A-5C7A-47F6-A64D-D958072FF822}"/>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6B33B35C-62DD-4609-96E7-51955EF70C6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1416A3B9-7D25-4E5E-A096-F5355F4A9EE8}"/>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35332FCD-7EE5-4EAB-8658-55EC1050DF8E}"/>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55AC6D1B-BCA3-4FE3-8A02-9E2D4DBF88EE}"/>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81CCE2CB-B38B-4C08-BA19-67B450BF98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8D3143A-39E2-49DA-834B-E9D23BD1182E}"/>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83A9F775-7B51-4CE2-B526-04F0E3FCB52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4AC7F34-5419-4829-8458-7D12105644D2}"/>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5682F162-9C3D-48C6-A49F-D78BC026EA0C}"/>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14C0156B-8AAD-4561-9B10-AA1BAB1597C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FBF54128-A00F-47C2-AEAA-18214014CB4C}"/>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BE806620-81D7-4596-87E9-29954536A11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2C129CB6-F21E-4121-8EBE-A4D75F72C686}"/>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C47D8CCA-A37E-44E7-93B4-E1694654EF08}"/>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9E156EA2-8314-4832-AA79-9D50BDBA2C1B}"/>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E4840D76-51D8-47D5-AD96-9D51D08EB36A}"/>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7E8A4841-FEC3-4E28-B0A9-7416029BFDD4}"/>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46716</xdr:rowOff>
    </xdr:from>
    <xdr:to>
      <xdr:col>29</xdr:col>
      <xdr:colOff>127000</xdr:colOff>
      <xdr:row>36</xdr:row>
      <xdr:rowOff>47897</xdr:rowOff>
    </xdr:to>
    <xdr:cxnSp macro="">
      <xdr:nvCxnSpPr>
        <xdr:cNvPr id="110" name="直線コネクタ 109">
          <a:extLst>
            <a:ext uri="{FF2B5EF4-FFF2-40B4-BE49-F238E27FC236}">
              <a16:creationId xmlns:a16="http://schemas.microsoft.com/office/drawing/2014/main" id="{FB22E0F5-1FDC-4CFF-B37D-52CC480F109E}"/>
            </a:ext>
          </a:extLst>
        </xdr:cNvPr>
        <xdr:cNvCxnSpPr/>
      </xdr:nvCxnSpPr>
      <xdr:spPr bwMode="auto">
        <a:xfrm flipV="1">
          <a:off x="5003800" y="6999966"/>
          <a:ext cx="6477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3EDB6259-6F5F-4876-A426-8D002BB0038D}"/>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C95F1827-7A0A-4C80-B5D1-645CB9C88D07}"/>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34813</xdr:rowOff>
    </xdr:from>
    <xdr:to>
      <xdr:col>26</xdr:col>
      <xdr:colOff>50800</xdr:colOff>
      <xdr:row>36</xdr:row>
      <xdr:rowOff>47897</xdr:rowOff>
    </xdr:to>
    <xdr:cxnSp macro="">
      <xdr:nvCxnSpPr>
        <xdr:cNvPr id="113" name="直線コネクタ 112">
          <a:extLst>
            <a:ext uri="{FF2B5EF4-FFF2-40B4-BE49-F238E27FC236}">
              <a16:creationId xmlns:a16="http://schemas.microsoft.com/office/drawing/2014/main" id="{0A2F01C7-F372-4DB3-8042-A3088E6F2237}"/>
            </a:ext>
          </a:extLst>
        </xdr:cNvPr>
        <xdr:cNvCxnSpPr/>
      </xdr:nvCxnSpPr>
      <xdr:spPr bwMode="auto">
        <a:xfrm>
          <a:off x="4305300" y="6988063"/>
          <a:ext cx="6985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EC8A016D-8BDE-4CB2-8A04-BA4886C4C375}"/>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CD44D5BA-AD28-4226-8E0C-BB8EC9F04452}"/>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34006</xdr:rowOff>
    </xdr:from>
    <xdr:to>
      <xdr:col>22</xdr:col>
      <xdr:colOff>114300</xdr:colOff>
      <xdr:row>36</xdr:row>
      <xdr:rowOff>34813</xdr:rowOff>
    </xdr:to>
    <xdr:cxnSp macro="">
      <xdr:nvCxnSpPr>
        <xdr:cNvPr id="116" name="直線コネクタ 115">
          <a:extLst>
            <a:ext uri="{FF2B5EF4-FFF2-40B4-BE49-F238E27FC236}">
              <a16:creationId xmlns:a16="http://schemas.microsoft.com/office/drawing/2014/main" id="{529DED74-6AA6-4C8C-8617-C1FFAFB127C0}"/>
            </a:ext>
          </a:extLst>
        </xdr:cNvPr>
        <xdr:cNvCxnSpPr/>
      </xdr:nvCxnSpPr>
      <xdr:spPr bwMode="auto">
        <a:xfrm>
          <a:off x="3606800" y="6987256"/>
          <a:ext cx="698500" cy="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94DAD24B-8E47-4060-BC95-DEB557A0B9F8}"/>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51DB5E00-5383-4719-96C4-B3630E1E9AA1}"/>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34006</xdr:rowOff>
    </xdr:from>
    <xdr:to>
      <xdr:col>18</xdr:col>
      <xdr:colOff>177800</xdr:colOff>
      <xdr:row>36</xdr:row>
      <xdr:rowOff>55128</xdr:rowOff>
    </xdr:to>
    <xdr:cxnSp macro="">
      <xdr:nvCxnSpPr>
        <xdr:cNvPr id="119" name="直線コネクタ 118">
          <a:extLst>
            <a:ext uri="{FF2B5EF4-FFF2-40B4-BE49-F238E27FC236}">
              <a16:creationId xmlns:a16="http://schemas.microsoft.com/office/drawing/2014/main" id="{1246B555-FBC2-43E8-BF35-4DB8221BB18D}"/>
            </a:ext>
          </a:extLst>
        </xdr:cNvPr>
        <xdr:cNvCxnSpPr/>
      </xdr:nvCxnSpPr>
      <xdr:spPr bwMode="auto">
        <a:xfrm flipV="1">
          <a:off x="2908300" y="6987256"/>
          <a:ext cx="6985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1256FE29-A106-4693-8A8F-1961FFECB37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E54C8450-8391-4AEF-9F99-227E1664E0DB}"/>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F1C63FF1-4108-40B9-A9A6-E5019E78F0F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698DBC50-A58E-4F29-96F2-45894EB42A2D}"/>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94BE928-E692-4A27-89D2-DCD09764063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4BDF07C6-F501-4575-B820-2C2ACB3C483F}"/>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14F1DE2-10C3-4E17-8209-BC7815098D6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4171A5D-9C9E-4364-B418-3D70E40EADD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2FB1807-270D-4495-9337-67E40C3DABD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338816</xdr:rowOff>
    </xdr:from>
    <xdr:to>
      <xdr:col>29</xdr:col>
      <xdr:colOff>177800</xdr:colOff>
      <xdr:row>36</xdr:row>
      <xdr:rowOff>97516</xdr:rowOff>
    </xdr:to>
    <xdr:sp macro="" textlink="">
      <xdr:nvSpPr>
        <xdr:cNvPr id="129" name="楕円 128">
          <a:extLst>
            <a:ext uri="{FF2B5EF4-FFF2-40B4-BE49-F238E27FC236}">
              <a16:creationId xmlns:a16="http://schemas.microsoft.com/office/drawing/2014/main" id="{B86B9833-39EF-441A-97C7-20338580B1F6}"/>
            </a:ext>
          </a:extLst>
        </xdr:cNvPr>
        <xdr:cNvSpPr/>
      </xdr:nvSpPr>
      <xdr:spPr bwMode="auto">
        <a:xfrm>
          <a:off x="5600700" y="69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310893</xdr:rowOff>
    </xdr:from>
    <xdr:ext cx="762000" cy="259045"/>
    <xdr:sp macro="" textlink="">
      <xdr:nvSpPr>
        <xdr:cNvPr id="130" name="人口1人当たり決算額の推移該当値テキスト445">
          <a:extLst>
            <a:ext uri="{FF2B5EF4-FFF2-40B4-BE49-F238E27FC236}">
              <a16:creationId xmlns:a16="http://schemas.microsoft.com/office/drawing/2014/main" id="{85A8555A-05AD-4889-AF3A-98F3A633F34E}"/>
            </a:ext>
          </a:extLst>
        </xdr:cNvPr>
        <xdr:cNvSpPr txBox="1"/>
      </xdr:nvSpPr>
      <xdr:spPr>
        <a:xfrm>
          <a:off x="5740400" y="692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339997</xdr:rowOff>
    </xdr:from>
    <xdr:to>
      <xdr:col>26</xdr:col>
      <xdr:colOff>101600</xdr:colOff>
      <xdr:row>36</xdr:row>
      <xdr:rowOff>98697</xdr:rowOff>
    </xdr:to>
    <xdr:sp macro="" textlink="">
      <xdr:nvSpPr>
        <xdr:cNvPr id="131" name="楕円 130">
          <a:extLst>
            <a:ext uri="{FF2B5EF4-FFF2-40B4-BE49-F238E27FC236}">
              <a16:creationId xmlns:a16="http://schemas.microsoft.com/office/drawing/2014/main" id="{6ED06C18-EF07-461D-90F1-6F5614AB2171}"/>
            </a:ext>
          </a:extLst>
        </xdr:cNvPr>
        <xdr:cNvSpPr/>
      </xdr:nvSpPr>
      <xdr:spPr bwMode="auto">
        <a:xfrm>
          <a:off x="4953000" y="695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83474</xdr:rowOff>
    </xdr:from>
    <xdr:ext cx="736600" cy="259045"/>
    <xdr:sp macro="" textlink="">
      <xdr:nvSpPr>
        <xdr:cNvPr id="132" name="テキスト ボックス 131">
          <a:extLst>
            <a:ext uri="{FF2B5EF4-FFF2-40B4-BE49-F238E27FC236}">
              <a16:creationId xmlns:a16="http://schemas.microsoft.com/office/drawing/2014/main" id="{4A74A518-BD53-493E-A5DE-A6B28BC900D0}"/>
            </a:ext>
          </a:extLst>
        </xdr:cNvPr>
        <xdr:cNvSpPr txBox="1"/>
      </xdr:nvSpPr>
      <xdr:spPr>
        <a:xfrm>
          <a:off x="4622800" y="70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326913</xdr:rowOff>
    </xdr:from>
    <xdr:to>
      <xdr:col>22</xdr:col>
      <xdr:colOff>165100</xdr:colOff>
      <xdr:row>36</xdr:row>
      <xdr:rowOff>85613</xdr:rowOff>
    </xdr:to>
    <xdr:sp macro="" textlink="">
      <xdr:nvSpPr>
        <xdr:cNvPr id="133" name="楕円 132">
          <a:extLst>
            <a:ext uri="{FF2B5EF4-FFF2-40B4-BE49-F238E27FC236}">
              <a16:creationId xmlns:a16="http://schemas.microsoft.com/office/drawing/2014/main" id="{87C7CE65-7A2D-4D90-91E7-87CB133ACE9F}"/>
            </a:ext>
          </a:extLst>
        </xdr:cNvPr>
        <xdr:cNvSpPr/>
      </xdr:nvSpPr>
      <xdr:spPr bwMode="auto">
        <a:xfrm>
          <a:off x="4254500" y="69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70390</xdr:rowOff>
    </xdr:from>
    <xdr:ext cx="762000" cy="259045"/>
    <xdr:sp macro="" textlink="">
      <xdr:nvSpPr>
        <xdr:cNvPr id="134" name="テキスト ボックス 133">
          <a:extLst>
            <a:ext uri="{FF2B5EF4-FFF2-40B4-BE49-F238E27FC236}">
              <a16:creationId xmlns:a16="http://schemas.microsoft.com/office/drawing/2014/main" id="{8B60E959-2E53-4FCE-9574-7B86B0509B16}"/>
            </a:ext>
          </a:extLst>
        </xdr:cNvPr>
        <xdr:cNvSpPr txBox="1"/>
      </xdr:nvSpPr>
      <xdr:spPr>
        <a:xfrm>
          <a:off x="3924300" y="702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326106</xdr:rowOff>
    </xdr:from>
    <xdr:to>
      <xdr:col>19</xdr:col>
      <xdr:colOff>38100</xdr:colOff>
      <xdr:row>36</xdr:row>
      <xdr:rowOff>84806</xdr:rowOff>
    </xdr:to>
    <xdr:sp macro="" textlink="">
      <xdr:nvSpPr>
        <xdr:cNvPr id="135" name="楕円 134">
          <a:extLst>
            <a:ext uri="{FF2B5EF4-FFF2-40B4-BE49-F238E27FC236}">
              <a16:creationId xmlns:a16="http://schemas.microsoft.com/office/drawing/2014/main" id="{68825FA4-52FB-4B1F-9B09-FA23B4FC5ABD}"/>
            </a:ext>
          </a:extLst>
        </xdr:cNvPr>
        <xdr:cNvSpPr/>
      </xdr:nvSpPr>
      <xdr:spPr bwMode="auto">
        <a:xfrm>
          <a:off x="3556000" y="693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69583</xdr:rowOff>
    </xdr:from>
    <xdr:ext cx="762000" cy="259045"/>
    <xdr:sp macro="" textlink="">
      <xdr:nvSpPr>
        <xdr:cNvPr id="136" name="テキスト ボックス 135">
          <a:extLst>
            <a:ext uri="{FF2B5EF4-FFF2-40B4-BE49-F238E27FC236}">
              <a16:creationId xmlns:a16="http://schemas.microsoft.com/office/drawing/2014/main" id="{016351F2-6BB3-43A5-A4D8-A4D46564D8A2}"/>
            </a:ext>
          </a:extLst>
        </xdr:cNvPr>
        <xdr:cNvSpPr txBox="1"/>
      </xdr:nvSpPr>
      <xdr:spPr>
        <a:xfrm>
          <a:off x="3225800" y="70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4328</xdr:rowOff>
    </xdr:from>
    <xdr:to>
      <xdr:col>15</xdr:col>
      <xdr:colOff>101600</xdr:colOff>
      <xdr:row>36</xdr:row>
      <xdr:rowOff>105928</xdr:rowOff>
    </xdr:to>
    <xdr:sp macro="" textlink="">
      <xdr:nvSpPr>
        <xdr:cNvPr id="137" name="楕円 136">
          <a:extLst>
            <a:ext uri="{FF2B5EF4-FFF2-40B4-BE49-F238E27FC236}">
              <a16:creationId xmlns:a16="http://schemas.microsoft.com/office/drawing/2014/main" id="{C770EF1F-91AC-4B36-85E5-F2E7D6BE3460}"/>
            </a:ext>
          </a:extLst>
        </xdr:cNvPr>
        <xdr:cNvSpPr/>
      </xdr:nvSpPr>
      <xdr:spPr bwMode="auto">
        <a:xfrm>
          <a:off x="28575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90705</xdr:rowOff>
    </xdr:from>
    <xdr:ext cx="762000" cy="259045"/>
    <xdr:sp macro="" textlink="">
      <xdr:nvSpPr>
        <xdr:cNvPr id="138" name="テキスト ボックス 137">
          <a:extLst>
            <a:ext uri="{FF2B5EF4-FFF2-40B4-BE49-F238E27FC236}">
              <a16:creationId xmlns:a16="http://schemas.microsoft.com/office/drawing/2014/main" id="{140ACCF9-8C1E-4083-99A4-3DB57364156C}"/>
            </a:ext>
          </a:extLst>
        </xdr:cNvPr>
        <xdr:cNvSpPr txBox="1"/>
      </xdr:nvSpPr>
      <xdr:spPr>
        <a:xfrm>
          <a:off x="25273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F46846-8101-4673-8576-5BA8473EC3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15CF4E1-144F-4614-824B-28CC0BF154C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ED9A200-C5EC-4614-8B37-675CD431CFD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15A54AB-BF4D-4296-8D1E-231A84B6A68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978642-666A-4442-B11A-1AB720C8CE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CFE3FD-8002-4040-A470-530F905407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084824-F1C5-41A4-B7E6-D56C17B01B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1DDC32-FDA4-4787-81BE-DA3931784D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379F95-4FCB-4B21-AEB7-EBE8EE2718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5409079-92B9-491A-BFEF-AAFF5D4F4EF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CFBDD3-945F-4E1F-8CE8-692E6244F1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4F6B61-9881-43DD-99ED-E2506B62F0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732B02-2AE5-4830-A32E-D45A8C0C10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E61D26-DCAD-4097-9891-46A2EF6F81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30EC4D-85BC-4F60-AFB5-04C0733D44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0ED5A57-E7C8-41D9-BA6A-D3A68A1C64D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ACB8493-A2C1-4792-AE0E-205045CA459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BE20CBA-3910-4AE8-9D37-7FACAE5B30D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436BD0B-5077-47FF-B932-EE11ABB3A05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CE6DD7-7528-446C-A269-8B0CB88685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2E3F0BA-78A8-46B9-B561-4F43A9B695E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49FA61B-D16F-4FB7-B72E-227B8719C6A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15651D2-7ED6-4390-846E-6B2DA884C10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52B30A3-7DC4-4D23-9465-512D9B2DC80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E82D8D-0FCC-48B2-A259-AA348E3E1E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29176E1-3D7A-41A7-80BA-B07BB944FB1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732E3B-B5E8-498C-8166-F3E5C23D6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46B005F-578E-4940-8788-0309DA10D32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7F12996-3EB7-4101-BA61-93F5A9DB3B7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4D340024-1A6F-4E94-8115-CA103A5CB58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5B6BA25-5DDF-4859-A7B9-555E9383EE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340201E-958D-4835-88CA-E1A80976A5C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5853E92-F20B-4ED1-B47C-E52A53DC57E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6B12245-A0A9-454E-A754-BF1791CE2CC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7580B0A-29DD-4529-AEB8-1A287B2CC98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BFE0ED6-6AA4-4AD1-88F6-C56B07377E1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08D29A6-F685-4F2E-A493-A8C161447D5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F45823C-866A-4AAD-ABFE-FD47FECC38C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E65B868-F5C5-40A9-9C12-C52C83E2691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5D58DDC-0ACA-4363-820D-0A6B29B5233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5CEDDCCC-FC05-4BFD-AF04-19CA6D260DE4}"/>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528616CD-488B-40B7-A4B9-84D91972BA4F}"/>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D6DC63DA-788C-4B74-93B0-E10FB5348A91}"/>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F063AB91-F408-485D-9E10-70BE167EDB26}"/>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F0664C9-B985-441F-B180-BFC929B80793}"/>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35FBF8A1-6C1E-4D23-A60E-2AFE9FAA8EDD}"/>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6F984482-9774-4F4B-A2FE-228DEBEF2C7F}"/>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A7343536-DEE5-4B8F-969E-3C7A4C1E0D68}"/>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48CFEBAF-CA5D-4F9B-92DF-C60A11C827C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52041817-4C2E-4696-A8DE-7D69D9D1853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8C3C7458-5B95-43BA-B6D3-430C764F038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CA8A7E3C-8156-449B-8C8D-19440E05802C}"/>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CA7891D3-ACC8-47CC-8CF4-261FB63A6D78}"/>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E2E5348A-8A9E-4E70-9B4C-6EBEE7DB71EB}"/>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77591626-FDE9-43C4-A7DC-FEBA64FF1981}"/>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5CBE3041-5CBC-4BCD-BA38-9A52B757F8B6}"/>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156507</xdr:rowOff>
    </xdr:from>
    <xdr:to>
      <xdr:col>24</xdr:col>
      <xdr:colOff>63500</xdr:colOff>
      <xdr:row>36</xdr:row>
      <xdr:rowOff>168399</xdr:rowOff>
    </xdr:to>
    <xdr:cxnSp macro="">
      <xdr:nvCxnSpPr>
        <xdr:cNvPr id="58" name="直線コネクタ 57">
          <a:extLst>
            <a:ext uri="{FF2B5EF4-FFF2-40B4-BE49-F238E27FC236}">
              <a16:creationId xmlns:a16="http://schemas.microsoft.com/office/drawing/2014/main" id="{A8EC1077-30CB-4E03-8CF8-B1ED6F463EA7}"/>
            </a:ext>
          </a:extLst>
        </xdr:cNvPr>
        <xdr:cNvCxnSpPr/>
      </xdr:nvCxnSpPr>
      <xdr:spPr>
        <a:xfrm flipV="1">
          <a:off x="3797300" y="6328707"/>
          <a:ext cx="8382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8C50846C-DAE2-4251-954D-ABFACF8E0334}"/>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C74FBABE-E8C2-4C2A-8C1B-7C33EFAB9EE7}"/>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168399</xdr:rowOff>
    </xdr:from>
    <xdr:to>
      <xdr:col>19</xdr:col>
      <xdr:colOff>177800</xdr:colOff>
      <xdr:row>37</xdr:row>
      <xdr:rowOff>796</xdr:rowOff>
    </xdr:to>
    <xdr:cxnSp macro="">
      <xdr:nvCxnSpPr>
        <xdr:cNvPr id="61" name="直線コネクタ 60">
          <a:extLst>
            <a:ext uri="{FF2B5EF4-FFF2-40B4-BE49-F238E27FC236}">
              <a16:creationId xmlns:a16="http://schemas.microsoft.com/office/drawing/2014/main" id="{DC264161-FAC0-4868-A0D2-A239EC32B2D4}"/>
            </a:ext>
          </a:extLst>
        </xdr:cNvPr>
        <xdr:cNvCxnSpPr/>
      </xdr:nvCxnSpPr>
      <xdr:spPr>
        <a:xfrm flipV="1">
          <a:off x="2908300" y="6340599"/>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30EED72C-C3EC-4706-9508-EAFCABB88FF8}"/>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30309347-57F2-4D42-A428-51EFA0B2FB98}"/>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796</xdr:rowOff>
    </xdr:from>
    <xdr:to>
      <xdr:col>15</xdr:col>
      <xdr:colOff>50800</xdr:colOff>
      <xdr:row>37</xdr:row>
      <xdr:rowOff>10450</xdr:rowOff>
    </xdr:to>
    <xdr:cxnSp macro="">
      <xdr:nvCxnSpPr>
        <xdr:cNvPr id="64" name="直線コネクタ 63">
          <a:extLst>
            <a:ext uri="{FF2B5EF4-FFF2-40B4-BE49-F238E27FC236}">
              <a16:creationId xmlns:a16="http://schemas.microsoft.com/office/drawing/2014/main" id="{184A16B1-B3CE-4C02-A0BF-6C9AA73889D0}"/>
            </a:ext>
          </a:extLst>
        </xdr:cNvPr>
        <xdr:cNvCxnSpPr/>
      </xdr:nvCxnSpPr>
      <xdr:spPr>
        <a:xfrm flipV="1">
          <a:off x="2019300" y="6344446"/>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46829EB4-DD0A-42FA-B5E3-6D32601E044E}"/>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AB517CC3-A9C5-443A-860B-DB151292ED3E}"/>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10450</xdr:rowOff>
    </xdr:from>
    <xdr:to>
      <xdr:col>10</xdr:col>
      <xdr:colOff>114300</xdr:colOff>
      <xdr:row>37</xdr:row>
      <xdr:rowOff>14370</xdr:rowOff>
    </xdr:to>
    <xdr:cxnSp macro="">
      <xdr:nvCxnSpPr>
        <xdr:cNvPr id="67" name="直線コネクタ 66">
          <a:extLst>
            <a:ext uri="{FF2B5EF4-FFF2-40B4-BE49-F238E27FC236}">
              <a16:creationId xmlns:a16="http://schemas.microsoft.com/office/drawing/2014/main" id="{AE0C182F-B4F5-4A63-B3F4-9F3983A7F5C4}"/>
            </a:ext>
          </a:extLst>
        </xdr:cNvPr>
        <xdr:cNvCxnSpPr/>
      </xdr:nvCxnSpPr>
      <xdr:spPr>
        <a:xfrm flipV="1">
          <a:off x="1130300" y="635410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A6ACF75-280D-4885-9478-A41A9B344F31}"/>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ECDFE3D0-C478-482D-86DF-44C2FDB46435}"/>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97DF742B-BFB7-4B2C-99D6-992BB9F89BAD}"/>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73DD5E47-58A4-4A55-9CE2-62C07B97DCB2}"/>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E3CA647F-C62A-4E60-A385-0EC9017EA9B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F1A830B6-9F4B-4629-95AF-3C0F2BEA733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B88D6D5-71FE-409B-9774-E9D7618EFA9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87A0B92-88DF-484F-8961-DD6834BBBB7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86944FB-857C-4204-8444-4B4AF0A5439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105707</xdr:rowOff>
    </xdr:from>
    <xdr:to>
      <xdr:col>24</xdr:col>
      <xdr:colOff>114300</xdr:colOff>
      <xdr:row>37</xdr:row>
      <xdr:rowOff>35857</xdr:rowOff>
    </xdr:to>
    <xdr:sp macro="" textlink="">
      <xdr:nvSpPr>
        <xdr:cNvPr id="77" name="楕円 76">
          <a:extLst>
            <a:ext uri="{FF2B5EF4-FFF2-40B4-BE49-F238E27FC236}">
              <a16:creationId xmlns:a16="http://schemas.microsoft.com/office/drawing/2014/main" id="{84687EDC-266E-42E0-81FB-B54789027148}"/>
            </a:ext>
          </a:extLst>
        </xdr:cNvPr>
        <xdr:cNvSpPr/>
      </xdr:nvSpPr>
      <xdr:spPr>
        <a:xfrm>
          <a:off x="4584700" y="62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20634</xdr:rowOff>
    </xdr:from>
    <xdr:ext cx="599010" cy="259045"/>
    <xdr:sp macro="" textlink="">
      <xdr:nvSpPr>
        <xdr:cNvPr id="78" name="人件費該当値テキスト">
          <a:extLst>
            <a:ext uri="{FF2B5EF4-FFF2-40B4-BE49-F238E27FC236}">
              <a16:creationId xmlns:a16="http://schemas.microsoft.com/office/drawing/2014/main" id="{5FF62350-A4C0-4446-8FA7-5A3B36A4413D}"/>
            </a:ext>
          </a:extLst>
        </xdr:cNvPr>
        <xdr:cNvSpPr txBox="1"/>
      </xdr:nvSpPr>
      <xdr:spPr>
        <a:xfrm>
          <a:off x="4686300" y="61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117599</xdr:rowOff>
    </xdr:from>
    <xdr:to>
      <xdr:col>20</xdr:col>
      <xdr:colOff>38100</xdr:colOff>
      <xdr:row>37</xdr:row>
      <xdr:rowOff>47749</xdr:rowOff>
    </xdr:to>
    <xdr:sp macro="" textlink="">
      <xdr:nvSpPr>
        <xdr:cNvPr id="79" name="楕円 78">
          <a:extLst>
            <a:ext uri="{FF2B5EF4-FFF2-40B4-BE49-F238E27FC236}">
              <a16:creationId xmlns:a16="http://schemas.microsoft.com/office/drawing/2014/main" id="{0183FADA-2AF1-4795-87A1-0E8F6AC52198}"/>
            </a:ext>
          </a:extLst>
        </xdr:cNvPr>
        <xdr:cNvSpPr/>
      </xdr:nvSpPr>
      <xdr:spPr>
        <a:xfrm>
          <a:off x="3746500" y="62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38876</xdr:rowOff>
    </xdr:from>
    <xdr:ext cx="599010" cy="259045"/>
    <xdr:sp macro="" textlink="">
      <xdr:nvSpPr>
        <xdr:cNvPr id="80" name="テキスト ボックス 79">
          <a:extLst>
            <a:ext uri="{FF2B5EF4-FFF2-40B4-BE49-F238E27FC236}">
              <a16:creationId xmlns:a16="http://schemas.microsoft.com/office/drawing/2014/main" id="{D2090550-7A84-462F-8BF2-58EC99D4EA9F}"/>
            </a:ext>
          </a:extLst>
        </xdr:cNvPr>
        <xdr:cNvSpPr txBox="1"/>
      </xdr:nvSpPr>
      <xdr:spPr>
        <a:xfrm>
          <a:off x="3497795" y="638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121446</xdr:rowOff>
    </xdr:from>
    <xdr:to>
      <xdr:col>15</xdr:col>
      <xdr:colOff>101600</xdr:colOff>
      <xdr:row>37</xdr:row>
      <xdr:rowOff>51596</xdr:rowOff>
    </xdr:to>
    <xdr:sp macro="" textlink="">
      <xdr:nvSpPr>
        <xdr:cNvPr id="81" name="楕円 80">
          <a:extLst>
            <a:ext uri="{FF2B5EF4-FFF2-40B4-BE49-F238E27FC236}">
              <a16:creationId xmlns:a16="http://schemas.microsoft.com/office/drawing/2014/main" id="{30C4CC9A-BFA3-4565-85D1-6483A847223E}"/>
            </a:ext>
          </a:extLst>
        </xdr:cNvPr>
        <xdr:cNvSpPr/>
      </xdr:nvSpPr>
      <xdr:spPr>
        <a:xfrm>
          <a:off x="2857500" y="62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42723</xdr:rowOff>
    </xdr:from>
    <xdr:ext cx="599010" cy="259045"/>
    <xdr:sp macro="" textlink="">
      <xdr:nvSpPr>
        <xdr:cNvPr id="82" name="テキスト ボックス 81">
          <a:extLst>
            <a:ext uri="{FF2B5EF4-FFF2-40B4-BE49-F238E27FC236}">
              <a16:creationId xmlns:a16="http://schemas.microsoft.com/office/drawing/2014/main" id="{3719C738-1A73-4F81-BDAE-B3F2023F1E77}"/>
            </a:ext>
          </a:extLst>
        </xdr:cNvPr>
        <xdr:cNvSpPr txBox="1"/>
      </xdr:nvSpPr>
      <xdr:spPr>
        <a:xfrm>
          <a:off x="2608795" y="638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131100</xdr:rowOff>
    </xdr:from>
    <xdr:to>
      <xdr:col>10</xdr:col>
      <xdr:colOff>165100</xdr:colOff>
      <xdr:row>37</xdr:row>
      <xdr:rowOff>61250</xdr:rowOff>
    </xdr:to>
    <xdr:sp macro="" textlink="">
      <xdr:nvSpPr>
        <xdr:cNvPr id="83" name="楕円 82">
          <a:extLst>
            <a:ext uri="{FF2B5EF4-FFF2-40B4-BE49-F238E27FC236}">
              <a16:creationId xmlns:a16="http://schemas.microsoft.com/office/drawing/2014/main" id="{FC3441D9-44D0-498A-81A1-12C76CAAAB2E}"/>
            </a:ext>
          </a:extLst>
        </xdr:cNvPr>
        <xdr:cNvSpPr/>
      </xdr:nvSpPr>
      <xdr:spPr>
        <a:xfrm>
          <a:off x="1968500" y="63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52377</xdr:rowOff>
    </xdr:from>
    <xdr:ext cx="599010" cy="259045"/>
    <xdr:sp macro="" textlink="">
      <xdr:nvSpPr>
        <xdr:cNvPr id="84" name="テキスト ボックス 83">
          <a:extLst>
            <a:ext uri="{FF2B5EF4-FFF2-40B4-BE49-F238E27FC236}">
              <a16:creationId xmlns:a16="http://schemas.microsoft.com/office/drawing/2014/main" id="{CD54BF42-DEC5-487C-BDFE-7AC4AFFBDF3C}"/>
            </a:ext>
          </a:extLst>
        </xdr:cNvPr>
        <xdr:cNvSpPr txBox="1"/>
      </xdr:nvSpPr>
      <xdr:spPr>
        <a:xfrm>
          <a:off x="1719795" y="639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135020</xdr:rowOff>
    </xdr:from>
    <xdr:to>
      <xdr:col>6</xdr:col>
      <xdr:colOff>38100</xdr:colOff>
      <xdr:row>37</xdr:row>
      <xdr:rowOff>65170</xdr:rowOff>
    </xdr:to>
    <xdr:sp macro="" textlink="">
      <xdr:nvSpPr>
        <xdr:cNvPr id="85" name="楕円 84">
          <a:extLst>
            <a:ext uri="{FF2B5EF4-FFF2-40B4-BE49-F238E27FC236}">
              <a16:creationId xmlns:a16="http://schemas.microsoft.com/office/drawing/2014/main" id="{592D23DD-65B7-4571-985B-04B7FC88DD3F}"/>
            </a:ext>
          </a:extLst>
        </xdr:cNvPr>
        <xdr:cNvSpPr/>
      </xdr:nvSpPr>
      <xdr:spPr>
        <a:xfrm>
          <a:off x="1079500" y="63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56297</xdr:rowOff>
    </xdr:from>
    <xdr:ext cx="599010" cy="259045"/>
    <xdr:sp macro="" textlink="">
      <xdr:nvSpPr>
        <xdr:cNvPr id="86" name="テキスト ボックス 85">
          <a:extLst>
            <a:ext uri="{FF2B5EF4-FFF2-40B4-BE49-F238E27FC236}">
              <a16:creationId xmlns:a16="http://schemas.microsoft.com/office/drawing/2014/main" id="{46E33C42-2947-416A-BED5-04C3BE116744}"/>
            </a:ext>
          </a:extLst>
        </xdr:cNvPr>
        <xdr:cNvSpPr txBox="1"/>
      </xdr:nvSpPr>
      <xdr:spPr>
        <a:xfrm>
          <a:off x="830795" y="639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FB44DDFB-0CC6-4CD2-9C2F-1E3D3937F42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47791CFB-5D89-4E1A-94CF-BF0652A505B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C2E8DBAF-6804-4CAA-AA32-878E52BDFCD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8268704E-B188-4927-94A6-7206E87BFC5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9BD26381-6394-42B1-BAA0-FFEFEFB580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DBB92A91-5EF4-4263-834B-FD78DE44409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5EEFD75E-604D-4FDF-8A08-4B181A7206C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A269B8D0-4BBC-41A2-82DF-A25E5CFE60C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D02A480F-BC5F-4343-89CA-C2D150757FE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7F1B404C-9476-4B6B-905C-FCB7AA438D5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8ABE18F0-856D-45AA-B99A-1EBB7DE13F38}"/>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F5CDF4D7-3199-499E-909F-D0D9348AA88F}"/>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5C0E268E-89B2-405A-9F61-99757047314E}"/>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32FCD9A-315E-4A71-AF7E-F15206FC795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CA79312E-0A78-420B-99B3-EED4CA43A14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395CFE55-F30A-4B3A-8BD7-283F96DE96B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CA5A4303-3C8D-49BC-92B4-DCB3F18F60B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764D6714-6021-48D7-8D6F-BD06030B916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3F1B9210-A2D1-4997-86B4-0B75C2723BD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7ECDC30-E478-471E-9A76-03A5B2422AC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7F0BFCF1-F21D-4DA2-B0D6-76CAEC8E32A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9275006D-74CB-49E7-BF72-57BE6281B1BC}"/>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5248A760-0884-4F71-AACB-07C7C335D91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BC0B23D8-E612-40D4-B284-298651A48517}"/>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FC78C9CB-FFB0-4A97-86CA-862C16AA1E91}"/>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6FC51BAC-E11E-474F-B495-8A29BDD4FD97}"/>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42C3E311-B220-4D79-AD86-B0343141F49A}"/>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8BD5BF7A-8374-473E-906C-64D0A37AA12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116350</xdr:rowOff>
    </xdr:from>
    <xdr:to>
      <xdr:col>24</xdr:col>
      <xdr:colOff>63500</xdr:colOff>
      <xdr:row>57</xdr:row>
      <xdr:rowOff>126748</xdr:rowOff>
    </xdr:to>
    <xdr:cxnSp macro="">
      <xdr:nvCxnSpPr>
        <xdr:cNvPr id="115" name="直線コネクタ 114">
          <a:extLst>
            <a:ext uri="{FF2B5EF4-FFF2-40B4-BE49-F238E27FC236}">
              <a16:creationId xmlns:a16="http://schemas.microsoft.com/office/drawing/2014/main" id="{0BDC95BC-0357-4DEC-B526-B85F4277C632}"/>
            </a:ext>
          </a:extLst>
        </xdr:cNvPr>
        <xdr:cNvCxnSpPr/>
      </xdr:nvCxnSpPr>
      <xdr:spPr>
        <a:xfrm flipV="1">
          <a:off x="3797300" y="9889000"/>
          <a:ext cx="8382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1F299C5E-6D9E-46C6-BF54-B9269E6304C7}"/>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AF8D12D1-6990-4A43-8779-8D1CE5C98CF7}"/>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122479</xdr:rowOff>
    </xdr:from>
    <xdr:to>
      <xdr:col>19</xdr:col>
      <xdr:colOff>177800</xdr:colOff>
      <xdr:row>57</xdr:row>
      <xdr:rowOff>126748</xdr:rowOff>
    </xdr:to>
    <xdr:cxnSp macro="">
      <xdr:nvCxnSpPr>
        <xdr:cNvPr id="118" name="直線コネクタ 117">
          <a:extLst>
            <a:ext uri="{FF2B5EF4-FFF2-40B4-BE49-F238E27FC236}">
              <a16:creationId xmlns:a16="http://schemas.microsoft.com/office/drawing/2014/main" id="{892F4EA4-F68C-4A9A-B935-E4F022FBB598}"/>
            </a:ext>
          </a:extLst>
        </xdr:cNvPr>
        <xdr:cNvCxnSpPr/>
      </xdr:nvCxnSpPr>
      <xdr:spPr>
        <a:xfrm>
          <a:off x="2908300" y="9895129"/>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64D7A1E-CB10-4E78-B0D8-BE4A09362234}"/>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8D8D3F48-7F12-407E-9ADB-D0B359C5157D}"/>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122479</xdr:rowOff>
    </xdr:from>
    <xdr:to>
      <xdr:col>15</xdr:col>
      <xdr:colOff>50800</xdr:colOff>
      <xdr:row>57</xdr:row>
      <xdr:rowOff>126336</xdr:rowOff>
    </xdr:to>
    <xdr:cxnSp macro="">
      <xdr:nvCxnSpPr>
        <xdr:cNvPr id="121" name="直線コネクタ 120">
          <a:extLst>
            <a:ext uri="{FF2B5EF4-FFF2-40B4-BE49-F238E27FC236}">
              <a16:creationId xmlns:a16="http://schemas.microsoft.com/office/drawing/2014/main" id="{A4175F27-1312-45D2-BC3A-0E48CE532ADA}"/>
            </a:ext>
          </a:extLst>
        </xdr:cNvPr>
        <xdr:cNvCxnSpPr/>
      </xdr:nvCxnSpPr>
      <xdr:spPr>
        <a:xfrm flipV="1">
          <a:off x="2019300" y="9895129"/>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40745AA3-FCFE-4A0E-BB88-5A0841A6406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A58F202-435B-4C59-BEF2-230C4CC1B83E}"/>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126336</xdr:rowOff>
    </xdr:from>
    <xdr:to>
      <xdr:col>10</xdr:col>
      <xdr:colOff>114300</xdr:colOff>
      <xdr:row>58</xdr:row>
      <xdr:rowOff>4087</xdr:rowOff>
    </xdr:to>
    <xdr:cxnSp macro="">
      <xdr:nvCxnSpPr>
        <xdr:cNvPr id="124" name="直線コネクタ 123">
          <a:extLst>
            <a:ext uri="{FF2B5EF4-FFF2-40B4-BE49-F238E27FC236}">
              <a16:creationId xmlns:a16="http://schemas.microsoft.com/office/drawing/2014/main" id="{130CC9D5-7CB5-4683-A633-4FE0E2261E45}"/>
            </a:ext>
          </a:extLst>
        </xdr:cNvPr>
        <xdr:cNvCxnSpPr/>
      </xdr:nvCxnSpPr>
      <xdr:spPr>
        <a:xfrm flipV="1">
          <a:off x="1130300" y="9898986"/>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7312268F-3DED-4488-9D59-C034C3D56C18}"/>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AC759315-FC43-4D9A-8E9B-80B06E058E61}"/>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E13BEAF2-2397-43B8-84A2-C55E608FB875}"/>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52585FB6-08C3-4F35-8410-75BF98D3BFC4}"/>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4A363861-2157-4749-A295-CF67554CB24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976B3A5F-3022-4DF9-8573-742FB383D4E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F75A6D2-2B7F-4BF0-BC59-0F79557EB0A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A09CDA1-2228-4090-B127-77DD9354F8D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9FC36B8-50D8-471C-BFCE-5BEC302DD21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65550</xdr:rowOff>
    </xdr:from>
    <xdr:to>
      <xdr:col>24</xdr:col>
      <xdr:colOff>114300</xdr:colOff>
      <xdr:row>57</xdr:row>
      <xdr:rowOff>167150</xdr:rowOff>
    </xdr:to>
    <xdr:sp macro="" textlink="">
      <xdr:nvSpPr>
        <xdr:cNvPr id="134" name="楕円 133">
          <a:extLst>
            <a:ext uri="{FF2B5EF4-FFF2-40B4-BE49-F238E27FC236}">
              <a16:creationId xmlns:a16="http://schemas.microsoft.com/office/drawing/2014/main" id="{72B4F6C7-5D64-4549-B21A-F5B058C9AFD5}"/>
            </a:ext>
          </a:extLst>
        </xdr:cNvPr>
        <xdr:cNvSpPr/>
      </xdr:nvSpPr>
      <xdr:spPr>
        <a:xfrm>
          <a:off x="4584700" y="9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151927</xdr:rowOff>
    </xdr:from>
    <xdr:ext cx="599010" cy="259045"/>
    <xdr:sp macro="" textlink="">
      <xdr:nvSpPr>
        <xdr:cNvPr id="135" name="物件費該当値テキスト">
          <a:extLst>
            <a:ext uri="{FF2B5EF4-FFF2-40B4-BE49-F238E27FC236}">
              <a16:creationId xmlns:a16="http://schemas.microsoft.com/office/drawing/2014/main" id="{7639B649-19F0-4EF4-8199-3FEFC5756819}"/>
            </a:ext>
          </a:extLst>
        </xdr:cNvPr>
        <xdr:cNvSpPr txBox="1"/>
      </xdr:nvSpPr>
      <xdr:spPr>
        <a:xfrm>
          <a:off x="4686300" y="97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75948</xdr:rowOff>
    </xdr:from>
    <xdr:to>
      <xdr:col>20</xdr:col>
      <xdr:colOff>38100</xdr:colOff>
      <xdr:row>58</xdr:row>
      <xdr:rowOff>6098</xdr:rowOff>
    </xdr:to>
    <xdr:sp macro="" textlink="">
      <xdr:nvSpPr>
        <xdr:cNvPr id="136" name="楕円 135">
          <a:extLst>
            <a:ext uri="{FF2B5EF4-FFF2-40B4-BE49-F238E27FC236}">
              <a16:creationId xmlns:a16="http://schemas.microsoft.com/office/drawing/2014/main" id="{BA5F6B31-2518-46D3-850B-32DD312AE72F}"/>
            </a:ext>
          </a:extLst>
        </xdr:cNvPr>
        <xdr:cNvSpPr/>
      </xdr:nvSpPr>
      <xdr:spPr>
        <a:xfrm>
          <a:off x="3746500" y="98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168675</xdr:rowOff>
    </xdr:from>
    <xdr:ext cx="599010" cy="259045"/>
    <xdr:sp macro="" textlink="">
      <xdr:nvSpPr>
        <xdr:cNvPr id="137" name="テキスト ボックス 136">
          <a:extLst>
            <a:ext uri="{FF2B5EF4-FFF2-40B4-BE49-F238E27FC236}">
              <a16:creationId xmlns:a16="http://schemas.microsoft.com/office/drawing/2014/main" id="{180C6E0D-DD09-41BC-8DE9-17AF50DEC4CD}"/>
            </a:ext>
          </a:extLst>
        </xdr:cNvPr>
        <xdr:cNvSpPr txBox="1"/>
      </xdr:nvSpPr>
      <xdr:spPr>
        <a:xfrm>
          <a:off x="3497795" y="994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71679</xdr:rowOff>
    </xdr:from>
    <xdr:to>
      <xdr:col>15</xdr:col>
      <xdr:colOff>101600</xdr:colOff>
      <xdr:row>58</xdr:row>
      <xdr:rowOff>1829</xdr:rowOff>
    </xdr:to>
    <xdr:sp macro="" textlink="">
      <xdr:nvSpPr>
        <xdr:cNvPr id="138" name="楕円 137">
          <a:extLst>
            <a:ext uri="{FF2B5EF4-FFF2-40B4-BE49-F238E27FC236}">
              <a16:creationId xmlns:a16="http://schemas.microsoft.com/office/drawing/2014/main" id="{E56755D7-1B3A-4A0E-A0A7-3565217717E3}"/>
            </a:ext>
          </a:extLst>
        </xdr:cNvPr>
        <xdr:cNvSpPr/>
      </xdr:nvSpPr>
      <xdr:spPr>
        <a:xfrm>
          <a:off x="2857500" y="98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164406</xdr:rowOff>
    </xdr:from>
    <xdr:ext cx="599010" cy="259045"/>
    <xdr:sp macro="" textlink="">
      <xdr:nvSpPr>
        <xdr:cNvPr id="139" name="テキスト ボックス 138">
          <a:extLst>
            <a:ext uri="{FF2B5EF4-FFF2-40B4-BE49-F238E27FC236}">
              <a16:creationId xmlns:a16="http://schemas.microsoft.com/office/drawing/2014/main" id="{FA7FDD3A-93A4-4000-A82B-199773B46E3B}"/>
            </a:ext>
          </a:extLst>
        </xdr:cNvPr>
        <xdr:cNvSpPr txBox="1"/>
      </xdr:nvSpPr>
      <xdr:spPr>
        <a:xfrm>
          <a:off x="2608795" y="993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75536</xdr:rowOff>
    </xdr:from>
    <xdr:to>
      <xdr:col>10</xdr:col>
      <xdr:colOff>165100</xdr:colOff>
      <xdr:row>58</xdr:row>
      <xdr:rowOff>5686</xdr:rowOff>
    </xdr:to>
    <xdr:sp macro="" textlink="">
      <xdr:nvSpPr>
        <xdr:cNvPr id="140" name="楕円 139">
          <a:extLst>
            <a:ext uri="{FF2B5EF4-FFF2-40B4-BE49-F238E27FC236}">
              <a16:creationId xmlns:a16="http://schemas.microsoft.com/office/drawing/2014/main" id="{B330A381-D18F-469A-9CE3-89FEBAE3C902}"/>
            </a:ext>
          </a:extLst>
        </xdr:cNvPr>
        <xdr:cNvSpPr/>
      </xdr:nvSpPr>
      <xdr:spPr>
        <a:xfrm>
          <a:off x="1968500" y="98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168263</xdr:rowOff>
    </xdr:from>
    <xdr:ext cx="599010" cy="259045"/>
    <xdr:sp macro="" textlink="">
      <xdr:nvSpPr>
        <xdr:cNvPr id="141" name="テキスト ボックス 140">
          <a:extLst>
            <a:ext uri="{FF2B5EF4-FFF2-40B4-BE49-F238E27FC236}">
              <a16:creationId xmlns:a16="http://schemas.microsoft.com/office/drawing/2014/main" id="{68B9FD77-2BAD-460A-BE1C-6EC3448C2CDA}"/>
            </a:ext>
          </a:extLst>
        </xdr:cNvPr>
        <xdr:cNvSpPr txBox="1"/>
      </xdr:nvSpPr>
      <xdr:spPr>
        <a:xfrm>
          <a:off x="1719795" y="99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124737</xdr:rowOff>
    </xdr:from>
    <xdr:to>
      <xdr:col>6</xdr:col>
      <xdr:colOff>38100</xdr:colOff>
      <xdr:row>58</xdr:row>
      <xdr:rowOff>54887</xdr:rowOff>
    </xdr:to>
    <xdr:sp macro="" textlink="">
      <xdr:nvSpPr>
        <xdr:cNvPr id="142" name="楕円 141">
          <a:extLst>
            <a:ext uri="{FF2B5EF4-FFF2-40B4-BE49-F238E27FC236}">
              <a16:creationId xmlns:a16="http://schemas.microsoft.com/office/drawing/2014/main" id="{A432753E-E684-408A-8F0B-B5D05AB952DD}"/>
            </a:ext>
          </a:extLst>
        </xdr:cNvPr>
        <xdr:cNvSpPr/>
      </xdr:nvSpPr>
      <xdr:spPr>
        <a:xfrm>
          <a:off x="1079500" y="98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46014</xdr:rowOff>
    </xdr:from>
    <xdr:ext cx="599010" cy="259045"/>
    <xdr:sp macro="" textlink="">
      <xdr:nvSpPr>
        <xdr:cNvPr id="143" name="テキスト ボックス 142">
          <a:extLst>
            <a:ext uri="{FF2B5EF4-FFF2-40B4-BE49-F238E27FC236}">
              <a16:creationId xmlns:a16="http://schemas.microsoft.com/office/drawing/2014/main" id="{74C93F55-E184-4765-97F5-AEF927D8BCAC}"/>
            </a:ext>
          </a:extLst>
        </xdr:cNvPr>
        <xdr:cNvSpPr txBox="1"/>
      </xdr:nvSpPr>
      <xdr:spPr>
        <a:xfrm>
          <a:off x="830795"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3CD80FF3-2411-4E86-840F-2C6FEC81EBB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8F327497-2B8A-4CEB-A6F7-EA77DDED8AB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A37D7D6C-D6B0-4342-A9E5-56A5C740D9D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E9D39C72-C57E-4551-9FB1-206A492C517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B2751601-55A2-43A6-8275-BA09D266405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DB0B07BA-82CD-481F-A8EE-6814FE11293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E4C6142C-1BC2-46A4-AA5B-B37B21310C8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3C3427B-0F78-4F21-A18B-A461E8B891D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EA0AD6F5-99EB-44FE-9D62-1DD6AF136A8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4809349A-1885-4913-80E3-CBB7A0AC915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ADD157FF-CB0C-44EF-B01B-DC18303EDF32}"/>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320F4852-1594-4C93-9B86-6E0E36FF8A9D}"/>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F0EDA1FE-01D6-421D-80F2-8C9E312B1A53}"/>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BD984E56-314F-4302-8181-FFD047DC211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3179337F-D84C-44D2-9F7E-F62A4A0078B4}"/>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93979968-0BB2-4029-8DB7-BD4A8E37FBBF}"/>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F5DE965B-26DE-45CF-A3CF-379CBAAE0A0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1257F919-14C3-4471-8F67-CD0373A50B7A}"/>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E7BC301-E977-4907-9D30-502917BD7725}"/>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CDC552FB-CAAA-461D-900A-1560DE094583}"/>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CFD9A14F-AC0B-4D73-B978-848CAA3603F6}"/>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F57AD7CA-9556-4DFA-A747-2ABCE1A27F17}"/>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99A3FBF-FB20-444A-9783-DE3A4AD744B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8A054D07-D175-4C87-BA96-7A5CDDE06AD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8D522BC1-EC7C-401A-A826-986AFEB9767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4EBF8EFC-56C7-492E-AB78-307F8A1BF13C}"/>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ABE1F1A0-2C35-4FDF-9482-E3FE78DCEEDA}"/>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873EA7EB-3750-40BA-BC68-06E4BA535896}"/>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CB961B90-7C7B-4B29-BF75-FFEEC41F3744}"/>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376802F7-094F-4024-B8DA-AA77740DFC91}"/>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222</xdr:rowOff>
    </xdr:from>
    <xdr:to>
      <xdr:col>24</xdr:col>
      <xdr:colOff>63500</xdr:colOff>
      <xdr:row>78</xdr:row>
      <xdr:rowOff>8451</xdr:rowOff>
    </xdr:to>
    <xdr:cxnSp macro="">
      <xdr:nvCxnSpPr>
        <xdr:cNvPr id="174" name="直線コネクタ 173">
          <a:extLst>
            <a:ext uri="{FF2B5EF4-FFF2-40B4-BE49-F238E27FC236}">
              <a16:creationId xmlns:a16="http://schemas.microsoft.com/office/drawing/2014/main" id="{5DE49E2B-561D-4DD5-8903-8602C34E0D60}"/>
            </a:ext>
          </a:extLst>
        </xdr:cNvPr>
        <xdr:cNvCxnSpPr/>
      </xdr:nvCxnSpPr>
      <xdr:spPr>
        <a:xfrm flipV="1">
          <a:off x="3797300" y="1337332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AF582BD2-AE4A-4B00-9A09-8BEF15B7EFA1}"/>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DE276E94-7407-4CDD-9B00-115ED7EAEE22}"/>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8451</xdr:rowOff>
    </xdr:from>
    <xdr:to>
      <xdr:col>19</xdr:col>
      <xdr:colOff>177800</xdr:colOff>
      <xdr:row>78</xdr:row>
      <xdr:rowOff>100757</xdr:rowOff>
    </xdr:to>
    <xdr:cxnSp macro="">
      <xdr:nvCxnSpPr>
        <xdr:cNvPr id="177" name="直線コネクタ 176">
          <a:extLst>
            <a:ext uri="{FF2B5EF4-FFF2-40B4-BE49-F238E27FC236}">
              <a16:creationId xmlns:a16="http://schemas.microsoft.com/office/drawing/2014/main" id="{73332D12-5465-4576-957B-6BF6DDD0E361}"/>
            </a:ext>
          </a:extLst>
        </xdr:cNvPr>
        <xdr:cNvCxnSpPr/>
      </xdr:nvCxnSpPr>
      <xdr:spPr>
        <a:xfrm flipV="1">
          <a:off x="2908300" y="13381551"/>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FB62542B-591D-4A94-99B3-490D88019DF3}"/>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D4A80A1F-9C8B-48AD-B4B9-DA5086EA6814}"/>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96658</xdr:rowOff>
    </xdr:from>
    <xdr:to>
      <xdr:col>15</xdr:col>
      <xdr:colOff>50800</xdr:colOff>
      <xdr:row>78</xdr:row>
      <xdr:rowOff>100757</xdr:rowOff>
    </xdr:to>
    <xdr:cxnSp macro="">
      <xdr:nvCxnSpPr>
        <xdr:cNvPr id="180" name="直線コネクタ 179">
          <a:extLst>
            <a:ext uri="{FF2B5EF4-FFF2-40B4-BE49-F238E27FC236}">
              <a16:creationId xmlns:a16="http://schemas.microsoft.com/office/drawing/2014/main" id="{952718DE-879F-42C0-9E03-C14ACCFB0E38}"/>
            </a:ext>
          </a:extLst>
        </xdr:cNvPr>
        <xdr:cNvCxnSpPr/>
      </xdr:nvCxnSpPr>
      <xdr:spPr>
        <a:xfrm>
          <a:off x="2019300" y="13469758"/>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62B38A4D-0C62-4335-8B8B-ADF0C294BDC5}"/>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AB38F701-7313-47CA-8EAB-CB5E23A3DA61}"/>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162364</xdr:rowOff>
    </xdr:from>
    <xdr:to>
      <xdr:col>10</xdr:col>
      <xdr:colOff>114300</xdr:colOff>
      <xdr:row>78</xdr:row>
      <xdr:rowOff>96658</xdr:rowOff>
    </xdr:to>
    <xdr:cxnSp macro="">
      <xdr:nvCxnSpPr>
        <xdr:cNvPr id="183" name="直線コネクタ 182">
          <a:extLst>
            <a:ext uri="{FF2B5EF4-FFF2-40B4-BE49-F238E27FC236}">
              <a16:creationId xmlns:a16="http://schemas.microsoft.com/office/drawing/2014/main" id="{7CC7D45B-E2E5-41E1-BBB0-03E871963570}"/>
            </a:ext>
          </a:extLst>
        </xdr:cNvPr>
        <xdr:cNvCxnSpPr/>
      </xdr:nvCxnSpPr>
      <xdr:spPr>
        <a:xfrm>
          <a:off x="1130300" y="13364014"/>
          <a:ext cx="889000" cy="10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A428398-F9EB-4896-AF53-6B8A6D8083BB}"/>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57B20D5D-4AE6-4621-A12D-77B703E9CE77}"/>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137E170D-A562-40BF-9673-35583999D206}"/>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FB542D2F-8D96-467D-9CE5-AF227474AA0F}"/>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51CDB150-7E58-4722-9109-13D692A101F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152DAFD-D952-40F2-ABC5-68D635125A1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F195199-7418-4A47-B413-74D71F10777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CBC62CC-1608-4FB4-99A7-2C2D11D425D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ACEEE44-A3A6-448D-AAC5-36E0C400736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120872</xdr:rowOff>
    </xdr:from>
    <xdr:to>
      <xdr:col>24</xdr:col>
      <xdr:colOff>114300</xdr:colOff>
      <xdr:row>78</xdr:row>
      <xdr:rowOff>51022</xdr:rowOff>
    </xdr:to>
    <xdr:sp macro="" textlink="">
      <xdr:nvSpPr>
        <xdr:cNvPr id="193" name="楕円 192">
          <a:extLst>
            <a:ext uri="{FF2B5EF4-FFF2-40B4-BE49-F238E27FC236}">
              <a16:creationId xmlns:a16="http://schemas.microsoft.com/office/drawing/2014/main" id="{5659C225-D32D-4062-92AC-0B5726B7BCA1}"/>
            </a:ext>
          </a:extLst>
        </xdr:cNvPr>
        <xdr:cNvSpPr/>
      </xdr:nvSpPr>
      <xdr:spPr>
        <a:xfrm>
          <a:off x="4584700" y="133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99299</xdr:rowOff>
    </xdr:from>
    <xdr:ext cx="534377" cy="259045"/>
    <xdr:sp macro="" textlink="">
      <xdr:nvSpPr>
        <xdr:cNvPr id="194" name="維持補修費該当値テキスト">
          <a:extLst>
            <a:ext uri="{FF2B5EF4-FFF2-40B4-BE49-F238E27FC236}">
              <a16:creationId xmlns:a16="http://schemas.microsoft.com/office/drawing/2014/main" id="{E39C175A-73FC-4BA8-A758-865DB12BE1EB}"/>
            </a:ext>
          </a:extLst>
        </xdr:cNvPr>
        <xdr:cNvSpPr txBox="1"/>
      </xdr:nvSpPr>
      <xdr:spPr>
        <a:xfrm>
          <a:off x="4686300" y="133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129101</xdr:rowOff>
    </xdr:from>
    <xdr:to>
      <xdr:col>20</xdr:col>
      <xdr:colOff>38100</xdr:colOff>
      <xdr:row>78</xdr:row>
      <xdr:rowOff>59251</xdr:rowOff>
    </xdr:to>
    <xdr:sp macro="" textlink="">
      <xdr:nvSpPr>
        <xdr:cNvPr id="195" name="楕円 194">
          <a:extLst>
            <a:ext uri="{FF2B5EF4-FFF2-40B4-BE49-F238E27FC236}">
              <a16:creationId xmlns:a16="http://schemas.microsoft.com/office/drawing/2014/main" id="{953EB83B-1321-4D0F-84DF-10BD4084C2BF}"/>
            </a:ext>
          </a:extLst>
        </xdr:cNvPr>
        <xdr:cNvSpPr/>
      </xdr:nvSpPr>
      <xdr:spPr>
        <a:xfrm>
          <a:off x="3746500" y="133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50378</xdr:rowOff>
    </xdr:from>
    <xdr:ext cx="534377" cy="259045"/>
    <xdr:sp macro="" textlink="">
      <xdr:nvSpPr>
        <xdr:cNvPr id="196" name="テキスト ボックス 195">
          <a:extLst>
            <a:ext uri="{FF2B5EF4-FFF2-40B4-BE49-F238E27FC236}">
              <a16:creationId xmlns:a16="http://schemas.microsoft.com/office/drawing/2014/main" id="{E41F9B88-346D-4AB6-8CCD-3975B7670183}"/>
            </a:ext>
          </a:extLst>
        </xdr:cNvPr>
        <xdr:cNvSpPr txBox="1"/>
      </xdr:nvSpPr>
      <xdr:spPr>
        <a:xfrm>
          <a:off x="3530111" y="134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49957</xdr:rowOff>
    </xdr:from>
    <xdr:to>
      <xdr:col>15</xdr:col>
      <xdr:colOff>101600</xdr:colOff>
      <xdr:row>78</xdr:row>
      <xdr:rowOff>151557</xdr:rowOff>
    </xdr:to>
    <xdr:sp macro="" textlink="">
      <xdr:nvSpPr>
        <xdr:cNvPr id="197" name="楕円 196">
          <a:extLst>
            <a:ext uri="{FF2B5EF4-FFF2-40B4-BE49-F238E27FC236}">
              <a16:creationId xmlns:a16="http://schemas.microsoft.com/office/drawing/2014/main" id="{8B7BF2B5-152F-49FA-AA43-926365CD2DF1}"/>
            </a:ext>
          </a:extLst>
        </xdr:cNvPr>
        <xdr:cNvSpPr/>
      </xdr:nvSpPr>
      <xdr:spPr>
        <a:xfrm>
          <a:off x="2857500" y="134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142684</xdr:rowOff>
    </xdr:from>
    <xdr:ext cx="534377" cy="259045"/>
    <xdr:sp macro="" textlink="">
      <xdr:nvSpPr>
        <xdr:cNvPr id="198" name="テキスト ボックス 197">
          <a:extLst>
            <a:ext uri="{FF2B5EF4-FFF2-40B4-BE49-F238E27FC236}">
              <a16:creationId xmlns:a16="http://schemas.microsoft.com/office/drawing/2014/main" id="{B4062215-B753-4446-B400-14737ACBF219}"/>
            </a:ext>
          </a:extLst>
        </xdr:cNvPr>
        <xdr:cNvSpPr txBox="1"/>
      </xdr:nvSpPr>
      <xdr:spPr>
        <a:xfrm>
          <a:off x="2641111" y="13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45858</xdr:rowOff>
    </xdr:from>
    <xdr:to>
      <xdr:col>10</xdr:col>
      <xdr:colOff>165100</xdr:colOff>
      <xdr:row>78</xdr:row>
      <xdr:rowOff>147458</xdr:rowOff>
    </xdr:to>
    <xdr:sp macro="" textlink="">
      <xdr:nvSpPr>
        <xdr:cNvPr id="199" name="楕円 198">
          <a:extLst>
            <a:ext uri="{FF2B5EF4-FFF2-40B4-BE49-F238E27FC236}">
              <a16:creationId xmlns:a16="http://schemas.microsoft.com/office/drawing/2014/main" id="{7D7D9FF2-0D66-4CDF-AFCC-9CD34D90732D}"/>
            </a:ext>
          </a:extLst>
        </xdr:cNvPr>
        <xdr:cNvSpPr/>
      </xdr:nvSpPr>
      <xdr:spPr>
        <a:xfrm>
          <a:off x="1968500" y="134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138585</xdr:rowOff>
    </xdr:from>
    <xdr:ext cx="534377" cy="259045"/>
    <xdr:sp macro="" textlink="">
      <xdr:nvSpPr>
        <xdr:cNvPr id="200" name="テキスト ボックス 199">
          <a:extLst>
            <a:ext uri="{FF2B5EF4-FFF2-40B4-BE49-F238E27FC236}">
              <a16:creationId xmlns:a16="http://schemas.microsoft.com/office/drawing/2014/main" id="{68C42E1F-855B-45C1-8F63-A805C0C8C4B6}"/>
            </a:ext>
          </a:extLst>
        </xdr:cNvPr>
        <xdr:cNvSpPr txBox="1"/>
      </xdr:nvSpPr>
      <xdr:spPr>
        <a:xfrm>
          <a:off x="1752111" y="135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111564</xdr:rowOff>
    </xdr:from>
    <xdr:to>
      <xdr:col>6</xdr:col>
      <xdr:colOff>38100</xdr:colOff>
      <xdr:row>78</xdr:row>
      <xdr:rowOff>41714</xdr:rowOff>
    </xdr:to>
    <xdr:sp macro="" textlink="">
      <xdr:nvSpPr>
        <xdr:cNvPr id="201" name="楕円 200">
          <a:extLst>
            <a:ext uri="{FF2B5EF4-FFF2-40B4-BE49-F238E27FC236}">
              <a16:creationId xmlns:a16="http://schemas.microsoft.com/office/drawing/2014/main" id="{4D911CD3-8CA7-40E2-8792-21636D31FC74}"/>
            </a:ext>
          </a:extLst>
        </xdr:cNvPr>
        <xdr:cNvSpPr/>
      </xdr:nvSpPr>
      <xdr:spPr>
        <a:xfrm>
          <a:off x="1079500" y="13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58241</xdr:rowOff>
    </xdr:from>
    <xdr:ext cx="534377" cy="259045"/>
    <xdr:sp macro="" textlink="">
      <xdr:nvSpPr>
        <xdr:cNvPr id="202" name="テキスト ボックス 201">
          <a:extLst>
            <a:ext uri="{FF2B5EF4-FFF2-40B4-BE49-F238E27FC236}">
              <a16:creationId xmlns:a16="http://schemas.microsoft.com/office/drawing/2014/main" id="{656FA8E4-B45C-4570-861B-BC77E4CF3714}"/>
            </a:ext>
          </a:extLst>
        </xdr:cNvPr>
        <xdr:cNvSpPr txBox="1"/>
      </xdr:nvSpPr>
      <xdr:spPr>
        <a:xfrm>
          <a:off x="863111" y="13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94895B00-DCCD-4CF1-A330-0492CE02EA4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78C8B73-6706-4B3D-A52D-1A527E6EB78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B51100A-E74F-4633-A05F-68F1A5EF53E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85B18755-CBA1-44D7-B2AB-37E443F4E08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919110A-C2EF-456B-A19B-B14A3F32BBD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C94C4786-F798-46F5-B796-8ECFD666B2D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27AC3DF-0B4F-4CAF-8A22-45A1E1E97EF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A0EF9E4-964A-4C5E-B5F1-F5608219ADF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59F91D4A-3EAD-4574-A904-851580F8B1F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4AA65D76-B2A6-45EA-9D9D-D80D2DFF7C5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C4C6768F-0B2E-4ECC-BD83-3A06504040F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41D7571C-546A-4AE2-9522-B9E6DD3AD888}"/>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3E64FB9A-9C45-4D24-9322-744FF5E67DE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2D338C00-FB01-4AD1-859D-7D5C85F22FC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FEAF08D9-B0A0-4357-96FC-B26B7215C37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B6140D98-8310-4C00-8470-013FE7F6FAB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319E932F-9BE8-4BFF-B01D-3EEBDD4EE16B}"/>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ABBF5D40-A69F-4B4B-B82A-013150222C2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FA43B4ED-51D1-495A-9526-5051A814AAA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DC72964E-A9F1-42EE-897E-48679F9B04D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FEFDD99B-467E-467E-80E6-4E0F38597E6A}"/>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AB53B2FD-9B58-4041-B59D-F368EF1F787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8E4A0495-5CFA-4DE2-84BF-A52B6DA2F51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5F9005C5-B33B-4B3E-B3A6-57F39FBB0D8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C6FB7C85-C052-4C1E-A265-0ED4CDA1044A}"/>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AA8F6065-5231-4DEE-8009-48510A5F2A25}"/>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45C9624D-FCD1-439A-9D1F-9D2EB6CE7BA8}"/>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8AF182F9-CFD0-4E2F-93D4-96A4D24CF46E}"/>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4E00F707-0287-4682-937E-8B4B982FE6E3}"/>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9792</xdr:rowOff>
    </xdr:from>
    <xdr:to>
      <xdr:col>24</xdr:col>
      <xdr:colOff>63500</xdr:colOff>
      <xdr:row>96</xdr:row>
      <xdr:rowOff>60782</xdr:rowOff>
    </xdr:to>
    <xdr:cxnSp macro="">
      <xdr:nvCxnSpPr>
        <xdr:cNvPr id="232" name="直線コネクタ 231">
          <a:extLst>
            <a:ext uri="{FF2B5EF4-FFF2-40B4-BE49-F238E27FC236}">
              <a16:creationId xmlns:a16="http://schemas.microsoft.com/office/drawing/2014/main" id="{7EC8D5DB-2E06-4662-A961-352878638508}"/>
            </a:ext>
          </a:extLst>
        </xdr:cNvPr>
        <xdr:cNvCxnSpPr/>
      </xdr:nvCxnSpPr>
      <xdr:spPr>
        <a:xfrm flipV="1">
          <a:off x="3797300" y="16468992"/>
          <a:ext cx="8382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a:extLst>
            <a:ext uri="{FF2B5EF4-FFF2-40B4-BE49-F238E27FC236}">
              <a16:creationId xmlns:a16="http://schemas.microsoft.com/office/drawing/2014/main" id="{9CB82FE9-EB22-4D5F-8E42-0D713FB12F32}"/>
            </a:ext>
          </a:extLst>
        </xdr:cNvPr>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9FCA18A7-E41B-45DA-9785-B9201651A3C2}"/>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46431</xdr:rowOff>
    </xdr:from>
    <xdr:to>
      <xdr:col>19</xdr:col>
      <xdr:colOff>177800</xdr:colOff>
      <xdr:row>96</xdr:row>
      <xdr:rowOff>60782</xdr:rowOff>
    </xdr:to>
    <xdr:cxnSp macro="">
      <xdr:nvCxnSpPr>
        <xdr:cNvPr id="235" name="直線コネクタ 234">
          <a:extLst>
            <a:ext uri="{FF2B5EF4-FFF2-40B4-BE49-F238E27FC236}">
              <a16:creationId xmlns:a16="http://schemas.microsoft.com/office/drawing/2014/main" id="{5CD39871-64D2-4D8F-972A-38E0C7DC2218}"/>
            </a:ext>
          </a:extLst>
        </xdr:cNvPr>
        <xdr:cNvCxnSpPr/>
      </xdr:nvCxnSpPr>
      <xdr:spPr>
        <a:xfrm>
          <a:off x="2908300" y="1650563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9A3D718F-66BB-4890-8F93-B6E143180B86}"/>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7293B578-41C3-4E6F-A1EB-D7E4892853F4}"/>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46431</xdr:rowOff>
    </xdr:from>
    <xdr:to>
      <xdr:col>15</xdr:col>
      <xdr:colOff>50800</xdr:colOff>
      <xdr:row>96</xdr:row>
      <xdr:rowOff>92253</xdr:rowOff>
    </xdr:to>
    <xdr:cxnSp macro="">
      <xdr:nvCxnSpPr>
        <xdr:cNvPr id="238" name="直線コネクタ 237">
          <a:extLst>
            <a:ext uri="{FF2B5EF4-FFF2-40B4-BE49-F238E27FC236}">
              <a16:creationId xmlns:a16="http://schemas.microsoft.com/office/drawing/2014/main" id="{D7F5B744-139C-4025-8A64-19FD47826CA3}"/>
            </a:ext>
          </a:extLst>
        </xdr:cNvPr>
        <xdr:cNvCxnSpPr/>
      </xdr:nvCxnSpPr>
      <xdr:spPr>
        <a:xfrm flipV="1">
          <a:off x="2019300" y="16505631"/>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A049020C-BB26-47BE-A0F1-FF3DD6FFB955}"/>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C9EA2116-D51F-4ED9-BE78-31F412FDCFA6}"/>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92253</xdr:rowOff>
    </xdr:from>
    <xdr:to>
      <xdr:col>10</xdr:col>
      <xdr:colOff>114300</xdr:colOff>
      <xdr:row>96</xdr:row>
      <xdr:rowOff>118948</xdr:rowOff>
    </xdr:to>
    <xdr:cxnSp macro="">
      <xdr:nvCxnSpPr>
        <xdr:cNvPr id="241" name="直線コネクタ 240">
          <a:extLst>
            <a:ext uri="{FF2B5EF4-FFF2-40B4-BE49-F238E27FC236}">
              <a16:creationId xmlns:a16="http://schemas.microsoft.com/office/drawing/2014/main" id="{4EB56A18-BE65-4078-8052-A131A9C4868C}"/>
            </a:ext>
          </a:extLst>
        </xdr:cNvPr>
        <xdr:cNvCxnSpPr/>
      </xdr:nvCxnSpPr>
      <xdr:spPr>
        <a:xfrm flipV="1">
          <a:off x="1130300" y="16551453"/>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5C3D388B-D09E-42CD-B855-0FAAD436552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92F91341-89B7-43B1-9AFB-892CD8E2DD84}"/>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BBDF400D-A868-4ED9-8024-6E24E4F4C444}"/>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DC65C9C3-5780-4E84-A49D-6485171FB648}"/>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ABCFBF1-DC36-4B00-BC9E-BDF495F616D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DD69655-90B0-482F-A2E9-E6B004AE5E5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541DA08-91CF-49F8-907F-1D5EDDB4A2C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5DF7989-A57F-4B0B-AFC7-7E6B9CE5713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0955129-15A9-43D7-8F69-46C2405EF9A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130442</xdr:rowOff>
    </xdr:from>
    <xdr:to>
      <xdr:col>24</xdr:col>
      <xdr:colOff>114300</xdr:colOff>
      <xdr:row>96</xdr:row>
      <xdr:rowOff>60592</xdr:rowOff>
    </xdr:to>
    <xdr:sp macro="" textlink="">
      <xdr:nvSpPr>
        <xdr:cNvPr id="251" name="楕円 250">
          <a:extLst>
            <a:ext uri="{FF2B5EF4-FFF2-40B4-BE49-F238E27FC236}">
              <a16:creationId xmlns:a16="http://schemas.microsoft.com/office/drawing/2014/main" id="{D9DD8791-49F5-4D83-9E36-ACA52D1184C2}"/>
            </a:ext>
          </a:extLst>
        </xdr:cNvPr>
        <xdr:cNvSpPr/>
      </xdr:nvSpPr>
      <xdr:spPr>
        <a:xfrm>
          <a:off x="45847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153319</xdr:rowOff>
    </xdr:from>
    <xdr:ext cx="534377" cy="259045"/>
    <xdr:sp macro="" textlink="">
      <xdr:nvSpPr>
        <xdr:cNvPr id="252" name="扶助費該当値テキスト">
          <a:extLst>
            <a:ext uri="{FF2B5EF4-FFF2-40B4-BE49-F238E27FC236}">
              <a16:creationId xmlns:a16="http://schemas.microsoft.com/office/drawing/2014/main" id="{86372E51-DE6A-434C-97C2-1F64CFA61548}"/>
            </a:ext>
          </a:extLst>
        </xdr:cNvPr>
        <xdr:cNvSpPr txBox="1"/>
      </xdr:nvSpPr>
      <xdr:spPr>
        <a:xfrm>
          <a:off x="4686300" y="162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9982</xdr:rowOff>
    </xdr:from>
    <xdr:to>
      <xdr:col>20</xdr:col>
      <xdr:colOff>38100</xdr:colOff>
      <xdr:row>96</xdr:row>
      <xdr:rowOff>111582</xdr:rowOff>
    </xdr:to>
    <xdr:sp macro="" textlink="">
      <xdr:nvSpPr>
        <xdr:cNvPr id="253" name="楕円 252">
          <a:extLst>
            <a:ext uri="{FF2B5EF4-FFF2-40B4-BE49-F238E27FC236}">
              <a16:creationId xmlns:a16="http://schemas.microsoft.com/office/drawing/2014/main" id="{9E00FB93-717A-4BFC-8DBF-7138F55870EB}"/>
            </a:ext>
          </a:extLst>
        </xdr:cNvPr>
        <xdr:cNvSpPr/>
      </xdr:nvSpPr>
      <xdr:spPr>
        <a:xfrm>
          <a:off x="3746500" y="16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128109</xdr:rowOff>
    </xdr:from>
    <xdr:ext cx="534377" cy="259045"/>
    <xdr:sp macro="" textlink="">
      <xdr:nvSpPr>
        <xdr:cNvPr id="254" name="テキスト ボックス 253">
          <a:extLst>
            <a:ext uri="{FF2B5EF4-FFF2-40B4-BE49-F238E27FC236}">
              <a16:creationId xmlns:a16="http://schemas.microsoft.com/office/drawing/2014/main" id="{C4C90229-1FA4-4CB9-BD3A-21287FDF7F6D}"/>
            </a:ext>
          </a:extLst>
        </xdr:cNvPr>
        <xdr:cNvSpPr txBox="1"/>
      </xdr:nvSpPr>
      <xdr:spPr>
        <a:xfrm>
          <a:off x="3530111" y="162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167081</xdr:rowOff>
    </xdr:from>
    <xdr:to>
      <xdr:col>15</xdr:col>
      <xdr:colOff>101600</xdr:colOff>
      <xdr:row>96</xdr:row>
      <xdr:rowOff>97231</xdr:rowOff>
    </xdr:to>
    <xdr:sp macro="" textlink="">
      <xdr:nvSpPr>
        <xdr:cNvPr id="255" name="楕円 254">
          <a:extLst>
            <a:ext uri="{FF2B5EF4-FFF2-40B4-BE49-F238E27FC236}">
              <a16:creationId xmlns:a16="http://schemas.microsoft.com/office/drawing/2014/main" id="{7665371F-83FC-4374-A43A-CFE45F2A74A3}"/>
            </a:ext>
          </a:extLst>
        </xdr:cNvPr>
        <xdr:cNvSpPr/>
      </xdr:nvSpPr>
      <xdr:spPr>
        <a:xfrm>
          <a:off x="2857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113758</xdr:rowOff>
    </xdr:from>
    <xdr:ext cx="534377" cy="259045"/>
    <xdr:sp macro="" textlink="">
      <xdr:nvSpPr>
        <xdr:cNvPr id="256" name="テキスト ボックス 255">
          <a:extLst>
            <a:ext uri="{FF2B5EF4-FFF2-40B4-BE49-F238E27FC236}">
              <a16:creationId xmlns:a16="http://schemas.microsoft.com/office/drawing/2014/main" id="{9056E551-0A2A-4439-84E6-CDF023EC2FA2}"/>
            </a:ext>
          </a:extLst>
        </xdr:cNvPr>
        <xdr:cNvSpPr txBox="1"/>
      </xdr:nvSpPr>
      <xdr:spPr>
        <a:xfrm>
          <a:off x="2641111" y="16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41453</xdr:rowOff>
    </xdr:from>
    <xdr:to>
      <xdr:col>10</xdr:col>
      <xdr:colOff>165100</xdr:colOff>
      <xdr:row>96</xdr:row>
      <xdr:rowOff>143053</xdr:rowOff>
    </xdr:to>
    <xdr:sp macro="" textlink="">
      <xdr:nvSpPr>
        <xdr:cNvPr id="257" name="楕円 256">
          <a:extLst>
            <a:ext uri="{FF2B5EF4-FFF2-40B4-BE49-F238E27FC236}">
              <a16:creationId xmlns:a16="http://schemas.microsoft.com/office/drawing/2014/main" id="{B6A1C405-C02F-46F1-8FD2-A1AD76C6531B}"/>
            </a:ext>
          </a:extLst>
        </xdr:cNvPr>
        <xdr:cNvSpPr/>
      </xdr:nvSpPr>
      <xdr:spPr>
        <a:xfrm>
          <a:off x="1968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159580</xdr:rowOff>
    </xdr:from>
    <xdr:ext cx="534377" cy="259045"/>
    <xdr:sp macro="" textlink="">
      <xdr:nvSpPr>
        <xdr:cNvPr id="258" name="テキスト ボックス 257">
          <a:extLst>
            <a:ext uri="{FF2B5EF4-FFF2-40B4-BE49-F238E27FC236}">
              <a16:creationId xmlns:a16="http://schemas.microsoft.com/office/drawing/2014/main" id="{7AB69237-65D1-4FF2-969F-4C90D41C322E}"/>
            </a:ext>
          </a:extLst>
        </xdr:cNvPr>
        <xdr:cNvSpPr txBox="1"/>
      </xdr:nvSpPr>
      <xdr:spPr>
        <a:xfrm>
          <a:off x="1752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68148</xdr:rowOff>
    </xdr:from>
    <xdr:to>
      <xdr:col>6</xdr:col>
      <xdr:colOff>38100</xdr:colOff>
      <xdr:row>96</xdr:row>
      <xdr:rowOff>169748</xdr:rowOff>
    </xdr:to>
    <xdr:sp macro="" textlink="">
      <xdr:nvSpPr>
        <xdr:cNvPr id="259" name="楕円 258">
          <a:extLst>
            <a:ext uri="{FF2B5EF4-FFF2-40B4-BE49-F238E27FC236}">
              <a16:creationId xmlns:a16="http://schemas.microsoft.com/office/drawing/2014/main" id="{FBC00CDE-9F81-4F89-8DE4-9573E919644A}"/>
            </a:ext>
          </a:extLst>
        </xdr:cNvPr>
        <xdr:cNvSpPr/>
      </xdr:nvSpPr>
      <xdr:spPr>
        <a:xfrm>
          <a:off x="1079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14825</xdr:rowOff>
    </xdr:from>
    <xdr:ext cx="534377" cy="259045"/>
    <xdr:sp macro="" textlink="">
      <xdr:nvSpPr>
        <xdr:cNvPr id="260" name="テキスト ボックス 259">
          <a:extLst>
            <a:ext uri="{FF2B5EF4-FFF2-40B4-BE49-F238E27FC236}">
              <a16:creationId xmlns:a16="http://schemas.microsoft.com/office/drawing/2014/main" id="{0F75CBFF-06DB-4E5F-B791-46A2D4B4E6CA}"/>
            </a:ext>
          </a:extLst>
        </xdr:cNvPr>
        <xdr:cNvSpPr txBox="1"/>
      </xdr:nvSpPr>
      <xdr:spPr>
        <a:xfrm>
          <a:off x="863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17206DAD-E093-47EF-BE1B-5116CA7A4CC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AF3D1329-F1FA-44A1-97F7-7945F3B1822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296D5410-7AD2-4B58-BC34-11B76782FDF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5ED2F17E-E332-465F-AAD2-FEE951F98DD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FC13620E-B2EE-4625-BF9C-5223850E5FF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AD03CE7-14A1-4D84-A15A-CF6802DE54A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BA271821-B1CD-474F-B5A5-A9B5A4F568F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676984A0-61D7-4DF1-A3BE-215C5D2930A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DB2888C6-3C6C-4C7E-86EA-BA1E4E2A4A6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9C2D1B92-FC6F-4E80-B1A7-A82954D330D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E07F46DF-3070-4823-8455-C4C679723973}"/>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56CF63A3-9333-497B-A6E8-61DBD19C342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439E7457-EC87-4048-AA15-6A7B964ABAD9}"/>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C2616BB7-117F-4EFF-8864-0142C73EE03E}"/>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167A487F-E0D6-4DC6-83C1-1B32FCFE166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40AF3F8A-02FB-46A0-AF07-C1180A1773E4}"/>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7C01D345-08F6-4225-BF9C-6FAA6C77F91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A84DD192-3A85-47CF-B4B4-57BC7D4DE15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7112D2F1-F860-426E-A8F1-8532FC0D7D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A5FF8661-ADA0-4A4F-96C6-5FD62590BE9F}"/>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CF610995-2DE7-4CAB-ACD7-0F373150DD9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8C26A83A-81D4-4F86-866D-A0B4D650CD0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324D4DAD-EAF9-4C03-8C5E-737FCF497BA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AEDA6B4D-B3EB-49F4-96B0-A66E9E74EB7D}"/>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FCA727EF-BF07-489D-869B-9957B64D2EC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3C8893F0-D7E7-4559-8910-0E5A1BBA629D}"/>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34768484-D9D0-454C-9AAE-F5CBD4F3ECDB}"/>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5142F0C2-992E-4B5D-A941-1F1E4761A2A2}"/>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40305</xdr:rowOff>
    </xdr:from>
    <xdr:to>
      <xdr:col>55</xdr:col>
      <xdr:colOff>0</xdr:colOff>
      <xdr:row>37</xdr:row>
      <xdr:rowOff>50146</xdr:rowOff>
    </xdr:to>
    <xdr:cxnSp macro="">
      <xdr:nvCxnSpPr>
        <xdr:cNvPr id="289" name="直線コネクタ 288">
          <a:extLst>
            <a:ext uri="{FF2B5EF4-FFF2-40B4-BE49-F238E27FC236}">
              <a16:creationId xmlns:a16="http://schemas.microsoft.com/office/drawing/2014/main" id="{F4ABC2FE-D5F3-4297-823C-D15546DDD15D}"/>
            </a:ext>
          </a:extLst>
        </xdr:cNvPr>
        <xdr:cNvCxnSpPr/>
      </xdr:nvCxnSpPr>
      <xdr:spPr>
        <a:xfrm flipV="1">
          <a:off x="9639300" y="6383955"/>
          <a:ext cx="8382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4C4C0CC1-901D-4AD1-A35B-9C47CE1C3683}"/>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59961F7D-62D9-4BD8-B5AD-65664ED251F4}"/>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50146</xdr:rowOff>
    </xdr:from>
    <xdr:to>
      <xdr:col>50</xdr:col>
      <xdr:colOff>114300</xdr:colOff>
      <xdr:row>37</xdr:row>
      <xdr:rowOff>89591</xdr:rowOff>
    </xdr:to>
    <xdr:cxnSp macro="">
      <xdr:nvCxnSpPr>
        <xdr:cNvPr id="292" name="直線コネクタ 291">
          <a:extLst>
            <a:ext uri="{FF2B5EF4-FFF2-40B4-BE49-F238E27FC236}">
              <a16:creationId xmlns:a16="http://schemas.microsoft.com/office/drawing/2014/main" id="{D697E97E-E020-499C-AE47-197BA5863A53}"/>
            </a:ext>
          </a:extLst>
        </xdr:cNvPr>
        <xdr:cNvCxnSpPr/>
      </xdr:nvCxnSpPr>
      <xdr:spPr>
        <a:xfrm flipV="1">
          <a:off x="8750300" y="6393796"/>
          <a:ext cx="8890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227A2194-615B-48D7-9DBE-B9C91A361931}"/>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D87B9E4E-B147-400F-890F-2634332DEAC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88741</xdr:rowOff>
    </xdr:from>
    <xdr:to>
      <xdr:col>45</xdr:col>
      <xdr:colOff>177800</xdr:colOff>
      <xdr:row>37</xdr:row>
      <xdr:rowOff>89591</xdr:rowOff>
    </xdr:to>
    <xdr:cxnSp macro="">
      <xdr:nvCxnSpPr>
        <xdr:cNvPr id="295" name="直線コネクタ 294">
          <a:extLst>
            <a:ext uri="{FF2B5EF4-FFF2-40B4-BE49-F238E27FC236}">
              <a16:creationId xmlns:a16="http://schemas.microsoft.com/office/drawing/2014/main" id="{5217FAD3-B10D-4104-9AD3-47412A89EBFB}"/>
            </a:ext>
          </a:extLst>
        </xdr:cNvPr>
        <xdr:cNvCxnSpPr/>
      </xdr:nvCxnSpPr>
      <xdr:spPr>
        <a:xfrm>
          <a:off x="7861300" y="643239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3408EAC-63F1-4B64-9AE5-552B569F7DF3}"/>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A58E542E-9803-4867-8376-858D2D0CA848}"/>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42956</xdr:rowOff>
    </xdr:from>
    <xdr:to>
      <xdr:col>41</xdr:col>
      <xdr:colOff>50800</xdr:colOff>
      <xdr:row>37</xdr:row>
      <xdr:rowOff>88741</xdr:rowOff>
    </xdr:to>
    <xdr:cxnSp macro="">
      <xdr:nvCxnSpPr>
        <xdr:cNvPr id="298" name="直線コネクタ 297">
          <a:extLst>
            <a:ext uri="{FF2B5EF4-FFF2-40B4-BE49-F238E27FC236}">
              <a16:creationId xmlns:a16="http://schemas.microsoft.com/office/drawing/2014/main" id="{A34632E6-D7B2-4892-8DA4-5B630A291439}"/>
            </a:ext>
          </a:extLst>
        </xdr:cNvPr>
        <xdr:cNvCxnSpPr/>
      </xdr:nvCxnSpPr>
      <xdr:spPr>
        <a:xfrm>
          <a:off x="6972300" y="6386606"/>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E15D927-792F-4AB8-9A3E-0E3E67A7585E}"/>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BD0528CF-158C-493B-BA31-A6BB4EC5FC76}"/>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44496249-304B-4FB5-ADA3-19761C0E77D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49807EFA-9F38-47CF-BB47-697E438B1786}"/>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D045CDA9-BF87-480D-A160-7673AF64049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1FF0C61B-8EB3-4503-88D9-2D4E9AFC710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3C55641-D8CF-4035-8742-0F0815D36CC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3861A3F-1092-4E49-8655-2B32D77A9AE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B4976FF-5C5A-43E3-97B5-BA113ECFF1C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160955</xdr:rowOff>
    </xdr:from>
    <xdr:to>
      <xdr:col>55</xdr:col>
      <xdr:colOff>50800</xdr:colOff>
      <xdr:row>37</xdr:row>
      <xdr:rowOff>91105</xdr:rowOff>
    </xdr:to>
    <xdr:sp macro="" textlink="">
      <xdr:nvSpPr>
        <xdr:cNvPr id="308" name="楕円 307">
          <a:extLst>
            <a:ext uri="{FF2B5EF4-FFF2-40B4-BE49-F238E27FC236}">
              <a16:creationId xmlns:a16="http://schemas.microsoft.com/office/drawing/2014/main" id="{92D03A61-EC3B-4601-81ED-E4677CA17396}"/>
            </a:ext>
          </a:extLst>
        </xdr:cNvPr>
        <xdr:cNvSpPr/>
      </xdr:nvSpPr>
      <xdr:spPr>
        <a:xfrm>
          <a:off x="104267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75882</xdr:rowOff>
    </xdr:from>
    <xdr:ext cx="534377" cy="259045"/>
    <xdr:sp macro="" textlink="">
      <xdr:nvSpPr>
        <xdr:cNvPr id="309" name="補助費等該当値テキスト">
          <a:extLst>
            <a:ext uri="{FF2B5EF4-FFF2-40B4-BE49-F238E27FC236}">
              <a16:creationId xmlns:a16="http://schemas.microsoft.com/office/drawing/2014/main" id="{06511378-D366-43FE-BC36-7AC5765914A0}"/>
            </a:ext>
          </a:extLst>
        </xdr:cNvPr>
        <xdr:cNvSpPr txBox="1"/>
      </xdr:nvSpPr>
      <xdr:spPr>
        <a:xfrm>
          <a:off x="10528300" y="62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170796</xdr:rowOff>
    </xdr:from>
    <xdr:to>
      <xdr:col>50</xdr:col>
      <xdr:colOff>165100</xdr:colOff>
      <xdr:row>37</xdr:row>
      <xdr:rowOff>100946</xdr:rowOff>
    </xdr:to>
    <xdr:sp macro="" textlink="">
      <xdr:nvSpPr>
        <xdr:cNvPr id="310" name="楕円 309">
          <a:extLst>
            <a:ext uri="{FF2B5EF4-FFF2-40B4-BE49-F238E27FC236}">
              <a16:creationId xmlns:a16="http://schemas.microsoft.com/office/drawing/2014/main" id="{343D4F6C-6C7B-441B-93DA-8E153DEBFD5A}"/>
            </a:ext>
          </a:extLst>
        </xdr:cNvPr>
        <xdr:cNvSpPr/>
      </xdr:nvSpPr>
      <xdr:spPr>
        <a:xfrm>
          <a:off x="9588500" y="63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92073</xdr:rowOff>
    </xdr:from>
    <xdr:ext cx="534377" cy="259045"/>
    <xdr:sp macro="" textlink="">
      <xdr:nvSpPr>
        <xdr:cNvPr id="311" name="テキスト ボックス 310">
          <a:extLst>
            <a:ext uri="{FF2B5EF4-FFF2-40B4-BE49-F238E27FC236}">
              <a16:creationId xmlns:a16="http://schemas.microsoft.com/office/drawing/2014/main" id="{1431E75B-D7FA-41D6-AEEB-CE88883DBDFE}"/>
            </a:ext>
          </a:extLst>
        </xdr:cNvPr>
        <xdr:cNvSpPr txBox="1"/>
      </xdr:nvSpPr>
      <xdr:spPr>
        <a:xfrm>
          <a:off x="9372111" y="6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38791</xdr:rowOff>
    </xdr:from>
    <xdr:to>
      <xdr:col>46</xdr:col>
      <xdr:colOff>38100</xdr:colOff>
      <xdr:row>37</xdr:row>
      <xdr:rowOff>140391</xdr:rowOff>
    </xdr:to>
    <xdr:sp macro="" textlink="">
      <xdr:nvSpPr>
        <xdr:cNvPr id="312" name="楕円 311">
          <a:extLst>
            <a:ext uri="{FF2B5EF4-FFF2-40B4-BE49-F238E27FC236}">
              <a16:creationId xmlns:a16="http://schemas.microsoft.com/office/drawing/2014/main" id="{5DF20FF2-93B9-48C8-9639-AC7CCBEFC353}"/>
            </a:ext>
          </a:extLst>
        </xdr:cNvPr>
        <xdr:cNvSpPr/>
      </xdr:nvSpPr>
      <xdr:spPr>
        <a:xfrm>
          <a:off x="8699500" y="63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131518</xdr:rowOff>
    </xdr:from>
    <xdr:ext cx="534377" cy="259045"/>
    <xdr:sp macro="" textlink="">
      <xdr:nvSpPr>
        <xdr:cNvPr id="313" name="テキスト ボックス 312">
          <a:extLst>
            <a:ext uri="{FF2B5EF4-FFF2-40B4-BE49-F238E27FC236}">
              <a16:creationId xmlns:a16="http://schemas.microsoft.com/office/drawing/2014/main" id="{D4562555-14D5-4428-A9F0-8BC96DAB3BF0}"/>
            </a:ext>
          </a:extLst>
        </xdr:cNvPr>
        <xdr:cNvSpPr txBox="1"/>
      </xdr:nvSpPr>
      <xdr:spPr>
        <a:xfrm>
          <a:off x="8483111" y="64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37941</xdr:rowOff>
    </xdr:from>
    <xdr:to>
      <xdr:col>41</xdr:col>
      <xdr:colOff>101600</xdr:colOff>
      <xdr:row>37</xdr:row>
      <xdr:rowOff>139541</xdr:rowOff>
    </xdr:to>
    <xdr:sp macro="" textlink="">
      <xdr:nvSpPr>
        <xdr:cNvPr id="314" name="楕円 313">
          <a:extLst>
            <a:ext uri="{FF2B5EF4-FFF2-40B4-BE49-F238E27FC236}">
              <a16:creationId xmlns:a16="http://schemas.microsoft.com/office/drawing/2014/main" id="{F9AAB268-6FBE-464B-9444-00697C49C436}"/>
            </a:ext>
          </a:extLst>
        </xdr:cNvPr>
        <xdr:cNvSpPr/>
      </xdr:nvSpPr>
      <xdr:spPr>
        <a:xfrm>
          <a:off x="7810500" y="63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130668</xdr:rowOff>
    </xdr:from>
    <xdr:ext cx="534377" cy="259045"/>
    <xdr:sp macro="" textlink="">
      <xdr:nvSpPr>
        <xdr:cNvPr id="315" name="テキスト ボックス 314">
          <a:extLst>
            <a:ext uri="{FF2B5EF4-FFF2-40B4-BE49-F238E27FC236}">
              <a16:creationId xmlns:a16="http://schemas.microsoft.com/office/drawing/2014/main" id="{1E466548-181F-4DE9-9508-8338A3CA283D}"/>
            </a:ext>
          </a:extLst>
        </xdr:cNvPr>
        <xdr:cNvSpPr txBox="1"/>
      </xdr:nvSpPr>
      <xdr:spPr>
        <a:xfrm>
          <a:off x="7594111" y="64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163606</xdr:rowOff>
    </xdr:from>
    <xdr:to>
      <xdr:col>36</xdr:col>
      <xdr:colOff>165100</xdr:colOff>
      <xdr:row>37</xdr:row>
      <xdr:rowOff>93756</xdr:rowOff>
    </xdr:to>
    <xdr:sp macro="" textlink="">
      <xdr:nvSpPr>
        <xdr:cNvPr id="316" name="楕円 315">
          <a:extLst>
            <a:ext uri="{FF2B5EF4-FFF2-40B4-BE49-F238E27FC236}">
              <a16:creationId xmlns:a16="http://schemas.microsoft.com/office/drawing/2014/main" id="{3535DF0F-CDAE-425A-9441-C2D8D306936F}"/>
            </a:ext>
          </a:extLst>
        </xdr:cNvPr>
        <xdr:cNvSpPr/>
      </xdr:nvSpPr>
      <xdr:spPr>
        <a:xfrm>
          <a:off x="6921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84883</xdr:rowOff>
    </xdr:from>
    <xdr:ext cx="534377" cy="259045"/>
    <xdr:sp macro="" textlink="">
      <xdr:nvSpPr>
        <xdr:cNvPr id="317" name="テキスト ボックス 316">
          <a:extLst>
            <a:ext uri="{FF2B5EF4-FFF2-40B4-BE49-F238E27FC236}">
              <a16:creationId xmlns:a16="http://schemas.microsoft.com/office/drawing/2014/main" id="{F80E4A5F-5AE8-45EC-A135-E73027006DE2}"/>
            </a:ext>
          </a:extLst>
        </xdr:cNvPr>
        <xdr:cNvSpPr txBox="1"/>
      </xdr:nvSpPr>
      <xdr:spPr>
        <a:xfrm>
          <a:off x="6705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7F83AE99-2F80-4798-99E3-57F8B974E53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E858EC0B-2204-4A17-B9CD-E7DAFEC0472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8C38AE84-E882-4D14-8F88-5390C4CA8FE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4C152CDC-9CE0-4DEF-9086-DA2FEC7A482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4C759071-0FC8-496D-8A09-6006C1C1CF1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A86F31D3-CD2B-4480-8BFE-87613B99F7B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7AEE8DFE-5768-48B1-9339-D31CAAB2407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6D910ED-660C-4AE3-B0CF-3623C58816B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A5365AB6-7E77-43A6-AB01-29ADFD687AB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8F7896CE-BCAC-41DF-AF6F-E57B7AC2F7A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A2A14D00-596D-4CC6-8505-642880D0AF66}"/>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902571D4-B75D-4E3A-91BB-47761628A8E2}"/>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C5E70AC3-93C8-4B32-A9DA-FFA1502CF45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5367296A-1A4D-4BDB-AEFE-273331809E0B}"/>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785C14EC-CE2E-4DB8-A86A-9CE38FC12A52}"/>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2942BF8C-0570-4AE3-B5D1-CD3528869343}"/>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28A2F66C-4477-46DE-8726-B37C24B593B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86A2FB90-87C8-4FBF-A12C-9C3E3D9DE89E}"/>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C1006D49-1407-47FF-857E-70DD93D9776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EF0003C1-B269-429A-B342-9DCDBB6B87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E5018E1C-C928-4427-9B51-220E2158AB8C}"/>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4112A4EA-8849-4276-B923-EC062A037ADB}"/>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E221EF0E-DD57-4E25-966F-8CF20A1DE0A3}"/>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EB3BBEF8-5831-433C-B503-74B89EDE410E}"/>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103421</xdr:rowOff>
    </xdr:from>
    <xdr:to>
      <xdr:col>55</xdr:col>
      <xdr:colOff>0</xdr:colOff>
      <xdr:row>57</xdr:row>
      <xdr:rowOff>117780</xdr:rowOff>
    </xdr:to>
    <xdr:cxnSp macro="">
      <xdr:nvCxnSpPr>
        <xdr:cNvPr id="342" name="直線コネクタ 341">
          <a:extLst>
            <a:ext uri="{FF2B5EF4-FFF2-40B4-BE49-F238E27FC236}">
              <a16:creationId xmlns:a16="http://schemas.microsoft.com/office/drawing/2014/main" id="{6B374AE0-7BC1-457C-8311-7C5D1C05CC47}"/>
            </a:ext>
          </a:extLst>
        </xdr:cNvPr>
        <xdr:cNvCxnSpPr/>
      </xdr:nvCxnSpPr>
      <xdr:spPr>
        <a:xfrm flipV="1">
          <a:off x="9639300" y="9876071"/>
          <a:ext cx="8382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8C5B7CF-2DD0-45DC-92F5-792DA26071C2}"/>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40B059C9-1EB3-4521-9D70-5A2193C466CE}"/>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69720</xdr:rowOff>
    </xdr:from>
    <xdr:to>
      <xdr:col>50</xdr:col>
      <xdr:colOff>114300</xdr:colOff>
      <xdr:row>57</xdr:row>
      <xdr:rowOff>117780</xdr:rowOff>
    </xdr:to>
    <xdr:cxnSp macro="">
      <xdr:nvCxnSpPr>
        <xdr:cNvPr id="345" name="直線コネクタ 344">
          <a:extLst>
            <a:ext uri="{FF2B5EF4-FFF2-40B4-BE49-F238E27FC236}">
              <a16:creationId xmlns:a16="http://schemas.microsoft.com/office/drawing/2014/main" id="{09B2978B-74DD-4EFA-A086-C0EF5A3E0351}"/>
            </a:ext>
          </a:extLst>
        </xdr:cNvPr>
        <xdr:cNvCxnSpPr/>
      </xdr:nvCxnSpPr>
      <xdr:spPr>
        <a:xfrm>
          <a:off x="8750300" y="9842370"/>
          <a:ext cx="889000" cy="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D37537C3-8FAF-493D-AFE9-D7FF92307253}"/>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62BFDD9C-16CC-4A09-87B5-77AA8385201B}"/>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69720</xdr:rowOff>
    </xdr:from>
    <xdr:to>
      <xdr:col>45</xdr:col>
      <xdr:colOff>177800</xdr:colOff>
      <xdr:row>57</xdr:row>
      <xdr:rowOff>150427</xdr:rowOff>
    </xdr:to>
    <xdr:cxnSp macro="">
      <xdr:nvCxnSpPr>
        <xdr:cNvPr id="348" name="直線コネクタ 347">
          <a:extLst>
            <a:ext uri="{FF2B5EF4-FFF2-40B4-BE49-F238E27FC236}">
              <a16:creationId xmlns:a16="http://schemas.microsoft.com/office/drawing/2014/main" id="{14A8CC99-5C5C-4334-895E-86438CE2AFA3}"/>
            </a:ext>
          </a:extLst>
        </xdr:cNvPr>
        <xdr:cNvCxnSpPr/>
      </xdr:nvCxnSpPr>
      <xdr:spPr>
        <a:xfrm flipV="1">
          <a:off x="7861300" y="9842370"/>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3218896-0523-44EB-99DE-B46D865BAF13}"/>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530E35DF-6CCC-4608-A2EC-B3C0E481C9C3}"/>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150427</xdr:rowOff>
    </xdr:from>
    <xdr:to>
      <xdr:col>41</xdr:col>
      <xdr:colOff>50800</xdr:colOff>
      <xdr:row>57</xdr:row>
      <xdr:rowOff>156639</xdr:rowOff>
    </xdr:to>
    <xdr:cxnSp macro="">
      <xdr:nvCxnSpPr>
        <xdr:cNvPr id="351" name="直線コネクタ 350">
          <a:extLst>
            <a:ext uri="{FF2B5EF4-FFF2-40B4-BE49-F238E27FC236}">
              <a16:creationId xmlns:a16="http://schemas.microsoft.com/office/drawing/2014/main" id="{D11E8BE7-DF16-4F15-A3AF-F675D0498CB1}"/>
            </a:ext>
          </a:extLst>
        </xdr:cNvPr>
        <xdr:cNvCxnSpPr/>
      </xdr:nvCxnSpPr>
      <xdr:spPr>
        <a:xfrm flipV="1">
          <a:off x="6972300" y="9923077"/>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F5FF5574-5C65-43C1-8EC9-1CAB1163B7B5}"/>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B51972B0-81E8-4D47-BAC1-E6913DF17D31}"/>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5050A46A-6532-453A-BD5C-B5BC5E79CD2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7C0419D1-60AA-488D-AE6A-3E826E512DBB}"/>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A17BE35B-7424-4CB4-88F5-AF9C7C8B1D7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8B7454C7-69CB-40C4-B23E-A53BE877EEA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E230CAC-9297-4AF8-BB6B-34ACF364401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3DC5206-2B6A-4E71-8CAD-77458785115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461F3DF-E211-42F3-8D1D-82B3F944633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52621</xdr:rowOff>
    </xdr:from>
    <xdr:to>
      <xdr:col>55</xdr:col>
      <xdr:colOff>50800</xdr:colOff>
      <xdr:row>57</xdr:row>
      <xdr:rowOff>154221</xdr:rowOff>
    </xdr:to>
    <xdr:sp macro="" textlink="">
      <xdr:nvSpPr>
        <xdr:cNvPr id="361" name="楕円 360">
          <a:extLst>
            <a:ext uri="{FF2B5EF4-FFF2-40B4-BE49-F238E27FC236}">
              <a16:creationId xmlns:a16="http://schemas.microsoft.com/office/drawing/2014/main" id="{88297D8F-71E0-44E6-A699-127478F6D1C8}"/>
            </a:ext>
          </a:extLst>
        </xdr:cNvPr>
        <xdr:cNvSpPr/>
      </xdr:nvSpPr>
      <xdr:spPr>
        <a:xfrm>
          <a:off x="10426700" y="98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8E4C5851-16AC-4C5E-92B6-5ADB9DC51D2D}"/>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66980</xdr:rowOff>
    </xdr:from>
    <xdr:to>
      <xdr:col>50</xdr:col>
      <xdr:colOff>165100</xdr:colOff>
      <xdr:row>57</xdr:row>
      <xdr:rowOff>168580</xdr:rowOff>
    </xdr:to>
    <xdr:sp macro="" textlink="">
      <xdr:nvSpPr>
        <xdr:cNvPr id="363" name="楕円 362">
          <a:extLst>
            <a:ext uri="{FF2B5EF4-FFF2-40B4-BE49-F238E27FC236}">
              <a16:creationId xmlns:a16="http://schemas.microsoft.com/office/drawing/2014/main" id="{B084238C-8830-4114-9283-BEA77369CA05}"/>
            </a:ext>
          </a:extLst>
        </xdr:cNvPr>
        <xdr:cNvSpPr/>
      </xdr:nvSpPr>
      <xdr:spPr>
        <a:xfrm>
          <a:off x="9588500" y="98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159707</xdr:rowOff>
    </xdr:from>
    <xdr:ext cx="599010" cy="259045"/>
    <xdr:sp macro="" textlink="">
      <xdr:nvSpPr>
        <xdr:cNvPr id="364" name="テキスト ボックス 363">
          <a:extLst>
            <a:ext uri="{FF2B5EF4-FFF2-40B4-BE49-F238E27FC236}">
              <a16:creationId xmlns:a16="http://schemas.microsoft.com/office/drawing/2014/main" id="{687FA717-73D3-405E-8480-D8CE353C97EB}"/>
            </a:ext>
          </a:extLst>
        </xdr:cNvPr>
        <xdr:cNvSpPr txBox="1"/>
      </xdr:nvSpPr>
      <xdr:spPr>
        <a:xfrm>
          <a:off x="9339795" y="993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18920</xdr:rowOff>
    </xdr:from>
    <xdr:to>
      <xdr:col>46</xdr:col>
      <xdr:colOff>38100</xdr:colOff>
      <xdr:row>57</xdr:row>
      <xdr:rowOff>120520</xdr:rowOff>
    </xdr:to>
    <xdr:sp macro="" textlink="">
      <xdr:nvSpPr>
        <xdr:cNvPr id="365" name="楕円 364">
          <a:extLst>
            <a:ext uri="{FF2B5EF4-FFF2-40B4-BE49-F238E27FC236}">
              <a16:creationId xmlns:a16="http://schemas.microsoft.com/office/drawing/2014/main" id="{B39221F0-B343-4F14-B5FF-1572E409F840}"/>
            </a:ext>
          </a:extLst>
        </xdr:cNvPr>
        <xdr:cNvSpPr/>
      </xdr:nvSpPr>
      <xdr:spPr>
        <a:xfrm>
          <a:off x="8699500" y="97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111647</xdr:rowOff>
    </xdr:from>
    <xdr:ext cx="599010" cy="259045"/>
    <xdr:sp macro="" textlink="">
      <xdr:nvSpPr>
        <xdr:cNvPr id="366" name="テキスト ボックス 365">
          <a:extLst>
            <a:ext uri="{FF2B5EF4-FFF2-40B4-BE49-F238E27FC236}">
              <a16:creationId xmlns:a16="http://schemas.microsoft.com/office/drawing/2014/main" id="{0642A8D1-1BEB-46F6-A7E9-452CD26B2E0B}"/>
            </a:ext>
          </a:extLst>
        </xdr:cNvPr>
        <xdr:cNvSpPr txBox="1"/>
      </xdr:nvSpPr>
      <xdr:spPr>
        <a:xfrm>
          <a:off x="8450795" y="98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99627</xdr:rowOff>
    </xdr:from>
    <xdr:to>
      <xdr:col>41</xdr:col>
      <xdr:colOff>101600</xdr:colOff>
      <xdr:row>58</xdr:row>
      <xdr:rowOff>29777</xdr:rowOff>
    </xdr:to>
    <xdr:sp macro="" textlink="">
      <xdr:nvSpPr>
        <xdr:cNvPr id="367" name="楕円 366">
          <a:extLst>
            <a:ext uri="{FF2B5EF4-FFF2-40B4-BE49-F238E27FC236}">
              <a16:creationId xmlns:a16="http://schemas.microsoft.com/office/drawing/2014/main" id="{11DE4334-2E1A-4B22-81FB-248F7E93F3AC}"/>
            </a:ext>
          </a:extLst>
        </xdr:cNvPr>
        <xdr:cNvSpPr/>
      </xdr:nvSpPr>
      <xdr:spPr>
        <a:xfrm>
          <a:off x="7810500" y="9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20904</xdr:rowOff>
    </xdr:from>
    <xdr:ext cx="534377" cy="259045"/>
    <xdr:sp macro="" textlink="">
      <xdr:nvSpPr>
        <xdr:cNvPr id="368" name="テキスト ボックス 367">
          <a:extLst>
            <a:ext uri="{FF2B5EF4-FFF2-40B4-BE49-F238E27FC236}">
              <a16:creationId xmlns:a16="http://schemas.microsoft.com/office/drawing/2014/main" id="{D7C33E5C-E598-47FB-8435-7733683D1B93}"/>
            </a:ext>
          </a:extLst>
        </xdr:cNvPr>
        <xdr:cNvSpPr txBox="1"/>
      </xdr:nvSpPr>
      <xdr:spPr>
        <a:xfrm>
          <a:off x="7594111" y="9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105839</xdr:rowOff>
    </xdr:from>
    <xdr:to>
      <xdr:col>36</xdr:col>
      <xdr:colOff>165100</xdr:colOff>
      <xdr:row>58</xdr:row>
      <xdr:rowOff>35989</xdr:rowOff>
    </xdr:to>
    <xdr:sp macro="" textlink="">
      <xdr:nvSpPr>
        <xdr:cNvPr id="369" name="楕円 368">
          <a:extLst>
            <a:ext uri="{FF2B5EF4-FFF2-40B4-BE49-F238E27FC236}">
              <a16:creationId xmlns:a16="http://schemas.microsoft.com/office/drawing/2014/main" id="{49481D29-7233-4C5E-AC78-DF131D7DE8B1}"/>
            </a:ext>
          </a:extLst>
        </xdr:cNvPr>
        <xdr:cNvSpPr/>
      </xdr:nvSpPr>
      <xdr:spPr>
        <a:xfrm>
          <a:off x="6921500" y="9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27116</xdr:rowOff>
    </xdr:from>
    <xdr:ext cx="534377" cy="259045"/>
    <xdr:sp macro="" textlink="">
      <xdr:nvSpPr>
        <xdr:cNvPr id="370" name="テキスト ボックス 369">
          <a:extLst>
            <a:ext uri="{FF2B5EF4-FFF2-40B4-BE49-F238E27FC236}">
              <a16:creationId xmlns:a16="http://schemas.microsoft.com/office/drawing/2014/main" id="{F2E34BDD-31A0-4883-A6CD-216E231A3296}"/>
            </a:ext>
          </a:extLst>
        </xdr:cNvPr>
        <xdr:cNvSpPr txBox="1"/>
      </xdr:nvSpPr>
      <xdr:spPr>
        <a:xfrm>
          <a:off x="6705111" y="997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9ABB9D9E-A843-4855-BDB1-EA6A743A2B1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6FB8E6B6-909F-4103-A4EF-F7EE8D323EF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B8C558B6-4DA1-4AD3-A082-2F4308D4386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D4D39A4C-BD87-470D-ABF4-A5C9E07DD51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DE1C9D81-2EF6-4323-9E3D-624C569A8F1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92CB32B5-EB2D-42AD-8F26-0F5CE23607D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43A4FCE-0AEB-4E62-9E96-2A4018F822D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84DEF63F-5702-4E2F-8490-AEB774A11D4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2C1B6F26-DF04-48F5-AB32-33957018A07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EF00463B-6278-416A-A11B-15C8D1665D2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C369135E-F654-4E53-960A-8837CB293483}"/>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772EEAE7-DD05-46CE-B8A8-5AFF97A4A73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D7A4D353-0AFB-4D42-AC78-6F414F13E83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B35D6B52-0CAF-4ABB-A669-213680072198}"/>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4C5B4571-C390-4218-996A-8172AD68925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5F923C4F-1D12-49A1-A12C-882D14D1B9A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68714BDA-6D28-4F5F-888A-E10011A1EE7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68281AF4-0A95-49BC-8F3D-5DE4C4B84BBB}"/>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F8C67AB2-FB0D-4043-AF43-A6837B54D85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A3102901-E862-40F3-BD87-A91F7073D79A}"/>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E16CD90E-0947-4396-A72C-6EA70CC66C2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ACF88863-77B4-46FD-955C-8C5F9D4B8F79}"/>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8550E650-E952-481F-B6B5-34DD2952FD5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E202722-7DA3-49FC-91ED-F41237E4D134}"/>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FE2B217B-AB6D-4193-9F6E-B525D1346E9F}"/>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5C51BD73-7664-49E1-AB87-B7C6402C1C71}"/>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42426007-5F08-4365-949A-32C35BE7D3EB}"/>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D9FB5C08-DDB6-4458-8DF2-255360433CEB}"/>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149820</xdr:rowOff>
    </xdr:from>
    <xdr:to>
      <xdr:col>55</xdr:col>
      <xdr:colOff>0</xdr:colOff>
      <xdr:row>79</xdr:row>
      <xdr:rowOff>1290</xdr:rowOff>
    </xdr:to>
    <xdr:cxnSp macro="">
      <xdr:nvCxnSpPr>
        <xdr:cNvPr id="399" name="直線コネクタ 398">
          <a:extLst>
            <a:ext uri="{FF2B5EF4-FFF2-40B4-BE49-F238E27FC236}">
              <a16:creationId xmlns:a16="http://schemas.microsoft.com/office/drawing/2014/main" id="{69AEB8A9-1647-4FAE-8A81-EF7D2D72FD7E}"/>
            </a:ext>
          </a:extLst>
        </xdr:cNvPr>
        <xdr:cNvCxnSpPr/>
      </xdr:nvCxnSpPr>
      <xdr:spPr>
        <a:xfrm flipV="1">
          <a:off x="9639300" y="13522920"/>
          <a:ext cx="838200" cy="2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996D5ABF-0E97-411E-B915-08A4A45E5CEB}"/>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87C4E41E-5B05-435A-8B7A-E9DCEC60996B}"/>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111686</xdr:rowOff>
    </xdr:from>
    <xdr:to>
      <xdr:col>50</xdr:col>
      <xdr:colOff>114300</xdr:colOff>
      <xdr:row>79</xdr:row>
      <xdr:rowOff>1290</xdr:rowOff>
    </xdr:to>
    <xdr:cxnSp macro="">
      <xdr:nvCxnSpPr>
        <xdr:cNvPr id="402" name="直線コネクタ 401">
          <a:extLst>
            <a:ext uri="{FF2B5EF4-FFF2-40B4-BE49-F238E27FC236}">
              <a16:creationId xmlns:a16="http://schemas.microsoft.com/office/drawing/2014/main" id="{B3177343-5FC2-4E7B-BC36-56D8A30EE62D}"/>
            </a:ext>
          </a:extLst>
        </xdr:cNvPr>
        <xdr:cNvCxnSpPr/>
      </xdr:nvCxnSpPr>
      <xdr:spPr>
        <a:xfrm>
          <a:off x="8750300" y="13484786"/>
          <a:ext cx="889000" cy="6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BE08CC26-6541-4FE6-8E54-27DD9B71EB3C}"/>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94A38DD3-755C-4DD2-80E6-3FDD9BFFA803}"/>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111686</xdr:rowOff>
    </xdr:from>
    <xdr:to>
      <xdr:col>45</xdr:col>
      <xdr:colOff>177800</xdr:colOff>
      <xdr:row>78</xdr:row>
      <xdr:rowOff>156352</xdr:rowOff>
    </xdr:to>
    <xdr:cxnSp macro="">
      <xdr:nvCxnSpPr>
        <xdr:cNvPr id="405" name="直線コネクタ 404">
          <a:extLst>
            <a:ext uri="{FF2B5EF4-FFF2-40B4-BE49-F238E27FC236}">
              <a16:creationId xmlns:a16="http://schemas.microsoft.com/office/drawing/2014/main" id="{26204387-D463-4A41-9A21-DB3A42EFDD4E}"/>
            </a:ext>
          </a:extLst>
        </xdr:cNvPr>
        <xdr:cNvCxnSpPr/>
      </xdr:nvCxnSpPr>
      <xdr:spPr>
        <a:xfrm flipV="1">
          <a:off x="7861300" y="13484786"/>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585650D0-53B1-4AFF-9C90-B455AD2326DE}"/>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97E2B900-5DB4-4C3D-8568-04932170F5A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156352</xdr:rowOff>
    </xdr:from>
    <xdr:to>
      <xdr:col>41</xdr:col>
      <xdr:colOff>50800</xdr:colOff>
      <xdr:row>78</xdr:row>
      <xdr:rowOff>170233</xdr:rowOff>
    </xdr:to>
    <xdr:cxnSp macro="">
      <xdr:nvCxnSpPr>
        <xdr:cNvPr id="408" name="直線コネクタ 407">
          <a:extLst>
            <a:ext uri="{FF2B5EF4-FFF2-40B4-BE49-F238E27FC236}">
              <a16:creationId xmlns:a16="http://schemas.microsoft.com/office/drawing/2014/main" id="{E3D4A226-67C1-4370-808E-1F294CCF7E6B}"/>
            </a:ext>
          </a:extLst>
        </xdr:cNvPr>
        <xdr:cNvCxnSpPr/>
      </xdr:nvCxnSpPr>
      <xdr:spPr>
        <a:xfrm flipV="1">
          <a:off x="6972300" y="13529452"/>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5D834C6A-6883-4B43-B81B-A2DA0483EE51}"/>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59ECF001-8B46-4E5F-AC7E-D8AB5C3A069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D6478433-1A97-4B04-B327-A940EFCC7D98}"/>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C662C5C5-6A4A-47E3-A7BE-39804FF9D432}"/>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5F43BF2B-7B4A-438D-9885-CAABDE36905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34A3E6C-6BD6-4B00-95A3-7998A24898F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81AFEE3-318A-471D-8B51-C699E3E481A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1CB3DAE-815E-4877-AD97-0C42EB8D630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83E2E739-5608-4721-B7EF-08636687846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99020</xdr:rowOff>
    </xdr:from>
    <xdr:to>
      <xdr:col>55</xdr:col>
      <xdr:colOff>50800</xdr:colOff>
      <xdr:row>79</xdr:row>
      <xdr:rowOff>29170</xdr:rowOff>
    </xdr:to>
    <xdr:sp macro="" textlink="">
      <xdr:nvSpPr>
        <xdr:cNvPr id="418" name="楕円 417">
          <a:extLst>
            <a:ext uri="{FF2B5EF4-FFF2-40B4-BE49-F238E27FC236}">
              <a16:creationId xmlns:a16="http://schemas.microsoft.com/office/drawing/2014/main" id="{8927EB5A-C4A4-4C89-86E3-E28771DD74EA}"/>
            </a:ext>
          </a:extLst>
        </xdr:cNvPr>
        <xdr:cNvSpPr/>
      </xdr:nvSpPr>
      <xdr:spPr>
        <a:xfrm>
          <a:off x="10426700" y="134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49598</xdr:rowOff>
    </xdr:from>
    <xdr:ext cx="534377" cy="259045"/>
    <xdr:sp macro="" textlink="">
      <xdr:nvSpPr>
        <xdr:cNvPr id="419" name="普通建設事業費 （ うち新規整備　）該当値テキスト">
          <a:extLst>
            <a:ext uri="{FF2B5EF4-FFF2-40B4-BE49-F238E27FC236}">
              <a16:creationId xmlns:a16="http://schemas.microsoft.com/office/drawing/2014/main" id="{8E4216D2-A67F-45A4-94FE-E0EB248AD953}"/>
            </a:ext>
          </a:extLst>
        </xdr:cNvPr>
        <xdr:cNvSpPr txBox="1"/>
      </xdr:nvSpPr>
      <xdr:spPr>
        <a:xfrm>
          <a:off x="10528300" y="134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121940</xdr:rowOff>
    </xdr:from>
    <xdr:to>
      <xdr:col>50</xdr:col>
      <xdr:colOff>165100</xdr:colOff>
      <xdr:row>79</xdr:row>
      <xdr:rowOff>52090</xdr:rowOff>
    </xdr:to>
    <xdr:sp macro="" textlink="">
      <xdr:nvSpPr>
        <xdr:cNvPr id="420" name="楕円 419">
          <a:extLst>
            <a:ext uri="{FF2B5EF4-FFF2-40B4-BE49-F238E27FC236}">
              <a16:creationId xmlns:a16="http://schemas.microsoft.com/office/drawing/2014/main" id="{ED18BC61-E030-48DE-B541-C3E6B6561E17}"/>
            </a:ext>
          </a:extLst>
        </xdr:cNvPr>
        <xdr:cNvSpPr/>
      </xdr:nvSpPr>
      <xdr:spPr>
        <a:xfrm>
          <a:off x="9588500" y="134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43217</xdr:rowOff>
    </xdr:from>
    <xdr:ext cx="534377" cy="259045"/>
    <xdr:sp macro="" textlink="">
      <xdr:nvSpPr>
        <xdr:cNvPr id="421" name="テキスト ボックス 420">
          <a:extLst>
            <a:ext uri="{FF2B5EF4-FFF2-40B4-BE49-F238E27FC236}">
              <a16:creationId xmlns:a16="http://schemas.microsoft.com/office/drawing/2014/main" id="{DC602C7B-72DC-45BF-B0CE-026097381983}"/>
            </a:ext>
          </a:extLst>
        </xdr:cNvPr>
        <xdr:cNvSpPr txBox="1"/>
      </xdr:nvSpPr>
      <xdr:spPr>
        <a:xfrm>
          <a:off x="9372111" y="135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60886</xdr:rowOff>
    </xdr:from>
    <xdr:to>
      <xdr:col>46</xdr:col>
      <xdr:colOff>38100</xdr:colOff>
      <xdr:row>78</xdr:row>
      <xdr:rowOff>162486</xdr:rowOff>
    </xdr:to>
    <xdr:sp macro="" textlink="">
      <xdr:nvSpPr>
        <xdr:cNvPr id="422" name="楕円 421">
          <a:extLst>
            <a:ext uri="{FF2B5EF4-FFF2-40B4-BE49-F238E27FC236}">
              <a16:creationId xmlns:a16="http://schemas.microsoft.com/office/drawing/2014/main" id="{D8D777A7-25CE-4D03-AB63-1CD4DB3C755C}"/>
            </a:ext>
          </a:extLst>
        </xdr:cNvPr>
        <xdr:cNvSpPr/>
      </xdr:nvSpPr>
      <xdr:spPr>
        <a:xfrm>
          <a:off x="86995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153613</xdr:rowOff>
    </xdr:from>
    <xdr:ext cx="534377" cy="259045"/>
    <xdr:sp macro="" textlink="">
      <xdr:nvSpPr>
        <xdr:cNvPr id="423" name="テキスト ボックス 422">
          <a:extLst>
            <a:ext uri="{FF2B5EF4-FFF2-40B4-BE49-F238E27FC236}">
              <a16:creationId xmlns:a16="http://schemas.microsoft.com/office/drawing/2014/main" id="{C28D32C2-2DBF-4DF6-AFB8-6CD71E2A1E5C}"/>
            </a:ext>
          </a:extLst>
        </xdr:cNvPr>
        <xdr:cNvSpPr txBox="1"/>
      </xdr:nvSpPr>
      <xdr:spPr>
        <a:xfrm>
          <a:off x="8483111" y="135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105552</xdr:rowOff>
    </xdr:from>
    <xdr:to>
      <xdr:col>41</xdr:col>
      <xdr:colOff>101600</xdr:colOff>
      <xdr:row>79</xdr:row>
      <xdr:rowOff>35702</xdr:rowOff>
    </xdr:to>
    <xdr:sp macro="" textlink="">
      <xdr:nvSpPr>
        <xdr:cNvPr id="424" name="楕円 423">
          <a:extLst>
            <a:ext uri="{FF2B5EF4-FFF2-40B4-BE49-F238E27FC236}">
              <a16:creationId xmlns:a16="http://schemas.microsoft.com/office/drawing/2014/main" id="{7C2186AF-4D66-4D77-B48E-B93D4BAA30B1}"/>
            </a:ext>
          </a:extLst>
        </xdr:cNvPr>
        <xdr:cNvSpPr/>
      </xdr:nvSpPr>
      <xdr:spPr>
        <a:xfrm>
          <a:off x="7810500" y="134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26829</xdr:rowOff>
    </xdr:from>
    <xdr:ext cx="534377" cy="259045"/>
    <xdr:sp macro="" textlink="">
      <xdr:nvSpPr>
        <xdr:cNvPr id="425" name="テキスト ボックス 424">
          <a:extLst>
            <a:ext uri="{FF2B5EF4-FFF2-40B4-BE49-F238E27FC236}">
              <a16:creationId xmlns:a16="http://schemas.microsoft.com/office/drawing/2014/main" id="{7746A8D4-9A3E-48EE-813F-20481621E03A}"/>
            </a:ext>
          </a:extLst>
        </xdr:cNvPr>
        <xdr:cNvSpPr txBox="1"/>
      </xdr:nvSpPr>
      <xdr:spPr>
        <a:xfrm>
          <a:off x="7594111" y="135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119433</xdr:rowOff>
    </xdr:from>
    <xdr:to>
      <xdr:col>36</xdr:col>
      <xdr:colOff>165100</xdr:colOff>
      <xdr:row>79</xdr:row>
      <xdr:rowOff>49583</xdr:rowOff>
    </xdr:to>
    <xdr:sp macro="" textlink="">
      <xdr:nvSpPr>
        <xdr:cNvPr id="426" name="楕円 425">
          <a:extLst>
            <a:ext uri="{FF2B5EF4-FFF2-40B4-BE49-F238E27FC236}">
              <a16:creationId xmlns:a16="http://schemas.microsoft.com/office/drawing/2014/main" id="{1E6B22EF-CAC1-4027-B39E-AE31B53506A0}"/>
            </a:ext>
          </a:extLst>
        </xdr:cNvPr>
        <xdr:cNvSpPr/>
      </xdr:nvSpPr>
      <xdr:spPr>
        <a:xfrm>
          <a:off x="69215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40710</xdr:rowOff>
    </xdr:from>
    <xdr:ext cx="534377" cy="259045"/>
    <xdr:sp macro="" textlink="">
      <xdr:nvSpPr>
        <xdr:cNvPr id="427" name="テキスト ボックス 426">
          <a:extLst>
            <a:ext uri="{FF2B5EF4-FFF2-40B4-BE49-F238E27FC236}">
              <a16:creationId xmlns:a16="http://schemas.microsoft.com/office/drawing/2014/main" id="{F1F50DC5-52D7-4D0F-96BC-71888CBFFF92}"/>
            </a:ext>
          </a:extLst>
        </xdr:cNvPr>
        <xdr:cNvSpPr txBox="1"/>
      </xdr:nvSpPr>
      <xdr:spPr>
        <a:xfrm>
          <a:off x="6705111" y="13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CB83A050-105E-4D23-8A3B-1A1EF5A2111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4655C48B-E021-4AB6-907A-CEC22219EFB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FE663D3F-42A5-4ADA-B198-F43786BA97E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AAE587B6-A435-43F1-8A6A-72914224E03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BA27FCF5-C318-4844-B666-E1CA5C8475B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BFD0A7B6-DD63-4ACD-A652-CFD956AA057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1169E2C9-B8BD-4F61-9EC1-CD0C4617B89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E95072CF-D307-45AD-9C73-312592590B8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73CE3499-11A4-4ACB-8836-F862798F545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FF065C95-52CA-481A-B33B-366D6445AF7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1598F3FD-DA2C-453F-8F4E-36D56D4D0CD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EACE77FF-8C28-4C70-B7FF-CF589CFFC04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CAD04038-4DFA-4183-A2ED-2F06B5F9DCB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BCC5B13C-A41A-443F-BB3F-50FAD205601F}"/>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19C4D44-1A3F-44C0-8FDD-7DEAC549843E}"/>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ACF4167E-0995-4BD5-AAA2-B4CE52F67569}"/>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1B2D0977-28CF-4FD7-ACC8-BE96DB1320F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758D58AD-D0E3-4982-945A-CDD6B07F3D2E}"/>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A29C3CE4-6A59-43DF-A847-91268BFDDE8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9415194F-45B7-4EDB-97B0-1B9F973F5A65}"/>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CA7B69E6-EB2A-4832-A606-E3FE5FBD79E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9FF8A09F-6425-4A6F-ACD1-8DF65F60160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B708226C-60DD-45F0-890F-B598F73EBB4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4CEB0EB2-5294-4DCA-A665-FE9F9B1B5FCD}"/>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35D119FB-44EA-4C9C-BB5D-6B270ADFC0C7}"/>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DCD3BA44-F774-4E5F-933E-1F7D878F589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1683B65A-16B3-42E9-8FB0-6D308E91F162}"/>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902351CB-4ABF-4FC2-9878-7B9D33718D3D}"/>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146562</xdr:rowOff>
    </xdr:from>
    <xdr:to>
      <xdr:col>55</xdr:col>
      <xdr:colOff>0</xdr:colOff>
      <xdr:row>98</xdr:row>
      <xdr:rowOff>159624</xdr:rowOff>
    </xdr:to>
    <xdr:cxnSp macro="">
      <xdr:nvCxnSpPr>
        <xdr:cNvPr id="456" name="直線コネクタ 455">
          <a:extLst>
            <a:ext uri="{FF2B5EF4-FFF2-40B4-BE49-F238E27FC236}">
              <a16:creationId xmlns:a16="http://schemas.microsoft.com/office/drawing/2014/main" id="{727FAB9F-09E0-4393-8558-9E2090DD854D}"/>
            </a:ext>
          </a:extLst>
        </xdr:cNvPr>
        <xdr:cNvCxnSpPr/>
      </xdr:nvCxnSpPr>
      <xdr:spPr>
        <a:xfrm>
          <a:off x="9639300" y="169486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88E92324-ED4A-4796-81E6-218A2C05B44C}"/>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C1D2DEFF-C9E1-4211-9A4B-7B6DDF5F4FD5}"/>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143957</xdr:rowOff>
    </xdr:from>
    <xdr:to>
      <xdr:col>50</xdr:col>
      <xdr:colOff>114300</xdr:colOff>
      <xdr:row>98</xdr:row>
      <xdr:rowOff>146562</xdr:rowOff>
    </xdr:to>
    <xdr:cxnSp macro="">
      <xdr:nvCxnSpPr>
        <xdr:cNvPr id="459" name="直線コネクタ 458">
          <a:extLst>
            <a:ext uri="{FF2B5EF4-FFF2-40B4-BE49-F238E27FC236}">
              <a16:creationId xmlns:a16="http://schemas.microsoft.com/office/drawing/2014/main" id="{DD183219-14C4-493B-87CC-B8D6A6781C32}"/>
            </a:ext>
          </a:extLst>
        </xdr:cNvPr>
        <xdr:cNvCxnSpPr/>
      </xdr:nvCxnSpPr>
      <xdr:spPr>
        <a:xfrm>
          <a:off x="8750300" y="16946057"/>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52ACF75A-E576-4A62-AD8E-EC7F17998CE1}"/>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CD9D01E-94E8-4A9B-A3FC-8574A968B5BD}"/>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143957</xdr:rowOff>
    </xdr:from>
    <xdr:to>
      <xdr:col>45</xdr:col>
      <xdr:colOff>177800</xdr:colOff>
      <xdr:row>99</xdr:row>
      <xdr:rowOff>21473</xdr:rowOff>
    </xdr:to>
    <xdr:cxnSp macro="">
      <xdr:nvCxnSpPr>
        <xdr:cNvPr id="462" name="直線コネクタ 461">
          <a:extLst>
            <a:ext uri="{FF2B5EF4-FFF2-40B4-BE49-F238E27FC236}">
              <a16:creationId xmlns:a16="http://schemas.microsoft.com/office/drawing/2014/main" id="{7A71C9B8-F715-45DC-BDED-D2C17854A3BA}"/>
            </a:ext>
          </a:extLst>
        </xdr:cNvPr>
        <xdr:cNvCxnSpPr/>
      </xdr:nvCxnSpPr>
      <xdr:spPr>
        <a:xfrm flipV="1">
          <a:off x="7861300" y="16946057"/>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71D4CAA8-9DD9-44B1-A973-D2CF3631A598}"/>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53C0BB74-A7A6-4AEA-B03D-F8CAEF1E9A77}"/>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21473</xdr:rowOff>
    </xdr:from>
    <xdr:to>
      <xdr:col>41</xdr:col>
      <xdr:colOff>50800</xdr:colOff>
      <xdr:row>99</xdr:row>
      <xdr:rowOff>27826</xdr:rowOff>
    </xdr:to>
    <xdr:cxnSp macro="">
      <xdr:nvCxnSpPr>
        <xdr:cNvPr id="465" name="直線コネクタ 464">
          <a:extLst>
            <a:ext uri="{FF2B5EF4-FFF2-40B4-BE49-F238E27FC236}">
              <a16:creationId xmlns:a16="http://schemas.microsoft.com/office/drawing/2014/main" id="{1AAE2F7C-CA9C-4267-8BFA-2E064DC753E3}"/>
            </a:ext>
          </a:extLst>
        </xdr:cNvPr>
        <xdr:cNvCxnSpPr/>
      </xdr:nvCxnSpPr>
      <xdr:spPr>
        <a:xfrm flipV="1">
          <a:off x="6972300" y="16995023"/>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3DA5B81-FD77-4672-B61D-04C38CE30344}"/>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C7C301E5-E825-443B-8E33-A21348142A13}"/>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F77CEF59-B83D-45DC-B368-3B650A52BD2E}"/>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EB0BE9F0-5111-4259-8F82-243B216FE785}"/>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7E0FCFB-C185-4133-86B3-A36F76AD58C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2AC75C9D-CD22-4DB7-877D-8A941CC0CB3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B0A1ADC-1D69-4011-B355-008B47BAF10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F626CD51-565D-4699-847B-2D1B2AF774B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3136F7C-FDA9-4D10-913F-1657E5FAA25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108824</xdr:rowOff>
    </xdr:from>
    <xdr:to>
      <xdr:col>55</xdr:col>
      <xdr:colOff>50800</xdr:colOff>
      <xdr:row>99</xdr:row>
      <xdr:rowOff>38974</xdr:rowOff>
    </xdr:to>
    <xdr:sp macro="" textlink="">
      <xdr:nvSpPr>
        <xdr:cNvPr id="475" name="楕円 474">
          <a:extLst>
            <a:ext uri="{FF2B5EF4-FFF2-40B4-BE49-F238E27FC236}">
              <a16:creationId xmlns:a16="http://schemas.microsoft.com/office/drawing/2014/main" id="{76DB6B12-4483-498A-B688-089AA1DFFCDB}"/>
            </a:ext>
          </a:extLst>
        </xdr:cNvPr>
        <xdr:cNvSpPr/>
      </xdr:nvSpPr>
      <xdr:spPr>
        <a:xfrm>
          <a:off x="10426700" y="169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23751</xdr:rowOff>
    </xdr:from>
    <xdr:ext cx="534377" cy="259045"/>
    <xdr:sp macro="" textlink="">
      <xdr:nvSpPr>
        <xdr:cNvPr id="476" name="普通建設事業費 （ うち更新整備　）該当値テキスト">
          <a:extLst>
            <a:ext uri="{FF2B5EF4-FFF2-40B4-BE49-F238E27FC236}">
              <a16:creationId xmlns:a16="http://schemas.microsoft.com/office/drawing/2014/main" id="{18425482-4359-40A1-B1A5-424525322E12}"/>
            </a:ext>
          </a:extLst>
        </xdr:cNvPr>
        <xdr:cNvSpPr txBox="1"/>
      </xdr:nvSpPr>
      <xdr:spPr>
        <a:xfrm>
          <a:off x="10528300" y="168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95762</xdr:rowOff>
    </xdr:from>
    <xdr:to>
      <xdr:col>50</xdr:col>
      <xdr:colOff>165100</xdr:colOff>
      <xdr:row>99</xdr:row>
      <xdr:rowOff>25912</xdr:rowOff>
    </xdr:to>
    <xdr:sp macro="" textlink="">
      <xdr:nvSpPr>
        <xdr:cNvPr id="477" name="楕円 476">
          <a:extLst>
            <a:ext uri="{FF2B5EF4-FFF2-40B4-BE49-F238E27FC236}">
              <a16:creationId xmlns:a16="http://schemas.microsoft.com/office/drawing/2014/main" id="{23BD4804-0958-443C-AF29-1D1E679B1380}"/>
            </a:ext>
          </a:extLst>
        </xdr:cNvPr>
        <xdr:cNvSpPr/>
      </xdr:nvSpPr>
      <xdr:spPr>
        <a:xfrm>
          <a:off x="9588500" y="168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17039</xdr:rowOff>
    </xdr:from>
    <xdr:ext cx="534377" cy="259045"/>
    <xdr:sp macro="" textlink="">
      <xdr:nvSpPr>
        <xdr:cNvPr id="478" name="テキスト ボックス 477">
          <a:extLst>
            <a:ext uri="{FF2B5EF4-FFF2-40B4-BE49-F238E27FC236}">
              <a16:creationId xmlns:a16="http://schemas.microsoft.com/office/drawing/2014/main" id="{C056F8B1-74C6-4733-8C86-3659B802F04F}"/>
            </a:ext>
          </a:extLst>
        </xdr:cNvPr>
        <xdr:cNvSpPr txBox="1"/>
      </xdr:nvSpPr>
      <xdr:spPr>
        <a:xfrm>
          <a:off x="9372111" y="1699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93157</xdr:rowOff>
    </xdr:from>
    <xdr:to>
      <xdr:col>46</xdr:col>
      <xdr:colOff>38100</xdr:colOff>
      <xdr:row>99</xdr:row>
      <xdr:rowOff>23307</xdr:rowOff>
    </xdr:to>
    <xdr:sp macro="" textlink="">
      <xdr:nvSpPr>
        <xdr:cNvPr id="479" name="楕円 478">
          <a:extLst>
            <a:ext uri="{FF2B5EF4-FFF2-40B4-BE49-F238E27FC236}">
              <a16:creationId xmlns:a16="http://schemas.microsoft.com/office/drawing/2014/main" id="{7AC1FF25-ACBA-4C5F-97A8-7F4E656EAF72}"/>
            </a:ext>
          </a:extLst>
        </xdr:cNvPr>
        <xdr:cNvSpPr/>
      </xdr:nvSpPr>
      <xdr:spPr>
        <a:xfrm>
          <a:off x="8699500" y="168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14434</xdr:rowOff>
    </xdr:from>
    <xdr:ext cx="534377" cy="259045"/>
    <xdr:sp macro="" textlink="">
      <xdr:nvSpPr>
        <xdr:cNvPr id="480" name="テキスト ボックス 479">
          <a:extLst>
            <a:ext uri="{FF2B5EF4-FFF2-40B4-BE49-F238E27FC236}">
              <a16:creationId xmlns:a16="http://schemas.microsoft.com/office/drawing/2014/main" id="{4BF68E18-213D-4B97-9BC8-74FFEFE5B2CA}"/>
            </a:ext>
          </a:extLst>
        </xdr:cNvPr>
        <xdr:cNvSpPr txBox="1"/>
      </xdr:nvSpPr>
      <xdr:spPr>
        <a:xfrm>
          <a:off x="8483111" y="169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142123</xdr:rowOff>
    </xdr:from>
    <xdr:to>
      <xdr:col>41</xdr:col>
      <xdr:colOff>101600</xdr:colOff>
      <xdr:row>99</xdr:row>
      <xdr:rowOff>72273</xdr:rowOff>
    </xdr:to>
    <xdr:sp macro="" textlink="">
      <xdr:nvSpPr>
        <xdr:cNvPr id="481" name="楕円 480">
          <a:extLst>
            <a:ext uri="{FF2B5EF4-FFF2-40B4-BE49-F238E27FC236}">
              <a16:creationId xmlns:a16="http://schemas.microsoft.com/office/drawing/2014/main" id="{EE7368B6-8FFA-4D4D-8C94-7ED60E0D9DD4}"/>
            </a:ext>
          </a:extLst>
        </xdr:cNvPr>
        <xdr:cNvSpPr/>
      </xdr:nvSpPr>
      <xdr:spPr>
        <a:xfrm>
          <a:off x="7810500" y="169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63400</xdr:rowOff>
    </xdr:from>
    <xdr:ext cx="534377" cy="259045"/>
    <xdr:sp macro="" textlink="">
      <xdr:nvSpPr>
        <xdr:cNvPr id="482" name="テキスト ボックス 481">
          <a:extLst>
            <a:ext uri="{FF2B5EF4-FFF2-40B4-BE49-F238E27FC236}">
              <a16:creationId xmlns:a16="http://schemas.microsoft.com/office/drawing/2014/main" id="{D7C4F07E-4138-413B-8591-BE42539C209F}"/>
            </a:ext>
          </a:extLst>
        </xdr:cNvPr>
        <xdr:cNvSpPr txBox="1"/>
      </xdr:nvSpPr>
      <xdr:spPr>
        <a:xfrm>
          <a:off x="7594111" y="17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148476</xdr:rowOff>
    </xdr:from>
    <xdr:to>
      <xdr:col>36</xdr:col>
      <xdr:colOff>165100</xdr:colOff>
      <xdr:row>99</xdr:row>
      <xdr:rowOff>78626</xdr:rowOff>
    </xdr:to>
    <xdr:sp macro="" textlink="">
      <xdr:nvSpPr>
        <xdr:cNvPr id="483" name="楕円 482">
          <a:extLst>
            <a:ext uri="{FF2B5EF4-FFF2-40B4-BE49-F238E27FC236}">
              <a16:creationId xmlns:a16="http://schemas.microsoft.com/office/drawing/2014/main" id="{2F25719E-A464-4A31-92E7-BBF2F75BEC54}"/>
            </a:ext>
          </a:extLst>
        </xdr:cNvPr>
        <xdr:cNvSpPr/>
      </xdr:nvSpPr>
      <xdr:spPr>
        <a:xfrm>
          <a:off x="6921500" y="1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69753</xdr:rowOff>
    </xdr:from>
    <xdr:ext cx="534377" cy="259045"/>
    <xdr:sp macro="" textlink="">
      <xdr:nvSpPr>
        <xdr:cNvPr id="484" name="テキスト ボックス 483">
          <a:extLst>
            <a:ext uri="{FF2B5EF4-FFF2-40B4-BE49-F238E27FC236}">
              <a16:creationId xmlns:a16="http://schemas.microsoft.com/office/drawing/2014/main" id="{57122FE4-2EA9-410D-A04B-D7EB69FFB699}"/>
            </a:ext>
          </a:extLst>
        </xdr:cNvPr>
        <xdr:cNvSpPr txBox="1"/>
      </xdr:nvSpPr>
      <xdr:spPr>
        <a:xfrm>
          <a:off x="6705111" y="170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7C230F35-F343-4659-8BAE-19E34310999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D5723426-C2C2-432B-A297-B631776FC61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8757057E-C836-4B05-B6B8-63894EF6342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D4A4D0A5-EF49-4E98-B7B7-7CCC29F4150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83715270-1B19-442D-AC31-403414D2A45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2E2B62F3-D24A-4415-A726-5568FBF7B59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7F8B1960-8F48-4B8B-BA05-0B1E46243D1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7A1C4249-5EDE-4864-BD12-487DA20A2A2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70CBCB5E-5CAE-458E-BA38-3DC222AD96D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AB90FF58-00AF-462C-8ADA-1410CE38D83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90E8E505-9E2A-43B2-96AA-C4D3F38B1A0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789B7E9F-7666-42FF-A7D0-3E84622E66D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4DEA6DFC-4E52-4C15-BB4A-8DB372F1CE0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9E599984-FD6B-4F32-B588-29AA54FDB049}"/>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9C9390BB-8F0C-4279-8DFD-14B9B5FB083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668337EB-9696-42B3-82A2-06E9870A2F57}"/>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F7D9AB52-19E2-44E0-AF44-4DD22391DA8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DE79528D-D32D-4A07-BCCE-93F2767F4101}"/>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3396284A-2F1D-48BD-BDCF-89D4424CA16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18F0BB1D-284B-4554-9804-EC7B61EFCBD1}"/>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6D96EE06-94B3-4617-A5AA-A486991B519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C9A4D34F-6742-4369-AC94-5F64766D52BA}"/>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D1C34A1-35C1-4C04-A330-D074B8D30B4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5254F86F-D3E7-4A7A-A163-F4CD33F8230F}"/>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D07F9970-B041-4405-A4DF-33418C3ED112}"/>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B63CE6F1-4415-43A9-9CF2-1633B6D65C5D}"/>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C4CC7009-B90A-4B94-9E5D-173CF0248552}"/>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151E87AA-C381-40CA-951C-C184FB85DF44}"/>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24379</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A33315C4-AA2B-499C-982C-88FC960201C0}"/>
            </a:ext>
          </a:extLst>
        </xdr:cNvPr>
        <xdr:cNvCxnSpPr/>
      </xdr:nvCxnSpPr>
      <xdr:spPr>
        <a:xfrm flipV="1">
          <a:off x="15481300" y="6710929"/>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E5B40748-CAC7-467B-A18E-43487573196F}"/>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25521EB4-1DE2-4622-B54E-15B251F63A95}"/>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4FB51257-D48F-48B6-8631-2367FA512E38}"/>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8EE5CB55-1B4B-4311-9B44-193412E593E4}"/>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46B42E99-3629-49BF-8C9D-1CB1CBD1A54B}"/>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2EA7EF3B-DFB0-47EE-9746-2E15B4BA4528}"/>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54FBC374-301A-4630-9CC2-F8D8AADFE9B2}"/>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E4B045BF-16F6-4815-91E3-A3B9FE377ADA}"/>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BC69E064-8BF3-4DA0-A53F-1EE53DCDE7BF}"/>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9F6D500C-709B-4F2A-A5F2-31F17D9E53A9}"/>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41CE9C81-4F63-4A45-B2F9-F6C8792A0A08}"/>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B632E4C2-8CA5-4BA9-990A-75AEDA76D33D}"/>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302C6F7E-A58F-4B69-B161-0DA6703EE11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D95A0273-E9F9-496C-BD23-8728E767A0C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CC2DF51-D8B1-494F-AFF0-E15855F55FB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63D1E01-D6B7-4283-96E3-69520FC18A2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16BD3CF-F9ED-4DA4-9122-CBD5A3DF690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91E2C95F-B3AC-4C68-9861-62F0316C115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145029</xdr:rowOff>
    </xdr:from>
    <xdr:to>
      <xdr:col>85</xdr:col>
      <xdr:colOff>177800</xdr:colOff>
      <xdr:row>39</xdr:row>
      <xdr:rowOff>75179</xdr:rowOff>
    </xdr:to>
    <xdr:sp macro="" textlink="">
      <xdr:nvSpPr>
        <xdr:cNvPr id="532" name="楕円 531">
          <a:extLst>
            <a:ext uri="{FF2B5EF4-FFF2-40B4-BE49-F238E27FC236}">
              <a16:creationId xmlns:a16="http://schemas.microsoft.com/office/drawing/2014/main" id="{6D4E6DE3-B6A4-45A8-85EA-AB5414A8AF6A}"/>
            </a:ext>
          </a:extLst>
        </xdr:cNvPr>
        <xdr:cNvSpPr/>
      </xdr:nvSpPr>
      <xdr:spPr>
        <a:xfrm>
          <a:off x="16268700" y="66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534377" cy="259045"/>
    <xdr:sp macro="" textlink="">
      <xdr:nvSpPr>
        <xdr:cNvPr id="533" name="災害復旧事業費該当値テキスト">
          <a:extLst>
            <a:ext uri="{FF2B5EF4-FFF2-40B4-BE49-F238E27FC236}">
              <a16:creationId xmlns:a16="http://schemas.microsoft.com/office/drawing/2014/main" id="{59C8EB57-27ED-4CD2-903C-C6DECD699C0B}"/>
            </a:ext>
          </a:extLst>
        </xdr:cNvPr>
        <xdr:cNvSpPr txBox="1"/>
      </xdr:nvSpPr>
      <xdr:spPr>
        <a:xfrm>
          <a:off x="16370300"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15B3781E-380F-44B3-B3B3-A8F15512A6EA}"/>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C24FE216-16C6-48AD-97C4-A4222ACC349E}"/>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3C9CA0EF-E606-4515-AEF1-38067954EFD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3B0A60D4-0AF8-4EF2-9277-A740E01698DA}"/>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BC5E936B-EC35-4F31-8DE7-DC53447F3046}"/>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1777F701-D87A-4338-AE1A-CFCF760D27AA}"/>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B9F18D80-AD2B-49DA-8A9D-5E60E563AB53}"/>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C48F0362-E710-4F83-BAC6-A3513E64D1DA}"/>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A0FC5E52-B6A8-46E4-ABBE-29DA48DD3CA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561B57FB-2E88-4853-80FC-3CBA1F697F6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D95C8603-B4B8-4FF2-A1B8-E336DD04947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A5F5DBA1-A0EB-4168-A07E-6362662EFBB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F76CAF4C-84FB-4237-8100-00E59F8AB3A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6474E01C-1E7F-43CE-8329-4669405B2CF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47D0550-238A-4491-860D-6EBA22CA215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8143BA8C-7679-4F3A-8F99-BB11ABD0DAF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4863350-2E57-4777-ABD9-CECAEE8A63B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A3C04593-D12F-45DD-94F9-FA33A9B5F27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5E4AA942-6EAF-442E-873F-69DB4F7245E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EA6F0564-0768-4450-BEA3-D968084F381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B93DCFA0-3EF5-4659-BE38-88F88AB5FFC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AA560849-5C84-40A0-932F-87A5D0C7EC6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552D6254-CB45-442C-9C80-75371144722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BC6B5B89-4849-4CF8-8502-26CB73E7D457}"/>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70AF6393-1526-4715-B1A5-68F99C2A1FAE}"/>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3EF148F5-1568-46A3-9288-95F0DF60409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EAA48E2D-CF0E-4530-A82E-BC165C384F1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FBDA208B-B53B-46BD-9227-46A5627A6F4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A0E44465-B02D-40C3-A3CE-31E42143060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AB7FC334-25F4-428D-B613-87B121939E6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E3102C3D-64CF-4D58-82DB-BE56AFBF150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762C073-CEAD-4269-B444-DBB79CA85024}"/>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2DB22484-997F-4D4F-9CA2-2E46B9F9E2AB}"/>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F0512014-039C-490F-8B9C-ECF41B76B71A}"/>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AF3154CF-2FC4-4624-8FD8-DEBA8C13385A}"/>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9541B971-6666-40ED-B304-897273821508}"/>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D07DF61C-8E91-47BF-BEDA-FE276A2B913B}"/>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60F09113-6F95-4F75-8C30-6527BFA913F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AF005B28-1C1C-470C-ABF0-DFE990A5CCD1}"/>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88B3F272-B43B-4891-8B68-56D016AE90B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DEEA7AFA-0545-47BA-9C31-6FC3CB5250B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90F34EBA-CE70-4271-B28E-AB762D62A7D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46F364C9-3DBC-410D-B98A-C4F531AF067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69DE7E33-B7AD-49F9-BC79-0C2E00D302D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3A61348C-018C-4DEA-8674-126A25F2206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5DCB89B7-E07B-45F7-8643-75D7A84F4CA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2A9CC244-8D35-47D9-81D4-B909632D968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19012026-54D8-4B4E-9DE8-F5923A0783C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7AB0DBA0-4A58-4D7C-86F0-128D06C4F94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17D71448-77D3-41D3-B3DF-AA7F6CD2C76C}"/>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F684139D-2118-46F3-81F5-9216B4BE947E}"/>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B6D01CA8-94A9-4BB6-A4C2-071AA5C0812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F1AE704-06B0-489E-B8A0-457AAEFDB0DE}"/>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45022206-6115-477C-A758-DD3E575C5F9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16969970-632C-44F9-BB3E-98EB8E1CE70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34D2FE0C-1448-481F-B284-20DBE8F3A587}"/>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1F101EA1-B4A2-4F95-BDA8-36290B36F923}"/>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88D40D20-2423-48AB-888A-3547A48EB22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EF12A3C7-4BA2-410B-B1D6-908ACC6982E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EC0766B-957D-4372-9B2B-4524C08BA8E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D7B4D42E-C74F-4F80-9010-319371BD6F7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99F9F9E6-CF09-4EC5-A463-92C574D7607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391D033E-DABC-41C5-B23F-2477E953CF6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81AF28A5-5113-4EC1-8FCB-90ECF20C480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4D3D7BDA-8017-40C2-B1FA-14CF8DA6FCD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D63C2FF0-5353-4D9D-A88E-C4902DCC88A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7A107DF-A2F6-48FD-B83B-8B577996952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969EB5B0-4039-4BD3-AEAC-F8751F5C139B}"/>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33DD872C-CCAB-4585-9B20-140E2F9754F5}"/>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8A516849-B77C-414B-827F-98AA001B5F3B}"/>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F6E57700-876C-4A19-A6E8-3A70875A9E5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8B803212-90DE-4B83-B529-EB19CAF83AE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839C5745-BAA0-4FED-8EF7-128C6CB7095D}"/>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9ADCCE5F-D20D-4A88-9550-72952D06C2A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6D3BB4C8-572F-42DE-A1EA-77ECE2B326B7}"/>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556368A4-3A12-4775-A196-CCABA65C3D3D}"/>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E2B62BBA-8ABE-4E32-89F8-1A856547D0F6}"/>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96EFF405-CC18-43C3-B170-A7FCD9419DC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65FCD030-E3BF-42C4-8491-41C805FC2FB4}"/>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8F0D8AE3-5229-48E2-8353-17B3F05380C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8313039-CB99-4535-8046-81A297A882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6DF9E8E2-8C4C-41F7-8841-88DEB21D0CD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3166329-B2D9-4ABE-B397-34CC6A716BE3}"/>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69E30FDC-982A-462B-AB60-3BF29A27F015}"/>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748AE9EA-A8C0-489E-9AFC-DCC7DD85DDFB}"/>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CF1DE0BD-8C0E-449D-AF59-9CBE4A04E7D3}"/>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AE772FA9-786E-4611-9331-1A90B099A09F}"/>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141010</xdr:rowOff>
    </xdr:from>
    <xdr:to>
      <xdr:col>85</xdr:col>
      <xdr:colOff>127000</xdr:colOff>
      <xdr:row>78</xdr:row>
      <xdr:rowOff>145783</xdr:rowOff>
    </xdr:to>
    <xdr:cxnSp macro="">
      <xdr:nvCxnSpPr>
        <xdr:cNvPr id="621" name="直線コネクタ 620">
          <a:extLst>
            <a:ext uri="{FF2B5EF4-FFF2-40B4-BE49-F238E27FC236}">
              <a16:creationId xmlns:a16="http://schemas.microsoft.com/office/drawing/2014/main" id="{9FC3567D-4709-4A40-AAD9-F8D3767963B4}"/>
            </a:ext>
          </a:extLst>
        </xdr:cNvPr>
        <xdr:cNvCxnSpPr/>
      </xdr:nvCxnSpPr>
      <xdr:spPr>
        <a:xfrm>
          <a:off x="15481300" y="13514110"/>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3DFE1D76-5114-4B82-8498-8435AC53D7F4}"/>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968EE9D1-72D7-4B83-A33A-DA8A023B7635}"/>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138416</xdr:rowOff>
    </xdr:from>
    <xdr:to>
      <xdr:col>81</xdr:col>
      <xdr:colOff>50800</xdr:colOff>
      <xdr:row>78</xdr:row>
      <xdr:rowOff>141010</xdr:rowOff>
    </xdr:to>
    <xdr:cxnSp macro="">
      <xdr:nvCxnSpPr>
        <xdr:cNvPr id="624" name="直線コネクタ 623">
          <a:extLst>
            <a:ext uri="{FF2B5EF4-FFF2-40B4-BE49-F238E27FC236}">
              <a16:creationId xmlns:a16="http://schemas.microsoft.com/office/drawing/2014/main" id="{C11EAF69-6098-4D04-8917-3B9FB2FB07D7}"/>
            </a:ext>
          </a:extLst>
        </xdr:cNvPr>
        <xdr:cNvCxnSpPr/>
      </xdr:nvCxnSpPr>
      <xdr:spPr>
        <a:xfrm>
          <a:off x="14592300" y="13511516"/>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52411A87-B997-46CF-8ACD-BDA9AECA952E}"/>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9BED9945-3A2B-4E91-B2EF-CCD908455B24}"/>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132921</xdr:rowOff>
    </xdr:from>
    <xdr:to>
      <xdr:col>76</xdr:col>
      <xdr:colOff>114300</xdr:colOff>
      <xdr:row>78</xdr:row>
      <xdr:rowOff>138416</xdr:rowOff>
    </xdr:to>
    <xdr:cxnSp macro="">
      <xdr:nvCxnSpPr>
        <xdr:cNvPr id="627" name="直線コネクタ 626">
          <a:extLst>
            <a:ext uri="{FF2B5EF4-FFF2-40B4-BE49-F238E27FC236}">
              <a16:creationId xmlns:a16="http://schemas.microsoft.com/office/drawing/2014/main" id="{1672505F-3367-463F-8E9D-91561D02270F}"/>
            </a:ext>
          </a:extLst>
        </xdr:cNvPr>
        <xdr:cNvCxnSpPr/>
      </xdr:nvCxnSpPr>
      <xdr:spPr>
        <a:xfrm>
          <a:off x="13703300" y="13506021"/>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5818FDA9-6EC6-4EF5-841F-CF8F98D4A3C1}"/>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id="{FE75CD8B-BC10-44B7-BD50-EA63DD8A7267}"/>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132921</xdr:rowOff>
    </xdr:from>
    <xdr:to>
      <xdr:col>71</xdr:col>
      <xdr:colOff>177800</xdr:colOff>
      <xdr:row>78</xdr:row>
      <xdr:rowOff>148820</xdr:rowOff>
    </xdr:to>
    <xdr:cxnSp macro="">
      <xdr:nvCxnSpPr>
        <xdr:cNvPr id="630" name="直線コネクタ 629">
          <a:extLst>
            <a:ext uri="{FF2B5EF4-FFF2-40B4-BE49-F238E27FC236}">
              <a16:creationId xmlns:a16="http://schemas.microsoft.com/office/drawing/2014/main" id="{9FED539A-75F2-4AA4-AC6C-78780D896604}"/>
            </a:ext>
          </a:extLst>
        </xdr:cNvPr>
        <xdr:cNvCxnSpPr/>
      </xdr:nvCxnSpPr>
      <xdr:spPr>
        <a:xfrm flipV="1">
          <a:off x="12814300" y="13506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D29F1F60-441B-4E73-A10D-1B6D5982227F}"/>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BA9F4A10-FE20-43F9-845F-4CD63A650456}"/>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BDFD9BB1-0BB8-4895-9378-3500E226EA69}"/>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E513F648-8813-45BE-BC3A-01F6BA4EA015}"/>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37C0CDD6-786E-4426-AD9B-6837350D25D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162DB858-2D3B-4A32-9A43-5B651753401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16879215-5882-4FA3-AA9F-F5E24A528EA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FFEC6E1F-4188-4080-B03A-13ABAFFE6E5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38334BA3-9727-4016-BC98-EE540AF6CF6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94983</xdr:rowOff>
    </xdr:from>
    <xdr:to>
      <xdr:col>85</xdr:col>
      <xdr:colOff>177800</xdr:colOff>
      <xdr:row>79</xdr:row>
      <xdr:rowOff>25133</xdr:rowOff>
    </xdr:to>
    <xdr:sp macro="" textlink="">
      <xdr:nvSpPr>
        <xdr:cNvPr id="640" name="楕円 639">
          <a:extLst>
            <a:ext uri="{FF2B5EF4-FFF2-40B4-BE49-F238E27FC236}">
              <a16:creationId xmlns:a16="http://schemas.microsoft.com/office/drawing/2014/main" id="{D5A0C4A9-B8F3-46E7-8147-1FB4EE700147}"/>
            </a:ext>
          </a:extLst>
        </xdr:cNvPr>
        <xdr:cNvSpPr/>
      </xdr:nvSpPr>
      <xdr:spPr>
        <a:xfrm>
          <a:off x="16268700" y="134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9910</xdr:rowOff>
    </xdr:from>
    <xdr:ext cx="534377" cy="259045"/>
    <xdr:sp macro="" textlink="">
      <xdr:nvSpPr>
        <xdr:cNvPr id="641" name="公債費該当値テキスト">
          <a:extLst>
            <a:ext uri="{FF2B5EF4-FFF2-40B4-BE49-F238E27FC236}">
              <a16:creationId xmlns:a16="http://schemas.microsoft.com/office/drawing/2014/main" id="{4E07A65E-D821-42F3-8A55-B13ACBD1C4C5}"/>
            </a:ext>
          </a:extLst>
        </xdr:cNvPr>
        <xdr:cNvSpPr txBox="1"/>
      </xdr:nvSpPr>
      <xdr:spPr>
        <a:xfrm>
          <a:off x="16370300" y="133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90210</xdr:rowOff>
    </xdr:from>
    <xdr:to>
      <xdr:col>81</xdr:col>
      <xdr:colOff>101600</xdr:colOff>
      <xdr:row>79</xdr:row>
      <xdr:rowOff>20360</xdr:rowOff>
    </xdr:to>
    <xdr:sp macro="" textlink="">
      <xdr:nvSpPr>
        <xdr:cNvPr id="642" name="楕円 641">
          <a:extLst>
            <a:ext uri="{FF2B5EF4-FFF2-40B4-BE49-F238E27FC236}">
              <a16:creationId xmlns:a16="http://schemas.microsoft.com/office/drawing/2014/main" id="{90AC1052-075A-43C4-BD61-B27559FEFECC}"/>
            </a:ext>
          </a:extLst>
        </xdr:cNvPr>
        <xdr:cNvSpPr/>
      </xdr:nvSpPr>
      <xdr:spPr>
        <a:xfrm>
          <a:off x="15430500" y="134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11487</xdr:rowOff>
    </xdr:from>
    <xdr:ext cx="534377" cy="259045"/>
    <xdr:sp macro="" textlink="">
      <xdr:nvSpPr>
        <xdr:cNvPr id="643" name="テキスト ボックス 642">
          <a:extLst>
            <a:ext uri="{FF2B5EF4-FFF2-40B4-BE49-F238E27FC236}">
              <a16:creationId xmlns:a16="http://schemas.microsoft.com/office/drawing/2014/main" id="{C72B3E6C-2841-42F6-8948-AEAB9681F69F}"/>
            </a:ext>
          </a:extLst>
        </xdr:cNvPr>
        <xdr:cNvSpPr txBox="1"/>
      </xdr:nvSpPr>
      <xdr:spPr>
        <a:xfrm>
          <a:off x="15214111" y="135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87616</xdr:rowOff>
    </xdr:from>
    <xdr:to>
      <xdr:col>76</xdr:col>
      <xdr:colOff>165100</xdr:colOff>
      <xdr:row>79</xdr:row>
      <xdr:rowOff>17766</xdr:rowOff>
    </xdr:to>
    <xdr:sp macro="" textlink="">
      <xdr:nvSpPr>
        <xdr:cNvPr id="644" name="楕円 643">
          <a:extLst>
            <a:ext uri="{FF2B5EF4-FFF2-40B4-BE49-F238E27FC236}">
              <a16:creationId xmlns:a16="http://schemas.microsoft.com/office/drawing/2014/main" id="{83C47E35-449C-4940-949E-36802E0E584C}"/>
            </a:ext>
          </a:extLst>
        </xdr:cNvPr>
        <xdr:cNvSpPr/>
      </xdr:nvSpPr>
      <xdr:spPr>
        <a:xfrm>
          <a:off x="14541500" y="134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8893</xdr:rowOff>
    </xdr:from>
    <xdr:ext cx="534377" cy="259045"/>
    <xdr:sp macro="" textlink="">
      <xdr:nvSpPr>
        <xdr:cNvPr id="645" name="テキスト ボックス 644">
          <a:extLst>
            <a:ext uri="{FF2B5EF4-FFF2-40B4-BE49-F238E27FC236}">
              <a16:creationId xmlns:a16="http://schemas.microsoft.com/office/drawing/2014/main" id="{FECBD2D9-0C49-49AD-A696-8A1807C8E085}"/>
            </a:ext>
          </a:extLst>
        </xdr:cNvPr>
        <xdr:cNvSpPr txBox="1"/>
      </xdr:nvSpPr>
      <xdr:spPr>
        <a:xfrm>
          <a:off x="14325111" y="135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82121</xdr:rowOff>
    </xdr:from>
    <xdr:to>
      <xdr:col>72</xdr:col>
      <xdr:colOff>38100</xdr:colOff>
      <xdr:row>79</xdr:row>
      <xdr:rowOff>12271</xdr:rowOff>
    </xdr:to>
    <xdr:sp macro="" textlink="">
      <xdr:nvSpPr>
        <xdr:cNvPr id="646" name="楕円 645">
          <a:extLst>
            <a:ext uri="{FF2B5EF4-FFF2-40B4-BE49-F238E27FC236}">
              <a16:creationId xmlns:a16="http://schemas.microsoft.com/office/drawing/2014/main" id="{B8316C98-20FC-48D6-A101-707981ED986F}"/>
            </a:ext>
          </a:extLst>
        </xdr:cNvPr>
        <xdr:cNvSpPr/>
      </xdr:nvSpPr>
      <xdr:spPr>
        <a:xfrm>
          <a:off x="13652500" y="13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3398</xdr:rowOff>
    </xdr:from>
    <xdr:ext cx="534377" cy="259045"/>
    <xdr:sp macro="" textlink="">
      <xdr:nvSpPr>
        <xdr:cNvPr id="647" name="テキスト ボックス 646">
          <a:extLst>
            <a:ext uri="{FF2B5EF4-FFF2-40B4-BE49-F238E27FC236}">
              <a16:creationId xmlns:a16="http://schemas.microsoft.com/office/drawing/2014/main" id="{13693A85-5834-4197-A186-7DB005A66ACF}"/>
            </a:ext>
          </a:extLst>
        </xdr:cNvPr>
        <xdr:cNvSpPr txBox="1"/>
      </xdr:nvSpPr>
      <xdr:spPr>
        <a:xfrm>
          <a:off x="13436111" y="135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98020</xdr:rowOff>
    </xdr:from>
    <xdr:to>
      <xdr:col>67</xdr:col>
      <xdr:colOff>101600</xdr:colOff>
      <xdr:row>79</xdr:row>
      <xdr:rowOff>28170</xdr:rowOff>
    </xdr:to>
    <xdr:sp macro="" textlink="">
      <xdr:nvSpPr>
        <xdr:cNvPr id="648" name="楕円 647">
          <a:extLst>
            <a:ext uri="{FF2B5EF4-FFF2-40B4-BE49-F238E27FC236}">
              <a16:creationId xmlns:a16="http://schemas.microsoft.com/office/drawing/2014/main" id="{40FD3F59-8AA5-45B8-B782-DA24EBCE41BC}"/>
            </a:ext>
          </a:extLst>
        </xdr:cNvPr>
        <xdr:cNvSpPr/>
      </xdr:nvSpPr>
      <xdr:spPr>
        <a:xfrm>
          <a:off x="12763500" y="134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19297</xdr:rowOff>
    </xdr:from>
    <xdr:ext cx="534377" cy="259045"/>
    <xdr:sp macro="" textlink="">
      <xdr:nvSpPr>
        <xdr:cNvPr id="649" name="テキスト ボックス 648">
          <a:extLst>
            <a:ext uri="{FF2B5EF4-FFF2-40B4-BE49-F238E27FC236}">
              <a16:creationId xmlns:a16="http://schemas.microsoft.com/office/drawing/2014/main" id="{2231425A-08C0-432A-A083-35DDA57343B4}"/>
            </a:ext>
          </a:extLst>
        </xdr:cNvPr>
        <xdr:cNvSpPr txBox="1"/>
      </xdr:nvSpPr>
      <xdr:spPr>
        <a:xfrm>
          <a:off x="12547111" y="135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7C29E025-94C5-4EA4-9FE1-FD29E17A00B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11C99A72-453D-4345-AC59-F3555179575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CD359A65-F65B-45D4-8680-BF70DE3BEB2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8E913793-26F3-433A-BDF6-119DA1F6D16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A7FDA262-486B-40CD-A9B9-8E9D1630705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4F78AF83-98F3-4E8D-A8F9-517BAC3C155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EAB722EE-B42A-46F8-83EE-FDB676EF3B3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404CDD0A-5EA7-4912-81EA-7826EDEC084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6A588BF8-DA87-4B9C-9D54-8219976473E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5584277F-A0E6-4F9A-AC2D-E0C71D6D1F9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CA3B1CBD-42E4-4113-90EB-0290C4DFE91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E75DB8FB-1829-4A3E-8FDE-1C1DC19000C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7680CB9B-EEE7-46DC-BEB4-E4CD409C7846}"/>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654E08DE-3BFF-4BF7-AD96-49B613236DB5}"/>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559258AF-6B03-4A64-888E-C1E7C66DEE7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590BC125-AA98-4524-B58E-59250F2B090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943D4B54-26D7-484C-AD43-84F08DC8872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BA317F41-8067-42E5-A656-696C838F19EE}"/>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D535EC3E-24E7-44C1-BE0C-F22D4569FBC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DC59000B-3E40-463E-A82A-B612DECC658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335BCD6D-EB75-4BF5-85AB-B82195C14B3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29F870CA-D91C-42BB-AE6A-CECBA170FBD3}"/>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CEDA5371-973D-4CB7-968B-1FB7F5083903}"/>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4B6D4701-E1AF-451A-A1EB-5E59A3BEDB8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640D28CD-5905-42BF-95FB-1A6EB0C6EA5F}"/>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3A422082-2139-4ADE-84E5-39D7842C37AB}"/>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8141</xdr:rowOff>
    </xdr:from>
    <xdr:to>
      <xdr:col>85</xdr:col>
      <xdr:colOff>127000</xdr:colOff>
      <xdr:row>98</xdr:row>
      <xdr:rowOff>105507</xdr:rowOff>
    </xdr:to>
    <xdr:cxnSp macro="">
      <xdr:nvCxnSpPr>
        <xdr:cNvPr id="676" name="直線コネクタ 675">
          <a:extLst>
            <a:ext uri="{FF2B5EF4-FFF2-40B4-BE49-F238E27FC236}">
              <a16:creationId xmlns:a16="http://schemas.microsoft.com/office/drawing/2014/main" id="{DF54BBC8-1A95-4AE9-B9EF-25D2A6A161C1}"/>
            </a:ext>
          </a:extLst>
        </xdr:cNvPr>
        <xdr:cNvCxnSpPr/>
      </xdr:nvCxnSpPr>
      <xdr:spPr>
        <a:xfrm>
          <a:off x="15481300" y="16810241"/>
          <a:ext cx="838200" cy="9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C68FFEDC-ED52-451A-81B5-A4F902B8B164}"/>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E96874A0-7FFF-4C3D-993A-E08408D6D151}"/>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116780</xdr:rowOff>
    </xdr:from>
    <xdr:to>
      <xdr:col>81</xdr:col>
      <xdr:colOff>50800</xdr:colOff>
      <xdr:row>98</xdr:row>
      <xdr:rowOff>8141</xdr:rowOff>
    </xdr:to>
    <xdr:cxnSp macro="">
      <xdr:nvCxnSpPr>
        <xdr:cNvPr id="679" name="直線コネクタ 678">
          <a:extLst>
            <a:ext uri="{FF2B5EF4-FFF2-40B4-BE49-F238E27FC236}">
              <a16:creationId xmlns:a16="http://schemas.microsoft.com/office/drawing/2014/main" id="{A848EBFA-C5DD-4345-9699-1BDBC3C7136B}"/>
            </a:ext>
          </a:extLst>
        </xdr:cNvPr>
        <xdr:cNvCxnSpPr/>
      </xdr:nvCxnSpPr>
      <xdr:spPr>
        <a:xfrm>
          <a:off x="14592300" y="16747430"/>
          <a:ext cx="889000" cy="6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72E9A316-541C-4C47-BFFA-46112BBD38AF}"/>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A98EA56E-392C-48F2-8001-BE2A53C4A599}"/>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116780</xdr:rowOff>
    </xdr:from>
    <xdr:to>
      <xdr:col>76</xdr:col>
      <xdr:colOff>114300</xdr:colOff>
      <xdr:row>97</xdr:row>
      <xdr:rowOff>119382</xdr:rowOff>
    </xdr:to>
    <xdr:cxnSp macro="">
      <xdr:nvCxnSpPr>
        <xdr:cNvPr id="682" name="直線コネクタ 681">
          <a:extLst>
            <a:ext uri="{FF2B5EF4-FFF2-40B4-BE49-F238E27FC236}">
              <a16:creationId xmlns:a16="http://schemas.microsoft.com/office/drawing/2014/main" id="{2BC5FF43-1163-4AE7-93C3-75D6A3CA7CD1}"/>
            </a:ext>
          </a:extLst>
        </xdr:cNvPr>
        <xdr:cNvCxnSpPr/>
      </xdr:nvCxnSpPr>
      <xdr:spPr>
        <a:xfrm flipV="1">
          <a:off x="13703300" y="16747430"/>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68EEB7BC-42B0-4EA4-B421-13D237040A01}"/>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B5B98E12-3385-4FF6-9105-BAB44DC7618E}"/>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119382</xdr:rowOff>
    </xdr:from>
    <xdr:to>
      <xdr:col>71</xdr:col>
      <xdr:colOff>177800</xdr:colOff>
      <xdr:row>97</xdr:row>
      <xdr:rowOff>171371</xdr:rowOff>
    </xdr:to>
    <xdr:cxnSp macro="">
      <xdr:nvCxnSpPr>
        <xdr:cNvPr id="685" name="直線コネクタ 684">
          <a:extLst>
            <a:ext uri="{FF2B5EF4-FFF2-40B4-BE49-F238E27FC236}">
              <a16:creationId xmlns:a16="http://schemas.microsoft.com/office/drawing/2014/main" id="{6585A284-9BCD-497F-BFCF-AFF0FB2B6FC6}"/>
            </a:ext>
          </a:extLst>
        </xdr:cNvPr>
        <xdr:cNvCxnSpPr/>
      </xdr:nvCxnSpPr>
      <xdr:spPr>
        <a:xfrm flipV="1">
          <a:off x="12814300" y="16750032"/>
          <a:ext cx="889000" cy="5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985C44B7-4A32-4933-8C11-0FB7D6EE69D2}"/>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EE1BC3E9-E736-452C-BAAC-2DBDFF7B35FC}"/>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250B950E-9EEE-4D4C-A0FC-CAB3C59F9DEF}"/>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537D68A-A356-4932-9160-AA83CF63BEE6}"/>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C4B1EEE8-7F32-44F1-AB8A-6FBB294EC94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9600C7C-66A4-4859-8070-98F44FB7B5B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16D2D5F7-9B9A-47DC-A293-F3E763BC299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8E0BE70B-BD5E-48B0-9684-0A0F7ABD324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86C67D17-00A6-4097-9645-209356E65E6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54707</xdr:rowOff>
    </xdr:from>
    <xdr:to>
      <xdr:col>85</xdr:col>
      <xdr:colOff>177800</xdr:colOff>
      <xdr:row>98</xdr:row>
      <xdr:rowOff>156307</xdr:rowOff>
    </xdr:to>
    <xdr:sp macro="" textlink="">
      <xdr:nvSpPr>
        <xdr:cNvPr id="695" name="楕円 694">
          <a:extLst>
            <a:ext uri="{FF2B5EF4-FFF2-40B4-BE49-F238E27FC236}">
              <a16:creationId xmlns:a16="http://schemas.microsoft.com/office/drawing/2014/main" id="{670BB378-54DD-44D1-BBBF-EC5933396B9E}"/>
            </a:ext>
          </a:extLst>
        </xdr:cNvPr>
        <xdr:cNvSpPr/>
      </xdr:nvSpPr>
      <xdr:spPr>
        <a:xfrm>
          <a:off x="16268700" y="168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141084</xdr:rowOff>
    </xdr:from>
    <xdr:ext cx="469744" cy="259045"/>
    <xdr:sp macro="" textlink="">
      <xdr:nvSpPr>
        <xdr:cNvPr id="696" name="積立金該当値テキスト">
          <a:extLst>
            <a:ext uri="{FF2B5EF4-FFF2-40B4-BE49-F238E27FC236}">
              <a16:creationId xmlns:a16="http://schemas.microsoft.com/office/drawing/2014/main" id="{A3151C2A-1944-4837-A589-39414D86CE33}"/>
            </a:ext>
          </a:extLst>
        </xdr:cNvPr>
        <xdr:cNvSpPr txBox="1"/>
      </xdr:nvSpPr>
      <xdr:spPr>
        <a:xfrm>
          <a:off x="16370300" y="167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128791</xdr:rowOff>
    </xdr:from>
    <xdr:to>
      <xdr:col>81</xdr:col>
      <xdr:colOff>101600</xdr:colOff>
      <xdr:row>98</xdr:row>
      <xdr:rowOff>58941</xdr:rowOff>
    </xdr:to>
    <xdr:sp macro="" textlink="">
      <xdr:nvSpPr>
        <xdr:cNvPr id="697" name="楕円 696">
          <a:extLst>
            <a:ext uri="{FF2B5EF4-FFF2-40B4-BE49-F238E27FC236}">
              <a16:creationId xmlns:a16="http://schemas.microsoft.com/office/drawing/2014/main" id="{59617AD6-C54C-4D20-9D8E-29D00CC15D5F}"/>
            </a:ext>
          </a:extLst>
        </xdr:cNvPr>
        <xdr:cNvSpPr/>
      </xdr:nvSpPr>
      <xdr:spPr>
        <a:xfrm>
          <a:off x="154305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50068</xdr:rowOff>
    </xdr:from>
    <xdr:ext cx="534377" cy="259045"/>
    <xdr:sp macro="" textlink="">
      <xdr:nvSpPr>
        <xdr:cNvPr id="698" name="テキスト ボックス 697">
          <a:extLst>
            <a:ext uri="{FF2B5EF4-FFF2-40B4-BE49-F238E27FC236}">
              <a16:creationId xmlns:a16="http://schemas.microsoft.com/office/drawing/2014/main" id="{AB78DE7B-C006-4640-916A-680D7FE393B9}"/>
            </a:ext>
          </a:extLst>
        </xdr:cNvPr>
        <xdr:cNvSpPr txBox="1"/>
      </xdr:nvSpPr>
      <xdr:spPr>
        <a:xfrm>
          <a:off x="15214111"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65980</xdr:rowOff>
    </xdr:from>
    <xdr:to>
      <xdr:col>76</xdr:col>
      <xdr:colOff>165100</xdr:colOff>
      <xdr:row>97</xdr:row>
      <xdr:rowOff>167580</xdr:rowOff>
    </xdr:to>
    <xdr:sp macro="" textlink="">
      <xdr:nvSpPr>
        <xdr:cNvPr id="699" name="楕円 698">
          <a:extLst>
            <a:ext uri="{FF2B5EF4-FFF2-40B4-BE49-F238E27FC236}">
              <a16:creationId xmlns:a16="http://schemas.microsoft.com/office/drawing/2014/main" id="{6B015AA2-DE8D-4462-BAD3-47069178C093}"/>
            </a:ext>
          </a:extLst>
        </xdr:cNvPr>
        <xdr:cNvSpPr/>
      </xdr:nvSpPr>
      <xdr:spPr>
        <a:xfrm>
          <a:off x="14541500" y="166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158707</xdr:rowOff>
    </xdr:from>
    <xdr:ext cx="534377" cy="259045"/>
    <xdr:sp macro="" textlink="">
      <xdr:nvSpPr>
        <xdr:cNvPr id="700" name="テキスト ボックス 699">
          <a:extLst>
            <a:ext uri="{FF2B5EF4-FFF2-40B4-BE49-F238E27FC236}">
              <a16:creationId xmlns:a16="http://schemas.microsoft.com/office/drawing/2014/main" id="{51A69D2C-0C48-41E5-81E3-24CE88FF04EA}"/>
            </a:ext>
          </a:extLst>
        </xdr:cNvPr>
        <xdr:cNvSpPr txBox="1"/>
      </xdr:nvSpPr>
      <xdr:spPr>
        <a:xfrm>
          <a:off x="14325111" y="167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68582</xdr:rowOff>
    </xdr:from>
    <xdr:to>
      <xdr:col>72</xdr:col>
      <xdr:colOff>38100</xdr:colOff>
      <xdr:row>97</xdr:row>
      <xdr:rowOff>170182</xdr:rowOff>
    </xdr:to>
    <xdr:sp macro="" textlink="">
      <xdr:nvSpPr>
        <xdr:cNvPr id="701" name="楕円 700">
          <a:extLst>
            <a:ext uri="{FF2B5EF4-FFF2-40B4-BE49-F238E27FC236}">
              <a16:creationId xmlns:a16="http://schemas.microsoft.com/office/drawing/2014/main" id="{63DFE766-8802-45E5-B47F-66A8176725BB}"/>
            </a:ext>
          </a:extLst>
        </xdr:cNvPr>
        <xdr:cNvSpPr/>
      </xdr:nvSpPr>
      <xdr:spPr>
        <a:xfrm>
          <a:off x="13652500" y="166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161309</xdr:rowOff>
    </xdr:from>
    <xdr:ext cx="534377" cy="259045"/>
    <xdr:sp macro="" textlink="">
      <xdr:nvSpPr>
        <xdr:cNvPr id="702" name="テキスト ボックス 701">
          <a:extLst>
            <a:ext uri="{FF2B5EF4-FFF2-40B4-BE49-F238E27FC236}">
              <a16:creationId xmlns:a16="http://schemas.microsoft.com/office/drawing/2014/main" id="{3DC81066-2911-41B0-94ED-86DFE82A3BC5}"/>
            </a:ext>
          </a:extLst>
        </xdr:cNvPr>
        <xdr:cNvSpPr txBox="1"/>
      </xdr:nvSpPr>
      <xdr:spPr>
        <a:xfrm>
          <a:off x="13436111" y="167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120571</xdr:rowOff>
    </xdr:from>
    <xdr:to>
      <xdr:col>67</xdr:col>
      <xdr:colOff>101600</xdr:colOff>
      <xdr:row>98</xdr:row>
      <xdr:rowOff>50721</xdr:rowOff>
    </xdr:to>
    <xdr:sp macro="" textlink="">
      <xdr:nvSpPr>
        <xdr:cNvPr id="703" name="楕円 702">
          <a:extLst>
            <a:ext uri="{FF2B5EF4-FFF2-40B4-BE49-F238E27FC236}">
              <a16:creationId xmlns:a16="http://schemas.microsoft.com/office/drawing/2014/main" id="{7C7D7AA8-74B4-4E2A-A7EF-1F5336CE0111}"/>
            </a:ext>
          </a:extLst>
        </xdr:cNvPr>
        <xdr:cNvSpPr/>
      </xdr:nvSpPr>
      <xdr:spPr>
        <a:xfrm>
          <a:off x="12763500" y="167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41848</xdr:rowOff>
    </xdr:from>
    <xdr:ext cx="534377" cy="259045"/>
    <xdr:sp macro="" textlink="">
      <xdr:nvSpPr>
        <xdr:cNvPr id="704" name="テキスト ボックス 703">
          <a:extLst>
            <a:ext uri="{FF2B5EF4-FFF2-40B4-BE49-F238E27FC236}">
              <a16:creationId xmlns:a16="http://schemas.microsoft.com/office/drawing/2014/main" id="{C0A031EB-FEAE-49D8-9C03-D274F2C4511C}"/>
            </a:ext>
          </a:extLst>
        </xdr:cNvPr>
        <xdr:cNvSpPr txBox="1"/>
      </xdr:nvSpPr>
      <xdr:spPr>
        <a:xfrm>
          <a:off x="12547111" y="168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F4E1BBBA-17E4-458B-B35F-9720214B800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6B9E61A9-F70A-4CB2-92C5-B3125EF6F4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A19236FD-DA06-4B30-885A-9E7479C1F78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FC0255C8-1483-42D1-8CE2-2EAB36DD720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1C0B5C0A-7C26-4ED2-B2D4-FAEDC4C6E7D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EDE56552-3ADB-4631-B35A-C66E93C653E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3D108B71-324F-410E-8295-E153042A855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C913796B-DE73-40A7-8664-F1FDAD34AB3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C67BB6A8-B0C6-41AA-961C-861940331B2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41ECFDFC-72C7-4703-8D9D-9D1777FFB87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42B079D8-201D-4896-B9E8-217036218F9F}"/>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C767645F-A084-488A-A750-CD2151E6FCF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165D53E-1303-4D7F-94AB-4D765A7178BD}"/>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FF355AEF-60D0-4475-AECD-1E3B35C0A24B}"/>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4BF3551A-B7CD-4A7A-904A-5AE1F50903BA}"/>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65135A17-6570-415F-A1C9-E087F977339C}"/>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D9C4B001-D812-4CB5-AB75-BE3139FD65D8}"/>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D52463A-B2AF-475D-8F50-0B13718519E5}"/>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532F73C7-CA28-47B5-8D22-63A77DED31C8}"/>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D4AC47F9-8370-42D9-A367-E4AB1BAED179}"/>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E9C5DCB6-1B89-4468-8777-4D1C8881D55D}"/>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F0B47D04-74FE-49DC-8CEA-B951941AEEA5}"/>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20BBEBA2-37B5-44D2-9636-F7CDB482B6D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574EA17D-9457-4856-8AD8-83D22507ED46}"/>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8DC89745-989A-4A0E-99A9-7B262988817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D54C63CB-10FD-4091-881F-37ADDD66E528}"/>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D1B83E76-C46B-4A5F-8FA6-B8431F8E2D9C}"/>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FCD2DAF5-7956-4FD6-A2A2-6E8D777B877F}"/>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B447D38-57E5-4E86-9CA8-71D4F7D11BA1}"/>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153D91EB-1403-452B-AFA6-FF0E3217ED33}"/>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211AC9AC-BC87-4650-8DCC-74414F42CE4B}"/>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EB6C5B19-A464-44A3-8861-917E45BE9A3D}"/>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CB653348-4C60-4D41-972E-1C08F430B13A}"/>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5ADBA506-43D0-47F4-9866-62190035A068}"/>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705CEF48-2AB6-46FC-8FED-B00FDD869FC4}"/>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78562536-8E42-4C6D-A90D-D50CB8848C84}"/>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D7682C6-9DE4-44BA-8D6A-69312FB5B5BF}"/>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36F9C1E9-CDBB-48A5-9723-02E2D897B2F9}"/>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D0767112-17DD-4CCD-9A25-F49951ABF135}"/>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DA7E3FB3-EED4-4112-B185-718E1C2F7337}"/>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16D89A0-7EFC-44B6-8DBB-9AD05486B52C}"/>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46759A18-AA8C-49BE-9A13-D4E3977324BF}"/>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5D5BA0FC-3B67-4BD4-8A68-85595BDB8DF6}"/>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B2790124-78D8-465B-84F8-000FC2A47DD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99B98C7C-DC1D-4ED2-8218-B9E76991F7D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FFFFF92E-B50A-419D-AE5D-D9240613A4C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152CCA5E-9AC9-4215-83B1-E9DEFCBE5C9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86B602E-1786-4EF8-8156-20A2D278028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B3BCED67-B693-4E19-8BA9-6CB6FDC113B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78A00318-A079-464D-9552-BA2963520D6E}"/>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A49CF3ED-28F1-4066-97F7-CE7D8496FEBA}"/>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B80C5EB4-E5BD-4D5A-A97E-734723C61F7C}"/>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715ECE28-5E04-43D2-BFAE-1626CDE4D8F9}"/>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EB1A7514-1022-4EB7-BC34-7F99EF02D75C}"/>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7EBAA227-C768-4181-89F8-1A7211271F68}"/>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173CD4B0-7B5C-4E4D-A0DA-0AEB73270576}"/>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B9699542-70D7-492D-AF3B-BD5E8024A1F6}"/>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30E9CB27-1DAA-4D32-9A54-0A509B3E55FC}"/>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E4D5DBA0-7F4B-4EE3-9D55-E4EC97117346}"/>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2FBDC5DD-6A66-436E-9BA0-1B489A85788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19FD2379-1CF7-4C86-B9B3-7AEE0571FD4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8B43EBAE-FBC2-4B5B-B359-60CE0940440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F7F01C67-B473-4CCE-8215-424B6261414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295207BC-3CBD-4E36-B61A-E6BE1FC1F8E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EFA7597-DBF5-411B-A962-D98B51977DE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E0E17438-0F0A-4979-AE17-D610320FF73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19C8A5EE-0D36-4985-837B-B7239481C2E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18C13F09-7F8C-424F-9D74-F99D8ED72A7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A0402E01-2AC7-4742-A889-CFD2C384C43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59178133-F5CB-4E3C-8835-77DCB28E471D}"/>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5E2A82E-C753-41ED-84A2-6040B533D66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776CCE68-522D-480F-ABA1-4870435C346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36DE458B-403B-432C-A19D-4FDDCF9EC76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47BFC0A2-49A7-400E-AA8C-3ABE6B4BAA97}"/>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768F2AA1-2251-4FEE-B05E-89FAFAC6D4AD}"/>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BDA67DE1-5E02-4428-A64B-E148FA3C54FD}"/>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F942C673-6395-49B4-AC40-D2D3E91B2C88}"/>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BD516C29-79FE-4AFB-AA2A-C31230C495C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85695915-FF80-4AF8-A08C-DAD878E3F74D}"/>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F8F57D80-8E36-4D3C-8141-88A6E958F60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C180B2FA-B26D-4498-84BB-EB7CAD53DDDF}"/>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9777BA2F-E364-42B3-896C-BE86FF9E917A}"/>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A3A80754-20A6-489F-AE07-7A55BB99D5CA}"/>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CCD56613-8DDE-4018-B2E5-5E29E487629A}"/>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A832DDC6-4A8C-46DE-BB2F-FF82806F04AF}"/>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137158</xdr:rowOff>
    </xdr:from>
    <xdr:to>
      <xdr:col>116</xdr:col>
      <xdr:colOff>63500</xdr:colOff>
      <xdr:row>58</xdr:row>
      <xdr:rowOff>137185</xdr:rowOff>
    </xdr:to>
    <xdr:cxnSp macro="">
      <xdr:nvCxnSpPr>
        <xdr:cNvPr id="790" name="直線コネクタ 789">
          <a:extLst>
            <a:ext uri="{FF2B5EF4-FFF2-40B4-BE49-F238E27FC236}">
              <a16:creationId xmlns:a16="http://schemas.microsoft.com/office/drawing/2014/main" id="{7365EFDC-108E-4242-904B-1AACD4017D01}"/>
            </a:ext>
          </a:extLst>
        </xdr:cNvPr>
        <xdr:cNvCxnSpPr/>
      </xdr:nvCxnSpPr>
      <xdr:spPr>
        <a:xfrm flipV="1">
          <a:off x="21323300" y="10081258"/>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35A6AA6F-78F2-4D62-8BDE-77B759A23E77}"/>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AA8B0AFA-8598-441F-A9B8-F0806238AAD5}"/>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132211</xdr:rowOff>
    </xdr:from>
    <xdr:to>
      <xdr:col>111</xdr:col>
      <xdr:colOff>177800</xdr:colOff>
      <xdr:row>58</xdr:row>
      <xdr:rowOff>137185</xdr:rowOff>
    </xdr:to>
    <xdr:cxnSp macro="">
      <xdr:nvCxnSpPr>
        <xdr:cNvPr id="793" name="直線コネクタ 792">
          <a:extLst>
            <a:ext uri="{FF2B5EF4-FFF2-40B4-BE49-F238E27FC236}">
              <a16:creationId xmlns:a16="http://schemas.microsoft.com/office/drawing/2014/main" id="{0C3C0696-77E3-4604-963C-4A7CD35C4DB9}"/>
            </a:ext>
          </a:extLst>
        </xdr:cNvPr>
        <xdr:cNvCxnSpPr/>
      </xdr:nvCxnSpPr>
      <xdr:spPr>
        <a:xfrm>
          <a:off x="20434300" y="10076311"/>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B5D10C48-19FC-43B3-98D8-E683802F7764}"/>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E136A5E7-3806-4B4D-BFA0-65589D8970F1}"/>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132211</xdr:rowOff>
    </xdr:from>
    <xdr:to>
      <xdr:col>107</xdr:col>
      <xdr:colOff>50800</xdr:colOff>
      <xdr:row>58</xdr:row>
      <xdr:rowOff>132349</xdr:rowOff>
    </xdr:to>
    <xdr:cxnSp macro="">
      <xdr:nvCxnSpPr>
        <xdr:cNvPr id="796" name="直線コネクタ 795">
          <a:extLst>
            <a:ext uri="{FF2B5EF4-FFF2-40B4-BE49-F238E27FC236}">
              <a16:creationId xmlns:a16="http://schemas.microsoft.com/office/drawing/2014/main" id="{8E778E77-DA7A-4293-9D30-D7A24F894519}"/>
            </a:ext>
          </a:extLst>
        </xdr:cNvPr>
        <xdr:cNvCxnSpPr/>
      </xdr:nvCxnSpPr>
      <xdr:spPr>
        <a:xfrm flipV="1">
          <a:off x="19545300" y="1007631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64085F3C-DF34-4050-A348-80F7F5EE6F0C}"/>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7D687A2D-8311-4F56-BE12-8ED3AA5038AF}"/>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132349</xdr:rowOff>
    </xdr:from>
    <xdr:to>
      <xdr:col>102</xdr:col>
      <xdr:colOff>114300</xdr:colOff>
      <xdr:row>58</xdr:row>
      <xdr:rowOff>132476</xdr:rowOff>
    </xdr:to>
    <xdr:cxnSp macro="">
      <xdr:nvCxnSpPr>
        <xdr:cNvPr id="799" name="直線コネクタ 798">
          <a:extLst>
            <a:ext uri="{FF2B5EF4-FFF2-40B4-BE49-F238E27FC236}">
              <a16:creationId xmlns:a16="http://schemas.microsoft.com/office/drawing/2014/main" id="{551BA7BD-868E-447D-8923-FBC90716929B}"/>
            </a:ext>
          </a:extLst>
        </xdr:cNvPr>
        <xdr:cNvCxnSpPr/>
      </xdr:nvCxnSpPr>
      <xdr:spPr>
        <a:xfrm flipV="1">
          <a:off x="18656300" y="100764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A14CD822-F490-4E88-8680-BDAE39EEEBA4}"/>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7C0EC44D-4664-429C-97FD-9E1ED36040CA}"/>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F0D44FA4-3449-4847-B751-DF416B8A190F}"/>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A3A067F3-4E83-4639-8A4B-F2234FEB939A}"/>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453520C5-8B27-4113-BA7D-DAEC1C33C24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6A42D906-0F59-4D0D-B6A1-2B62A5D6EB6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EDBA9E05-14AE-4302-A797-849FE60A588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C513C342-A744-4093-BF78-5AE9CA2B65A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C7DDB18D-00EA-42C8-A827-188A60084CB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86358</xdr:rowOff>
    </xdr:from>
    <xdr:to>
      <xdr:col>116</xdr:col>
      <xdr:colOff>114300</xdr:colOff>
      <xdr:row>59</xdr:row>
      <xdr:rowOff>16508</xdr:rowOff>
    </xdr:to>
    <xdr:sp macro="" textlink="">
      <xdr:nvSpPr>
        <xdr:cNvPr id="809" name="楕円 808">
          <a:extLst>
            <a:ext uri="{FF2B5EF4-FFF2-40B4-BE49-F238E27FC236}">
              <a16:creationId xmlns:a16="http://schemas.microsoft.com/office/drawing/2014/main" id="{B2AC8E24-D961-4311-9C22-825BE4D471E9}"/>
            </a:ext>
          </a:extLst>
        </xdr:cNvPr>
        <xdr:cNvSpPr/>
      </xdr:nvSpPr>
      <xdr:spPr>
        <a:xfrm>
          <a:off x="22110700" y="100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1285</xdr:rowOff>
    </xdr:from>
    <xdr:ext cx="378565" cy="259045"/>
    <xdr:sp macro="" textlink="">
      <xdr:nvSpPr>
        <xdr:cNvPr id="810" name="貸付金該当値テキスト">
          <a:extLst>
            <a:ext uri="{FF2B5EF4-FFF2-40B4-BE49-F238E27FC236}">
              <a16:creationId xmlns:a16="http://schemas.microsoft.com/office/drawing/2014/main" id="{ECDC7502-5FEC-4039-8AAF-D3AB4FDA84C7}"/>
            </a:ext>
          </a:extLst>
        </xdr:cNvPr>
        <xdr:cNvSpPr txBox="1"/>
      </xdr:nvSpPr>
      <xdr:spPr>
        <a:xfrm>
          <a:off x="22212300" y="994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86385</xdr:rowOff>
    </xdr:from>
    <xdr:to>
      <xdr:col>112</xdr:col>
      <xdr:colOff>38100</xdr:colOff>
      <xdr:row>59</xdr:row>
      <xdr:rowOff>16535</xdr:rowOff>
    </xdr:to>
    <xdr:sp macro="" textlink="">
      <xdr:nvSpPr>
        <xdr:cNvPr id="811" name="楕円 810">
          <a:extLst>
            <a:ext uri="{FF2B5EF4-FFF2-40B4-BE49-F238E27FC236}">
              <a16:creationId xmlns:a16="http://schemas.microsoft.com/office/drawing/2014/main" id="{3380C960-9215-45AF-8291-93E2CCBAC26B}"/>
            </a:ext>
          </a:extLst>
        </xdr:cNvPr>
        <xdr:cNvSpPr/>
      </xdr:nvSpPr>
      <xdr:spPr>
        <a:xfrm>
          <a:off x="21272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7662</xdr:rowOff>
    </xdr:from>
    <xdr:ext cx="378565" cy="259045"/>
    <xdr:sp macro="" textlink="">
      <xdr:nvSpPr>
        <xdr:cNvPr id="812" name="テキスト ボックス 811">
          <a:extLst>
            <a:ext uri="{FF2B5EF4-FFF2-40B4-BE49-F238E27FC236}">
              <a16:creationId xmlns:a16="http://schemas.microsoft.com/office/drawing/2014/main" id="{A5FF3C50-BD68-480D-88D9-E7A3DEC2823E}"/>
            </a:ext>
          </a:extLst>
        </xdr:cNvPr>
        <xdr:cNvSpPr txBox="1"/>
      </xdr:nvSpPr>
      <xdr:spPr>
        <a:xfrm>
          <a:off x="21134017" y="1012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81411</xdr:rowOff>
    </xdr:from>
    <xdr:to>
      <xdr:col>107</xdr:col>
      <xdr:colOff>101600</xdr:colOff>
      <xdr:row>59</xdr:row>
      <xdr:rowOff>11561</xdr:rowOff>
    </xdr:to>
    <xdr:sp macro="" textlink="">
      <xdr:nvSpPr>
        <xdr:cNvPr id="813" name="楕円 812">
          <a:extLst>
            <a:ext uri="{FF2B5EF4-FFF2-40B4-BE49-F238E27FC236}">
              <a16:creationId xmlns:a16="http://schemas.microsoft.com/office/drawing/2014/main" id="{F674B791-8961-4803-B405-060EA9E9465D}"/>
            </a:ext>
          </a:extLst>
        </xdr:cNvPr>
        <xdr:cNvSpPr/>
      </xdr:nvSpPr>
      <xdr:spPr>
        <a:xfrm>
          <a:off x="20383500" y="10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2688</xdr:rowOff>
    </xdr:from>
    <xdr:ext cx="378565" cy="259045"/>
    <xdr:sp macro="" textlink="">
      <xdr:nvSpPr>
        <xdr:cNvPr id="814" name="テキスト ボックス 813">
          <a:extLst>
            <a:ext uri="{FF2B5EF4-FFF2-40B4-BE49-F238E27FC236}">
              <a16:creationId xmlns:a16="http://schemas.microsoft.com/office/drawing/2014/main" id="{E83B89AC-C42E-4E8B-B611-C9FE38AF6273}"/>
            </a:ext>
          </a:extLst>
        </xdr:cNvPr>
        <xdr:cNvSpPr txBox="1"/>
      </xdr:nvSpPr>
      <xdr:spPr>
        <a:xfrm>
          <a:off x="20245017" y="1011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81549</xdr:rowOff>
    </xdr:from>
    <xdr:to>
      <xdr:col>102</xdr:col>
      <xdr:colOff>165100</xdr:colOff>
      <xdr:row>59</xdr:row>
      <xdr:rowOff>11699</xdr:rowOff>
    </xdr:to>
    <xdr:sp macro="" textlink="">
      <xdr:nvSpPr>
        <xdr:cNvPr id="815" name="楕円 814">
          <a:extLst>
            <a:ext uri="{FF2B5EF4-FFF2-40B4-BE49-F238E27FC236}">
              <a16:creationId xmlns:a16="http://schemas.microsoft.com/office/drawing/2014/main" id="{13A0AEDF-558E-42F0-B1E6-26DF7026DCBC}"/>
            </a:ext>
          </a:extLst>
        </xdr:cNvPr>
        <xdr:cNvSpPr/>
      </xdr:nvSpPr>
      <xdr:spPr>
        <a:xfrm>
          <a:off x="19494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2826</xdr:rowOff>
    </xdr:from>
    <xdr:ext cx="378565" cy="259045"/>
    <xdr:sp macro="" textlink="">
      <xdr:nvSpPr>
        <xdr:cNvPr id="816" name="テキスト ボックス 815">
          <a:extLst>
            <a:ext uri="{FF2B5EF4-FFF2-40B4-BE49-F238E27FC236}">
              <a16:creationId xmlns:a16="http://schemas.microsoft.com/office/drawing/2014/main" id="{B4C79D25-C929-4F64-A2D6-E11E0330DC3F}"/>
            </a:ext>
          </a:extLst>
        </xdr:cNvPr>
        <xdr:cNvSpPr txBox="1"/>
      </xdr:nvSpPr>
      <xdr:spPr>
        <a:xfrm>
          <a:off x="19356017" y="1011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81676</xdr:rowOff>
    </xdr:from>
    <xdr:to>
      <xdr:col>98</xdr:col>
      <xdr:colOff>38100</xdr:colOff>
      <xdr:row>59</xdr:row>
      <xdr:rowOff>11826</xdr:rowOff>
    </xdr:to>
    <xdr:sp macro="" textlink="">
      <xdr:nvSpPr>
        <xdr:cNvPr id="817" name="楕円 816">
          <a:extLst>
            <a:ext uri="{FF2B5EF4-FFF2-40B4-BE49-F238E27FC236}">
              <a16:creationId xmlns:a16="http://schemas.microsoft.com/office/drawing/2014/main" id="{246721A4-7D60-4D03-8841-3918BCD2411E}"/>
            </a:ext>
          </a:extLst>
        </xdr:cNvPr>
        <xdr:cNvSpPr/>
      </xdr:nvSpPr>
      <xdr:spPr>
        <a:xfrm>
          <a:off x="18605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2953</xdr:rowOff>
    </xdr:from>
    <xdr:ext cx="378565" cy="259045"/>
    <xdr:sp macro="" textlink="">
      <xdr:nvSpPr>
        <xdr:cNvPr id="818" name="テキスト ボックス 817">
          <a:extLst>
            <a:ext uri="{FF2B5EF4-FFF2-40B4-BE49-F238E27FC236}">
              <a16:creationId xmlns:a16="http://schemas.microsoft.com/office/drawing/2014/main" id="{207A2DC4-C3C9-47CB-8999-9AD6ECD8902D}"/>
            </a:ext>
          </a:extLst>
        </xdr:cNvPr>
        <xdr:cNvSpPr txBox="1"/>
      </xdr:nvSpPr>
      <xdr:spPr>
        <a:xfrm>
          <a:off x="18467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D802AC26-4B79-4EE2-B168-24B6BCFC691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CBAADFDF-62C0-426E-A2EC-706EE7AF4E6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8BD9B11B-0FBC-4B6C-AE98-B778D6E690B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D2C27388-25C5-4AE1-80E4-3DDFB751DB0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F565A46-B0D4-4434-8E23-FCAEDA5DC0E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F2403D99-2621-4962-8807-ECA38146F82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FDF7EEAB-5E38-49FA-88B6-5F70E5C417B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976F8D2B-7111-4EB1-91DC-7A7E86F65E9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6B35CB3E-EF3C-43CB-A7BA-3F1C13BAAE0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B95BFB8D-455C-4EA5-8123-BE7AE7E6267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D65A7C20-6606-4CEF-99A0-84B374CC31CB}"/>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C5821921-7927-4C25-9CE3-176D25392041}"/>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8AFF480D-8992-42E3-A73C-CCACC7814D71}"/>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D3758A20-7BDC-4663-AFA8-DB461C5745B4}"/>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3960F4ED-1742-4FD4-8E1B-0A4182C4B609}"/>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82FDD6A2-A116-46A1-82B3-00439028536A}"/>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95D09743-37BD-4B87-915B-1BC86C68591A}"/>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337FDF68-4CFB-4B6B-AD03-12FEE1B3182D}"/>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6D41F258-6195-4B72-AEBD-8D7B7C62B13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2AAF58D6-DBA1-42AF-A3DF-7D32CC7F186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C6150657-E85B-49FB-8327-30B1D2B9FB9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BF0E6A21-B2E8-4C05-BF8E-F5936BA00569}"/>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768BCE93-7D25-42CF-929C-D77CFA6D4E48}"/>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639937DD-7FB7-43CF-8D06-7C1EB2BDC9C3}"/>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FD4116F0-B6A8-4CC8-8E06-09B8699B8E98}"/>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DB7C59AA-126D-4F1C-BA1B-C6A247676F83}"/>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161412</xdr:rowOff>
    </xdr:from>
    <xdr:to>
      <xdr:col>116</xdr:col>
      <xdr:colOff>63500</xdr:colOff>
      <xdr:row>76</xdr:row>
      <xdr:rowOff>15940</xdr:rowOff>
    </xdr:to>
    <xdr:cxnSp macro="">
      <xdr:nvCxnSpPr>
        <xdr:cNvPr id="845" name="直線コネクタ 844">
          <a:extLst>
            <a:ext uri="{FF2B5EF4-FFF2-40B4-BE49-F238E27FC236}">
              <a16:creationId xmlns:a16="http://schemas.microsoft.com/office/drawing/2014/main" id="{2B7ED0F0-74B2-4712-8334-5FBC8D648EE9}"/>
            </a:ext>
          </a:extLst>
        </xdr:cNvPr>
        <xdr:cNvCxnSpPr/>
      </xdr:nvCxnSpPr>
      <xdr:spPr>
        <a:xfrm flipV="1">
          <a:off x="21323300" y="13020162"/>
          <a:ext cx="8382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BC48740E-CF5A-43F6-9FD7-0437B5358718}"/>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B460D5B1-1072-4234-9DEE-B3B3D8A3559A}"/>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15940</xdr:rowOff>
    </xdr:from>
    <xdr:to>
      <xdr:col>111</xdr:col>
      <xdr:colOff>177800</xdr:colOff>
      <xdr:row>76</xdr:row>
      <xdr:rowOff>25501</xdr:rowOff>
    </xdr:to>
    <xdr:cxnSp macro="">
      <xdr:nvCxnSpPr>
        <xdr:cNvPr id="848" name="直線コネクタ 847">
          <a:extLst>
            <a:ext uri="{FF2B5EF4-FFF2-40B4-BE49-F238E27FC236}">
              <a16:creationId xmlns:a16="http://schemas.microsoft.com/office/drawing/2014/main" id="{FB063C1B-E72A-4634-AD46-7799F7DE5066}"/>
            </a:ext>
          </a:extLst>
        </xdr:cNvPr>
        <xdr:cNvCxnSpPr/>
      </xdr:nvCxnSpPr>
      <xdr:spPr>
        <a:xfrm flipV="1">
          <a:off x="20434300" y="13046140"/>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3B29F1A1-ACE0-4652-BF61-DDB1257C36CD}"/>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A4537502-A1F5-4932-B566-8520C1945BC3}"/>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25501</xdr:rowOff>
    </xdr:from>
    <xdr:to>
      <xdr:col>107</xdr:col>
      <xdr:colOff>50800</xdr:colOff>
      <xdr:row>76</xdr:row>
      <xdr:rowOff>108556</xdr:rowOff>
    </xdr:to>
    <xdr:cxnSp macro="">
      <xdr:nvCxnSpPr>
        <xdr:cNvPr id="851" name="直線コネクタ 850">
          <a:extLst>
            <a:ext uri="{FF2B5EF4-FFF2-40B4-BE49-F238E27FC236}">
              <a16:creationId xmlns:a16="http://schemas.microsoft.com/office/drawing/2014/main" id="{66344A0C-313F-4A68-BC27-0D05C306C0BE}"/>
            </a:ext>
          </a:extLst>
        </xdr:cNvPr>
        <xdr:cNvCxnSpPr/>
      </xdr:nvCxnSpPr>
      <xdr:spPr>
        <a:xfrm flipV="1">
          <a:off x="19545300" y="13055701"/>
          <a:ext cx="889000" cy="8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F2F46622-194B-4A75-958E-D6A7E1C3B78B}"/>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2F0C6996-5ADD-44DB-B48A-0201C96C3AAD}"/>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49847</xdr:rowOff>
    </xdr:from>
    <xdr:to>
      <xdr:col>102</xdr:col>
      <xdr:colOff>114300</xdr:colOff>
      <xdr:row>76</xdr:row>
      <xdr:rowOff>108556</xdr:rowOff>
    </xdr:to>
    <xdr:cxnSp macro="">
      <xdr:nvCxnSpPr>
        <xdr:cNvPr id="854" name="直線コネクタ 853">
          <a:extLst>
            <a:ext uri="{FF2B5EF4-FFF2-40B4-BE49-F238E27FC236}">
              <a16:creationId xmlns:a16="http://schemas.microsoft.com/office/drawing/2014/main" id="{C4FA8A9A-5C40-4E8C-8E1A-51667E77B924}"/>
            </a:ext>
          </a:extLst>
        </xdr:cNvPr>
        <xdr:cNvCxnSpPr/>
      </xdr:nvCxnSpPr>
      <xdr:spPr>
        <a:xfrm>
          <a:off x="18656300" y="13080047"/>
          <a:ext cx="889000" cy="5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35B74294-C18B-4D85-A659-509EB6B82006}"/>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2BE91B1A-C674-426D-B65A-A0EEA7A7B933}"/>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199A1D03-78D2-4CE7-99C6-48DFE1C6A7EB}"/>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7B6373C7-5E00-48C9-91D2-37C2310B04CF}"/>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169B03BB-04FD-4287-B41C-99FAD123DDD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5E6C39B2-7653-4A64-B5C8-A809AD2F113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1DC40980-7706-4C3F-BCD4-C7281E67496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7443B3EF-704F-40C2-AFEA-E4303CA6D82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C500BFF4-5755-4492-99B6-D337A3D35E5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110613</xdr:rowOff>
    </xdr:from>
    <xdr:to>
      <xdr:col>116</xdr:col>
      <xdr:colOff>114300</xdr:colOff>
      <xdr:row>76</xdr:row>
      <xdr:rowOff>40763</xdr:rowOff>
    </xdr:to>
    <xdr:sp macro="" textlink="">
      <xdr:nvSpPr>
        <xdr:cNvPr id="864" name="楕円 863">
          <a:extLst>
            <a:ext uri="{FF2B5EF4-FFF2-40B4-BE49-F238E27FC236}">
              <a16:creationId xmlns:a16="http://schemas.microsoft.com/office/drawing/2014/main" id="{98698A39-9B1E-47E0-BF5B-01A769A95F27}"/>
            </a:ext>
          </a:extLst>
        </xdr:cNvPr>
        <xdr:cNvSpPr/>
      </xdr:nvSpPr>
      <xdr:spPr>
        <a:xfrm>
          <a:off x="22110700" y="12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133490</xdr:rowOff>
    </xdr:from>
    <xdr:ext cx="599010" cy="259045"/>
    <xdr:sp macro="" textlink="">
      <xdr:nvSpPr>
        <xdr:cNvPr id="865" name="繰出金該当値テキスト">
          <a:extLst>
            <a:ext uri="{FF2B5EF4-FFF2-40B4-BE49-F238E27FC236}">
              <a16:creationId xmlns:a16="http://schemas.microsoft.com/office/drawing/2014/main" id="{30A788E7-3554-4236-B7C2-3F8665C4748D}"/>
            </a:ext>
          </a:extLst>
        </xdr:cNvPr>
        <xdr:cNvSpPr txBox="1"/>
      </xdr:nvSpPr>
      <xdr:spPr>
        <a:xfrm>
          <a:off x="22212300" y="1282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136591</xdr:rowOff>
    </xdr:from>
    <xdr:to>
      <xdr:col>112</xdr:col>
      <xdr:colOff>38100</xdr:colOff>
      <xdr:row>76</xdr:row>
      <xdr:rowOff>66740</xdr:rowOff>
    </xdr:to>
    <xdr:sp macro="" textlink="">
      <xdr:nvSpPr>
        <xdr:cNvPr id="866" name="楕円 865">
          <a:extLst>
            <a:ext uri="{FF2B5EF4-FFF2-40B4-BE49-F238E27FC236}">
              <a16:creationId xmlns:a16="http://schemas.microsoft.com/office/drawing/2014/main" id="{EA845ED6-E916-4CF2-9E26-BDC8A5B30E73}"/>
            </a:ext>
          </a:extLst>
        </xdr:cNvPr>
        <xdr:cNvSpPr/>
      </xdr:nvSpPr>
      <xdr:spPr>
        <a:xfrm>
          <a:off x="21272500" y="1299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57867</xdr:rowOff>
    </xdr:from>
    <xdr:ext cx="599010" cy="259045"/>
    <xdr:sp macro="" textlink="">
      <xdr:nvSpPr>
        <xdr:cNvPr id="867" name="テキスト ボックス 866">
          <a:extLst>
            <a:ext uri="{FF2B5EF4-FFF2-40B4-BE49-F238E27FC236}">
              <a16:creationId xmlns:a16="http://schemas.microsoft.com/office/drawing/2014/main" id="{6360E408-A7DF-4D9E-BFC1-62B3CA14B615}"/>
            </a:ext>
          </a:extLst>
        </xdr:cNvPr>
        <xdr:cNvSpPr txBox="1"/>
      </xdr:nvSpPr>
      <xdr:spPr>
        <a:xfrm>
          <a:off x="21023795" y="1308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146151</xdr:rowOff>
    </xdr:from>
    <xdr:to>
      <xdr:col>107</xdr:col>
      <xdr:colOff>101600</xdr:colOff>
      <xdr:row>76</xdr:row>
      <xdr:rowOff>76301</xdr:rowOff>
    </xdr:to>
    <xdr:sp macro="" textlink="">
      <xdr:nvSpPr>
        <xdr:cNvPr id="868" name="楕円 867">
          <a:extLst>
            <a:ext uri="{FF2B5EF4-FFF2-40B4-BE49-F238E27FC236}">
              <a16:creationId xmlns:a16="http://schemas.microsoft.com/office/drawing/2014/main" id="{1B693972-5097-42D5-A34B-ACB97F67BE96}"/>
            </a:ext>
          </a:extLst>
        </xdr:cNvPr>
        <xdr:cNvSpPr/>
      </xdr:nvSpPr>
      <xdr:spPr>
        <a:xfrm>
          <a:off x="20383500" y="13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67428</xdr:rowOff>
    </xdr:from>
    <xdr:ext cx="534377" cy="259045"/>
    <xdr:sp macro="" textlink="">
      <xdr:nvSpPr>
        <xdr:cNvPr id="869" name="テキスト ボックス 868">
          <a:extLst>
            <a:ext uri="{FF2B5EF4-FFF2-40B4-BE49-F238E27FC236}">
              <a16:creationId xmlns:a16="http://schemas.microsoft.com/office/drawing/2014/main" id="{86446167-D959-474F-980B-A737B55C35F2}"/>
            </a:ext>
          </a:extLst>
        </xdr:cNvPr>
        <xdr:cNvSpPr txBox="1"/>
      </xdr:nvSpPr>
      <xdr:spPr>
        <a:xfrm>
          <a:off x="20167111" y="13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57756</xdr:rowOff>
    </xdr:from>
    <xdr:to>
      <xdr:col>102</xdr:col>
      <xdr:colOff>165100</xdr:colOff>
      <xdr:row>76</xdr:row>
      <xdr:rowOff>159356</xdr:rowOff>
    </xdr:to>
    <xdr:sp macro="" textlink="">
      <xdr:nvSpPr>
        <xdr:cNvPr id="870" name="楕円 869">
          <a:extLst>
            <a:ext uri="{FF2B5EF4-FFF2-40B4-BE49-F238E27FC236}">
              <a16:creationId xmlns:a16="http://schemas.microsoft.com/office/drawing/2014/main" id="{2DBDDC5D-15ED-414F-AD15-29E9B45BA5A0}"/>
            </a:ext>
          </a:extLst>
        </xdr:cNvPr>
        <xdr:cNvSpPr/>
      </xdr:nvSpPr>
      <xdr:spPr>
        <a:xfrm>
          <a:off x="19494500" y="13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150483</xdr:rowOff>
    </xdr:from>
    <xdr:ext cx="534377" cy="259045"/>
    <xdr:sp macro="" textlink="">
      <xdr:nvSpPr>
        <xdr:cNvPr id="871" name="テキスト ボックス 870">
          <a:extLst>
            <a:ext uri="{FF2B5EF4-FFF2-40B4-BE49-F238E27FC236}">
              <a16:creationId xmlns:a16="http://schemas.microsoft.com/office/drawing/2014/main" id="{B45664FA-205F-4164-B641-53A47E1797C2}"/>
            </a:ext>
          </a:extLst>
        </xdr:cNvPr>
        <xdr:cNvSpPr txBox="1"/>
      </xdr:nvSpPr>
      <xdr:spPr>
        <a:xfrm>
          <a:off x="19278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170497</xdr:rowOff>
    </xdr:from>
    <xdr:to>
      <xdr:col>98</xdr:col>
      <xdr:colOff>38100</xdr:colOff>
      <xdr:row>76</xdr:row>
      <xdr:rowOff>100647</xdr:rowOff>
    </xdr:to>
    <xdr:sp macro="" textlink="">
      <xdr:nvSpPr>
        <xdr:cNvPr id="872" name="楕円 871">
          <a:extLst>
            <a:ext uri="{FF2B5EF4-FFF2-40B4-BE49-F238E27FC236}">
              <a16:creationId xmlns:a16="http://schemas.microsoft.com/office/drawing/2014/main" id="{1BB1DE5B-C95A-474C-A0ED-89207A985D59}"/>
            </a:ext>
          </a:extLst>
        </xdr:cNvPr>
        <xdr:cNvSpPr/>
      </xdr:nvSpPr>
      <xdr:spPr>
        <a:xfrm>
          <a:off x="18605500" y="130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91774</xdr:rowOff>
    </xdr:from>
    <xdr:ext cx="534377" cy="259045"/>
    <xdr:sp macro="" textlink="">
      <xdr:nvSpPr>
        <xdr:cNvPr id="873" name="テキスト ボックス 872">
          <a:extLst>
            <a:ext uri="{FF2B5EF4-FFF2-40B4-BE49-F238E27FC236}">
              <a16:creationId xmlns:a16="http://schemas.microsoft.com/office/drawing/2014/main" id="{65C74C69-71DA-44E0-9B5E-705BB0B44695}"/>
            </a:ext>
          </a:extLst>
        </xdr:cNvPr>
        <xdr:cNvSpPr txBox="1"/>
      </xdr:nvSpPr>
      <xdr:spPr>
        <a:xfrm>
          <a:off x="18389111" y="131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20E698B8-0291-4417-A5B8-D611937AC52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89FC95E9-20DD-47EF-8840-DF556834291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57D0DBDD-9B74-4A5C-9FF1-1B7DAC418A0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5F5A724-38E3-4AD2-A1D1-1E63B327340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7A5D40A9-B79E-4283-864E-0A515432D67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ABE97BB1-CEC2-4A48-B85F-B51CFA73170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C0C25CA7-87A4-46B1-BEC9-E1F89F3435E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1B53AB8E-7C3B-4949-A8D7-EE7ED1AFB24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81A2BD98-FAD5-4479-A727-3A2C113A1E3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3C3EFE59-8935-4254-96CA-89ED900E00A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FC96EFD-82CE-4D89-B673-F98F7ECBA6E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AD2001E0-39A9-4FD7-87D4-2BA4C7F6CD4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E066121A-61B3-455C-AC37-39779B91C5D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AD01106D-941B-44B6-894B-982DCD203BA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DE4E3176-CDD8-42FB-A355-7A74A90A0C4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8BCAE29E-6ECB-464A-B13E-FBA95EC30E1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52FB2B73-814A-49D9-A178-F28034E55FB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228D96D7-26A2-45AE-A1BD-F5C8FF417AF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19F94F7A-ECFF-4267-8F08-F295763DB0F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57B8F61D-FC4D-46C7-A681-C0A4B3C14FC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AD5C72B2-9F0C-46F7-B911-3BF6F9F5EA8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384103F6-0B9B-42DC-956C-9DB00BE6CDE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E7B5EAC2-D4C3-4587-81C8-D4E3091A3C3F}"/>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B2646238-097F-4CB3-8FDD-344CFE68307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90A02C57-0A68-4B85-BDA8-B22F24DD065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DE08EF42-A02A-4CA9-886E-AAEA53E0DF5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2B5CBAE1-B6FF-49D6-8FFB-BA81807764D7}"/>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9E4B59DF-20BB-4E67-9913-EB3C6B8325D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39D35E6D-727B-49FE-A044-4D6D8D0D067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530954D-E870-4D08-B8CF-655936438CC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C93D1EC0-498C-46D9-8C49-07AF595E4A66}"/>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70912DDD-F8F0-41E5-BFEC-E0100846F8C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EBBBB8B7-34D1-44D1-AEEF-C38A290336C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F915307F-9693-48D9-A18F-CAD3C3A304E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97623B5E-60BB-4DDD-A206-5328A89F788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142CAA8F-3AC8-4CA1-BDE8-379B8148D43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B988B655-AA2D-4796-925D-C7BAFBC9DA1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610F309F-BE5A-45A6-8813-CF2613271C6E}"/>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1F7BA6C8-C72F-4122-B2D9-EFE3BBDB974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CBE9891D-AE4C-46D4-9322-1E70C71825D3}"/>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D1BAC3EF-6B16-41D3-858E-B6AC99F8921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8BB86A44-22CC-4DA3-AF01-F495B1E128A2}"/>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FB47FB72-F813-477E-901B-E8CB64AEFE8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3182FCB3-DD3F-4F8D-A57B-B0866E1EA4E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4A0DBBE6-9D67-44FC-81FA-7005B28EAE3F}"/>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4C46905D-A8D0-42B2-97BC-E7BD1A352287}"/>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C3141B6-46FE-49A3-AD04-215FA3E2107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856BD35B-74F8-4F6F-A950-6CAB54281B3D}"/>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CAD20741-2D81-4068-8183-D74230AC553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C5A3B9E2-575A-45CF-B948-836E7E030B6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FC12740A-7FAD-4363-B5C6-DB7CDD4E58B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883C863A-82DC-4F0E-A7BE-7A3CE80DD75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793,425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、特に普通建設事業費は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の増加、災害復旧事業費は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円の皆増となった。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と繰出金がやや上回っているがそれ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同額又は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142,648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円下回っているが、増加傾向にあ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職員数の上昇抑制や適正な給与水準に努める必要がある。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100,752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これは翌年度への繰越事業が多くあるため、令和元年度については決算額の増加が抑えられているが、令和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年度はこの繰越事業と併せて他の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大型投資事業が計画されていることから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災害復旧事業費は、住民一人当たり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円で皆増となったが、類似団体平均との比較では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円下回っている。これは、令和元年の台風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号に係る災害復旧事業であり、大きな被害を受けた箇所の復旧完了は次年度になることから、増加が見込まれる。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円の減少となり、類似団体平均との比較でも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円下回っている。しかし、近年及び今後の大型投資事業に係る起債の元金償還が令和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年度から本格的に始まることから今後数年間は高止まりすることが見込まれる。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216990-7CA5-48B5-A3C2-D01742C51C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521B911-2F6E-40B3-AA21-13481551A5A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B9C6B28-A22C-49C0-B072-0B1AC9EBF93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CECDE9F-91B3-4686-BA41-99FDF90B967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93486E-336D-4495-8BB9-007F613FF1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9DA2A0-3988-45F7-9C39-C6262E0E32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7E7B0C-E3F4-4191-AD6C-2AAAF22B8B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787FAF-980D-48FB-A4C7-D3FE98783A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F3597F-76A3-40A4-A26F-086615BEE7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295D522-8EE4-45D1-A38C-D5A8A65366F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734106-BD95-401C-8626-E6177496FF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DD202F-ED28-474D-977C-B7D5B14DB4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8E361A-8CBA-4D7F-BF64-6AA0A1F29C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F38160-F363-4155-9A9B-309DAC2807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A8B0E4-9B9C-4331-B9A1-00F1042F70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A852601-88E6-46E2-A1A6-63673D0401D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B76CFBA-2516-4804-9F23-FEB6259ECC8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2DAB115-7839-445B-A2F0-6F5BE64DB0D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12F5118-CABC-4378-8066-A2223007DAD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064BD9-1FF5-4493-917A-40F868F23B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D0768E0-425C-4D8C-B489-DD327EB6E2D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A42CE1C-CEFF-4811-A657-644F8DEEDF9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EB4826E-6C91-4651-A610-78290CEFBCC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A991B48-B939-4A43-9BF4-A7D2D5AF809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7F37A3-769E-4A1D-9125-8C4B6571BF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31FCB41-DF8C-4F1E-A2C9-841FC1C837A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54B2EF-99B7-4B4B-863C-D8104795B6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AD1A6CE-02CB-4DD2-AEB4-00CFD83DCF5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B152713-9B29-4FB8-BD8D-273F8755F77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E059C57-4045-4844-8204-386861BF2D6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E6456A0-8407-4438-B463-6DD15599E04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DF2DCD8-A20A-4C67-AD47-D9292ED0B6D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020A88B-2AF2-41A8-8557-61B363F8111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0B7D708-175B-4F5E-9431-77CD0746342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49B4CA8-3878-4BF6-8B99-C36BEEF2146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4C658F5-7396-4448-B76D-F2FBA47C912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819CB0B-42C7-49BF-A6F1-43CA4B4DE60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D07157F-FDC3-41C5-A155-39A0F90F5C3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8BEA8E9-2529-4E43-ACFA-A14E642680E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A83B337-D616-449F-B906-68C4422FC73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2A475209-195A-44B3-AD91-1EBE5DFCE4BF}"/>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4B71133A-0AA9-4AAD-BE16-24D96CE30EB1}"/>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C75D460F-FB37-4AB7-A29A-CF2969233CF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49614C3-F89A-445B-885F-E015AC2CEDAA}"/>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6CAEB127-E38C-40EC-99E6-9568E2CF9FA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D4D8768A-8E5D-4E3B-82B9-279F3DCA51A4}"/>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BAF45199-5994-4BF5-824E-5F50A9301E1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F1CD4389-5BAB-4518-89D0-E118D5375A4E}"/>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B205FC7B-488B-482A-8D24-AAD8CB772F3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FC4C4303-8FEF-4841-B073-46ED27AD5989}"/>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B980E781-CBF1-405E-95CC-4C8B66FAE33B}"/>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DE65AA0E-8EFE-41D3-9E3E-6D0921F6A794}"/>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C1CF1353-E653-46BD-814C-492DF892D13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FBD8DBF6-C6EF-475E-A33B-E9C022073ED2}"/>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D916A214-3187-4C17-8ECF-C2F8EEE2746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88536AB1-BE13-45F7-92EA-03E93018E182}"/>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8AF3D45-851E-4E40-89AE-1D197275EFC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9EB9511E-3750-4DB2-B8DB-07467E44A14E}"/>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9C580CEC-9455-44A7-96EB-63ACC916593D}"/>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CE1573D9-288A-44ED-B1DC-E6470B74E63C}"/>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62564</xdr:rowOff>
    </xdr:from>
    <xdr:to>
      <xdr:col>24</xdr:col>
      <xdr:colOff>63500</xdr:colOff>
      <xdr:row>38</xdr:row>
      <xdr:rowOff>69634</xdr:rowOff>
    </xdr:to>
    <xdr:cxnSp macro="">
      <xdr:nvCxnSpPr>
        <xdr:cNvPr id="62" name="直線コネクタ 61">
          <a:extLst>
            <a:ext uri="{FF2B5EF4-FFF2-40B4-BE49-F238E27FC236}">
              <a16:creationId xmlns:a16="http://schemas.microsoft.com/office/drawing/2014/main" id="{970E2E49-5007-4701-A2E0-FB13750F444F}"/>
            </a:ext>
          </a:extLst>
        </xdr:cNvPr>
        <xdr:cNvCxnSpPr/>
      </xdr:nvCxnSpPr>
      <xdr:spPr>
        <a:xfrm flipV="1">
          <a:off x="3797300" y="6577664"/>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8E7AD82B-A0AE-4EC8-B9FC-353D28C0ADFA}"/>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BD8D3C09-C0B5-496C-BE0F-3DFE5CCD9AA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53011</xdr:rowOff>
    </xdr:from>
    <xdr:to>
      <xdr:col>19</xdr:col>
      <xdr:colOff>177800</xdr:colOff>
      <xdr:row>38</xdr:row>
      <xdr:rowOff>69634</xdr:rowOff>
    </xdr:to>
    <xdr:cxnSp macro="">
      <xdr:nvCxnSpPr>
        <xdr:cNvPr id="65" name="直線コネクタ 64">
          <a:extLst>
            <a:ext uri="{FF2B5EF4-FFF2-40B4-BE49-F238E27FC236}">
              <a16:creationId xmlns:a16="http://schemas.microsoft.com/office/drawing/2014/main" id="{75FE58C6-8575-4FAF-BF33-56F236DDD6FA}"/>
            </a:ext>
          </a:extLst>
        </xdr:cNvPr>
        <xdr:cNvCxnSpPr/>
      </xdr:nvCxnSpPr>
      <xdr:spPr>
        <a:xfrm>
          <a:off x="2908300" y="656811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BDDDC5B8-C6EE-4F95-9997-50B9D5D94FD9}"/>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8BB01F0-D12E-499A-A441-D32E16B01263}"/>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53011</xdr:rowOff>
    </xdr:from>
    <xdr:to>
      <xdr:col>15</xdr:col>
      <xdr:colOff>50800</xdr:colOff>
      <xdr:row>38</xdr:row>
      <xdr:rowOff>57028</xdr:rowOff>
    </xdr:to>
    <xdr:cxnSp macro="">
      <xdr:nvCxnSpPr>
        <xdr:cNvPr id="68" name="直線コネクタ 67">
          <a:extLst>
            <a:ext uri="{FF2B5EF4-FFF2-40B4-BE49-F238E27FC236}">
              <a16:creationId xmlns:a16="http://schemas.microsoft.com/office/drawing/2014/main" id="{E4F9796F-9CBE-4707-9E38-8FAC663DDB40}"/>
            </a:ext>
          </a:extLst>
        </xdr:cNvPr>
        <xdr:cNvCxnSpPr/>
      </xdr:nvCxnSpPr>
      <xdr:spPr>
        <a:xfrm flipV="1">
          <a:off x="2019300" y="656811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7EC62C62-B2FD-4436-B02E-EF1BEE31EA77}"/>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DA197A8F-45A5-495B-A2C9-A57FB7529DD9}"/>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57028</xdr:rowOff>
    </xdr:from>
    <xdr:to>
      <xdr:col>10</xdr:col>
      <xdr:colOff>114300</xdr:colOff>
      <xdr:row>38</xdr:row>
      <xdr:rowOff>58808</xdr:rowOff>
    </xdr:to>
    <xdr:cxnSp macro="">
      <xdr:nvCxnSpPr>
        <xdr:cNvPr id="71" name="直線コネクタ 70">
          <a:extLst>
            <a:ext uri="{FF2B5EF4-FFF2-40B4-BE49-F238E27FC236}">
              <a16:creationId xmlns:a16="http://schemas.microsoft.com/office/drawing/2014/main" id="{B90E4705-EDE8-4450-9322-00AF7E42AD9A}"/>
            </a:ext>
          </a:extLst>
        </xdr:cNvPr>
        <xdr:cNvCxnSpPr/>
      </xdr:nvCxnSpPr>
      <xdr:spPr>
        <a:xfrm flipV="1">
          <a:off x="1130300" y="657212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4540E4C5-2DA6-4A98-8BDE-931ECB48D2F3}"/>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83C362E2-A2E3-4811-9E57-1EA2C8C81C0B}"/>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21F9337C-57A6-44C3-B08A-7EDF4086B4C2}"/>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6C5A6F30-82A2-40B6-909A-217B2CE5B35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0A8376E-A1B0-46F8-BF89-A5DC5143A12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B78C153-9E40-4649-86C8-7600C68BDAC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D66B7DE-9A16-4E9F-BBA7-8A71906FF33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C12223E-8162-4305-8B37-EFE92345ADD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FB39635-2E4C-43CE-96CF-43BC78B392C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11764</xdr:rowOff>
    </xdr:from>
    <xdr:to>
      <xdr:col>24</xdr:col>
      <xdr:colOff>114300</xdr:colOff>
      <xdr:row>38</xdr:row>
      <xdr:rowOff>113364</xdr:rowOff>
    </xdr:to>
    <xdr:sp macro="" textlink="">
      <xdr:nvSpPr>
        <xdr:cNvPr id="81" name="楕円 80">
          <a:extLst>
            <a:ext uri="{FF2B5EF4-FFF2-40B4-BE49-F238E27FC236}">
              <a16:creationId xmlns:a16="http://schemas.microsoft.com/office/drawing/2014/main" id="{2119A474-76F0-4D9A-9B9A-F1149B00346D}"/>
            </a:ext>
          </a:extLst>
        </xdr:cNvPr>
        <xdr:cNvSpPr/>
      </xdr:nvSpPr>
      <xdr:spPr>
        <a:xfrm>
          <a:off x="45847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98141</xdr:rowOff>
    </xdr:from>
    <xdr:ext cx="534377" cy="259045"/>
    <xdr:sp macro="" textlink="">
      <xdr:nvSpPr>
        <xdr:cNvPr id="82" name="議会費該当値テキスト">
          <a:extLst>
            <a:ext uri="{FF2B5EF4-FFF2-40B4-BE49-F238E27FC236}">
              <a16:creationId xmlns:a16="http://schemas.microsoft.com/office/drawing/2014/main" id="{254DC920-0BD2-4E77-8ACB-0E6C33D942AD}"/>
            </a:ext>
          </a:extLst>
        </xdr:cNvPr>
        <xdr:cNvSpPr txBox="1"/>
      </xdr:nvSpPr>
      <xdr:spPr>
        <a:xfrm>
          <a:off x="4686300" y="64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18834</xdr:rowOff>
    </xdr:from>
    <xdr:to>
      <xdr:col>20</xdr:col>
      <xdr:colOff>38100</xdr:colOff>
      <xdr:row>38</xdr:row>
      <xdr:rowOff>120434</xdr:rowOff>
    </xdr:to>
    <xdr:sp macro="" textlink="">
      <xdr:nvSpPr>
        <xdr:cNvPr id="83" name="楕円 82">
          <a:extLst>
            <a:ext uri="{FF2B5EF4-FFF2-40B4-BE49-F238E27FC236}">
              <a16:creationId xmlns:a16="http://schemas.microsoft.com/office/drawing/2014/main" id="{9BCDC42B-DA81-426D-ABBE-CB0B0533FDDE}"/>
            </a:ext>
          </a:extLst>
        </xdr:cNvPr>
        <xdr:cNvSpPr/>
      </xdr:nvSpPr>
      <xdr:spPr>
        <a:xfrm>
          <a:off x="37465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111561</xdr:rowOff>
    </xdr:from>
    <xdr:ext cx="534377" cy="259045"/>
    <xdr:sp macro="" textlink="">
      <xdr:nvSpPr>
        <xdr:cNvPr id="84" name="テキスト ボックス 83">
          <a:extLst>
            <a:ext uri="{FF2B5EF4-FFF2-40B4-BE49-F238E27FC236}">
              <a16:creationId xmlns:a16="http://schemas.microsoft.com/office/drawing/2014/main" id="{38755C0A-84F9-47C9-A631-7114D925C845}"/>
            </a:ext>
          </a:extLst>
        </xdr:cNvPr>
        <xdr:cNvSpPr txBox="1"/>
      </xdr:nvSpPr>
      <xdr:spPr>
        <a:xfrm>
          <a:off x="35301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2211</xdr:rowOff>
    </xdr:from>
    <xdr:to>
      <xdr:col>15</xdr:col>
      <xdr:colOff>101600</xdr:colOff>
      <xdr:row>38</xdr:row>
      <xdr:rowOff>103811</xdr:rowOff>
    </xdr:to>
    <xdr:sp macro="" textlink="">
      <xdr:nvSpPr>
        <xdr:cNvPr id="85" name="楕円 84">
          <a:extLst>
            <a:ext uri="{FF2B5EF4-FFF2-40B4-BE49-F238E27FC236}">
              <a16:creationId xmlns:a16="http://schemas.microsoft.com/office/drawing/2014/main" id="{2C2D9458-5E1D-4591-8FD0-88BD654D12B2}"/>
            </a:ext>
          </a:extLst>
        </xdr:cNvPr>
        <xdr:cNvSpPr/>
      </xdr:nvSpPr>
      <xdr:spPr>
        <a:xfrm>
          <a:off x="2857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94938</xdr:rowOff>
    </xdr:from>
    <xdr:ext cx="534377" cy="259045"/>
    <xdr:sp macro="" textlink="">
      <xdr:nvSpPr>
        <xdr:cNvPr id="86" name="テキスト ボックス 85">
          <a:extLst>
            <a:ext uri="{FF2B5EF4-FFF2-40B4-BE49-F238E27FC236}">
              <a16:creationId xmlns:a16="http://schemas.microsoft.com/office/drawing/2014/main" id="{0A9B9C99-F98D-4468-9ABB-2C23E6D23F2D}"/>
            </a:ext>
          </a:extLst>
        </xdr:cNvPr>
        <xdr:cNvSpPr txBox="1"/>
      </xdr:nvSpPr>
      <xdr:spPr>
        <a:xfrm>
          <a:off x="2641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6228</xdr:rowOff>
    </xdr:from>
    <xdr:to>
      <xdr:col>10</xdr:col>
      <xdr:colOff>165100</xdr:colOff>
      <xdr:row>38</xdr:row>
      <xdr:rowOff>107828</xdr:rowOff>
    </xdr:to>
    <xdr:sp macro="" textlink="">
      <xdr:nvSpPr>
        <xdr:cNvPr id="87" name="楕円 86">
          <a:extLst>
            <a:ext uri="{FF2B5EF4-FFF2-40B4-BE49-F238E27FC236}">
              <a16:creationId xmlns:a16="http://schemas.microsoft.com/office/drawing/2014/main" id="{925C3D0B-FF7F-42F3-8A70-58439E974596}"/>
            </a:ext>
          </a:extLst>
        </xdr:cNvPr>
        <xdr:cNvSpPr/>
      </xdr:nvSpPr>
      <xdr:spPr>
        <a:xfrm>
          <a:off x="1968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98955</xdr:rowOff>
    </xdr:from>
    <xdr:ext cx="534377" cy="259045"/>
    <xdr:sp macro="" textlink="">
      <xdr:nvSpPr>
        <xdr:cNvPr id="88" name="テキスト ボックス 87">
          <a:extLst>
            <a:ext uri="{FF2B5EF4-FFF2-40B4-BE49-F238E27FC236}">
              <a16:creationId xmlns:a16="http://schemas.microsoft.com/office/drawing/2014/main" id="{717FB29C-E5F4-4CC1-8721-EFB8C36CAE4A}"/>
            </a:ext>
          </a:extLst>
        </xdr:cNvPr>
        <xdr:cNvSpPr txBox="1"/>
      </xdr:nvSpPr>
      <xdr:spPr>
        <a:xfrm>
          <a:off x="1752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8008</xdr:rowOff>
    </xdr:from>
    <xdr:to>
      <xdr:col>6</xdr:col>
      <xdr:colOff>38100</xdr:colOff>
      <xdr:row>38</xdr:row>
      <xdr:rowOff>109608</xdr:rowOff>
    </xdr:to>
    <xdr:sp macro="" textlink="">
      <xdr:nvSpPr>
        <xdr:cNvPr id="89" name="楕円 88">
          <a:extLst>
            <a:ext uri="{FF2B5EF4-FFF2-40B4-BE49-F238E27FC236}">
              <a16:creationId xmlns:a16="http://schemas.microsoft.com/office/drawing/2014/main" id="{C9A0C1E3-20A8-4B5E-A6B1-83374C4DF3CF}"/>
            </a:ext>
          </a:extLst>
        </xdr:cNvPr>
        <xdr:cNvSpPr/>
      </xdr:nvSpPr>
      <xdr:spPr>
        <a:xfrm>
          <a:off x="1079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100735</xdr:rowOff>
    </xdr:from>
    <xdr:ext cx="534377" cy="259045"/>
    <xdr:sp macro="" textlink="">
      <xdr:nvSpPr>
        <xdr:cNvPr id="90" name="テキスト ボックス 89">
          <a:extLst>
            <a:ext uri="{FF2B5EF4-FFF2-40B4-BE49-F238E27FC236}">
              <a16:creationId xmlns:a16="http://schemas.microsoft.com/office/drawing/2014/main" id="{854467BF-6940-46CA-B3A9-CDF4A14326D7}"/>
            </a:ext>
          </a:extLst>
        </xdr:cNvPr>
        <xdr:cNvSpPr txBox="1"/>
      </xdr:nvSpPr>
      <xdr:spPr>
        <a:xfrm>
          <a:off x="863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AF2B50D8-FA1B-43D7-88D9-C1989B772E8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A3EEFFF8-9E53-4504-8DCA-6435E24E653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49E8DA25-6695-46FC-9F2A-746D6312CA7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29F4FA84-CD3D-4201-BA55-F7D3963C93D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2729CCAA-B261-4ED8-B652-4CED7ACA138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A91E6511-0B68-47D8-88C2-35E00D63A0A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C87E5F47-6D4D-4850-947B-82FFC4EC566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2B588C55-1A03-45F0-8B0C-02E0AAD5ADE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5A5D026F-5161-4C0F-A890-8D92B0D2C5D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D09C969F-2409-4FD4-8645-EA904BA6B24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29D199FD-64D3-42B4-BF7C-058BFD36814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A7146B9-794A-42D0-8DDA-A671AADEABF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B64ED10F-D73B-4541-B783-502B00056BE2}"/>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469ABFF6-B678-448B-9B63-37967CE1BB2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1119285F-BB16-4718-845C-C309660CE2F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F037CDC0-219C-4D5C-9295-6616CA5BE12C}"/>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7919CF31-01B1-4F10-8BEE-794DDD1DEBD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926FF3F5-6F7C-47AC-95C7-37D77625320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578AB495-D831-4B98-BD3B-16FF23BC399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13B19EE6-456A-4282-9273-11F30A5EE85B}"/>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87CD5473-E4C0-4AC1-8437-330BB695BE3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5247FBDC-D185-43E9-8749-1BF69A07115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6100E88C-4DE2-4F4E-B611-33AD3912E2D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2324C96F-BA39-41FD-AF35-23A51338C639}"/>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479370AE-42CE-4D26-8A59-A26D52940548}"/>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48F8FDF2-9FA9-446A-9E50-F1E4BB0B511C}"/>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3FD038F-63E2-4659-9C57-B28555DABBF2}"/>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C383BF74-EAE9-4BCF-B6BD-BFC083CF896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41537</xdr:rowOff>
    </xdr:from>
    <xdr:to>
      <xdr:col>24</xdr:col>
      <xdr:colOff>63500</xdr:colOff>
      <xdr:row>58</xdr:row>
      <xdr:rowOff>53913</xdr:rowOff>
    </xdr:to>
    <xdr:cxnSp macro="">
      <xdr:nvCxnSpPr>
        <xdr:cNvPr id="119" name="直線コネクタ 118">
          <a:extLst>
            <a:ext uri="{FF2B5EF4-FFF2-40B4-BE49-F238E27FC236}">
              <a16:creationId xmlns:a16="http://schemas.microsoft.com/office/drawing/2014/main" id="{B9787DA5-B85B-4B36-90EE-818434267901}"/>
            </a:ext>
          </a:extLst>
        </xdr:cNvPr>
        <xdr:cNvCxnSpPr/>
      </xdr:nvCxnSpPr>
      <xdr:spPr>
        <a:xfrm>
          <a:off x="3797300" y="9985637"/>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83FDB1F1-DC98-4506-8A43-ED91467D5436}"/>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4FD2F16A-5724-4F17-9C97-A878C2F061C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13202</xdr:rowOff>
    </xdr:from>
    <xdr:to>
      <xdr:col>19</xdr:col>
      <xdr:colOff>177800</xdr:colOff>
      <xdr:row>58</xdr:row>
      <xdr:rowOff>41537</xdr:rowOff>
    </xdr:to>
    <xdr:cxnSp macro="">
      <xdr:nvCxnSpPr>
        <xdr:cNvPr id="122" name="直線コネクタ 121">
          <a:extLst>
            <a:ext uri="{FF2B5EF4-FFF2-40B4-BE49-F238E27FC236}">
              <a16:creationId xmlns:a16="http://schemas.microsoft.com/office/drawing/2014/main" id="{9E1E1363-E7B6-4729-9C40-89C948E44D80}"/>
            </a:ext>
          </a:extLst>
        </xdr:cNvPr>
        <xdr:cNvCxnSpPr/>
      </xdr:nvCxnSpPr>
      <xdr:spPr>
        <a:xfrm>
          <a:off x="2908300" y="9957302"/>
          <a:ext cx="8890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98F2F23D-49C5-4C86-A6A7-4D8734EC5BFA}"/>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3B897255-2A09-4EEE-ACFA-51EE8856516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13202</xdr:rowOff>
    </xdr:from>
    <xdr:to>
      <xdr:col>15</xdr:col>
      <xdr:colOff>50800</xdr:colOff>
      <xdr:row>58</xdr:row>
      <xdr:rowOff>22949</xdr:rowOff>
    </xdr:to>
    <xdr:cxnSp macro="">
      <xdr:nvCxnSpPr>
        <xdr:cNvPr id="125" name="直線コネクタ 124">
          <a:extLst>
            <a:ext uri="{FF2B5EF4-FFF2-40B4-BE49-F238E27FC236}">
              <a16:creationId xmlns:a16="http://schemas.microsoft.com/office/drawing/2014/main" id="{61FE62E9-3291-43CF-A12C-0B3A2739E18B}"/>
            </a:ext>
          </a:extLst>
        </xdr:cNvPr>
        <xdr:cNvCxnSpPr/>
      </xdr:nvCxnSpPr>
      <xdr:spPr>
        <a:xfrm flipV="1">
          <a:off x="2019300" y="9957302"/>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1A0FD00F-7B7F-47C8-B65C-E990D51B0C5A}"/>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D0DAA4E9-2268-4BE5-BB2C-F633D6F0350D}"/>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22949</xdr:rowOff>
    </xdr:from>
    <xdr:to>
      <xdr:col>10</xdr:col>
      <xdr:colOff>114300</xdr:colOff>
      <xdr:row>58</xdr:row>
      <xdr:rowOff>50929</xdr:rowOff>
    </xdr:to>
    <xdr:cxnSp macro="">
      <xdr:nvCxnSpPr>
        <xdr:cNvPr id="128" name="直線コネクタ 127">
          <a:extLst>
            <a:ext uri="{FF2B5EF4-FFF2-40B4-BE49-F238E27FC236}">
              <a16:creationId xmlns:a16="http://schemas.microsoft.com/office/drawing/2014/main" id="{D677E5B0-A415-4D3E-AE6A-2F2592B9A2E9}"/>
            </a:ext>
          </a:extLst>
        </xdr:cNvPr>
        <xdr:cNvCxnSpPr/>
      </xdr:nvCxnSpPr>
      <xdr:spPr>
        <a:xfrm flipV="1">
          <a:off x="1130300" y="9967049"/>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F8D2CEB5-DAD9-4A36-9186-139D0FDD6195}"/>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84E6D689-EA78-49DD-B7D0-3C306AECA662}"/>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28686166-7D79-4E28-A2BB-DA946031497F}"/>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88AE201F-9D1C-4E7B-A361-F42F6C4387A4}"/>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39B426D-D3FE-48F8-BDAA-EFA4CBF30E5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595F585-0005-4E27-9185-EEFCA3F03F8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3653923-8B20-46C6-8D64-56F44874513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DC43413-A15F-46B2-AE43-6B52AA5F76D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90BFBD5-6C9B-4AC9-B07A-79AF9B7AF49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3113</xdr:rowOff>
    </xdr:from>
    <xdr:to>
      <xdr:col>24</xdr:col>
      <xdr:colOff>114300</xdr:colOff>
      <xdr:row>58</xdr:row>
      <xdr:rowOff>104713</xdr:rowOff>
    </xdr:to>
    <xdr:sp macro="" textlink="">
      <xdr:nvSpPr>
        <xdr:cNvPr id="138" name="楕円 137">
          <a:extLst>
            <a:ext uri="{FF2B5EF4-FFF2-40B4-BE49-F238E27FC236}">
              <a16:creationId xmlns:a16="http://schemas.microsoft.com/office/drawing/2014/main" id="{EB7AEA11-E54A-4DEF-ABF2-F651853EE3D8}"/>
            </a:ext>
          </a:extLst>
        </xdr:cNvPr>
        <xdr:cNvSpPr/>
      </xdr:nvSpPr>
      <xdr:spPr>
        <a:xfrm>
          <a:off x="4584700" y="99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89490</xdr:rowOff>
    </xdr:from>
    <xdr:ext cx="599010" cy="259045"/>
    <xdr:sp macro="" textlink="">
      <xdr:nvSpPr>
        <xdr:cNvPr id="139" name="総務費該当値テキスト">
          <a:extLst>
            <a:ext uri="{FF2B5EF4-FFF2-40B4-BE49-F238E27FC236}">
              <a16:creationId xmlns:a16="http://schemas.microsoft.com/office/drawing/2014/main" id="{4A0AF681-4CEF-44FD-80FC-E142084F65A8}"/>
            </a:ext>
          </a:extLst>
        </xdr:cNvPr>
        <xdr:cNvSpPr txBox="1"/>
      </xdr:nvSpPr>
      <xdr:spPr>
        <a:xfrm>
          <a:off x="4686300" y="986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162187</xdr:rowOff>
    </xdr:from>
    <xdr:to>
      <xdr:col>20</xdr:col>
      <xdr:colOff>38100</xdr:colOff>
      <xdr:row>58</xdr:row>
      <xdr:rowOff>92337</xdr:rowOff>
    </xdr:to>
    <xdr:sp macro="" textlink="">
      <xdr:nvSpPr>
        <xdr:cNvPr id="140" name="楕円 139">
          <a:extLst>
            <a:ext uri="{FF2B5EF4-FFF2-40B4-BE49-F238E27FC236}">
              <a16:creationId xmlns:a16="http://schemas.microsoft.com/office/drawing/2014/main" id="{F3DBB013-19AE-4DBF-AC6E-D4A04E0A9C98}"/>
            </a:ext>
          </a:extLst>
        </xdr:cNvPr>
        <xdr:cNvSpPr/>
      </xdr:nvSpPr>
      <xdr:spPr>
        <a:xfrm>
          <a:off x="3746500" y="99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83464</xdr:rowOff>
    </xdr:from>
    <xdr:ext cx="599010" cy="259045"/>
    <xdr:sp macro="" textlink="">
      <xdr:nvSpPr>
        <xdr:cNvPr id="141" name="テキスト ボックス 140">
          <a:extLst>
            <a:ext uri="{FF2B5EF4-FFF2-40B4-BE49-F238E27FC236}">
              <a16:creationId xmlns:a16="http://schemas.microsoft.com/office/drawing/2014/main" id="{88742F7D-4116-46CD-BDA7-E921B0A7C92E}"/>
            </a:ext>
          </a:extLst>
        </xdr:cNvPr>
        <xdr:cNvSpPr txBox="1"/>
      </xdr:nvSpPr>
      <xdr:spPr>
        <a:xfrm>
          <a:off x="3497795" y="1002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133852</xdr:rowOff>
    </xdr:from>
    <xdr:to>
      <xdr:col>15</xdr:col>
      <xdr:colOff>101600</xdr:colOff>
      <xdr:row>58</xdr:row>
      <xdr:rowOff>64002</xdr:rowOff>
    </xdr:to>
    <xdr:sp macro="" textlink="">
      <xdr:nvSpPr>
        <xdr:cNvPr id="142" name="楕円 141">
          <a:extLst>
            <a:ext uri="{FF2B5EF4-FFF2-40B4-BE49-F238E27FC236}">
              <a16:creationId xmlns:a16="http://schemas.microsoft.com/office/drawing/2014/main" id="{024E360C-292E-49A8-AF92-FD6EBAE329CA}"/>
            </a:ext>
          </a:extLst>
        </xdr:cNvPr>
        <xdr:cNvSpPr/>
      </xdr:nvSpPr>
      <xdr:spPr>
        <a:xfrm>
          <a:off x="2857500" y="99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55129</xdr:rowOff>
    </xdr:from>
    <xdr:ext cx="599010" cy="259045"/>
    <xdr:sp macro="" textlink="">
      <xdr:nvSpPr>
        <xdr:cNvPr id="143" name="テキスト ボックス 142">
          <a:extLst>
            <a:ext uri="{FF2B5EF4-FFF2-40B4-BE49-F238E27FC236}">
              <a16:creationId xmlns:a16="http://schemas.microsoft.com/office/drawing/2014/main" id="{1CC5C143-00F6-4A75-AA32-FD8EC7520DE8}"/>
            </a:ext>
          </a:extLst>
        </xdr:cNvPr>
        <xdr:cNvSpPr txBox="1"/>
      </xdr:nvSpPr>
      <xdr:spPr>
        <a:xfrm>
          <a:off x="2608795" y="99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143599</xdr:rowOff>
    </xdr:from>
    <xdr:to>
      <xdr:col>10</xdr:col>
      <xdr:colOff>165100</xdr:colOff>
      <xdr:row>58</xdr:row>
      <xdr:rowOff>73749</xdr:rowOff>
    </xdr:to>
    <xdr:sp macro="" textlink="">
      <xdr:nvSpPr>
        <xdr:cNvPr id="144" name="楕円 143">
          <a:extLst>
            <a:ext uri="{FF2B5EF4-FFF2-40B4-BE49-F238E27FC236}">
              <a16:creationId xmlns:a16="http://schemas.microsoft.com/office/drawing/2014/main" id="{6A2FC4AB-277A-4A89-AE4B-6503EC7DBB4C}"/>
            </a:ext>
          </a:extLst>
        </xdr:cNvPr>
        <xdr:cNvSpPr/>
      </xdr:nvSpPr>
      <xdr:spPr>
        <a:xfrm>
          <a:off x="1968500" y="99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64876</xdr:rowOff>
    </xdr:from>
    <xdr:ext cx="599010" cy="259045"/>
    <xdr:sp macro="" textlink="">
      <xdr:nvSpPr>
        <xdr:cNvPr id="145" name="テキスト ボックス 144">
          <a:extLst>
            <a:ext uri="{FF2B5EF4-FFF2-40B4-BE49-F238E27FC236}">
              <a16:creationId xmlns:a16="http://schemas.microsoft.com/office/drawing/2014/main" id="{46345445-F959-4346-833D-D9B4DFA0A662}"/>
            </a:ext>
          </a:extLst>
        </xdr:cNvPr>
        <xdr:cNvSpPr txBox="1"/>
      </xdr:nvSpPr>
      <xdr:spPr>
        <a:xfrm>
          <a:off x="1719795" y="100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xdr:rowOff>
    </xdr:from>
    <xdr:to>
      <xdr:col>6</xdr:col>
      <xdr:colOff>38100</xdr:colOff>
      <xdr:row>58</xdr:row>
      <xdr:rowOff>101729</xdr:rowOff>
    </xdr:to>
    <xdr:sp macro="" textlink="">
      <xdr:nvSpPr>
        <xdr:cNvPr id="146" name="楕円 145">
          <a:extLst>
            <a:ext uri="{FF2B5EF4-FFF2-40B4-BE49-F238E27FC236}">
              <a16:creationId xmlns:a16="http://schemas.microsoft.com/office/drawing/2014/main" id="{1658EAE9-D5ED-47CA-8CA6-4B2D0C632767}"/>
            </a:ext>
          </a:extLst>
        </xdr:cNvPr>
        <xdr:cNvSpPr/>
      </xdr:nvSpPr>
      <xdr:spPr>
        <a:xfrm>
          <a:off x="1079500" y="99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92856</xdr:rowOff>
    </xdr:from>
    <xdr:ext cx="599010" cy="259045"/>
    <xdr:sp macro="" textlink="">
      <xdr:nvSpPr>
        <xdr:cNvPr id="147" name="テキスト ボックス 146">
          <a:extLst>
            <a:ext uri="{FF2B5EF4-FFF2-40B4-BE49-F238E27FC236}">
              <a16:creationId xmlns:a16="http://schemas.microsoft.com/office/drawing/2014/main" id="{80126065-0B74-47FE-870C-9430450DAC9E}"/>
            </a:ext>
          </a:extLst>
        </xdr:cNvPr>
        <xdr:cNvSpPr txBox="1"/>
      </xdr:nvSpPr>
      <xdr:spPr>
        <a:xfrm>
          <a:off x="830795" y="100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B4B49B48-9894-4737-BBE6-8046C39F25B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E2E426EE-E001-47CD-B458-72E6F6188C8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EBE027DC-73C7-4BB1-9B39-3D8277D8107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8E1D595-6E56-48AC-B36C-F35ACF20247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98995A0F-D2D9-4AB7-9027-EF43469607B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1BB0364-8AAA-44E8-A64F-36418419D6E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F187978-B6D9-41D7-A954-B32805300E7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E987FDCD-A8F9-45F2-8816-408EA89E4A8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F1C1C1C5-2D97-4FBA-A012-ED07F59BD6D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691191CD-33FC-4EAC-9202-6142F1E3B14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6B5FE73B-B79B-4288-9B22-262427748861}"/>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280303A-8EE6-49B4-BA3E-22CB4017504C}"/>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768B901B-F70B-4B86-BA46-6A09901880C6}"/>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E35A8886-3535-4DA7-956E-D390A8619FC4}"/>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86F7B1F2-1670-49C8-98A1-2478AA691EB8}"/>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E62A37D6-FC14-45EF-9E43-BCB268218261}"/>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3E03C2F1-07A4-4387-9A1C-B52900FC8496}"/>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234BA95E-DD3D-4A76-AE5C-4F3CDAE8C5F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6870DFB6-420E-4016-889E-589DBF1D27C6}"/>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832C624C-5612-4CA9-89A0-E6E978D20B4A}"/>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711D2B74-A546-4364-9D24-D50F105D513C}"/>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7F7F5B6C-3F8A-4E55-B2D5-BD0EEEA7CEC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C2D733FE-4EEC-411E-88EC-D98A3A4641E3}"/>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D39D7975-9C08-417C-BBED-4374FB054C4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219510E7-8968-48A5-9AF0-9A6F84FBCEE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12AAB380-606A-4A3B-B47C-29E4BC6C805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5389EA7-FF2D-429F-A987-E00CE235CD1B}"/>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5360A92F-8C2D-4C79-9D57-EE62463A9F65}"/>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9B02654F-A425-415F-9F31-4120EF68524A}"/>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FDC803E3-615C-43DA-A25A-BA962A504DE6}"/>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EFA3A8BD-F49E-430B-B99B-AA30AE0935F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26640</xdr:rowOff>
    </xdr:from>
    <xdr:to>
      <xdr:col>24</xdr:col>
      <xdr:colOff>63500</xdr:colOff>
      <xdr:row>77</xdr:row>
      <xdr:rowOff>87481</xdr:rowOff>
    </xdr:to>
    <xdr:cxnSp macro="">
      <xdr:nvCxnSpPr>
        <xdr:cNvPr id="179" name="直線コネクタ 178">
          <a:extLst>
            <a:ext uri="{FF2B5EF4-FFF2-40B4-BE49-F238E27FC236}">
              <a16:creationId xmlns:a16="http://schemas.microsoft.com/office/drawing/2014/main" id="{C32FB20E-4C31-443C-83E6-2C5B20C4DF2D}"/>
            </a:ext>
          </a:extLst>
        </xdr:cNvPr>
        <xdr:cNvCxnSpPr/>
      </xdr:nvCxnSpPr>
      <xdr:spPr>
        <a:xfrm flipV="1">
          <a:off x="3797300" y="13228290"/>
          <a:ext cx="8382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F94E0190-BCEE-4202-B8C3-7CC82DA402B7}"/>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27CE8FBE-9913-4E62-83D5-D87BB6489C8B}"/>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168777</xdr:rowOff>
    </xdr:from>
    <xdr:to>
      <xdr:col>19</xdr:col>
      <xdr:colOff>177800</xdr:colOff>
      <xdr:row>77</xdr:row>
      <xdr:rowOff>87481</xdr:rowOff>
    </xdr:to>
    <xdr:cxnSp macro="">
      <xdr:nvCxnSpPr>
        <xdr:cNvPr id="182" name="直線コネクタ 181">
          <a:extLst>
            <a:ext uri="{FF2B5EF4-FFF2-40B4-BE49-F238E27FC236}">
              <a16:creationId xmlns:a16="http://schemas.microsoft.com/office/drawing/2014/main" id="{EF472E9E-8DFE-4FD2-ABF3-C4719F4C76B1}"/>
            </a:ext>
          </a:extLst>
        </xdr:cNvPr>
        <xdr:cNvCxnSpPr/>
      </xdr:nvCxnSpPr>
      <xdr:spPr>
        <a:xfrm>
          <a:off x="2908300" y="13027527"/>
          <a:ext cx="889000" cy="26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A31F8CA-A9D7-4E02-A4DD-7115925B65E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8432E953-710D-40D0-8058-A83E65A7D7D2}"/>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168777</xdr:rowOff>
    </xdr:from>
    <xdr:to>
      <xdr:col>15</xdr:col>
      <xdr:colOff>50800</xdr:colOff>
      <xdr:row>77</xdr:row>
      <xdr:rowOff>141946</xdr:rowOff>
    </xdr:to>
    <xdr:cxnSp macro="">
      <xdr:nvCxnSpPr>
        <xdr:cNvPr id="185" name="直線コネクタ 184">
          <a:extLst>
            <a:ext uri="{FF2B5EF4-FFF2-40B4-BE49-F238E27FC236}">
              <a16:creationId xmlns:a16="http://schemas.microsoft.com/office/drawing/2014/main" id="{58AD5E68-45DB-4FF5-BDE5-D3E8035703DB}"/>
            </a:ext>
          </a:extLst>
        </xdr:cNvPr>
        <xdr:cNvCxnSpPr/>
      </xdr:nvCxnSpPr>
      <xdr:spPr>
        <a:xfrm flipV="1">
          <a:off x="2019300" y="13027527"/>
          <a:ext cx="889000" cy="3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81CE4FBD-AF51-43E0-97A1-561B9A15DA02}"/>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B73BEB33-6742-4429-BFE1-17442476678E}"/>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71583</xdr:rowOff>
    </xdr:from>
    <xdr:to>
      <xdr:col>10</xdr:col>
      <xdr:colOff>114300</xdr:colOff>
      <xdr:row>77</xdr:row>
      <xdr:rowOff>141946</xdr:rowOff>
    </xdr:to>
    <xdr:cxnSp macro="">
      <xdr:nvCxnSpPr>
        <xdr:cNvPr id="188" name="直線コネクタ 187">
          <a:extLst>
            <a:ext uri="{FF2B5EF4-FFF2-40B4-BE49-F238E27FC236}">
              <a16:creationId xmlns:a16="http://schemas.microsoft.com/office/drawing/2014/main" id="{817948C6-4B90-450A-B9F7-C09007D5AA15}"/>
            </a:ext>
          </a:extLst>
        </xdr:cNvPr>
        <xdr:cNvCxnSpPr/>
      </xdr:nvCxnSpPr>
      <xdr:spPr>
        <a:xfrm>
          <a:off x="1130300" y="13273233"/>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198F258D-DFAB-43DB-B46C-054EA431317F}"/>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2E102184-2206-43A9-9CF9-DFA290E75F33}"/>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8EB4DCD7-D22A-44D5-93E4-4FF0CB1BC7E8}"/>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96E42C58-6615-4729-BBBA-B3CDAB360709}"/>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6CBDAE7-1E98-45BD-BA9A-5D8F25660DE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BCE623E-DFD2-42C0-B0C5-520857836AB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12C3D8C-C962-4D97-9879-8059500E8F5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57B426A-8DEE-4CF0-94E5-BD7803B7687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B1A307D5-B8F9-40E0-9DAB-F82D6FDB5F3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147290</xdr:rowOff>
    </xdr:from>
    <xdr:to>
      <xdr:col>24</xdr:col>
      <xdr:colOff>114300</xdr:colOff>
      <xdr:row>77</xdr:row>
      <xdr:rowOff>77440</xdr:rowOff>
    </xdr:to>
    <xdr:sp macro="" textlink="">
      <xdr:nvSpPr>
        <xdr:cNvPr id="198" name="楕円 197">
          <a:extLst>
            <a:ext uri="{FF2B5EF4-FFF2-40B4-BE49-F238E27FC236}">
              <a16:creationId xmlns:a16="http://schemas.microsoft.com/office/drawing/2014/main" id="{3358C7D5-FF01-44B7-AE2A-2E4B5DF5667C}"/>
            </a:ext>
          </a:extLst>
        </xdr:cNvPr>
        <xdr:cNvSpPr/>
      </xdr:nvSpPr>
      <xdr:spPr>
        <a:xfrm>
          <a:off x="4584700" y="131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125717</xdr:rowOff>
    </xdr:from>
    <xdr:ext cx="599010" cy="259045"/>
    <xdr:sp macro="" textlink="">
      <xdr:nvSpPr>
        <xdr:cNvPr id="199" name="民生費該当値テキスト">
          <a:extLst>
            <a:ext uri="{FF2B5EF4-FFF2-40B4-BE49-F238E27FC236}">
              <a16:creationId xmlns:a16="http://schemas.microsoft.com/office/drawing/2014/main" id="{03FE0A78-95D9-422B-B01F-862714FDB31D}"/>
            </a:ext>
          </a:extLst>
        </xdr:cNvPr>
        <xdr:cNvSpPr txBox="1"/>
      </xdr:nvSpPr>
      <xdr:spPr>
        <a:xfrm>
          <a:off x="4686300" y="1315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36681</xdr:rowOff>
    </xdr:from>
    <xdr:to>
      <xdr:col>20</xdr:col>
      <xdr:colOff>38100</xdr:colOff>
      <xdr:row>77</xdr:row>
      <xdr:rowOff>138281</xdr:rowOff>
    </xdr:to>
    <xdr:sp macro="" textlink="">
      <xdr:nvSpPr>
        <xdr:cNvPr id="200" name="楕円 199">
          <a:extLst>
            <a:ext uri="{FF2B5EF4-FFF2-40B4-BE49-F238E27FC236}">
              <a16:creationId xmlns:a16="http://schemas.microsoft.com/office/drawing/2014/main" id="{7E3C24D4-F000-4E56-9CE1-40AEC2C304FB}"/>
            </a:ext>
          </a:extLst>
        </xdr:cNvPr>
        <xdr:cNvSpPr/>
      </xdr:nvSpPr>
      <xdr:spPr>
        <a:xfrm>
          <a:off x="3746500" y="132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129408</xdr:rowOff>
    </xdr:from>
    <xdr:ext cx="599010" cy="259045"/>
    <xdr:sp macro="" textlink="">
      <xdr:nvSpPr>
        <xdr:cNvPr id="201" name="テキスト ボックス 200">
          <a:extLst>
            <a:ext uri="{FF2B5EF4-FFF2-40B4-BE49-F238E27FC236}">
              <a16:creationId xmlns:a16="http://schemas.microsoft.com/office/drawing/2014/main" id="{645775D4-C107-4E79-9259-82E2287D35D3}"/>
            </a:ext>
          </a:extLst>
        </xdr:cNvPr>
        <xdr:cNvSpPr txBox="1"/>
      </xdr:nvSpPr>
      <xdr:spPr>
        <a:xfrm>
          <a:off x="3497795" y="1333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117978</xdr:rowOff>
    </xdr:from>
    <xdr:to>
      <xdr:col>15</xdr:col>
      <xdr:colOff>101600</xdr:colOff>
      <xdr:row>76</xdr:row>
      <xdr:rowOff>48127</xdr:rowOff>
    </xdr:to>
    <xdr:sp macro="" textlink="">
      <xdr:nvSpPr>
        <xdr:cNvPr id="202" name="楕円 201">
          <a:extLst>
            <a:ext uri="{FF2B5EF4-FFF2-40B4-BE49-F238E27FC236}">
              <a16:creationId xmlns:a16="http://schemas.microsoft.com/office/drawing/2014/main" id="{6B7E17C4-040D-42A5-99FC-C78CE6A721A4}"/>
            </a:ext>
          </a:extLst>
        </xdr:cNvPr>
        <xdr:cNvSpPr/>
      </xdr:nvSpPr>
      <xdr:spPr>
        <a:xfrm>
          <a:off x="2857500" y="12976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39254</xdr:rowOff>
    </xdr:from>
    <xdr:ext cx="599010" cy="259045"/>
    <xdr:sp macro="" textlink="">
      <xdr:nvSpPr>
        <xdr:cNvPr id="203" name="テキスト ボックス 202">
          <a:extLst>
            <a:ext uri="{FF2B5EF4-FFF2-40B4-BE49-F238E27FC236}">
              <a16:creationId xmlns:a16="http://schemas.microsoft.com/office/drawing/2014/main" id="{F92AD437-7CEA-4391-8ACF-CE89E709E85A}"/>
            </a:ext>
          </a:extLst>
        </xdr:cNvPr>
        <xdr:cNvSpPr txBox="1"/>
      </xdr:nvSpPr>
      <xdr:spPr>
        <a:xfrm>
          <a:off x="2608795" y="130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91146</xdr:rowOff>
    </xdr:from>
    <xdr:to>
      <xdr:col>10</xdr:col>
      <xdr:colOff>165100</xdr:colOff>
      <xdr:row>78</xdr:row>
      <xdr:rowOff>21296</xdr:rowOff>
    </xdr:to>
    <xdr:sp macro="" textlink="">
      <xdr:nvSpPr>
        <xdr:cNvPr id="204" name="楕円 203">
          <a:extLst>
            <a:ext uri="{FF2B5EF4-FFF2-40B4-BE49-F238E27FC236}">
              <a16:creationId xmlns:a16="http://schemas.microsoft.com/office/drawing/2014/main" id="{BC6CD6F2-5F92-443D-B39C-D2C2C4881342}"/>
            </a:ext>
          </a:extLst>
        </xdr:cNvPr>
        <xdr:cNvSpPr/>
      </xdr:nvSpPr>
      <xdr:spPr>
        <a:xfrm>
          <a:off x="1968500" y="132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12423</xdr:rowOff>
    </xdr:from>
    <xdr:ext cx="599010" cy="259045"/>
    <xdr:sp macro="" textlink="">
      <xdr:nvSpPr>
        <xdr:cNvPr id="205" name="テキスト ボックス 204">
          <a:extLst>
            <a:ext uri="{FF2B5EF4-FFF2-40B4-BE49-F238E27FC236}">
              <a16:creationId xmlns:a16="http://schemas.microsoft.com/office/drawing/2014/main" id="{BF39D5A6-8AC5-43AD-95B8-73BBFE14129C}"/>
            </a:ext>
          </a:extLst>
        </xdr:cNvPr>
        <xdr:cNvSpPr txBox="1"/>
      </xdr:nvSpPr>
      <xdr:spPr>
        <a:xfrm>
          <a:off x="1719795" y="1338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20783</xdr:rowOff>
    </xdr:from>
    <xdr:to>
      <xdr:col>6</xdr:col>
      <xdr:colOff>38100</xdr:colOff>
      <xdr:row>77</xdr:row>
      <xdr:rowOff>122383</xdr:rowOff>
    </xdr:to>
    <xdr:sp macro="" textlink="">
      <xdr:nvSpPr>
        <xdr:cNvPr id="206" name="楕円 205">
          <a:extLst>
            <a:ext uri="{FF2B5EF4-FFF2-40B4-BE49-F238E27FC236}">
              <a16:creationId xmlns:a16="http://schemas.microsoft.com/office/drawing/2014/main" id="{7EF516ED-BF2A-4AB3-8940-CA8BA15B45A3}"/>
            </a:ext>
          </a:extLst>
        </xdr:cNvPr>
        <xdr:cNvSpPr/>
      </xdr:nvSpPr>
      <xdr:spPr>
        <a:xfrm>
          <a:off x="1079500" y="132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113510</xdr:rowOff>
    </xdr:from>
    <xdr:ext cx="599010" cy="259045"/>
    <xdr:sp macro="" textlink="">
      <xdr:nvSpPr>
        <xdr:cNvPr id="207" name="テキスト ボックス 206">
          <a:extLst>
            <a:ext uri="{FF2B5EF4-FFF2-40B4-BE49-F238E27FC236}">
              <a16:creationId xmlns:a16="http://schemas.microsoft.com/office/drawing/2014/main" id="{A809DF9A-0636-4CB3-B3CA-979867744459}"/>
            </a:ext>
          </a:extLst>
        </xdr:cNvPr>
        <xdr:cNvSpPr txBox="1"/>
      </xdr:nvSpPr>
      <xdr:spPr>
        <a:xfrm>
          <a:off x="830795" y="133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4FBF4478-1B88-4D69-B8A5-6756DA6EBD1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7F127DD2-3237-4B5E-ACB9-AC4EF7B272A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BE4CE75C-91B0-4025-8AF6-A86D9602107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EA694F40-B055-4825-BD51-DC0CBD1A09E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81C8746D-E495-4A6D-8AD0-F90DC194C9D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694BEBC9-5892-4D03-B8DD-674567B3F8C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82E7B244-4BA1-47F4-8DB2-88FBAFDB70D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F12DA94F-EE74-4653-AD6A-373FE34661B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7E7C6E59-D310-483B-8E1C-9DAE510D1B0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90F80650-CD63-44B4-868A-B5DA8B50DC9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4913F377-D59D-4F3E-9AA5-E2B0601D91AF}"/>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60D84E6B-AA60-4EAC-A968-51103BDCA3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1BE19473-6474-4122-8A17-3073D91CFF8C}"/>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F34CDA3B-1A50-491C-86AF-FC2979777D52}"/>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ACDB0965-A8CC-480D-A9A9-67A45B45C41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85D1141F-66E8-4F19-B827-8C19249D570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DB994423-4E05-45C7-873F-B42F7AA48BF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804376A4-92C5-4E45-8F4B-93EE8FDFCEC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15F94C98-5244-4573-9FBD-D64702CAB8E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2A36A1A6-37EB-433C-9CC9-4F276744EA5C}"/>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CA8DC28F-83AE-4723-89E2-8C5771C643B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8A67C31D-2C5F-471F-B6A2-3A406F50EECF}"/>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CF719605-D2F8-4FA6-AC9C-A3F23E1B3B9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E8672413-94C9-4506-AACA-46374C483377}"/>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BE8412E5-B31F-4189-A207-98E207CF6A9D}"/>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1BCAFBF7-FB2B-40D6-93E5-B60DE838C821}"/>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299FC955-2457-4E48-A1C0-D44E3FBDA0F5}"/>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F7692CAF-F4C1-4453-BE96-36958275A21E}"/>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128333</xdr:rowOff>
    </xdr:from>
    <xdr:to>
      <xdr:col>24</xdr:col>
      <xdr:colOff>63500</xdr:colOff>
      <xdr:row>98</xdr:row>
      <xdr:rowOff>144492</xdr:rowOff>
    </xdr:to>
    <xdr:cxnSp macro="">
      <xdr:nvCxnSpPr>
        <xdr:cNvPr id="236" name="直線コネクタ 235">
          <a:extLst>
            <a:ext uri="{FF2B5EF4-FFF2-40B4-BE49-F238E27FC236}">
              <a16:creationId xmlns:a16="http://schemas.microsoft.com/office/drawing/2014/main" id="{FA7F6D15-98DE-49C2-A7A7-5EB0D56F979C}"/>
            </a:ext>
          </a:extLst>
        </xdr:cNvPr>
        <xdr:cNvCxnSpPr/>
      </xdr:nvCxnSpPr>
      <xdr:spPr>
        <a:xfrm flipV="1">
          <a:off x="3797300" y="16930433"/>
          <a:ext cx="8382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D841AD97-811B-4DB7-A50B-F5DEA3D6AD4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DEE48E97-29A8-4A52-A9AE-1B1D5B65CEB5}"/>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144492</xdr:rowOff>
    </xdr:from>
    <xdr:to>
      <xdr:col>19</xdr:col>
      <xdr:colOff>177800</xdr:colOff>
      <xdr:row>98</xdr:row>
      <xdr:rowOff>147552</xdr:rowOff>
    </xdr:to>
    <xdr:cxnSp macro="">
      <xdr:nvCxnSpPr>
        <xdr:cNvPr id="239" name="直線コネクタ 238">
          <a:extLst>
            <a:ext uri="{FF2B5EF4-FFF2-40B4-BE49-F238E27FC236}">
              <a16:creationId xmlns:a16="http://schemas.microsoft.com/office/drawing/2014/main" id="{5BED3026-B93D-43C3-B9C4-5365B23DF202}"/>
            </a:ext>
          </a:extLst>
        </xdr:cNvPr>
        <xdr:cNvCxnSpPr/>
      </xdr:nvCxnSpPr>
      <xdr:spPr>
        <a:xfrm flipV="1">
          <a:off x="2908300" y="16946592"/>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994C19F1-29F9-4BAB-BA92-98A33289E164}"/>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5195A117-DE08-4410-A182-A2040AAFA2D4}"/>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147552</xdr:rowOff>
    </xdr:from>
    <xdr:to>
      <xdr:col>15</xdr:col>
      <xdr:colOff>50800</xdr:colOff>
      <xdr:row>98</xdr:row>
      <xdr:rowOff>158497</xdr:rowOff>
    </xdr:to>
    <xdr:cxnSp macro="">
      <xdr:nvCxnSpPr>
        <xdr:cNvPr id="242" name="直線コネクタ 241">
          <a:extLst>
            <a:ext uri="{FF2B5EF4-FFF2-40B4-BE49-F238E27FC236}">
              <a16:creationId xmlns:a16="http://schemas.microsoft.com/office/drawing/2014/main" id="{EB398B48-8637-4B7F-959B-D8F7375387BC}"/>
            </a:ext>
          </a:extLst>
        </xdr:cNvPr>
        <xdr:cNvCxnSpPr/>
      </xdr:nvCxnSpPr>
      <xdr:spPr>
        <a:xfrm flipV="1">
          <a:off x="2019300" y="1694965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5D29D4DE-9474-4B83-A3C3-DB7E6FBC995B}"/>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7EF9F15A-FFC4-4476-8311-313DEA4E790F}"/>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158497</xdr:rowOff>
    </xdr:from>
    <xdr:to>
      <xdr:col>10</xdr:col>
      <xdr:colOff>114300</xdr:colOff>
      <xdr:row>98</xdr:row>
      <xdr:rowOff>158848</xdr:rowOff>
    </xdr:to>
    <xdr:cxnSp macro="">
      <xdr:nvCxnSpPr>
        <xdr:cNvPr id="245" name="直線コネクタ 244">
          <a:extLst>
            <a:ext uri="{FF2B5EF4-FFF2-40B4-BE49-F238E27FC236}">
              <a16:creationId xmlns:a16="http://schemas.microsoft.com/office/drawing/2014/main" id="{FD4F93B6-46BD-4F9E-A3AD-8D689E0AD326}"/>
            </a:ext>
          </a:extLst>
        </xdr:cNvPr>
        <xdr:cNvCxnSpPr/>
      </xdr:nvCxnSpPr>
      <xdr:spPr>
        <a:xfrm flipV="1">
          <a:off x="1130300" y="1696059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42775F34-8B8E-4891-97FB-65CC0A1745D3}"/>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2001573F-D2E1-4DFF-B3C0-52461ACEDB54}"/>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5782DD5D-E52C-4A90-92AE-A33D980114A5}"/>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5197548A-5A31-4AF0-B4F9-68AFD72D9E4B}"/>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8A0C724-2F5F-4448-A25D-0DB5AEE99E5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093BB09-6A2D-4B27-81A7-7E9090401E0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B2F56E80-2B85-4836-A2C8-2AB0DA76458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E8BF5B2-A61F-4B1F-AE69-E1AAF5E72CF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CD0643D3-B5BB-4FF9-842C-19B9980D763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77533</xdr:rowOff>
    </xdr:from>
    <xdr:to>
      <xdr:col>24</xdr:col>
      <xdr:colOff>114300</xdr:colOff>
      <xdr:row>99</xdr:row>
      <xdr:rowOff>7683</xdr:rowOff>
    </xdr:to>
    <xdr:sp macro="" textlink="">
      <xdr:nvSpPr>
        <xdr:cNvPr id="255" name="楕円 254">
          <a:extLst>
            <a:ext uri="{FF2B5EF4-FFF2-40B4-BE49-F238E27FC236}">
              <a16:creationId xmlns:a16="http://schemas.microsoft.com/office/drawing/2014/main" id="{5E19A73C-8DF0-413F-98A8-E6BB01961206}"/>
            </a:ext>
          </a:extLst>
        </xdr:cNvPr>
        <xdr:cNvSpPr/>
      </xdr:nvSpPr>
      <xdr:spPr>
        <a:xfrm>
          <a:off x="4584700" y="168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a:extLst>
            <a:ext uri="{FF2B5EF4-FFF2-40B4-BE49-F238E27FC236}">
              <a16:creationId xmlns:a16="http://schemas.microsoft.com/office/drawing/2014/main" id="{9530D044-81AD-461F-A696-295008972CAA}"/>
            </a:ext>
          </a:extLst>
        </xdr:cNvPr>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93692</xdr:rowOff>
    </xdr:from>
    <xdr:to>
      <xdr:col>20</xdr:col>
      <xdr:colOff>38100</xdr:colOff>
      <xdr:row>99</xdr:row>
      <xdr:rowOff>23842</xdr:rowOff>
    </xdr:to>
    <xdr:sp macro="" textlink="">
      <xdr:nvSpPr>
        <xdr:cNvPr id="257" name="楕円 256">
          <a:extLst>
            <a:ext uri="{FF2B5EF4-FFF2-40B4-BE49-F238E27FC236}">
              <a16:creationId xmlns:a16="http://schemas.microsoft.com/office/drawing/2014/main" id="{5515E700-303F-4D74-8E0B-3443212EB6BB}"/>
            </a:ext>
          </a:extLst>
        </xdr:cNvPr>
        <xdr:cNvSpPr/>
      </xdr:nvSpPr>
      <xdr:spPr>
        <a:xfrm>
          <a:off x="3746500" y="168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14969</xdr:rowOff>
    </xdr:from>
    <xdr:ext cx="534377" cy="259045"/>
    <xdr:sp macro="" textlink="">
      <xdr:nvSpPr>
        <xdr:cNvPr id="258" name="テキスト ボックス 257">
          <a:extLst>
            <a:ext uri="{FF2B5EF4-FFF2-40B4-BE49-F238E27FC236}">
              <a16:creationId xmlns:a16="http://schemas.microsoft.com/office/drawing/2014/main" id="{018EB59F-E7B4-48A4-BB92-2458C9EAA7DD}"/>
            </a:ext>
          </a:extLst>
        </xdr:cNvPr>
        <xdr:cNvSpPr txBox="1"/>
      </xdr:nvSpPr>
      <xdr:spPr>
        <a:xfrm>
          <a:off x="3530111" y="169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96752</xdr:rowOff>
    </xdr:from>
    <xdr:to>
      <xdr:col>15</xdr:col>
      <xdr:colOff>101600</xdr:colOff>
      <xdr:row>99</xdr:row>
      <xdr:rowOff>26902</xdr:rowOff>
    </xdr:to>
    <xdr:sp macro="" textlink="">
      <xdr:nvSpPr>
        <xdr:cNvPr id="259" name="楕円 258">
          <a:extLst>
            <a:ext uri="{FF2B5EF4-FFF2-40B4-BE49-F238E27FC236}">
              <a16:creationId xmlns:a16="http://schemas.microsoft.com/office/drawing/2014/main" id="{2AE11889-222A-47EE-96BA-1FE4320ABDBD}"/>
            </a:ext>
          </a:extLst>
        </xdr:cNvPr>
        <xdr:cNvSpPr/>
      </xdr:nvSpPr>
      <xdr:spPr>
        <a:xfrm>
          <a:off x="2857500" y="168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18029</xdr:rowOff>
    </xdr:from>
    <xdr:ext cx="534377" cy="259045"/>
    <xdr:sp macro="" textlink="">
      <xdr:nvSpPr>
        <xdr:cNvPr id="260" name="テキスト ボックス 259">
          <a:extLst>
            <a:ext uri="{FF2B5EF4-FFF2-40B4-BE49-F238E27FC236}">
              <a16:creationId xmlns:a16="http://schemas.microsoft.com/office/drawing/2014/main" id="{F666419C-7FF2-46A8-BF46-3B7CC24A6D49}"/>
            </a:ext>
          </a:extLst>
        </xdr:cNvPr>
        <xdr:cNvSpPr txBox="1"/>
      </xdr:nvSpPr>
      <xdr:spPr>
        <a:xfrm>
          <a:off x="2641111" y="169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107697</xdr:rowOff>
    </xdr:from>
    <xdr:to>
      <xdr:col>10</xdr:col>
      <xdr:colOff>165100</xdr:colOff>
      <xdr:row>99</xdr:row>
      <xdr:rowOff>37847</xdr:rowOff>
    </xdr:to>
    <xdr:sp macro="" textlink="">
      <xdr:nvSpPr>
        <xdr:cNvPr id="261" name="楕円 260">
          <a:extLst>
            <a:ext uri="{FF2B5EF4-FFF2-40B4-BE49-F238E27FC236}">
              <a16:creationId xmlns:a16="http://schemas.microsoft.com/office/drawing/2014/main" id="{9498358B-C707-4FA6-BD9C-214F0B05E6C4}"/>
            </a:ext>
          </a:extLst>
        </xdr:cNvPr>
        <xdr:cNvSpPr/>
      </xdr:nvSpPr>
      <xdr:spPr>
        <a:xfrm>
          <a:off x="1968500" y="169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28974</xdr:rowOff>
    </xdr:from>
    <xdr:ext cx="534377" cy="259045"/>
    <xdr:sp macro="" textlink="">
      <xdr:nvSpPr>
        <xdr:cNvPr id="262" name="テキスト ボックス 261">
          <a:extLst>
            <a:ext uri="{FF2B5EF4-FFF2-40B4-BE49-F238E27FC236}">
              <a16:creationId xmlns:a16="http://schemas.microsoft.com/office/drawing/2014/main" id="{E03AC7A4-F762-4DB7-B1C8-DD6D30073F04}"/>
            </a:ext>
          </a:extLst>
        </xdr:cNvPr>
        <xdr:cNvSpPr txBox="1"/>
      </xdr:nvSpPr>
      <xdr:spPr>
        <a:xfrm>
          <a:off x="1752111" y="170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108048</xdr:rowOff>
    </xdr:from>
    <xdr:to>
      <xdr:col>6</xdr:col>
      <xdr:colOff>38100</xdr:colOff>
      <xdr:row>99</xdr:row>
      <xdr:rowOff>38198</xdr:rowOff>
    </xdr:to>
    <xdr:sp macro="" textlink="">
      <xdr:nvSpPr>
        <xdr:cNvPr id="263" name="楕円 262">
          <a:extLst>
            <a:ext uri="{FF2B5EF4-FFF2-40B4-BE49-F238E27FC236}">
              <a16:creationId xmlns:a16="http://schemas.microsoft.com/office/drawing/2014/main" id="{EEFE50A3-239B-467A-9E8E-CA2FAB9DAE5F}"/>
            </a:ext>
          </a:extLst>
        </xdr:cNvPr>
        <xdr:cNvSpPr/>
      </xdr:nvSpPr>
      <xdr:spPr>
        <a:xfrm>
          <a:off x="1079500" y="169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29325</xdr:rowOff>
    </xdr:from>
    <xdr:ext cx="534377" cy="259045"/>
    <xdr:sp macro="" textlink="">
      <xdr:nvSpPr>
        <xdr:cNvPr id="264" name="テキスト ボックス 263">
          <a:extLst>
            <a:ext uri="{FF2B5EF4-FFF2-40B4-BE49-F238E27FC236}">
              <a16:creationId xmlns:a16="http://schemas.microsoft.com/office/drawing/2014/main" id="{56C7B77A-B147-460D-B068-B0BD4C47B296}"/>
            </a:ext>
          </a:extLst>
        </xdr:cNvPr>
        <xdr:cNvSpPr txBox="1"/>
      </xdr:nvSpPr>
      <xdr:spPr>
        <a:xfrm>
          <a:off x="863111" y="170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27A2731F-E661-4A6C-9C2A-A5419876953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D8A98F8C-BE4E-4F8F-8782-08BA7CF81F1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568479E-C6CA-4430-9B8F-EF386AEF8FA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DC09446B-064E-4E55-AC22-5CAFE1CEA6D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6B3D462-FAAA-4D3F-ADE3-48B38F90338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A025DE56-8B01-4C0D-8909-DD20D757DF3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F659AF38-56E7-4938-93D4-5088F56A293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9542CCB2-51B3-4E72-B315-2240FED50F4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866F1B5-A42F-4CE9-BCB8-2A93CC35CAF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23E2D01-F2AA-4036-895D-E609689479E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1BFCDC33-AF01-4EE1-9835-954440D5B2C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4E845F15-4804-4879-B0B6-D24AD0D5AB9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911195D7-1CAC-4C3F-A262-F8A19930211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F538B750-51DF-4047-B5FF-DC537F1D50F6}"/>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2BDFA737-7919-44B1-959B-B1AEE457E47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FC53665C-D9FA-4E87-B49A-3C2DDED984E6}"/>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54A2A83D-C9BE-4040-A03E-2392B24A8CDB}"/>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D12996F2-78EF-4C1B-9467-E7D3B4AF6778}"/>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92EBA700-4702-4C80-AF5B-9CFC41C3D15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3BD841E2-69C0-4C8E-BE2F-F8B96738FA65}"/>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C3837F54-7CC5-49B0-86AC-72CF983AC8F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1C9315C7-BF8D-4272-B5E3-168C5EC4AEC3}"/>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A16BF9A2-3956-49E0-9B91-4F4B8868183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38495C8D-BA1A-4B10-87F0-9E36842722A1}"/>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C218A037-F51D-4E04-99F9-C8E46AA1B548}"/>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D3FD4955-84BF-4DB7-8BBE-44F8A43B2F93}"/>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F03300E-6BE4-407C-9365-51849FB3E2DF}"/>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5B8E7898-4F40-4FEF-9C03-A955F48DE26F}"/>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9144</xdr:rowOff>
    </xdr:from>
    <xdr:to>
      <xdr:col>55</xdr:col>
      <xdr:colOff>0</xdr:colOff>
      <xdr:row>39</xdr:row>
      <xdr:rowOff>9525</xdr:rowOff>
    </xdr:to>
    <xdr:cxnSp macro="">
      <xdr:nvCxnSpPr>
        <xdr:cNvPr id="293" name="直線コネクタ 292">
          <a:extLst>
            <a:ext uri="{FF2B5EF4-FFF2-40B4-BE49-F238E27FC236}">
              <a16:creationId xmlns:a16="http://schemas.microsoft.com/office/drawing/2014/main" id="{4B3C36DF-6C96-438C-BDC1-EA04D8B4A4E4}"/>
            </a:ext>
          </a:extLst>
        </xdr:cNvPr>
        <xdr:cNvCxnSpPr/>
      </xdr:nvCxnSpPr>
      <xdr:spPr>
        <a:xfrm flipV="1">
          <a:off x="9639300" y="669569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80FAB57C-89FC-43DA-8AA9-5DF073C24F7A}"/>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BF585E6-3F37-4FC6-8D0A-7870E9D9713A}"/>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xdr:rowOff>
    </xdr:from>
    <xdr:to>
      <xdr:col>50</xdr:col>
      <xdr:colOff>114300</xdr:colOff>
      <xdr:row>39</xdr:row>
      <xdr:rowOff>9525</xdr:rowOff>
    </xdr:to>
    <xdr:cxnSp macro="">
      <xdr:nvCxnSpPr>
        <xdr:cNvPr id="296" name="直線コネクタ 295">
          <a:extLst>
            <a:ext uri="{FF2B5EF4-FFF2-40B4-BE49-F238E27FC236}">
              <a16:creationId xmlns:a16="http://schemas.microsoft.com/office/drawing/2014/main" id="{D68E3C6D-EB55-47EE-8627-50C115A644A7}"/>
            </a:ext>
          </a:extLst>
        </xdr:cNvPr>
        <xdr:cNvCxnSpPr/>
      </xdr:nvCxnSpPr>
      <xdr:spPr>
        <a:xfrm>
          <a:off x="8750300" y="61772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84A24E74-C3FE-44E8-BE68-3DD9A26E3A1D}"/>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AA050BC2-82B6-4CF2-B635-354F94F88529}"/>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5080</xdr:rowOff>
    </xdr:from>
    <xdr:to>
      <xdr:col>45</xdr:col>
      <xdr:colOff>177800</xdr:colOff>
      <xdr:row>36</xdr:row>
      <xdr:rowOff>85852</xdr:rowOff>
    </xdr:to>
    <xdr:cxnSp macro="">
      <xdr:nvCxnSpPr>
        <xdr:cNvPr id="299" name="直線コネクタ 298">
          <a:extLst>
            <a:ext uri="{FF2B5EF4-FFF2-40B4-BE49-F238E27FC236}">
              <a16:creationId xmlns:a16="http://schemas.microsoft.com/office/drawing/2014/main" id="{4B58AB41-D457-4E6C-BDE5-7B1F47F462D6}"/>
            </a:ext>
          </a:extLst>
        </xdr:cNvPr>
        <xdr:cNvCxnSpPr/>
      </xdr:nvCxnSpPr>
      <xdr:spPr>
        <a:xfrm flipV="1">
          <a:off x="7861300" y="61772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BBF411B1-136F-4065-AA16-CDAAFD4F0E07}"/>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953DCEA2-FEAA-4C8A-8EF1-13EA1E8BACEC}"/>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43815</xdr:rowOff>
    </xdr:from>
    <xdr:to>
      <xdr:col>41</xdr:col>
      <xdr:colOff>50800</xdr:colOff>
      <xdr:row>36</xdr:row>
      <xdr:rowOff>85852</xdr:rowOff>
    </xdr:to>
    <xdr:cxnSp macro="">
      <xdr:nvCxnSpPr>
        <xdr:cNvPr id="302" name="直線コネクタ 301">
          <a:extLst>
            <a:ext uri="{FF2B5EF4-FFF2-40B4-BE49-F238E27FC236}">
              <a16:creationId xmlns:a16="http://schemas.microsoft.com/office/drawing/2014/main" id="{C1AA4255-5ED7-4CF2-B832-346761BEDFEF}"/>
            </a:ext>
          </a:extLst>
        </xdr:cNvPr>
        <xdr:cNvCxnSpPr/>
      </xdr:nvCxnSpPr>
      <xdr:spPr>
        <a:xfrm>
          <a:off x="6972300" y="6044565"/>
          <a:ext cx="889000" cy="2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C21DEFA-6C79-49B9-AE27-4FB374D40321}"/>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DEB3AE96-D03E-4DF9-B4B1-DF2AA81E8715}"/>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D4FD6511-C14C-440B-B975-139543D7716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4CD98F2D-6DDE-4B87-8E44-BF762DACE79F}"/>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1473D6A-3219-48CE-B0EE-E9B58F21572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7096684-ACC1-4EEF-8E3E-4B7E534EA5B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F14F3385-7162-40BE-B3A1-FAE0E8733E4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E8F5E05E-58B1-4AD5-A90D-3F41F771A54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E8623F83-2B19-4B37-9F2E-BF5E14A628E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129794</xdr:rowOff>
    </xdr:from>
    <xdr:to>
      <xdr:col>55</xdr:col>
      <xdr:colOff>50800</xdr:colOff>
      <xdr:row>39</xdr:row>
      <xdr:rowOff>59944</xdr:rowOff>
    </xdr:to>
    <xdr:sp macro="" textlink="">
      <xdr:nvSpPr>
        <xdr:cNvPr id="312" name="楕円 311">
          <a:extLst>
            <a:ext uri="{FF2B5EF4-FFF2-40B4-BE49-F238E27FC236}">
              <a16:creationId xmlns:a16="http://schemas.microsoft.com/office/drawing/2014/main" id="{F22053F3-8DD7-4DDF-9C2C-509B6EE2C397}"/>
            </a:ext>
          </a:extLst>
        </xdr:cNvPr>
        <xdr:cNvSpPr/>
      </xdr:nvSpPr>
      <xdr:spPr>
        <a:xfrm>
          <a:off x="104267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44721</xdr:rowOff>
    </xdr:from>
    <xdr:ext cx="378565" cy="259045"/>
    <xdr:sp macro="" textlink="">
      <xdr:nvSpPr>
        <xdr:cNvPr id="313" name="労働費該当値テキスト">
          <a:extLst>
            <a:ext uri="{FF2B5EF4-FFF2-40B4-BE49-F238E27FC236}">
              <a16:creationId xmlns:a16="http://schemas.microsoft.com/office/drawing/2014/main" id="{E550B656-0EA4-46BE-AC6A-CBF1DAEA0612}"/>
            </a:ext>
          </a:extLst>
        </xdr:cNvPr>
        <xdr:cNvSpPr txBox="1"/>
      </xdr:nvSpPr>
      <xdr:spPr>
        <a:xfrm>
          <a:off x="10528300" y="655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130175</xdr:rowOff>
    </xdr:from>
    <xdr:to>
      <xdr:col>50</xdr:col>
      <xdr:colOff>165100</xdr:colOff>
      <xdr:row>39</xdr:row>
      <xdr:rowOff>60325</xdr:rowOff>
    </xdr:to>
    <xdr:sp macro="" textlink="">
      <xdr:nvSpPr>
        <xdr:cNvPr id="314" name="楕円 313">
          <a:extLst>
            <a:ext uri="{FF2B5EF4-FFF2-40B4-BE49-F238E27FC236}">
              <a16:creationId xmlns:a16="http://schemas.microsoft.com/office/drawing/2014/main" id="{B3CD851B-BEB6-4424-9619-7664A8631C9B}"/>
            </a:ext>
          </a:extLst>
        </xdr:cNvPr>
        <xdr:cNvSpPr/>
      </xdr:nvSpPr>
      <xdr:spPr>
        <a:xfrm>
          <a:off x="958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51452</xdr:rowOff>
    </xdr:from>
    <xdr:ext cx="378565" cy="259045"/>
    <xdr:sp macro="" textlink="">
      <xdr:nvSpPr>
        <xdr:cNvPr id="315" name="テキスト ボックス 314">
          <a:extLst>
            <a:ext uri="{FF2B5EF4-FFF2-40B4-BE49-F238E27FC236}">
              <a16:creationId xmlns:a16="http://schemas.microsoft.com/office/drawing/2014/main" id="{015C2A12-44A5-428A-B4FC-B704038564B4}"/>
            </a:ext>
          </a:extLst>
        </xdr:cNvPr>
        <xdr:cNvSpPr txBox="1"/>
      </xdr:nvSpPr>
      <xdr:spPr>
        <a:xfrm>
          <a:off x="9450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125730</xdr:rowOff>
    </xdr:from>
    <xdr:to>
      <xdr:col>46</xdr:col>
      <xdr:colOff>38100</xdr:colOff>
      <xdr:row>36</xdr:row>
      <xdr:rowOff>55880</xdr:rowOff>
    </xdr:to>
    <xdr:sp macro="" textlink="">
      <xdr:nvSpPr>
        <xdr:cNvPr id="316" name="楕円 315">
          <a:extLst>
            <a:ext uri="{FF2B5EF4-FFF2-40B4-BE49-F238E27FC236}">
              <a16:creationId xmlns:a16="http://schemas.microsoft.com/office/drawing/2014/main" id="{70999E27-1659-4D3F-9749-32249AB40908}"/>
            </a:ext>
          </a:extLst>
        </xdr:cNvPr>
        <xdr:cNvSpPr/>
      </xdr:nvSpPr>
      <xdr:spPr>
        <a:xfrm>
          <a:off x="8699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72407</xdr:rowOff>
    </xdr:from>
    <xdr:ext cx="469744" cy="259045"/>
    <xdr:sp macro="" textlink="">
      <xdr:nvSpPr>
        <xdr:cNvPr id="317" name="テキスト ボックス 316">
          <a:extLst>
            <a:ext uri="{FF2B5EF4-FFF2-40B4-BE49-F238E27FC236}">
              <a16:creationId xmlns:a16="http://schemas.microsoft.com/office/drawing/2014/main" id="{4CB42151-24C3-4574-9E0E-8739B59F30FA}"/>
            </a:ext>
          </a:extLst>
        </xdr:cNvPr>
        <xdr:cNvSpPr txBox="1"/>
      </xdr:nvSpPr>
      <xdr:spPr>
        <a:xfrm>
          <a:off x="8515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35052</xdr:rowOff>
    </xdr:from>
    <xdr:to>
      <xdr:col>41</xdr:col>
      <xdr:colOff>101600</xdr:colOff>
      <xdr:row>36</xdr:row>
      <xdr:rowOff>136652</xdr:rowOff>
    </xdr:to>
    <xdr:sp macro="" textlink="">
      <xdr:nvSpPr>
        <xdr:cNvPr id="318" name="楕円 317">
          <a:extLst>
            <a:ext uri="{FF2B5EF4-FFF2-40B4-BE49-F238E27FC236}">
              <a16:creationId xmlns:a16="http://schemas.microsoft.com/office/drawing/2014/main" id="{6CE1BAA7-C584-4D98-996F-A92CC1582CFC}"/>
            </a:ext>
          </a:extLst>
        </xdr:cNvPr>
        <xdr:cNvSpPr/>
      </xdr:nvSpPr>
      <xdr:spPr>
        <a:xfrm>
          <a:off x="7810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153179</xdr:rowOff>
    </xdr:from>
    <xdr:ext cx="469744" cy="259045"/>
    <xdr:sp macro="" textlink="">
      <xdr:nvSpPr>
        <xdr:cNvPr id="319" name="テキスト ボックス 318">
          <a:extLst>
            <a:ext uri="{FF2B5EF4-FFF2-40B4-BE49-F238E27FC236}">
              <a16:creationId xmlns:a16="http://schemas.microsoft.com/office/drawing/2014/main" id="{3B075392-143B-4132-BD3F-33D2C85CC060}"/>
            </a:ext>
          </a:extLst>
        </xdr:cNvPr>
        <xdr:cNvSpPr txBox="1"/>
      </xdr:nvSpPr>
      <xdr:spPr>
        <a:xfrm>
          <a:off x="7626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164465</xdr:rowOff>
    </xdr:from>
    <xdr:to>
      <xdr:col>36</xdr:col>
      <xdr:colOff>165100</xdr:colOff>
      <xdr:row>35</xdr:row>
      <xdr:rowOff>94615</xdr:rowOff>
    </xdr:to>
    <xdr:sp macro="" textlink="">
      <xdr:nvSpPr>
        <xdr:cNvPr id="320" name="楕円 319">
          <a:extLst>
            <a:ext uri="{FF2B5EF4-FFF2-40B4-BE49-F238E27FC236}">
              <a16:creationId xmlns:a16="http://schemas.microsoft.com/office/drawing/2014/main" id="{BD1F8A21-B80B-40A7-B306-7AEDF1E123ED}"/>
            </a:ext>
          </a:extLst>
        </xdr:cNvPr>
        <xdr:cNvSpPr/>
      </xdr:nvSpPr>
      <xdr:spPr>
        <a:xfrm>
          <a:off x="6921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111142</xdr:rowOff>
    </xdr:from>
    <xdr:ext cx="469744" cy="259045"/>
    <xdr:sp macro="" textlink="">
      <xdr:nvSpPr>
        <xdr:cNvPr id="321" name="テキスト ボックス 320">
          <a:extLst>
            <a:ext uri="{FF2B5EF4-FFF2-40B4-BE49-F238E27FC236}">
              <a16:creationId xmlns:a16="http://schemas.microsoft.com/office/drawing/2014/main" id="{D6DA63CC-FD25-45FF-8083-404F6C0D1D5F}"/>
            </a:ext>
          </a:extLst>
        </xdr:cNvPr>
        <xdr:cNvSpPr txBox="1"/>
      </xdr:nvSpPr>
      <xdr:spPr>
        <a:xfrm>
          <a:off x="6737428"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D1F16DFE-0073-4BE6-B285-0378F890D37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7E25F4B9-1156-46D1-9216-1412323D2FA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33A9FC4B-315E-4443-9A90-55F6CEBD882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DB226F7B-3AFD-4B24-BDF8-6BD0D37D373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48155AE8-3928-44C7-8772-A0423A97E95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745219C2-4ABA-4EAC-BC09-D83731F9339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A27CD730-82B5-41BF-AE33-B0F27DF2FBE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56079D37-F64C-4AEA-841D-94281B72BB3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98AE10A-5B36-4A08-AB7C-8BE2DC5E9BC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8EEF05F-2DD9-438C-B956-E439C812D64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9829A862-4591-46D0-8B30-DAC978FBFA8D}"/>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E9EF4CE0-C95D-4B0F-915B-BF181F7444CC}"/>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EAA3DD49-7B86-4ABF-862D-661F9293C31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70F70754-39D3-4D0E-AC3C-11469F0C829F}"/>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DEB49B02-6A03-41FA-A49A-DCB4377B9076}"/>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94E18E91-C826-4A62-BAD9-8CF4CF7F99C9}"/>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62C7456A-9779-493F-8645-AC5FC2D3BDA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B538271A-26F3-4BA8-922D-A9FADA87FFA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BFB97D53-5A19-44C6-A9F3-021B5049C47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977A51D3-3258-4FE5-B367-AA94E81F4B82}"/>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666D3D8C-D49C-4DC4-9DFE-3AD9E21E02F8}"/>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53D6D09-0929-42C3-8276-4AC3DA6B0ED3}"/>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E66D864B-576F-45CB-A744-0318A301E1A5}"/>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9391AF4F-4DF9-4265-8589-D62226C7DF1A}"/>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128050</xdr:rowOff>
    </xdr:from>
    <xdr:to>
      <xdr:col>55</xdr:col>
      <xdr:colOff>0</xdr:colOff>
      <xdr:row>57</xdr:row>
      <xdr:rowOff>130331</xdr:rowOff>
    </xdr:to>
    <xdr:cxnSp macro="">
      <xdr:nvCxnSpPr>
        <xdr:cNvPr id="346" name="直線コネクタ 345">
          <a:extLst>
            <a:ext uri="{FF2B5EF4-FFF2-40B4-BE49-F238E27FC236}">
              <a16:creationId xmlns:a16="http://schemas.microsoft.com/office/drawing/2014/main" id="{BB43AAF5-35F8-4CC1-AD13-B4E3111B6CCD}"/>
            </a:ext>
          </a:extLst>
        </xdr:cNvPr>
        <xdr:cNvCxnSpPr/>
      </xdr:nvCxnSpPr>
      <xdr:spPr>
        <a:xfrm flipV="1">
          <a:off x="9639300" y="9900700"/>
          <a:ext cx="8382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3C3B1D19-2AA6-471A-9491-70304232CA67}"/>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CBD61B1-055B-4023-9E2F-D69C8ADED93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130331</xdr:rowOff>
    </xdr:from>
    <xdr:to>
      <xdr:col>50</xdr:col>
      <xdr:colOff>114300</xdr:colOff>
      <xdr:row>57</xdr:row>
      <xdr:rowOff>144974</xdr:rowOff>
    </xdr:to>
    <xdr:cxnSp macro="">
      <xdr:nvCxnSpPr>
        <xdr:cNvPr id="349" name="直線コネクタ 348">
          <a:extLst>
            <a:ext uri="{FF2B5EF4-FFF2-40B4-BE49-F238E27FC236}">
              <a16:creationId xmlns:a16="http://schemas.microsoft.com/office/drawing/2014/main" id="{9C45ECEA-D63E-4EC9-9196-A22D2B5C0C0F}"/>
            </a:ext>
          </a:extLst>
        </xdr:cNvPr>
        <xdr:cNvCxnSpPr/>
      </xdr:nvCxnSpPr>
      <xdr:spPr>
        <a:xfrm flipV="1">
          <a:off x="8750300" y="9902981"/>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6BDAF97C-DBB1-4C2E-AC9C-F7D7857B79E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253C127C-9661-4839-AE52-79A16624EEBE}"/>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141304</xdr:rowOff>
    </xdr:from>
    <xdr:to>
      <xdr:col>45</xdr:col>
      <xdr:colOff>177800</xdr:colOff>
      <xdr:row>57</xdr:row>
      <xdr:rowOff>144974</xdr:rowOff>
    </xdr:to>
    <xdr:cxnSp macro="">
      <xdr:nvCxnSpPr>
        <xdr:cNvPr id="352" name="直線コネクタ 351">
          <a:extLst>
            <a:ext uri="{FF2B5EF4-FFF2-40B4-BE49-F238E27FC236}">
              <a16:creationId xmlns:a16="http://schemas.microsoft.com/office/drawing/2014/main" id="{2AEBAA64-AB16-4B76-95DF-BDE7E0D6A81B}"/>
            </a:ext>
          </a:extLst>
        </xdr:cNvPr>
        <xdr:cNvCxnSpPr/>
      </xdr:nvCxnSpPr>
      <xdr:spPr>
        <a:xfrm>
          <a:off x="7861300" y="9913954"/>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E2135980-84A9-40B3-9A5D-B88FB2E0D509}"/>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89FA76F-5BC4-4792-985F-C444B0D4E609}"/>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141304</xdr:rowOff>
    </xdr:from>
    <xdr:to>
      <xdr:col>41</xdr:col>
      <xdr:colOff>50800</xdr:colOff>
      <xdr:row>57</xdr:row>
      <xdr:rowOff>149626</xdr:rowOff>
    </xdr:to>
    <xdr:cxnSp macro="">
      <xdr:nvCxnSpPr>
        <xdr:cNvPr id="355" name="直線コネクタ 354">
          <a:extLst>
            <a:ext uri="{FF2B5EF4-FFF2-40B4-BE49-F238E27FC236}">
              <a16:creationId xmlns:a16="http://schemas.microsoft.com/office/drawing/2014/main" id="{B36DE339-4A36-41EF-BE82-E99FF70CC3CF}"/>
            </a:ext>
          </a:extLst>
        </xdr:cNvPr>
        <xdr:cNvCxnSpPr/>
      </xdr:nvCxnSpPr>
      <xdr:spPr>
        <a:xfrm flipV="1">
          <a:off x="6972300" y="991395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65BE54D5-A1F6-461C-9C6D-283B0AC7CB3A}"/>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4B59BF46-9434-447B-8754-B90F0D74F62E}"/>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2A33E277-840F-4193-BE75-C3AB02E3C248}"/>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4502EE93-DCED-48D2-A99D-F82B1F8D2331}"/>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90AD27A-2536-47F1-8B78-078945E5FD1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E89C299-31DE-4DF8-AD00-20589EB5C8B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AB3C428-697A-4A9A-AA49-BA47650CDB7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25E3046-DC1C-4A7E-B8EF-3430F37DE10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E4A80A0-25DC-414C-BB14-E4B40834C40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77250</xdr:rowOff>
    </xdr:from>
    <xdr:to>
      <xdr:col>55</xdr:col>
      <xdr:colOff>50800</xdr:colOff>
      <xdr:row>58</xdr:row>
      <xdr:rowOff>7400</xdr:rowOff>
    </xdr:to>
    <xdr:sp macro="" textlink="">
      <xdr:nvSpPr>
        <xdr:cNvPr id="365" name="楕円 364">
          <a:extLst>
            <a:ext uri="{FF2B5EF4-FFF2-40B4-BE49-F238E27FC236}">
              <a16:creationId xmlns:a16="http://schemas.microsoft.com/office/drawing/2014/main" id="{719B795A-CA6E-42B1-A338-625A0B46B52F}"/>
            </a:ext>
          </a:extLst>
        </xdr:cNvPr>
        <xdr:cNvSpPr/>
      </xdr:nvSpPr>
      <xdr:spPr>
        <a:xfrm>
          <a:off x="10426700" y="98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36627</xdr:rowOff>
    </xdr:from>
    <xdr:ext cx="599010" cy="259045"/>
    <xdr:sp macro="" textlink="">
      <xdr:nvSpPr>
        <xdr:cNvPr id="366" name="農林水産業費該当値テキスト">
          <a:extLst>
            <a:ext uri="{FF2B5EF4-FFF2-40B4-BE49-F238E27FC236}">
              <a16:creationId xmlns:a16="http://schemas.microsoft.com/office/drawing/2014/main" id="{2CB54963-94C8-43A2-BD45-F43C20855F6D}"/>
            </a:ext>
          </a:extLst>
        </xdr:cNvPr>
        <xdr:cNvSpPr txBox="1"/>
      </xdr:nvSpPr>
      <xdr:spPr>
        <a:xfrm>
          <a:off x="10528300" y="963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79531</xdr:rowOff>
    </xdr:from>
    <xdr:to>
      <xdr:col>50</xdr:col>
      <xdr:colOff>165100</xdr:colOff>
      <xdr:row>58</xdr:row>
      <xdr:rowOff>9681</xdr:rowOff>
    </xdr:to>
    <xdr:sp macro="" textlink="">
      <xdr:nvSpPr>
        <xdr:cNvPr id="367" name="楕円 366">
          <a:extLst>
            <a:ext uri="{FF2B5EF4-FFF2-40B4-BE49-F238E27FC236}">
              <a16:creationId xmlns:a16="http://schemas.microsoft.com/office/drawing/2014/main" id="{3A9C1FDC-B4DA-4927-80F0-81A18A000854}"/>
            </a:ext>
          </a:extLst>
        </xdr:cNvPr>
        <xdr:cNvSpPr/>
      </xdr:nvSpPr>
      <xdr:spPr>
        <a:xfrm>
          <a:off x="9588500" y="98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26208</xdr:rowOff>
    </xdr:from>
    <xdr:ext cx="599010" cy="259045"/>
    <xdr:sp macro="" textlink="">
      <xdr:nvSpPr>
        <xdr:cNvPr id="368" name="テキスト ボックス 367">
          <a:extLst>
            <a:ext uri="{FF2B5EF4-FFF2-40B4-BE49-F238E27FC236}">
              <a16:creationId xmlns:a16="http://schemas.microsoft.com/office/drawing/2014/main" id="{4601DA52-DC11-4E3C-BC86-11C50ED8A509}"/>
            </a:ext>
          </a:extLst>
        </xdr:cNvPr>
        <xdr:cNvSpPr txBox="1"/>
      </xdr:nvSpPr>
      <xdr:spPr>
        <a:xfrm>
          <a:off x="9339795" y="962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94174</xdr:rowOff>
    </xdr:from>
    <xdr:to>
      <xdr:col>46</xdr:col>
      <xdr:colOff>38100</xdr:colOff>
      <xdr:row>58</xdr:row>
      <xdr:rowOff>24324</xdr:rowOff>
    </xdr:to>
    <xdr:sp macro="" textlink="">
      <xdr:nvSpPr>
        <xdr:cNvPr id="369" name="楕円 368">
          <a:extLst>
            <a:ext uri="{FF2B5EF4-FFF2-40B4-BE49-F238E27FC236}">
              <a16:creationId xmlns:a16="http://schemas.microsoft.com/office/drawing/2014/main" id="{4F2BEFD0-6E65-4FB9-A8E2-4CFB6CD69E51}"/>
            </a:ext>
          </a:extLst>
        </xdr:cNvPr>
        <xdr:cNvSpPr/>
      </xdr:nvSpPr>
      <xdr:spPr>
        <a:xfrm>
          <a:off x="8699500" y="9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15451</xdr:rowOff>
    </xdr:from>
    <xdr:ext cx="534377" cy="259045"/>
    <xdr:sp macro="" textlink="">
      <xdr:nvSpPr>
        <xdr:cNvPr id="370" name="テキスト ボックス 369">
          <a:extLst>
            <a:ext uri="{FF2B5EF4-FFF2-40B4-BE49-F238E27FC236}">
              <a16:creationId xmlns:a16="http://schemas.microsoft.com/office/drawing/2014/main" id="{91AF3B0F-F7D2-47D8-962B-3E87D4FBCB78}"/>
            </a:ext>
          </a:extLst>
        </xdr:cNvPr>
        <xdr:cNvSpPr txBox="1"/>
      </xdr:nvSpPr>
      <xdr:spPr>
        <a:xfrm>
          <a:off x="8483111" y="99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90504</xdr:rowOff>
    </xdr:from>
    <xdr:to>
      <xdr:col>41</xdr:col>
      <xdr:colOff>101600</xdr:colOff>
      <xdr:row>58</xdr:row>
      <xdr:rowOff>20654</xdr:rowOff>
    </xdr:to>
    <xdr:sp macro="" textlink="">
      <xdr:nvSpPr>
        <xdr:cNvPr id="371" name="楕円 370">
          <a:extLst>
            <a:ext uri="{FF2B5EF4-FFF2-40B4-BE49-F238E27FC236}">
              <a16:creationId xmlns:a16="http://schemas.microsoft.com/office/drawing/2014/main" id="{A760317A-5F06-4E04-863C-B91238D279F9}"/>
            </a:ext>
          </a:extLst>
        </xdr:cNvPr>
        <xdr:cNvSpPr/>
      </xdr:nvSpPr>
      <xdr:spPr>
        <a:xfrm>
          <a:off x="7810500" y="9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11781</xdr:rowOff>
    </xdr:from>
    <xdr:ext cx="534377" cy="259045"/>
    <xdr:sp macro="" textlink="">
      <xdr:nvSpPr>
        <xdr:cNvPr id="372" name="テキスト ボックス 371">
          <a:extLst>
            <a:ext uri="{FF2B5EF4-FFF2-40B4-BE49-F238E27FC236}">
              <a16:creationId xmlns:a16="http://schemas.microsoft.com/office/drawing/2014/main" id="{88DFF67D-83E3-4A0A-BE6F-10AB48393188}"/>
            </a:ext>
          </a:extLst>
        </xdr:cNvPr>
        <xdr:cNvSpPr txBox="1"/>
      </xdr:nvSpPr>
      <xdr:spPr>
        <a:xfrm>
          <a:off x="7594111" y="99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98826</xdr:rowOff>
    </xdr:from>
    <xdr:to>
      <xdr:col>36</xdr:col>
      <xdr:colOff>165100</xdr:colOff>
      <xdr:row>58</xdr:row>
      <xdr:rowOff>28976</xdr:rowOff>
    </xdr:to>
    <xdr:sp macro="" textlink="">
      <xdr:nvSpPr>
        <xdr:cNvPr id="373" name="楕円 372">
          <a:extLst>
            <a:ext uri="{FF2B5EF4-FFF2-40B4-BE49-F238E27FC236}">
              <a16:creationId xmlns:a16="http://schemas.microsoft.com/office/drawing/2014/main" id="{CB5A276E-8EDD-4E48-ADBD-5920AAC2EF80}"/>
            </a:ext>
          </a:extLst>
        </xdr:cNvPr>
        <xdr:cNvSpPr/>
      </xdr:nvSpPr>
      <xdr:spPr>
        <a:xfrm>
          <a:off x="6921500" y="98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20103</xdr:rowOff>
    </xdr:from>
    <xdr:ext cx="534377" cy="259045"/>
    <xdr:sp macro="" textlink="">
      <xdr:nvSpPr>
        <xdr:cNvPr id="374" name="テキスト ボックス 373">
          <a:extLst>
            <a:ext uri="{FF2B5EF4-FFF2-40B4-BE49-F238E27FC236}">
              <a16:creationId xmlns:a16="http://schemas.microsoft.com/office/drawing/2014/main" id="{A95DF12D-7D09-4A8C-BDA3-369F074FCE4B}"/>
            </a:ext>
          </a:extLst>
        </xdr:cNvPr>
        <xdr:cNvSpPr txBox="1"/>
      </xdr:nvSpPr>
      <xdr:spPr>
        <a:xfrm>
          <a:off x="6705111" y="99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32784D5E-5345-4985-9FA6-49BBC2E5D51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CB84D656-3896-45F9-85BE-931D1AA62E7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86ADCFFB-2DB4-4EF7-B5C0-F695815A006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2B8DCC82-FF0A-49D9-BD5F-5346F57E359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95483622-FB45-4342-B975-980B2B8E2BD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3A22D2B3-17F0-4154-95D7-4334A9E6366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F171B28-257B-4A41-A1D0-12482D48FAB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D6E0044B-FA19-4BFA-BDD3-C64EF976988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E98E299E-ACB2-4A9A-9E18-4F357295F3A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6B3204E-D401-4D10-9413-3E49B6A99A8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892B2AF3-1D0F-4192-AC18-2AEE5DDF9592}"/>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38606F5C-EB6B-4C73-9E28-F15A5BFE60B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430AA7D4-E46E-4387-94B4-6B799AA9CB3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D3D0BF51-519C-4AA3-A306-90F0822739EF}"/>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267D298E-75A2-4D4D-914F-B53AA33BFAF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A6467E7-32FA-4682-9360-9E7F18DC4E3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C59837FA-05BC-4E0C-BA44-5154DDC0F75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D737EA65-A100-4723-BB38-8B55760CF8DD}"/>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69AF2F52-A331-4F18-8BDF-05821D3478F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EA9FADF6-CC33-4346-A17C-B7EA9DE2876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F087DC1C-4F67-4404-BCD2-FF6251CD1D5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C7819009-E810-4763-B386-CEB4887C804A}"/>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34ABBE4E-8BDD-4D80-8CC5-646FF2D66A76}"/>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EC9CBECC-61C8-4248-8593-239D958BCD54}"/>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999130BD-5924-4D0E-84B8-6D6EAD132219}"/>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36E2ADC1-8F9D-4F52-888A-9F1E21BE8E71}"/>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160764</xdr:rowOff>
    </xdr:from>
    <xdr:to>
      <xdr:col>55</xdr:col>
      <xdr:colOff>0</xdr:colOff>
      <xdr:row>78</xdr:row>
      <xdr:rowOff>40664</xdr:rowOff>
    </xdr:to>
    <xdr:cxnSp macro="">
      <xdr:nvCxnSpPr>
        <xdr:cNvPr id="401" name="直線コネクタ 400">
          <a:extLst>
            <a:ext uri="{FF2B5EF4-FFF2-40B4-BE49-F238E27FC236}">
              <a16:creationId xmlns:a16="http://schemas.microsoft.com/office/drawing/2014/main" id="{8C92B209-BF08-4587-B5C1-75B599EE230E}"/>
            </a:ext>
          </a:extLst>
        </xdr:cNvPr>
        <xdr:cNvCxnSpPr/>
      </xdr:nvCxnSpPr>
      <xdr:spPr>
        <a:xfrm flipV="1">
          <a:off x="9639300" y="13362414"/>
          <a:ext cx="838200" cy="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803C9084-13FA-44B5-8D92-1093A45C472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E9011AA9-B8D3-4A2B-841E-61178F6BD83D}"/>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97036</xdr:rowOff>
    </xdr:from>
    <xdr:to>
      <xdr:col>50</xdr:col>
      <xdr:colOff>114300</xdr:colOff>
      <xdr:row>78</xdr:row>
      <xdr:rowOff>40664</xdr:rowOff>
    </xdr:to>
    <xdr:cxnSp macro="">
      <xdr:nvCxnSpPr>
        <xdr:cNvPr id="404" name="直線コネクタ 403">
          <a:extLst>
            <a:ext uri="{FF2B5EF4-FFF2-40B4-BE49-F238E27FC236}">
              <a16:creationId xmlns:a16="http://schemas.microsoft.com/office/drawing/2014/main" id="{DFB93762-805E-44C5-97E2-10CBA6EFE0CE}"/>
            </a:ext>
          </a:extLst>
        </xdr:cNvPr>
        <xdr:cNvCxnSpPr/>
      </xdr:nvCxnSpPr>
      <xdr:spPr>
        <a:xfrm>
          <a:off x="8750300" y="13298686"/>
          <a:ext cx="889000" cy="1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396D47BA-9D08-4C13-A42C-EBBF0CCD6909}"/>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85C77AC9-BAB4-4AE0-B5A7-33EE13BCF8BE}"/>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97036</xdr:rowOff>
    </xdr:from>
    <xdr:to>
      <xdr:col>45</xdr:col>
      <xdr:colOff>177800</xdr:colOff>
      <xdr:row>78</xdr:row>
      <xdr:rowOff>40686</xdr:rowOff>
    </xdr:to>
    <xdr:cxnSp macro="">
      <xdr:nvCxnSpPr>
        <xdr:cNvPr id="407" name="直線コネクタ 406">
          <a:extLst>
            <a:ext uri="{FF2B5EF4-FFF2-40B4-BE49-F238E27FC236}">
              <a16:creationId xmlns:a16="http://schemas.microsoft.com/office/drawing/2014/main" id="{06709C3D-6D3E-4ADD-8B0C-DF24492E1173}"/>
            </a:ext>
          </a:extLst>
        </xdr:cNvPr>
        <xdr:cNvCxnSpPr/>
      </xdr:nvCxnSpPr>
      <xdr:spPr>
        <a:xfrm flipV="1">
          <a:off x="7861300" y="13298686"/>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938FC376-92EE-4E16-A217-CF35D107BA5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ECD7D532-0128-4312-81D8-B921A8CF30D4}"/>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40686</xdr:rowOff>
    </xdr:from>
    <xdr:to>
      <xdr:col>41</xdr:col>
      <xdr:colOff>50800</xdr:colOff>
      <xdr:row>78</xdr:row>
      <xdr:rowOff>47115</xdr:rowOff>
    </xdr:to>
    <xdr:cxnSp macro="">
      <xdr:nvCxnSpPr>
        <xdr:cNvPr id="410" name="直線コネクタ 409">
          <a:extLst>
            <a:ext uri="{FF2B5EF4-FFF2-40B4-BE49-F238E27FC236}">
              <a16:creationId xmlns:a16="http://schemas.microsoft.com/office/drawing/2014/main" id="{6CB68AD0-ACE4-49E0-A39C-C3A90C19550B}"/>
            </a:ext>
          </a:extLst>
        </xdr:cNvPr>
        <xdr:cNvCxnSpPr/>
      </xdr:nvCxnSpPr>
      <xdr:spPr>
        <a:xfrm flipV="1">
          <a:off x="6972300" y="13413786"/>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C9894FAF-EB69-4ECF-A9ED-DD83E968E56F}"/>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E625637-654A-451A-B3E3-06AC0BC1CF18}"/>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C59DC15A-8592-43A9-9D36-C73C0A3F3FFC}"/>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6AE5187-D48E-49CD-A642-91C2F10780D9}"/>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4240463-279E-4943-94BC-9068040D632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B3BE148-B0FD-4EA3-90CA-A8291D30BE0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200C188-C37D-4366-B6C9-9A33D0E0B03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403148B-DD4C-43A5-846A-967FC149F70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41B55DDE-7D8D-4A3A-B4A9-04A36B3AB88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109964</xdr:rowOff>
    </xdr:from>
    <xdr:to>
      <xdr:col>55</xdr:col>
      <xdr:colOff>50800</xdr:colOff>
      <xdr:row>78</xdr:row>
      <xdr:rowOff>40114</xdr:rowOff>
    </xdr:to>
    <xdr:sp macro="" textlink="">
      <xdr:nvSpPr>
        <xdr:cNvPr id="420" name="楕円 419">
          <a:extLst>
            <a:ext uri="{FF2B5EF4-FFF2-40B4-BE49-F238E27FC236}">
              <a16:creationId xmlns:a16="http://schemas.microsoft.com/office/drawing/2014/main" id="{278E60F8-D456-4B83-9DAC-E95280E2E737}"/>
            </a:ext>
          </a:extLst>
        </xdr:cNvPr>
        <xdr:cNvSpPr/>
      </xdr:nvSpPr>
      <xdr:spPr>
        <a:xfrm>
          <a:off x="104267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132841</xdr:rowOff>
    </xdr:from>
    <xdr:ext cx="534377" cy="259045"/>
    <xdr:sp macro="" textlink="">
      <xdr:nvSpPr>
        <xdr:cNvPr id="421" name="商工費該当値テキスト">
          <a:extLst>
            <a:ext uri="{FF2B5EF4-FFF2-40B4-BE49-F238E27FC236}">
              <a16:creationId xmlns:a16="http://schemas.microsoft.com/office/drawing/2014/main" id="{B09C2BDB-7491-438A-9521-1CC866937747}"/>
            </a:ext>
          </a:extLst>
        </xdr:cNvPr>
        <xdr:cNvSpPr txBox="1"/>
      </xdr:nvSpPr>
      <xdr:spPr>
        <a:xfrm>
          <a:off x="10528300" y="131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161314</xdr:rowOff>
    </xdr:from>
    <xdr:to>
      <xdr:col>50</xdr:col>
      <xdr:colOff>165100</xdr:colOff>
      <xdr:row>78</xdr:row>
      <xdr:rowOff>91464</xdr:rowOff>
    </xdr:to>
    <xdr:sp macro="" textlink="">
      <xdr:nvSpPr>
        <xdr:cNvPr id="422" name="楕円 421">
          <a:extLst>
            <a:ext uri="{FF2B5EF4-FFF2-40B4-BE49-F238E27FC236}">
              <a16:creationId xmlns:a16="http://schemas.microsoft.com/office/drawing/2014/main" id="{2D3E38E0-9362-4639-89F0-04EF0A287759}"/>
            </a:ext>
          </a:extLst>
        </xdr:cNvPr>
        <xdr:cNvSpPr/>
      </xdr:nvSpPr>
      <xdr:spPr>
        <a:xfrm>
          <a:off x="9588500" y="133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82591</xdr:rowOff>
    </xdr:from>
    <xdr:ext cx="534377" cy="259045"/>
    <xdr:sp macro="" textlink="">
      <xdr:nvSpPr>
        <xdr:cNvPr id="423" name="テキスト ボックス 422">
          <a:extLst>
            <a:ext uri="{FF2B5EF4-FFF2-40B4-BE49-F238E27FC236}">
              <a16:creationId xmlns:a16="http://schemas.microsoft.com/office/drawing/2014/main" id="{0CCE6513-9420-40C6-B247-BCFE39D9C00E}"/>
            </a:ext>
          </a:extLst>
        </xdr:cNvPr>
        <xdr:cNvSpPr txBox="1"/>
      </xdr:nvSpPr>
      <xdr:spPr>
        <a:xfrm>
          <a:off x="9372111" y="134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46236</xdr:rowOff>
    </xdr:from>
    <xdr:to>
      <xdr:col>46</xdr:col>
      <xdr:colOff>38100</xdr:colOff>
      <xdr:row>77</xdr:row>
      <xdr:rowOff>147836</xdr:rowOff>
    </xdr:to>
    <xdr:sp macro="" textlink="">
      <xdr:nvSpPr>
        <xdr:cNvPr id="424" name="楕円 423">
          <a:extLst>
            <a:ext uri="{FF2B5EF4-FFF2-40B4-BE49-F238E27FC236}">
              <a16:creationId xmlns:a16="http://schemas.microsoft.com/office/drawing/2014/main" id="{F6FCBBA7-FCC1-4401-BA66-BE3C3767549B}"/>
            </a:ext>
          </a:extLst>
        </xdr:cNvPr>
        <xdr:cNvSpPr/>
      </xdr:nvSpPr>
      <xdr:spPr>
        <a:xfrm>
          <a:off x="8699500" y="132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164363</xdr:rowOff>
    </xdr:from>
    <xdr:ext cx="534377" cy="259045"/>
    <xdr:sp macro="" textlink="">
      <xdr:nvSpPr>
        <xdr:cNvPr id="425" name="テキスト ボックス 424">
          <a:extLst>
            <a:ext uri="{FF2B5EF4-FFF2-40B4-BE49-F238E27FC236}">
              <a16:creationId xmlns:a16="http://schemas.microsoft.com/office/drawing/2014/main" id="{776F5363-439A-42A7-BAAC-3AA6769C0736}"/>
            </a:ext>
          </a:extLst>
        </xdr:cNvPr>
        <xdr:cNvSpPr txBox="1"/>
      </xdr:nvSpPr>
      <xdr:spPr>
        <a:xfrm>
          <a:off x="8483111" y="130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161336</xdr:rowOff>
    </xdr:from>
    <xdr:to>
      <xdr:col>41</xdr:col>
      <xdr:colOff>101600</xdr:colOff>
      <xdr:row>78</xdr:row>
      <xdr:rowOff>91486</xdr:rowOff>
    </xdr:to>
    <xdr:sp macro="" textlink="">
      <xdr:nvSpPr>
        <xdr:cNvPr id="426" name="楕円 425">
          <a:extLst>
            <a:ext uri="{FF2B5EF4-FFF2-40B4-BE49-F238E27FC236}">
              <a16:creationId xmlns:a16="http://schemas.microsoft.com/office/drawing/2014/main" id="{AA61A9DC-3D84-4793-A18B-412D49A3FCDD}"/>
            </a:ext>
          </a:extLst>
        </xdr:cNvPr>
        <xdr:cNvSpPr/>
      </xdr:nvSpPr>
      <xdr:spPr>
        <a:xfrm>
          <a:off x="7810500" y="133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108013</xdr:rowOff>
    </xdr:from>
    <xdr:ext cx="534377" cy="259045"/>
    <xdr:sp macro="" textlink="">
      <xdr:nvSpPr>
        <xdr:cNvPr id="427" name="テキスト ボックス 426">
          <a:extLst>
            <a:ext uri="{FF2B5EF4-FFF2-40B4-BE49-F238E27FC236}">
              <a16:creationId xmlns:a16="http://schemas.microsoft.com/office/drawing/2014/main" id="{47C21707-3D6F-49BA-85F4-E6A9E8DDB77F}"/>
            </a:ext>
          </a:extLst>
        </xdr:cNvPr>
        <xdr:cNvSpPr txBox="1"/>
      </xdr:nvSpPr>
      <xdr:spPr>
        <a:xfrm>
          <a:off x="7594111" y="131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167765</xdr:rowOff>
    </xdr:from>
    <xdr:to>
      <xdr:col>36</xdr:col>
      <xdr:colOff>165100</xdr:colOff>
      <xdr:row>78</xdr:row>
      <xdr:rowOff>97915</xdr:rowOff>
    </xdr:to>
    <xdr:sp macro="" textlink="">
      <xdr:nvSpPr>
        <xdr:cNvPr id="428" name="楕円 427">
          <a:extLst>
            <a:ext uri="{FF2B5EF4-FFF2-40B4-BE49-F238E27FC236}">
              <a16:creationId xmlns:a16="http://schemas.microsoft.com/office/drawing/2014/main" id="{5124E135-2B2D-4ACC-A472-70A3A51F486B}"/>
            </a:ext>
          </a:extLst>
        </xdr:cNvPr>
        <xdr:cNvSpPr/>
      </xdr:nvSpPr>
      <xdr:spPr>
        <a:xfrm>
          <a:off x="6921500" y="13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89042</xdr:rowOff>
    </xdr:from>
    <xdr:ext cx="534377" cy="259045"/>
    <xdr:sp macro="" textlink="">
      <xdr:nvSpPr>
        <xdr:cNvPr id="429" name="テキスト ボックス 428">
          <a:extLst>
            <a:ext uri="{FF2B5EF4-FFF2-40B4-BE49-F238E27FC236}">
              <a16:creationId xmlns:a16="http://schemas.microsoft.com/office/drawing/2014/main" id="{FB130107-68DF-4AE6-AE3D-CF4C94D4A1FC}"/>
            </a:ext>
          </a:extLst>
        </xdr:cNvPr>
        <xdr:cNvSpPr txBox="1"/>
      </xdr:nvSpPr>
      <xdr:spPr>
        <a:xfrm>
          <a:off x="6705111" y="1346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8FF8982A-B625-41A8-9FBC-26210F658ED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A8D1046-EE86-485D-B945-12CCA7A83FD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BACE9B0-E2A0-481C-817C-AB4C8E1680B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BB48F031-D680-4884-8FB5-65E94B7CF27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7884F020-D13C-462D-B6BB-3A5059F805B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6090216B-3DD3-4023-9B62-E9E4C97D797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9588478E-27B0-4AC7-8C32-EB1A8D16187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1C8D395F-846E-421D-ADD6-4945AC4CDE7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C25E8BEB-3B3E-4659-9DDB-F61DDFF9E04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59596AF3-26ED-4338-BE5D-9161644E78B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DD876CC3-8595-4F68-A6D7-1D829C67A04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483138B6-172F-4117-B62E-3CC840E4F86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A300EC6A-A701-4034-9CFF-8EB400BF3DF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F7AE9005-7021-4B76-BF74-CB81AF83DC37}"/>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93B35F90-F23D-44EC-8B5C-003C538079E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758A67AE-ECE1-445C-BB02-FDD3886561D2}"/>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D8A16619-CF75-4FF2-AA94-3779DB7B636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B0D4B0EE-4F1F-4B7D-B7AF-469CE879ABEC}"/>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EE1F0E85-72F4-4D72-8755-5DBA2080164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6B9D1B1E-AFEA-4D10-9E3F-2BBCC515F71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476126B5-59AB-43B7-8360-757E43EB753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D00A5B1E-50A2-4675-84AA-26D2B205571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B3554776-85FC-4A87-A2AA-D949F2CED03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676953D5-5F7E-4363-AFAD-7557E22D2B44}"/>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E7FF9E24-D731-49B0-838A-3FDEF0B8522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3A8BAF6-5BDE-49D5-A811-1BEAE7D75547}"/>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CCCD78A0-6542-4A0C-BFB6-686D30DA9F6F}"/>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F65D52D8-5F06-42E6-B528-63B35F4CB9C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65199</xdr:rowOff>
    </xdr:from>
    <xdr:to>
      <xdr:col>55</xdr:col>
      <xdr:colOff>0</xdr:colOff>
      <xdr:row>98</xdr:row>
      <xdr:rowOff>66205</xdr:rowOff>
    </xdr:to>
    <xdr:cxnSp macro="">
      <xdr:nvCxnSpPr>
        <xdr:cNvPr id="458" name="直線コネクタ 457">
          <a:extLst>
            <a:ext uri="{FF2B5EF4-FFF2-40B4-BE49-F238E27FC236}">
              <a16:creationId xmlns:a16="http://schemas.microsoft.com/office/drawing/2014/main" id="{EC2BB150-4C7F-4BFD-BB8F-ADD1C6616209}"/>
            </a:ext>
          </a:extLst>
        </xdr:cNvPr>
        <xdr:cNvCxnSpPr/>
      </xdr:nvCxnSpPr>
      <xdr:spPr>
        <a:xfrm flipV="1">
          <a:off x="9639300" y="16867299"/>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AA5EC121-5DD3-4D85-8F31-AFD20EB426BD}"/>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14065390-A258-4A5B-9D4F-C4A57EA3E85C}"/>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66205</xdr:rowOff>
    </xdr:from>
    <xdr:to>
      <xdr:col>50</xdr:col>
      <xdr:colOff>114300</xdr:colOff>
      <xdr:row>98</xdr:row>
      <xdr:rowOff>71242</xdr:rowOff>
    </xdr:to>
    <xdr:cxnSp macro="">
      <xdr:nvCxnSpPr>
        <xdr:cNvPr id="461" name="直線コネクタ 460">
          <a:extLst>
            <a:ext uri="{FF2B5EF4-FFF2-40B4-BE49-F238E27FC236}">
              <a16:creationId xmlns:a16="http://schemas.microsoft.com/office/drawing/2014/main" id="{F0580778-EE22-4805-AF1A-F9392130FF4C}"/>
            </a:ext>
          </a:extLst>
        </xdr:cNvPr>
        <xdr:cNvCxnSpPr/>
      </xdr:nvCxnSpPr>
      <xdr:spPr>
        <a:xfrm flipV="1">
          <a:off x="8750300" y="16868305"/>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12CBD9DE-9270-4895-BA63-357D2A8B3914}"/>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EF7D243C-BCC9-4B9D-ADE4-D5615E1F3F73}"/>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71242</xdr:rowOff>
    </xdr:from>
    <xdr:to>
      <xdr:col>45</xdr:col>
      <xdr:colOff>177800</xdr:colOff>
      <xdr:row>98</xdr:row>
      <xdr:rowOff>126659</xdr:rowOff>
    </xdr:to>
    <xdr:cxnSp macro="">
      <xdr:nvCxnSpPr>
        <xdr:cNvPr id="464" name="直線コネクタ 463">
          <a:extLst>
            <a:ext uri="{FF2B5EF4-FFF2-40B4-BE49-F238E27FC236}">
              <a16:creationId xmlns:a16="http://schemas.microsoft.com/office/drawing/2014/main" id="{C925F254-4961-4591-A398-1ADE82D0296E}"/>
            </a:ext>
          </a:extLst>
        </xdr:cNvPr>
        <xdr:cNvCxnSpPr/>
      </xdr:nvCxnSpPr>
      <xdr:spPr>
        <a:xfrm flipV="1">
          <a:off x="7861300" y="16873342"/>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EF3DA7C6-0D1C-426B-9801-5F27E59FBE73}"/>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929126-955B-40A4-BFF6-97D2B1A706C3}"/>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102157</xdr:rowOff>
    </xdr:from>
    <xdr:to>
      <xdr:col>41</xdr:col>
      <xdr:colOff>50800</xdr:colOff>
      <xdr:row>98</xdr:row>
      <xdr:rowOff>126659</xdr:rowOff>
    </xdr:to>
    <xdr:cxnSp macro="">
      <xdr:nvCxnSpPr>
        <xdr:cNvPr id="467" name="直線コネクタ 466">
          <a:extLst>
            <a:ext uri="{FF2B5EF4-FFF2-40B4-BE49-F238E27FC236}">
              <a16:creationId xmlns:a16="http://schemas.microsoft.com/office/drawing/2014/main" id="{A8444B15-D862-4C8D-92E0-6E0C961C57E0}"/>
            </a:ext>
          </a:extLst>
        </xdr:cNvPr>
        <xdr:cNvCxnSpPr/>
      </xdr:nvCxnSpPr>
      <xdr:spPr>
        <a:xfrm>
          <a:off x="6972300" y="16904257"/>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E89DE83D-E894-4F5C-9041-B46A5D6D8D9E}"/>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EB99B5B8-435E-49C4-92AD-1FAD8002B1FF}"/>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ACAEC22E-EA9E-44A8-8A67-F38305E370EB}"/>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E6797D37-FCD9-4F47-83B1-2EAFA398332F}"/>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EB725D1-90F9-48D5-8F8F-934B7826988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C1D181E-ADF6-43B0-BCD7-CB17003E958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69EA8A7-F71B-495C-B24C-6969D11150E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8E928AA5-DCD5-484A-BD4A-56C49C00522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6CF049B-F5F3-4D06-B61D-2255392A500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14399</xdr:rowOff>
    </xdr:from>
    <xdr:to>
      <xdr:col>55</xdr:col>
      <xdr:colOff>50800</xdr:colOff>
      <xdr:row>98</xdr:row>
      <xdr:rowOff>115999</xdr:rowOff>
    </xdr:to>
    <xdr:sp macro="" textlink="">
      <xdr:nvSpPr>
        <xdr:cNvPr id="477" name="楕円 476">
          <a:extLst>
            <a:ext uri="{FF2B5EF4-FFF2-40B4-BE49-F238E27FC236}">
              <a16:creationId xmlns:a16="http://schemas.microsoft.com/office/drawing/2014/main" id="{FB4E30D7-932F-494B-8A86-CEAE00F5991D}"/>
            </a:ext>
          </a:extLst>
        </xdr:cNvPr>
        <xdr:cNvSpPr/>
      </xdr:nvSpPr>
      <xdr:spPr>
        <a:xfrm>
          <a:off x="10426700" y="16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100776</xdr:rowOff>
    </xdr:from>
    <xdr:ext cx="534377" cy="259045"/>
    <xdr:sp macro="" textlink="">
      <xdr:nvSpPr>
        <xdr:cNvPr id="478" name="土木費該当値テキスト">
          <a:extLst>
            <a:ext uri="{FF2B5EF4-FFF2-40B4-BE49-F238E27FC236}">
              <a16:creationId xmlns:a16="http://schemas.microsoft.com/office/drawing/2014/main" id="{BA04C6A0-5635-4F55-8A69-A1F535F53378}"/>
            </a:ext>
          </a:extLst>
        </xdr:cNvPr>
        <xdr:cNvSpPr txBox="1"/>
      </xdr:nvSpPr>
      <xdr:spPr>
        <a:xfrm>
          <a:off x="10528300" y="167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15405</xdr:rowOff>
    </xdr:from>
    <xdr:to>
      <xdr:col>50</xdr:col>
      <xdr:colOff>165100</xdr:colOff>
      <xdr:row>98</xdr:row>
      <xdr:rowOff>117005</xdr:rowOff>
    </xdr:to>
    <xdr:sp macro="" textlink="">
      <xdr:nvSpPr>
        <xdr:cNvPr id="479" name="楕円 478">
          <a:extLst>
            <a:ext uri="{FF2B5EF4-FFF2-40B4-BE49-F238E27FC236}">
              <a16:creationId xmlns:a16="http://schemas.microsoft.com/office/drawing/2014/main" id="{AA5963B1-E982-494D-9AED-3314F0C99836}"/>
            </a:ext>
          </a:extLst>
        </xdr:cNvPr>
        <xdr:cNvSpPr/>
      </xdr:nvSpPr>
      <xdr:spPr>
        <a:xfrm>
          <a:off x="9588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108132</xdr:rowOff>
    </xdr:from>
    <xdr:ext cx="534377" cy="259045"/>
    <xdr:sp macro="" textlink="">
      <xdr:nvSpPr>
        <xdr:cNvPr id="480" name="テキスト ボックス 479">
          <a:extLst>
            <a:ext uri="{FF2B5EF4-FFF2-40B4-BE49-F238E27FC236}">
              <a16:creationId xmlns:a16="http://schemas.microsoft.com/office/drawing/2014/main" id="{382BD182-D36C-4FCA-9CD4-01217105624C}"/>
            </a:ext>
          </a:extLst>
        </xdr:cNvPr>
        <xdr:cNvSpPr txBox="1"/>
      </xdr:nvSpPr>
      <xdr:spPr>
        <a:xfrm>
          <a:off x="9372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20442</xdr:rowOff>
    </xdr:from>
    <xdr:to>
      <xdr:col>46</xdr:col>
      <xdr:colOff>38100</xdr:colOff>
      <xdr:row>98</xdr:row>
      <xdr:rowOff>122042</xdr:rowOff>
    </xdr:to>
    <xdr:sp macro="" textlink="">
      <xdr:nvSpPr>
        <xdr:cNvPr id="481" name="楕円 480">
          <a:extLst>
            <a:ext uri="{FF2B5EF4-FFF2-40B4-BE49-F238E27FC236}">
              <a16:creationId xmlns:a16="http://schemas.microsoft.com/office/drawing/2014/main" id="{AEA451C2-6DCA-4529-B651-474D472DB11D}"/>
            </a:ext>
          </a:extLst>
        </xdr:cNvPr>
        <xdr:cNvSpPr/>
      </xdr:nvSpPr>
      <xdr:spPr>
        <a:xfrm>
          <a:off x="8699500" y="1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113169</xdr:rowOff>
    </xdr:from>
    <xdr:ext cx="534377" cy="259045"/>
    <xdr:sp macro="" textlink="">
      <xdr:nvSpPr>
        <xdr:cNvPr id="482" name="テキスト ボックス 481">
          <a:extLst>
            <a:ext uri="{FF2B5EF4-FFF2-40B4-BE49-F238E27FC236}">
              <a16:creationId xmlns:a16="http://schemas.microsoft.com/office/drawing/2014/main" id="{832789D4-FB7F-4467-8613-5747C1B5BEEF}"/>
            </a:ext>
          </a:extLst>
        </xdr:cNvPr>
        <xdr:cNvSpPr txBox="1"/>
      </xdr:nvSpPr>
      <xdr:spPr>
        <a:xfrm>
          <a:off x="8483111" y="169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75859</xdr:rowOff>
    </xdr:from>
    <xdr:to>
      <xdr:col>41</xdr:col>
      <xdr:colOff>101600</xdr:colOff>
      <xdr:row>99</xdr:row>
      <xdr:rowOff>6009</xdr:rowOff>
    </xdr:to>
    <xdr:sp macro="" textlink="">
      <xdr:nvSpPr>
        <xdr:cNvPr id="483" name="楕円 482">
          <a:extLst>
            <a:ext uri="{FF2B5EF4-FFF2-40B4-BE49-F238E27FC236}">
              <a16:creationId xmlns:a16="http://schemas.microsoft.com/office/drawing/2014/main" id="{24346EB3-A090-4207-BEF0-CC8AA9D10ECC}"/>
            </a:ext>
          </a:extLst>
        </xdr:cNvPr>
        <xdr:cNvSpPr/>
      </xdr:nvSpPr>
      <xdr:spPr>
        <a:xfrm>
          <a:off x="7810500" y="168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168586</xdr:rowOff>
    </xdr:from>
    <xdr:ext cx="534377" cy="259045"/>
    <xdr:sp macro="" textlink="">
      <xdr:nvSpPr>
        <xdr:cNvPr id="484" name="テキスト ボックス 483">
          <a:extLst>
            <a:ext uri="{FF2B5EF4-FFF2-40B4-BE49-F238E27FC236}">
              <a16:creationId xmlns:a16="http://schemas.microsoft.com/office/drawing/2014/main" id="{86875634-2F29-4AB8-8699-F0A7BAE20086}"/>
            </a:ext>
          </a:extLst>
        </xdr:cNvPr>
        <xdr:cNvSpPr txBox="1"/>
      </xdr:nvSpPr>
      <xdr:spPr>
        <a:xfrm>
          <a:off x="7594111" y="169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51357</xdr:rowOff>
    </xdr:from>
    <xdr:to>
      <xdr:col>36</xdr:col>
      <xdr:colOff>165100</xdr:colOff>
      <xdr:row>98</xdr:row>
      <xdr:rowOff>152957</xdr:rowOff>
    </xdr:to>
    <xdr:sp macro="" textlink="">
      <xdr:nvSpPr>
        <xdr:cNvPr id="485" name="楕円 484">
          <a:extLst>
            <a:ext uri="{FF2B5EF4-FFF2-40B4-BE49-F238E27FC236}">
              <a16:creationId xmlns:a16="http://schemas.microsoft.com/office/drawing/2014/main" id="{05472882-D5F1-45EC-B349-ADBB40BB6EED}"/>
            </a:ext>
          </a:extLst>
        </xdr:cNvPr>
        <xdr:cNvSpPr/>
      </xdr:nvSpPr>
      <xdr:spPr>
        <a:xfrm>
          <a:off x="6921500" y="168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144084</xdr:rowOff>
    </xdr:from>
    <xdr:ext cx="534377" cy="259045"/>
    <xdr:sp macro="" textlink="">
      <xdr:nvSpPr>
        <xdr:cNvPr id="486" name="テキスト ボックス 485">
          <a:extLst>
            <a:ext uri="{FF2B5EF4-FFF2-40B4-BE49-F238E27FC236}">
              <a16:creationId xmlns:a16="http://schemas.microsoft.com/office/drawing/2014/main" id="{32088AC8-4540-4C5E-9607-FBAF5A013FAF}"/>
            </a:ext>
          </a:extLst>
        </xdr:cNvPr>
        <xdr:cNvSpPr txBox="1"/>
      </xdr:nvSpPr>
      <xdr:spPr>
        <a:xfrm>
          <a:off x="6705111" y="16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DBB113F-5F57-4FA3-A747-4CBA50852CD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F1D65CE5-511F-4B24-971E-55784A27C31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79656938-AFC9-4322-A6DF-B61359B7611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22017B4F-3D7C-403C-B987-6AAD678CB6E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C4F12491-DEBB-43F2-8CF6-53A10744D77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9F496EEB-BD92-4952-9666-340BDA2905B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B61D7E50-13F6-4E13-B0E5-2AE1C27B892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76B65494-17E1-411D-AF4F-41CD0FFC7B3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6CA3681D-30F6-4DD1-838F-13B7282D7E5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1000390A-BC28-4D0E-9DF5-BC65600CA8D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322E96F9-0EA6-4805-A7ED-84279508992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F21676A4-2EE2-43CE-9636-B2B414D3BCA2}"/>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3D946C8D-8D00-4650-80B5-0D923A418F1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A19E6E90-5EA7-4E5A-B8DE-7EB40AF2CC0B}"/>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9C84EB7A-A12D-4430-B155-C249FC360116}"/>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B7957236-1482-41FE-89B3-BE75CD9A5047}"/>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59EF2850-6197-4A81-9931-D23CFE4168C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4C0CFB95-D399-4391-A70F-F6AA21AB928E}"/>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C52D9E2D-F46F-4A93-AE27-91984E9F997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DEA86C0B-E937-4884-99BA-17370C4B751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53CC849C-63EA-484E-83DB-CBE23A70907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212F4E12-996A-4A51-804F-0479834258EF}"/>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8291E06B-722B-429E-99DE-9E2B14B273F7}"/>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B6502B64-6C57-4B98-A4E4-557D777D47C7}"/>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58C3216A-77F0-41FC-80B3-814219FB8D35}"/>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E8707B9C-6EB4-4C2B-835A-48FC7D7FB5F4}"/>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127708</xdr:rowOff>
    </xdr:from>
    <xdr:to>
      <xdr:col>85</xdr:col>
      <xdr:colOff>127000</xdr:colOff>
      <xdr:row>37</xdr:row>
      <xdr:rowOff>101890</xdr:rowOff>
    </xdr:to>
    <xdr:cxnSp macro="">
      <xdr:nvCxnSpPr>
        <xdr:cNvPr id="513" name="直線コネクタ 512">
          <a:extLst>
            <a:ext uri="{FF2B5EF4-FFF2-40B4-BE49-F238E27FC236}">
              <a16:creationId xmlns:a16="http://schemas.microsoft.com/office/drawing/2014/main" id="{78459774-B16E-45C8-8951-1B9D4BD12111}"/>
            </a:ext>
          </a:extLst>
        </xdr:cNvPr>
        <xdr:cNvCxnSpPr/>
      </xdr:nvCxnSpPr>
      <xdr:spPr>
        <a:xfrm>
          <a:off x="15481300" y="6299908"/>
          <a:ext cx="838200" cy="1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AF634F66-4C97-4910-B72F-93285F1ADA44}"/>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6AD8E709-2CFF-4E71-9F46-25FBF4EAF2AA}"/>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127708</xdr:rowOff>
    </xdr:from>
    <xdr:to>
      <xdr:col>81</xdr:col>
      <xdr:colOff>50800</xdr:colOff>
      <xdr:row>36</xdr:row>
      <xdr:rowOff>149827</xdr:rowOff>
    </xdr:to>
    <xdr:cxnSp macro="">
      <xdr:nvCxnSpPr>
        <xdr:cNvPr id="516" name="直線コネクタ 515">
          <a:extLst>
            <a:ext uri="{FF2B5EF4-FFF2-40B4-BE49-F238E27FC236}">
              <a16:creationId xmlns:a16="http://schemas.microsoft.com/office/drawing/2014/main" id="{C763B411-E320-482E-999E-28AF37B92D61}"/>
            </a:ext>
          </a:extLst>
        </xdr:cNvPr>
        <xdr:cNvCxnSpPr/>
      </xdr:nvCxnSpPr>
      <xdr:spPr>
        <a:xfrm flipV="1">
          <a:off x="14592300" y="6299908"/>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1AEF2505-07C5-413B-93CD-063E714F7119}"/>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6B6EAA2F-359F-4025-907F-36C0E50E8A77}"/>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149827</xdr:rowOff>
    </xdr:from>
    <xdr:to>
      <xdr:col>76</xdr:col>
      <xdr:colOff>114300</xdr:colOff>
      <xdr:row>38</xdr:row>
      <xdr:rowOff>14985</xdr:rowOff>
    </xdr:to>
    <xdr:cxnSp macro="">
      <xdr:nvCxnSpPr>
        <xdr:cNvPr id="519" name="直線コネクタ 518">
          <a:extLst>
            <a:ext uri="{FF2B5EF4-FFF2-40B4-BE49-F238E27FC236}">
              <a16:creationId xmlns:a16="http://schemas.microsoft.com/office/drawing/2014/main" id="{E78F0F5D-0290-4429-8B35-2F7C0DA4C211}"/>
            </a:ext>
          </a:extLst>
        </xdr:cNvPr>
        <xdr:cNvCxnSpPr/>
      </xdr:nvCxnSpPr>
      <xdr:spPr>
        <a:xfrm flipV="1">
          <a:off x="13703300" y="6322027"/>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D798A48F-D1CA-4BF6-A94E-C26BFFC6495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6112767D-841E-45FF-912B-D26BA4472D0F}"/>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14985</xdr:rowOff>
    </xdr:from>
    <xdr:to>
      <xdr:col>71</xdr:col>
      <xdr:colOff>177800</xdr:colOff>
      <xdr:row>38</xdr:row>
      <xdr:rowOff>17966</xdr:rowOff>
    </xdr:to>
    <xdr:cxnSp macro="">
      <xdr:nvCxnSpPr>
        <xdr:cNvPr id="522" name="直線コネクタ 521">
          <a:extLst>
            <a:ext uri="{FF2B5EF4-FFF2-40B4-BE49-F238E27FC236}">
              <a16:creationId xmlns:a16="http://schemas.microsoft.com/office/drawing/2014/main" id="{463A7BD4-5C39-4078-A6B2-D8C3C4F35453}"/>
            </a:ext>
          </a:extLst>
        </xdr:cNvPr>
        <xdr:cNvCxnSpPr/>
      </xdr:nvCxnSpPr>
      <xdr:spPr>
        <a:xfrm flipV="1">
          <a:off x="12814300" y="6530085"/>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77296908-66E7-4998-88FA-0E3802066BC7}"/>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A102E6CE-0C34-46A7-AF79-CBA824A2014C}"/>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BCA034B1-89A6-4DCB-9079-21A764E4ECFB}"/>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93CDE9-7AD0-496E-9E8D-704AD92EAC96}"/>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549747DE-CC41-4F87-ABB9-AB58509B685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48BBEA1-7EAB-42E2-ABA1-13FC4B06B3B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D98BF5AD-44C7-46FB-993A-5C076DC5AC6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503F3A1B-DB0C-44DF-837F-804E56E3A5A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967B897D-1914-4418-8932-BBF9F23AE73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51090</xdr:rowOff>
    </xdr:from>
    <xdr:to>
      <xdr:col>85</xdr:col>
      <xdr:colOff>177800</xdr:colOff>
      <xdr:row>37</xdr:row>
      <xdr:rowOff>152690</xdr:rowOff>
    </xdr:to>
    <xdr:sp macro="" textlink="">
      <xdr:nvSpPr>
        <xdr:cNvPr id="532" name="楕円 531">
          <a:extLst>
            <a:ext uri="{FF2B5EF4-FFF2-40B4-BE49-F238E27FC236}">
              <a16:creationId xmlns:a16="http://schemas.microsoft.com/office/drawing/2014/main" id="{6D341F01-A8BA-4F11-B8DE-A46A580E8947}"/>
            </a:ext>
          </a:extLst>
        </xdr:cNvPr>
        <xdr:cNvSpPr/>
      </xdr:nvSpPr>
      <xdr:spPr>
        <a:xfrm>
          <a:off x="16268700" y="63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29517</xdr:rowOff>
    </xdr:from>
    <xdr:ext cx="534377" cy="259045"/>
    <xdr:sp macro="" textlink="">
      <xdr:nvSpPr>
        <xdr:cNvPr id="533" name="消防費該当値テキスト">
          <a:extLst>
            <a:ext uri="{FF2B5EF4-FFF2-40B4-BE49-F238E27FC236}">
              <a16:creationId xmlns:a16="http://schemas.microsoft.com/office/drawing/2014/main" id="{EC682DFF-E6E9-439A-9920-E42C3BF82592}"/>
            </a:ext>
          </a:extLst>
        </xdr:cNvPr>
        <xdr:cNvSpPr txBox="1"/>
      </xdr:nvSpPr>
      <xdr:spPr>
        <a:xfrm>
          <a:off x="16370300" y="63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76908</xdr:rowOff>
    </xdr:from>
    <xdr:to>
      <xdr:col>81</xdr:col>
      <xdr:colOff>101600</xdr:colOff>
      <xdr:row>37</xdr:row>
      <xdr:rowOff>7058</xdr:rowOff>
    </xdr:to>
    <xdr:sp macro="" textlink="">
      <xdr:nvSpPr>
        <xdr:cNvPr id="534" name="楕円 533">
          <a:extLst>
            <a:ext uri="{FF2B5EF4-FFF2-40B4-BE49-F238E27FC236}">
              <a16:creationId xmlns:a16="http://schemas.microsoft.com/office/drawing/2014/main" id="{32EBCB73-0212-4FB4-B1AD-77160844A86F}"/>
            </a:ext>
          </a:extLst>
        </xdr:cNvPr>
        <xdr:cNvSpPr/>
      </xdr:nvSpPr>
      <xdr:spPr>
        <a:xfrm>
          <a:off x="15430500" y="62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23585</xdr:rowOff>
    </xdr:from>
    <xdr:ext cx="534377" cy="259045"/>
    <xdr:sp macro="" textlink="">
      <xdr:nvSpPr>
        <xdr:cNvPr id="535" name="テキスト ボックス 534">
          <a:extLst>
            <a:ext uri="{FF2B5EF4-FFF2-40B4-BE49-F238E27FC236}">
              <a16:creationId xmlns:a16="http://schemas.microsoft.com/office/drawing/2014/main" id="{8E829F33-B0D1-4575-8DE1-CC42B9556DD3}"/>
            </a:ext>
          </a:extLst>
        </xdr:cNvPr>
        <xdr:cNvSpPr txBox="1"/>
      </xdr:nvSpPr>
      <xdr:spPr>
        <a:xfrm>
          <a:off x="15214111" y="60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99027</xdr:rowOff>
    </xdr:from>
    <xdr:to>
      <xdr:col>76</xdr:col>
      <xdr:colOff>165100</xdr:colOff>
      <xdr:row>37</xdr:row>
      <xdr:rowOff>29177</xdr:rowOff>
    </xdr:to>
    <xdr:sp macro="" textlink="">
      <xdr:nvSpPr>
        <xdr:cNvPr id="536" name="楕円 535">
          <a:extLst>
            <a:ext uri="{FF2B5EF4-FFF2-40B4-BE49-F238E27FC236}">
              <a16:creationId xmlns:a16="http://schemas.microsoft.com/office/drawing/2014/main" id="{0CB1D9E2-7565-4AB3-9551-8EFEFE3CA251}"/>
            </a:ext>
          </a:extLst>
        </xdr:cNvPr>
        <xdr:cNvSpPr/>
      </xdr:nvSpPr>
      <xdr:spPr>
        <a:xfrm>
          <a:off x="14541500" y="62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45704</xdr:rowOff>
    </xdr:from>
    <xdr:ext cx="534377" cy="259045"/>
    <xdr:sp macro="" textlink="">
      <xdr:nvSpPr>
        <xdr:cNvPr id="537" name="テキスト ボックス 536">
          <a:extLst>
            <a:ext uri="{FF2B5EF4-FFF2-40B4-BE49-F238E27FC236}">
              <a16:creationId xmlns:a16="http://schemas.microsoft.com/office/drawing/2014/main" id="{BA274419-3B09-495B-9CFA-C7E948E62017}"/>
            </a:ext>
          </a:extLst>
        </xdr:cNvPr>
        <xdr:cNvSpPr txBox="1"/>
      </xdr:nvSpPr>
      <xdr:spPr>
        <a:xfrm>
          <a:off x="14325111" y="60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135635</xdr:rowOff>
    </xdr:from>
    <xdr:to>
      <xdr:col>72</xdr:col>
      <xdr:colOff>38100</xdr:colOff>
      <xdr:row>38</xdr:row>
      <xdr:rowOff>65785</xdr:rowOff>
    </xdr:to>
    <xdr:sp macro="" textlink="">
      <xdr:nvSpPr>
        <xdr:cNvPr id="538" name="楕円 537">
          <a:extLst>
            <a:ext uri="{FF2B5EF4-FFF2-40B4-BE49-F238E27FC236}">
              <a16:creationId xmlns:a16="http://schemas.microsoft.com/office/drawing/2014/main" id="{7BC22780-0C2B-473C-8E43-E3E00D69E8E7}"/>
            </a:ext>
          </a:extLst>
        </xdr:cNvPr>
        <xdr:cNvSpPr/>
      </xdr:nvSpPr>
      <xdr:spPr>
        <a:xfrm>
          <a:off x="13652500" y="64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56912</xdr:rowOff>
    </xdr:from>
    <xdr:ext cx="534377" cy="259045"/>
    <xdr:sp macro="" textlink="">
      <xdr:nvSpPr>
        <xdr:cNvPr id="539" name="テキスト ボックス 538">
          <a:extLst>
            <a:ext uri="{FF2B5EF4-FFF2-40B4-BE49-F238E27FC236}">
              <a16:creationId xmlns:a16="http://schemas.microsoft.com/office/drawing/2014/main" id="{447308F3-5EEC-446A-B097-8D15792C3E3B}"/>
            </a:ext>
          </a:extLst>
        </xdr:cNvPr>
        <xdr:cNvSpPr txBox="1"/>
      </xdr:nvSpPr>
      <xdr:spPr>
        <a:xfrm>
          <a:off x="13436111" y="65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138616</xdr:rowOff>
    </xdr:from>
    <xdr:to>
      <xdr:col>67</xdr:col>
      <xdr:colOff>101600</xdr:colOff>
      <xdr:row>38</xdr:row>
      <xdr:rowOff>68766</xdr:rowOff>
    </xdr:to>
    <xdr:sp macro="" textlink="">
      <xdr:nvSpPr>
        <xdr:cNvPr id="540" name="楕円 539">
          <a:extLst>
            <a:ext uri="{FF2B5EF4-FFF2-40B4-BE49-F238E27FC236}">
              <a16:creationId xmlns:a16="http://schemas.microsoft.com/office/drawing/2014/main" id="{B32DDA0B-6822-434E-AC40-FD72572511A4}"/>
            </a:ext>
          </a:extLst>
        </xdr:cNvPr>
        <xdr:cNvSpPr/>
      </xdr:nvSpPr>
      <xdr:spPr>
        <a:xfrm>
          <a:off x="12763500" y="64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59893</xdr:rowOff>
    </xdr:from>
    <xdr:ext cx="534377" cy="259045"/>
    <xdr:sp macro="" textlink="">
      <xdr:nvSpPr>
        <xdr:cNvPr id="541" name="テキスト ボックス 540">
          <a:extLst>
            <a:ext uri="{FF2B5EF4-FFF2-40B4-BE49-F238E27FC236}">
              <a16:creationId xmlns:a16="http://schemas.microsoft.com/office/drawing/2014/main" id="{D657C8F8-2942-4CC9-8C52-2C3F3CC8A084}"/>
            </a:ext>
          </a:extLst>
        </xdr:cNvPr>
        <xdr:cNvSpPr txBox="1"/>
      </xdr:nvSpPr>
      <xdr:spPr>
        <a:xfrm>
          <a:off x="12547111" y="65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94EA9539-EFA2-4384-8DB3-B1A8BE96C76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A5120927-EACD-48E3-922B-9C3341371AA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8A7E4982-1834-4AD6-A4E8-E52333A0613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5FDD809F-F3A1-4D4D-86E8-657B8EE1ADE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DDDA49B8-52E5-4CE7-8385-6CB0045010C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19A4668A-87EA-4240-A1A2-C456E891290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13D69679-4F5B-4F4E-B149-B14F573019D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CA470667-171C-483E-86AB-A984F19D590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FAD3971D-747B-492A-B6D7-8A8BBF8A22D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5B5E8B4C-EFE6-4AE2-99A7-E00A1585CAE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F72B4BF1-F43A-446E-9CAE-CAC986530CE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7200A77E-E0B2-4B9D-99CC-41F98EF97C3F}"/>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5EDB88BC-DEFC-4EF4-B2F2-349D4F2573EE}"/>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210AB386-2C0A-4ACA-8662-B50D009996EB}"/>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AF5AA104-4D2D-412A-9971-D5ADF920A2D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1EBD7D35-18D1-4D60-AC74-F66F3DBACA0B}"/>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C9B9C72B-5741-41E3-8624-BAF3BC9AB27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ECF0A4AE-8DCB-494F-BA43-ABCA4467ACF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6CC2C520-E425-4119-9615-92534B63FA28}"/>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5AED2F40-0EDE-423B-9F82-E051D840020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3794AC39-B3C1-42F2-8B4B-ECB68DE6F14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E3AB550A-4115-42AA-9FF8-CE4D03DB4D3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40B4233C-771B-4369-9310-F4A2041EB1A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28E93153-A00A-47F9-A6D4-DDBFECD48998}"/>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E1F631C2-47BF-44E8-8215-570679FC8BB9}"/>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B0AE099D-55E6-4EE8-AE80-38C44B01E5BA}"/>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7E6CF65B-44D7-457F-97DB-645ED36CF6C9}"/>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5AAEADF4-2F8C-4CA3-ABB9-E025A3EE9DD7}"/>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30395</xdr:rowOff>
    </xdr:from>
    <xdr:to>
      <xdr:col>85</xdr:col>
      <xdr:colOff>127000</xdr:colOff>
      <xdr:row>57</xdr:row>
      <xdr:rowOff>80596</xdr:rowOff>
    </xdr:to>
    <xdr:cxnSp macro="">
      <xdr:nvCxnSpPr>
        <xdr:cNvPr id="570" name="直線コネクタ 569">
          <a:extLst>
            <a:ext uri="{FF2B5EF4-FFF2-40B4-BE49-F238E27FC236}">
              <a16:creationId xmlns:a16="http://schemas.microsoft.com/office/drawing/2014/main" id="{FEDEDED7-2D82-4772-8273-A16D8ADDAB2C}"/>
            </a:ext>
          </a:extLst>
        </xdr:cNvPr>
        <xdr:cNvCxnSpPr/>
      </xdr:nvCxnSpPr>
      <xdr:spPr>
        <a:xfrm flipV="1">
          <a:off x="15481300" y="9803045"/>
          <a:ext cx="8382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AA4F719C-256A-421C-98B3-60E68A3A1D3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6F2E9351-D9AD-4F66-A76D-98B1DACA7234}"/>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80596</xdr:rowOff>
    </xdr:from>
    <xdr:to>
      <xdr:col>81</xdr:col>
      <xdr:colOff>50800</xdr:colOff>
      <xdr:row>57</xdr:row>
      <xdr:rowOff>86867</xdr:rowOff>
    </xdr:to>
    <xdr:cxnSp macro="">
      <xdr:nvCxnSpPr>
        <xdr:cNvPr id="573" name="直線コネクタ 572">
          <a:extLst>
            <a:ext uri="{FF2B5EF4-FFF2-40B4-BE49-F238E27FC236}">
              <a16:creationId xmlns:a16="http://schemas.microsoft.com/office/drawing/2014/main" id="{6FB65CE0-0AC4-41AC-8F14-C52CDC0B1CB9}"/>
            </a:ext>
          </a:extLst>
        </xdr:cNvPr>
        <xdr:cNvCxnSpPr/>
      </xdr:nvCxnSpPr>
      <xdr:spPr>
        <a:xfrm flipV="1">
          <a:off x="14592300" y="9853246"/>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40963CA4-971B-4AB5-9D47-161C48F5CF8A}"/>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39CABCFE-ECD6-48E0-B8A2-1387F14D89E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86127</xdr:rowOff>
    </xdr:from>
    <xdr:to>
      <xdr:col>76</xdr:col>
      <xdr:colOff>114300</xdr:colOff>
      <xdr:row>57</xdr:row>
      <xdr:rowOff>86867</xdr:rowOff>
    </xdr:to>
    <xdr:cxnSp macro="">
      <xdr:nvCxnSpPr>
        <xdr:cNvPr id="576" name="直線コネクタ 575">
          <a:extLst>
            <a:ext uri="{FF2B5EF4-FFF2-40B4-BE49-F238E27FC236}">
              <a16:creationId xmlns:a16="http://schemas.microsoft.com/office/drawing/2014/main" id="{9956D3B3-6ABD-4B7F-91EB-7B73DF3AD324}"/>
            </a:ext>
          </a:extLst>
        </xdr:cNvPr>
        <xdr:cNvCxnSpPr/>
      </xdr:nvCxnSpPr>
      <xdr:spPr>
        <a:xfrm>
          <a:off x="13703300" y="985877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6B5CC31B-7162-4244-8B6D-3E41439D1C1B}"/>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48231920-DB63-4FB0-8596-7C4737D0AA5C}"/>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82337</xdr:rowOff>
    </xdr:from>
    <xdr:to>
      <xdr:col>71</xdr:col>
      <xdr:colOff>177800</xdr:colOff>
      <xdr:row>57</xdr:row>
      <xdr:rowOff>86127</xdr:rowOff>
    </xdr:to>
    <xdr:cxnSp macro="">
      <xdr:nvCxnSpPr>
        <xdr:cNvPr id="579" name="直線コネクタ 578">
          <a:extLst>
            <a:ext uri="{FF2B5EF4-FFF2-40B4-BE49-F238E27FC236}">
              <a16:creationId xmlns:a16="http://schemas.microsoft.com/office/drawing/2014/main" id="{13D760ED-4425-438C-A288-8BAC138E8399}"/>
            </a:ext>
          </a:extLst>
        </xdr:cNvPr>
        <xdr:cNvCxnSpPr/>
      </xdr:nvCxnSpPr>
      <xdr:spPr>
        <a:xfrm>
          <a:off x="12814300" y="9854987"/>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BF381424-CE53-4230-BCFD-A84DE044328E}"/>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EDEDF8B1-FD99-4217-8063-61078551E25A}"/>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38C1B194-9BCE-488F-B274-49289E96F7E6}"/>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869B1826-3C28-4711-A586-67529B058951}"/>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1F6F224-7442-4387-97C3-E4670F76B65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BF0447F-3287-4BF4-BC29-F799C8E125C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63DF526-0A8D-4F8D-BD9E-5FF32BF82FD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4FF7651-06EE-420E-9DB4-08EF4E77BE0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A1FC560-AFCA-4B49-AF54-3076A7CC3A1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151045</xdr:rowOff>
    </xdr:from>
    <xdr:to>
      <xdr:col>85</xdr:col>
      <xdr:colOff>177800</xdr:colOff>
      <xdr:row>57</xdr:row>
      <xdr:rowOff>81195</xdr:rowOff>
    </xdr:to>
    <xdr:sp macro="" textlink="">
      <xdr:nvSpPr>
        <xdr:cNvPr id="589" name="楕円 588">
          <a:extLst>
            <a:ext uri="{FF2B5EF4-FFF2-40B4-BE49-F238E27FC236}">
              <a16:creationId xmlns:a16="http://schemas.microsoft.com/office/drawing/2014/main" id="{8C06C919-936F-46A0-9CB8-231C72F564D8}"/>
            </a:ext>
          </a:extLst>
        </xdr:cNvPr>
        <xdr:cNvSpPr/>
      </xdr:nvSpPr>
      <xdr:spPr>
        <a:xfrm>
          <a:off x="16268700" y="97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129472</xdr:rowOff>
    </xdr:from>
    <xdr:ext cx="534377" cy="259045"/>
    <xdr:sp macro="" textlink="">
      <xdr:nvSpPr>
        <xdr:cNvPr id="590" name="教育費該当値テキスト">
          <a:extLst>
            <a:ext uri="{FF2B5EF4-FFF2-40B4-BE49-F238E27FC236}">
              <a16:creationId xmlns:a16="http://schemas.microsoft.com/office/drawing/2014/main" id="{867673B7-2333-488E-8EC4-D9506A793253}"/>
            </a:ext>
          </a:extLst>
        </xdr:cNvPr>
        <xdr:cNvSpPr txBox="1"/>
      </xdr:nvSpPr>
      <xdr:spPr>
        <a:xfrm>
          <a:off x="16370300" y="97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29796</xdr:rowOff>
    </xdr:from>
    <xdr:to>
      <xdr:col>81</xdr:col>
      <xdr:colOff>101600</xdr:colOff>
      <xdr:row>57</xdr:row>
      <xdr:rowOff>131396</xdr:rowOff>
    </xdr:to>
    <xdr:sp macro="" textlink="">
      <xdr:nvSpPr>
        <xdr:cNvPr id="591" name="楕円 590">
          <a:extLst>
            <a:ext uri="{FF2B5EF4-FFF2-40B4-BE49-F238E27FC236}">
              <a16:creationId xmlns:a16="http://schemas.microsoft.com/office/drawing/2014/main" id="{009C1BDF-FEAA-47B8-AF9B-71FD1E09FC0D}"/>
            </a:ext>
          </a:extLst>
        </xdr:cNvPr>
        <xdr:cNvSpPr/>
      </xdr:nvSpPr>
      <xdr:spPr>
        <a:xfrm>
          <a:off x="15430500" y="9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122523</xdr:rowOff>
    </xdr:from>
    <xdr:ext cx="534377" cy="259045"/>
    <xdr:sp macro="" textlink="">
      <xdr:nvSpPr>
        <xdr:cNvPr id="592" name="テキスト ボックス 591">
          <a:extLst>
            <a:ext uri="{FF2B5EF4-FFF2-40B4-BE49-F238E27FC236}">
              <a16:creationId xmlns:a16="http://schemas.microsoft.com/office/drawing/2014/main" id="{7161CEC1-A96A-43E2-8B68-FF9733D29115}"/>
            </a:ext>
          </a:extLst>
        </xdr:cNvPr>
        <xdr:cNvSpPr txBox="1"/>
      </xdr:nvSpPr>
      <xdr:spPr>
        <a:xfrm>
          <a:off x="15214111" y="98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36067</xdr:rowOff>
    </xdr:from>
    <xdr:to>
      <xdr:col>76</xdr:col>
      <xdr:colOff>165100</xdr:colOff>
      <xdr:row>57</xdr:row>
      <xdr:rowOff>137667</xdr:rowOff>
    </xdr:to>
    <xdr:sp macro="" textlink="">
      <xdr:nvSpPr>
        <xdr:cNvPr id="593" name="楕円 592">
          <a:extLst>
            <a:ext uri="{FF2B5EF4-FFF2-40B4-BE49-F238E27FC236}">
              <a16:creationId xmlns:a16="http://schemas.microsoft.com/office/drawing/2014/main" id="{729875C5-D9DC-4131-B7AF-B2689048B87F}"/>
            </a:ext>
          </a:extLst>
        </xdr:cNvPr>
        <xdr:cNvSpPr/>
      </xdr:nvSpPr>
      <xdr:spPr>
        <a:xfrm>
          <a:off x="14541500" y="98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128794</xdr:rowOff>
    </xdr:from>
    <xdr:ext cx="534377" cy="259045"/>
    <xdr:sp macro="" textlink="">
      <xdr:nvSpPr>
        <xdr:cNvPr id="594" name="テキスト ボックス 593">
          <a:extLst>
            <a:ext uri="{FF2B5EF4-FFF2-40B4-BE49-F238E27FC236}">
              <a16:creationId xmlns:a16="http://schemas.microsoft.com/office/drawing/2014/main" id="{2ED3479D-33BB-454E-879C-69681047FF2E}"/>
            </a:ext>
          </a:extLst>
        </xdr:cNvPr>
        <xdr:cNvSpPr txBox="1"/>
      </xdr:nvSpPr>
      <xdr:spPr>
        <a:xfrm>
          <a:off x="14325111" y="99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35327</xdr:rowOff>
    </xdr:from>
    <xdr:to>
      <xdr:col>72</xdr:col>
      <xdr:colOff>38100</xdr:colOff>
      <xdr:row>57</xdr:row>
      <xdr:rowOff>136927</xdr:rowOff>
    </xdr:to>
    <xdr:sp macro="" textlink="">
      <xdr:nvSpPr>
        <xdr:cNvPr id="595" name="楕円 594">
          <a:extLst>
            <a:ext uri="{FF2B5EF4-FFF2-40B4-BE49-F238E27FC236}">
              <a16:creationId xmlns:a16="http://schemas.microsoft.com/office/drawing/2014/main" id="{DB5A27CE-FCAF-4FB6-86F9-8D587190CA54}"/>
            </a:ext>
          </a:extLst>
        </xdr:cNvPr>
        <xdr:cNvSpPr/>
      </xdr:nvSpPr>
      <xdr:spPr>
        <a:xfrm>
          <a:off x="13652500" y="9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128054</xdr:rowOff>
    </xdr:from>
    <xdr:ext cx="534377" cy="259045"/>
    <xdr:sp macro="" textlink="">
      <xdr:nvSpPr>
        <xdr:cNvPr id="596" name="テキスト ボックス 595">
          <a:extLst>
            <a:ext uri="{FF2B5EF4-FFF2-40B4-BE49-F238E27FC236}">
              <a16:creationId xmlns:a16="http://schemas.microsoft.com/office/drawing/2014/main" id="{A8812D13-0378-4EBD-93D6-CCAD4D8B58FB}"/>
            </a:ext>
          </a:extLst>
        </xdr:cNvPr>
        <xdr:cNvSpPr txBox="1"/>
      </xdr:nvSpPr>
      <xdr:spPr>
        <a:xfrm>
          <a:off x="13436111" y="9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31537</xdr:rowOff>
    </xdr:from>
    <xdr:to>
      <xdr:col>67</xdr:col>
      <xdr:colOff>101600</xdr:colOff>
      <xdr:row>57</xdr:row>
      <xdr:rowOff>133137</xdr:rowOff>
    </xdr:to>
    <xdr:sp macro="" textlink="">
      <xdr:nvSpPr>
        <xdr:cNvPr id="597" name="楕円 596">
          <a:extLst>
            <a:ext uri="{FF2B5EF4-FFF2-40B4-BE49-F238E27FC236}">
              <a16:creationId xmlns:a16="http://schemas.microsoft.com/office/drawing/2014/main" id="{9D69C890-B8F5-4FBB-B47E-4A66D677517B}"/>
            </a:ext>
          </a:extLst>
        </xdr:cNvPr>
        <xdr:cNvSpPr/>
      </xdr:nvSpPr>
      <xdr:spPr>
        <a:xfrm>
          <a:off x="12763500" y="9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124264</xdr:rowOff>
    </xdr:from>
    <xdr:ext cx="534377" cy="259045"/>
    <xdr:sp macro="" textlink="">
      <xdr:nvSpPr>
        <xdr:cNvPr id="598" name="テキスト ボックス 597">
          <a:extLst>
            <a:ext uri="{FF2B5EF4-FFF2-40B4-BE49-F238E27FC236}">
              <a16:creationId xmlns:a16="http://schemas.microsoft.com/office/drawing/2014/main" id="{BA856DB0-279D-4742-AE22-A9D3C99C28F7}"/>
            </a:ext>
          </a:extLst>
        </xdr:cNvPr>
        <xdr:cNvSpPr txBox="1"/>
      </xdr:nvSpPr>
      <xdr:spPr>
        <a:xfrm>
          <a:off x="12547111" y="98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B0B702AD-5044-4459-A242-69152F53ABB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D6D90A5F-FCEB-41BA-ACB3-7529CB5FC74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F33CE565-39C9-46CE-A6D2-146E94729F3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B06EE618-8C3E-4506-B098-8CC28AB0F8E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8BEDAC80-216D-4833-80A7-9B85F87AAB0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C6FDC599-FE61-4204-9801-94025E25221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602186AD-DD7B-4F46-9636-FD3DB64F9DF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F9BCD520-DFFB-484F-9AC7-CF32A766A75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EB9261E8-40DC-4AA6-92DB-45E8FF0A31D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A91EBF5C-D292-41FD-97BA-6A67723A359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62D51665-9426-41A7-B1CC-BE6F6A2835B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BF1219D2-95FB-4DAF-9289-0091679D8FDE}"/>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58B54D97-4D2E-4BFF-BB43-A7EDA9BDC8E5}"/>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C2D13D56-2FC7-4801-AFED-F4CBEEB700F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A49F40BC-0A06-4CD3-B20B-59C8AE72F85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62361C7-AADA-4362-A023-0A6AFD132722}"/>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5752AD7E-EE17-4BAA-8D84-82DF9AE9F18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4FE94FF6-4DE6-4F2F-BFD4-CE97BDF4DC5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AD84313D-E846-4C6D-A873-061EA789C8D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14DF27C4-AFC5-4F33-8D93-AEF852160E2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C69D148-3D48-4FAF-AC35-8AF3F4008C3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C28B1D2D-B64E-4130-86EF-ABD3D6C2EC2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7A78A1BD-1515-41B5-8090-6DC93C5A5D0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56E64C0F-581C-4BF4-9D8B-A1C802F3A704}"/>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BE59098F-13CC-4A8C-BFC7-580CC0A980C1}"/>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CEC6EF27-9946-4A01-BCE5-D3261A2274FE}"/>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C4F13223-C473-491C-AB55-7084B801425C}"/>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4C390ABB-A8DC-480F-9D1D-DF2925E7A3EF}"/>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24378</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3A49C47D-2601-45E5-A9F1-6E528FD39BC2}"/>
            </a:ext>
          </a:extLst>
        </xdr:cNvPr>
        <xdr:cNvCxnSpPr/>
      </xdr:nvCxnSpPr>
      <xdr:spPr>
        <a:xfrm flipV="1">
          <a:off x="15481300" y="13568928"/>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796CCAE0-B0FD-4EF2-A73F-CDCE864DA8C6}"/>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9C0ABD2E-D187-45C0-8AEF-95508905D38E}"/>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D0B7EF99-E655-4AE3-AB04-DD4E849FE71B}"/>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9AB5408C-39D7-4FAC-8C05-038071FDF03A}"/>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B531278C-57C6-45F5-8370-EBA8908EB42B}"/>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CBB4C646-771C-4C38-867D-0757978CB0E4}"/>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79051273-FADB-4030-9605-E36715E517CD}"/>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587EAC4A-0D8D-4EFA-9DD7-E7BF3598A2FC}"/>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5A0723F0-4F4D-4FE6-86B1-2FD27876C841}"/>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A0B737DC-DE57-40DC-BEE0-F367E67EEE3C}"/>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D7736282-1544-467D-BA5D-2AE168174065}"/>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E564926A-6A04-4960-82C2-7E896C9F40B7}"/>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73ADD863-B920-4A75-95B0-504460AE66DE}"/>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7D31E259-6493-4A26-83EA-956CAE71574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1BA5FB1-92E5-4168-9D95-6867ADCF0C1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2A1BD3D-2A00-4673-A23D-D339712B5E5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FF8E432-B889-471D-9DE2-999B11F93C1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3D42B04-0A6D-4582-8B7A-75ED7A8D518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145028</xdr:rowOff>
    </xdr:from>
    <xdr:to>
      <xdr:col>85</xdr:col>
      <xdr:colOff>177800</xdr:colOff>
      <xdr:row>79</xdr:row>
      <xdr:rowOff>75178</xdr:rowOff>
    </xdr:to>
    <xdr:sp macro="" textlink="">
      <xdr:nvSpPr>
        <xdr:cNvPr id="646" name="楕円 645">
          <a:extLst>
            <a:ext uri="{FF2B5EF4-FFF2-40B4-BE49-F238E27FC236}">
              <a16:creationId xmlns:a16="http://schemas.microsoft.com/office/drawing/2014/main" id="{7A2FF684-160E-44E0-8F37-A808B4A9439B}"/>
            </a:ext>
          </a:extLst>
        </xdr:cNvPr>
        <xdr:cNvSpPr/>
      </xdr:nvSpPr>
      <xdr:spPr>
        <a:xfrm>
          <a:off x="16268700" y="135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116757</xdr:rowOff>
    </xdr:from>
    <xdr:ext cx="534377" cy="259045"/>
    <xdr:sp macro="" textlink="">
      <xdr:nvSpPr>
        <xdr:cNvPr id="647" name="災害復旧費該当値テキスト">
          <a:extLst>
            <a:ext uri="{FF2B5EF4-FFF2-40B4-BE49-F238E27FC236}">
              <a16:creationId xmlns:a16="http://schemas.microsoft.com/office/drawing/2014/main" id="{E8F1FC24-C93A-4E98-8F4E-2D8539F57A6E}"/>
            </a:ext>
          </a:extLst>
        </xdr:cNvPr>
        <xdr:cNvSpPr txBox="1"/>
      </xdr:nvSpPr>
      <xdr:spPr>
        <a:xfrm>
          <a:off x="16370300" y="134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6B5C6315-4CE8-4FA0-817D-53042959C16D}"/>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BE6E54A5-F1FA-4C5B-8948-914B73FB1DE1}"/>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3CB369F2-5785-44D0-9F2A-442A2DA47114}"/>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98747F16-53E2-4E5B-ABBA-8C397B6FD901}"/>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7BCE9CF5-61A2-40D8-8F35-50135A911534}"/>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FDD942A4-E11F-4BD7-8C62-6081C3510326}"/>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4EDA4A94-54D6-4798-94A2-AA1FC7172ACF}"/>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2E131177-25ED-4FBD-8E01-08882BEDCC49}"/>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B0024B0E-D4A9-452E-BF58-D4E53FD430E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1A7C0CF8-8A44-4EEA-9E38-8378DB665AA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2B305903-5FCB-4864-AB66-D4F43BA0BA1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A2D1D195-3D9E-4748-915C-2177078BCFA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FA82AB53-49E5-4867-86CA-C6EF242AB9B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AE20B371-EC9B-4B0B-B646-A3D7AC79699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BA6D2E40-C5AF-4362-AE63-370B7357622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FED5B811-6E07-4921-B3C4-0BCC0DB5FB8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4C986F52-3A60-4052-883E-301D9CCC964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B9C8449-A2A0-437B-99D4-158D2CA513B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87433295-DD35-426A-8F81-6C03CE20FA01}"/>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23C56FDE-7721-4E29-B781-200A496D5B97}"/>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A574DA3E-D966-4E61-B613-F85E3151EF6B}"/>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C221E741-53D5-4A47-9989-C1B99FE57574}"/>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F0DBED60-1670-46DC-9C52-279BA6C270C4}"/>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FBA97469-A67A-4004-B3E3-717A934A95D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26E3980F-5DBE-4006-9A40-39EAC7B39D9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FE548B2F-AC9C-486D-B121-C5C30029F552}"/>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571420EE-7BDE-4FC6-8B6E-A94E74F4D7D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23BFE7E5-F686-4283-AD18-32215A2C64E1}"/>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5B45A63F-6562-4143-AAB5-CC13ED616DD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B8A78042-E008-450D-83FC-9DB522BC6B4A}"/>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2F2D1389-3F2D-4B91-A00F-D04AE50BD7B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99A3E2CD-DCDB-43A4-9CC0-62FBCE6FFED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F44326B-B704-47E0-89D3-532D172EF3B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8F7A87DE-1B8C-4D23-9F45-31878DCEEB98}"/>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E0989345-7D12-47EF-A91E-37244A1F788F}"/>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BD353EA4-A237-487E-9680-A2F7339AD1A7}"/>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BB453566-8A90-477A-ADAE-DB7B2EE1E2D4}"/>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7CD5EF7C-8DA3-4D27-AEFE-0271E154A3C5}"/>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141010</xdr:rowOff>
    </xdr:from>
    <xdr:to>
      <xdr:col>85</xdr:col>
      <xdr:colOff>127000</xdr:colOff>
      <xdr:row>98</xdr:row>
      <xdr:rowOff>145783</xdr:rowOff>
    </xdr:to>
    <xdr:cxnSp macro="">
      <xdr:nvCxnSpPr>
        <xdr:cNvPr id="686" name="直線コネクタ 685">
          <a:extLst>
            <a:ext uri="{FF2B5EF4-FFF2-40B4-BE49-F238E27FC236}">
              <a16:creationId xmlns:a16="http://schemas.microsoft.com/office/drawing/2014/main" id="{A046BB58-01A6-412B-91AA-7AFE1947CDB6}"/>
            </a:ext>
          </a:extLst>
        </xdr:cNvPr>
        <xdr:cNvCxnSpPr/>
      </xdr:nvCxnSpPr>
      <xdr:spPr>
        <a:xfrm>
          <a:off x="15481300" y="16943110"/>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DC51766A-450B-467D-BADF-BD6DF93FB267}"/>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7158601C-383B-4291-A934-F7CE0B2EF40F}"/>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138416</xdr:rowOff>
    </xdr:from>
    <xdr:to>
      <xdr:col>81</xdr:col>
      <xdr:colOff>50800</xdr:colOff>
      <xdr:row>98</xdr:row>
      <xdr:rowOff>141010</xdr:rowOff>
    </xdr:to>
    <xdr:cxnSp macro="">
      <xdr:nvCxnSpPr>
        <xdr:cNvPr id="689" name="直線コネクタ 688">
          <a:extLst>
            <a:ext uri="{FF2B5EF4-FFF2-40B4-BE49-F238E27FC236}">
              <a16:creationId xmlns:a16="http://schemas.microsoft.com/office/drawing/2014/main" id="{81761914-D45E-4699-ADDC-4894822103CC}"/>
            </a:ext>
          </a:extLst>
        </xdr:cNvPr>
        <xdr:cNvCxnSpPr/>
      </xdr:nvCxnSpPr>
      <xdr:spPr>
        <a:xfrm>
          <a:off x="14592300" y="16940516"/>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4B106093-6790-40F6-AAC5-EFC23D989DE5}"/>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F214DEBA-C2B7-4448-AB3E-FA4FC369FEE7}"/>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132921</xdr:rowOff>
    </xdr:from>
    <xdr:to>
      <xdr:col>76</xdr:col>
      <xdr:colOff>114300</xdr:colOff>
      <xdr:row>98</xdr:row>
      <xdr:rowOff>138416</xdr:rowOff>
    </xdr:to>
    <xdr:cxnSp macro="">
      <xdr:nvCxnSpPr>
        <xdr:cNvPr id="692" name="直線コネクタ 691">
          <a:extLst>
            <a:ext uri="{FF2B5EF4-FFF2-40B4-BE49-F238E27FC236}">
              <a16:creationId xmlns:a16="http://schemas.microsoft.com/office/drawing/2014/main" id="{BEDD4228-17C9-4578-B023-7F819E665F75}"/>
            </a:ext>
          </a:extLst>
        </xdr:cNvPr>
        <xdr:cNvCxnSpPr/>
      </xdr:nvCxnSpPr>
      <xdr:spPr>
        <a:xfrm>
          <a:off x="13703300" y="16935021"/>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EFE0E7CD-06AC-4FF6-AAA9-4D279CB6198F}"/>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id="{1D43B8D6-DAFB-46C4-A70B-D1124AB4AC95}"/>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132921</xdr:rowOff>
    </xdr:from>
    <xdr:to>
      <xdr:col>71</xdr:col>
      <xdr:colOff>177800</xdr:colOff>
      <xdr:row>98</xdr:row>
      <xdr:rowOff>148820</xdr:rowOff>
    </xdr:to>
    <xdr:cxnSp macro="">
      <xdr:nvCxnSpPr>
        <xdr:cNvPr id="695" name="直線コネクタ 694">
          <a:extLst>
            <a:ext uri="{FF2B5EF4-FFF2-40B4-BE49-F238E27FC236}">
              <a16:creationId xmlns:a16="http://schemas.microsoft.com/office/drawing/2014/main" id="{BC843989-0318-45D6-8B64-99D31DF38B64}"/>
            </a:ext>
          </a:extLst>
        </xdr:cNvPr>
        <xdr:cNvCxnSpPr/>
      </xdr:nvCxnSpPr>
      <xdr:spPr>
        <a:xfrm flipV="1">
          <a:off x="12814300" y="16935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CB681208-EA74-4011-8E66-91BE077F26E4}"/>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2F68D6DD-C4A9-452D-AD4D-EECD07DBE81E}"/>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E8D11706-798C-4D5A-8FA0-857F175BB585}"/>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4ED17876-8B2D-4AA4-84E2-DB10854FB683}"/>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11A11B46-645E-46B0-BB89-E2A7BE5D444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84A4899-A465-4CFC-B89F-5DD093A6D21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5B1819B-0496-4A26-9395-1A4B7D1256E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21F191A1-C229-4E1A-828D-143E440CF24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11A81DDE-E9F8-4E9B-99CA-8873F2BBE08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94983</xdr:rowOff>
    </xdr:from>
    <xdr:to>
      <xdr:col>85</xdr:col>
      <xdr:colOff>177800</xdr:colOff>
      <xdr:row>99</xdr:row>
      <xdr:rowOff>25133</xdr:rowOff>
    </xdr:to>
    <xdr:sp macro="" textlink="">
      <xdr:nvSpPr>
        <xdr:cNvPr id="705" name="楕円 704">
          <a:extLst>
            <a:ext uri="{FF2B5EF4-FFF2-40B4-BE49-F238E27FC236}">
              <a16:creationId xmlns:a16="http://schemas.microsoft.com/office/drawing/2014/main" id="{C1319E2B-62D9-497B-B662-4F9E536A6678}"/>
            </a:ext>
          </a:extLst>
        </xdr:cNvPr>
        <xdr:cNvSpPr/>
      </xdr:nvSpPr>
      <xdr:spPr>
        <a:xfrm>
          <a:off x="16268700" y="16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9910</xdr:rowOff>
    </xdr:from>
    <xdr:ext cx="534377" cy="259045"/>
    <xdr:sp macro="" textlink="">
      <xdr:nvSpPr>
        <xdr:cNvPr id="706" name="公債費該当値テキスト">
          <a:extLst>
            <a:ext uri="{FF2B5EF4-FFF2-40B4-BE49-F238E27FC236}">
              <a16:creationId xmlns:a16="http://schemas.microsoft.com/office/drawing/2014/main" id="{948B3BD9-9005-4BB8-B7A3-3AE52B6BCBB6}"/>
            </a:ext>
          </a:extLst>
        </xdr:cNvPr>
        <xdr:cNvSpPr txBox="1"/>
      </xdr:nvSpPr>
      <xdr:spPr>
        <a:xfrm>
          <a:off x="16370300" y="168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90210</xdr:rowOff>
    </xdr:from>
    <xdr:to>
      <xdr:col>81</xdr:col>
      <xdr:colOff>101600</xdr:colOff>
      <xdr:row>99</xdr:row>
      <xdr:rowOff>20360</xdr:rowOff>
    </xdr:to>
    <xdr:sp macro="" textlink="">
      <xdr:nvSpPr>
        <xdr:cNvPr id="707" name="楕円 706">
          <a:extLst>
            <a:ext uri="{FF2B5EF4-FFF2-40B4-BE49-F238E27FC236}">
              <a16:creationId xmlns:a16="http://schemas.microsoft.com/office/drawing/2014/main" id="{2B52B1D8-867B-461A-9089-432E8AD6C4B2}"/>
            </a:ext>
          </a:extLst>
        </xdr:cNvPr>
        <xdr:cNvSpPr/>
      </xdr:nvSpPr>
      <xdr:spPr>
        <a:xfrm>
          <a:off x="15430500" y="168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11487</xdr:rowOff>
    </xdr:from>
    <xdr:ext cx="534377" cy="259045"/>
    <xdr:sp macro="" textlink="">
      <xdr:nvSpPr>
        <xdr:cNvPr id="708" name="テキスト ボックス 707">
          <a:extLst>
            <a:ext uri="{FF2B5EF4-FFF2-40B4-BE49-F238E27FC236}">
              <a16:creationId xmlns:a16="http://schemas.microsoft.com/office/drawing/2014/main" id="{55E45B99-4511-409F-86F3-0A0F377214DD}"/>
            </a:ext>
          </a:extLst>
        </xdr:cNvPr>
        <xdr:cNvSpPr txBox="1"/>
      </xdr:nvSpPr>
      <xdr:spPr>
        <a:xfrm>
          <a:off x="15214111" y="169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87616</xdr:rowOff>
    </xdr:from>
    <xdr:to>
      <xdr:col>76</xdr:col>
      <xdr:colOff>165100</xdr:colOff>
      <xdr:row>99</xdr:row>
      <xdr:rowOff>17766</xdr:rowOff>
    </xdr:to>
    <xdr:sp macro="" textlink="">
      <xdr:nvSpPr>
        <xdr:cNvPr id="709" name="楕円 708">
          <a:extLst>
            <a:ext uri="{FF2B5EF4-FFF2-40B4-BE49-F238E27FC236}">
              <a16:creationId xmlns:a16="http://schemas.microsoft.com/office/drawing/2014/main" id="{24EB1836-528B-4ECD-ABE4-8A0DE3D0E7EF}"/>
            </a:ext>
          </a:extLst>
        </xdr:cNvPr>
        <xdr:cNvSpPr/>
      </xdr:nvSpPr>
      <xdr:spPr>
        <a:xfrm>
          <a:off x="14541500" y="168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8893</xdr:rowOff>
    </xdr:from>
    <xdr:ext cx="534377" cy="259045"/>
    <xdr:sp macro="" textlink="">
      <xdr:nvSpPr>
        <xdr:cNvPr id="710" name="テキスト ボックス 709">
          <a:extLst>
            <a:ext uri="{FF2B5EF4-FFF2-40B4-BE49-F238E27FC236}">
              <a16:creationId xmlns:a16="http://schemas.microsoft.com/office/drawing/2014/main" id="{140D2270-048A-4156-8128-F5633FCC32C5}"/>
            </a:ext>
          </a:extLst>
        </xdr:cNvPr>
        <xdr:cNvSpPr txBox="1"/>
      </xdr:nvSpPr>
      <xdr:spPr>
        <a:xfrm>
          <a:off x="14325111" y="169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82121</xdr:rowOff>
    </xdr:from>
    <xdr:to>
      <xdr:col>72</xdr:col>
      <xdr:colOff>38100</xdr:colOff>
      <xdr:row>99</xdr:row>
      <xdr:rowOff>12271</xdr:rowOff>
    </xdr:to>
    <xdr:sp macro="" textlink="">
      <xdr:nvSpPr>
        <xdr:cNvPr id="711" name="楕円 710">
          <a:extLst>
            <a:ext uri="{FF2B5EF4-FFF2-40B4-BE49-F238E27FC236}">
              <a16:creationId xmlns:a16="http://schemas.microsoft.com/office/drawing/2014/main" id="{7A11B573-A2C6-4BF6-9310-0030830D680C}"/>
            </a:ext>
          </a:extLst>
        </xdr:cNvPr>
        <xdr:cNvSpPr/>
      </xdr:nvSpPr>
      <xdr:spPr>
        <a:xfrm>
          <a:off x="13652500" y="168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3398</xdr:rowOff>
    </xdr:from>
    <xdr:ext cx="534377" cy="259045"/>
    <xdr:sp macro="" textlink="">
      <xdr:nvSpPr>
        <xdr:cNvPr id="712" name="テキスト ボックス 711">
          <a:extLst>
            <a:ext uri="{FF2B5EF4-FFF2-40B4-BE49-F238E27FC236}">
              <a16:creationId xmlns:a16="http://schemas.microsoft.com/office/drawing/2014/main" id="{25B0817D-77BD-47D2-80CF-DFE47BE9F2E0}"/>
            </a:ext>
          </a:extLst>
        </xdr:cNvPr>
        <xdr:cNvSpPr txBox="1"/>
      </xdr:nvSpPr>
      <xdr:spPr>
        <a:xfrm>
          <a:off x="13436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713" name="楕円 712">
          <a:extLst>
            <a:ext uri="{FF2B5EF4-FFF2-40B4-BE49-F238E27FC236}">
              <a16:creationId xmlns:a16="http://schemas.microsoft.com/office/drawing/2014/main" id="{0BD691D8-DCF2-449B-9DC0-078E3B5F23CB}"/>
            </a:ext>
          </a:extLst>
        </xdr:cNvPr>
        <xdr:cNvSpPr/>
      </xdr:nvSpPr>
      <xdr:spPr>
        <a:xfrm>
          <a:off x="12763500" y="169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714" name="テキスト ボックス 713">
          <a:extLst>
            <a:ext uri="{FF2B5EF4-FFF2-40B4-BE49-F238E27FC236}">
              <a16:creationId xmlns:a16="http://schemas.microsoft.com/office/drawing/2014/main" id="{12203DD5-2A25-43AF-86F3-C7E575F78DEE}"/>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1CFC446E-DEB8-4A6C-B580-C8DCBDE60CC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300D668E-E64E-460B-A0B8-6E02A793A3B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D7595544-0640-4FBC-BBBE-D37E7E74434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3F72B4D5-7B4A-4393-98EA-FFD02B10F28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3FDE49D4-C266-4C7E-A83D-85CEC30AF99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B4B63038-3270-4123-B2EC-AA8FBC30351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45E58959-DD89-4FF6-8444-D1B58A2A47C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26653D9C-B1F9-4446-AF03-D9A0ADA5257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78875062-1942-40F2-9A62-673A839F492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B7D969DC-5F1C-4636-9C0C-D265BD3624E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FFFEB942-0573-490E-A48E-C47A1CAC479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EA80FF80-A8E5-47A1-BA34-EFDA127DDFB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C6EAF0BF-7748-4FE0-BF18-44B3B314E7D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FAAF8EBB-1B69-4146-B38A-D8136F389472}"/>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DF018FE5-F8BA-4208-8139-046A082216C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D659CBEA-ECB2-4CBB-80F8-ACBC37730678}"/>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423FCFA3-EEFF-48FD-B32A-1C1D45399C78}"/>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DCAEB1C3-E44A-446A-B8AA-22953C7531DC}"/>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B371D2F6-3496-4F01-8B4B-D26D90A2367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59282586-F854-41FC-A35C-1447B07ED6BB}"/>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1CBA0CFE-7428-40C1-BBD3-F1841D50519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8DBE172D-83A2-4820-BB55-E39B47CD49CE}"/>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32B0E6B9-267B-4C78-8D2B-4859B6E97074}"/>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BF3C7EC8-FE24-424B-B047-209E5558B0E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3831C513-F59E-4B9B-A01A-5E6C99601461}"/>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476F7CFE-EA43-49BE-9922-12F0B569FC77}"/>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24028</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28B695B2-DE16-4F2F-AAF3-DD5CD70B5FDD}"/>
            </a:ext>
          </a:extLst>
        </xdr:cNvPr>
        <xdr:cNvCxnSpPr/>
      </xdr:nvCxnSpPr>
      <xdr:spPr>
        <a:xfrm flipV="1">
          <a:off x="21323300" y="5167528"/>
          <a:ext cx="838200" cy="14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a:extLst>
            <a:ext uri="{FF2B5EF4-FFF2-40B4-BE49-F238E27FC236}">
              <a16:creationId xmlns:a16="http://schemas.microsoft.com/office/drawing/2014/main" id="{AE11464A-6DD3-4C25-B691-48236F57F492}"/>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2A550940-51F1-4B41-B6A7-CFFF085FB502}"/>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5EB78521-B926-4DC9-9795-519704010453}"/>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E366D137-1F7E-47E1-AE3D-5C210D0A5C6F}"/>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923A77CB-B875-405C-AA4B-51A7021A46B3}"/>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32F6300D-1399-4BC5-94F9-6C272E375202}"/>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E968DAF6-98E1-4772-AC82-5774CE394381}"/>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7AE5A93E-E905-4B79-8E99-E31BC0ACDE02}"/>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D4F51BEB-19E1-4D16-BB54-B66C9A4BE72E}"/>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D85C16F6-730A-4D05-B10B-F6717F16B988}"/>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E0915FB4-B628-4C4E-9D93-18085C8060D7}"/>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DEE5802B-0EB9-4FA5-9A4B-36D47098381A}"/>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C426DB34-075F-4914-AADC-D648DA87FB21}"/>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0A725AC-FA1E-4944-89AD-0FCF0569998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A319B08C-0683-476E-BE5C-83BD0FC764B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A618F4F-ADCD-4E1E-9C9C-6B8158C9015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4E7EF04-798C-4090-8B87-EC21C503498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774CAFFB-8472-4CAD-A04F-0A473A37427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144678</xdr:rowOff>
    </xdr:from>
    <xdr:to>
      <xdr:col>116</xdr:col>
      <xdr:colOff>114300</xdr:colOff>
      <xdr:row>30</xdr:row>
      <xdr:rowOff>74828</xdr:rowOff>
    </xdr:to>
    <xdr:sp macro="" textlink="">
      <xdr:nvSpPr>
        <xdr:cNvPr id="760" name="楕円 759">
          <a:extLst>
            <a:ext uri="{FF2B5EF4-FFF2-40B4-BE49-F238E27FC236}">
              <a16:creationId xmlns:a16="http://schemas.microsoft.com/office/drawing/2014/main" id="{46B5B12B-9947-46CD-B814-5B642E2F7DE9}"/>
            </a:ext>
          </a:extLst>
        </xdr:cNvPr>
        <xdr:cNvSpPr/>
      </xdr:nvSpPr>
      <xdr:spPr>
        <a:xfrm>
          <a:off x="22110700" y="51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97705</xdr:rowOff>
    </xdr:from>
    <xdr:ext cx="469744" cy="259045"/>
    <xdr:sp macro="" textlink="">
      <xdr:nvSpPr>
        <xdr:cNvPr id="761" name="諸支出金該当値テキスト">
          <a:extLst>
            <a:ext uri="{FF2B5EF4-FFF2-40B4-BE49-F238E27FC236}">
              <a16:creationId xmlns:a16="http://schemas.microsoft.com/office/drawing/2014/main" id="{0088B5D0-FA83-49BF-8D95-C466519FE0B7}"/>
            </a:ext>
          </a:extLst>
        </xdr:cNvPr>
        <xdr:cNvSpPr txBox="1"/>
      </xdr:nvSpPr>
      <xdr:spPr>
        <a:xfrm>
          <a:off x="22212300" y="50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30935A0F-34A2-429F-9EB9-EB708C4CF915}"/>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23FABD1A-966F-4FB3-84E8-B95DC7F3FDE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BEF2C018-8A28-46C7-8716-733ADDC2B50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1289D6F-BC36-481C-BB79-98B4B00DC7E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A975D34B-CA07-4708-AE6C-C822404E4DAD}"/>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16604BBD-A6F3-41EA-87CD-AE63194379C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626861B6-FEA8-42BA-A7E7-DEF728B23B05}"/>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9110E5AB-DBD4-4F91-8DB9-B77383E213CA}"/>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33F6DF98-F904-4B89-8112-CDA78DEE20F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94C0E503-4595-4CB6-897D-9634CF408D3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649340BD-BC18-45D3-8ACB-73214B4F8B8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62DA98AA-4951-455C-9515-35DBC4268D1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3B1094FC-3F05-475F-B865-18076E717E2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313F1D33-839C-4A13-B946-DD9BE3D98BF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278B38E3-549F-40F9-ADE6-A7581E782A5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DFEED0D9-DA5C-4EA5-98E2-8813E34F6BE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C116767F-622C-4CAE-B0FF-8BEF77E9A1D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9E0375C7-12D0-4C9B-A3B9-4AA40871B5E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C1067872-F9E2-498D-8DD5-EBEC18DC9D9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D9D93B44-0CCA-49DE-AA74-3D2F982A4B28}"/>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F24A1A26-F9AD-4016-BD79-38F5D05CC83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DB5EA901-BB62-437E-AE2F-C302D83D571C}"/>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433CF123-0B3D-4C06-BF08-C1EB2433EB0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28A545CC-04E0-4272-B6DA-A13B9884F59A}"/>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2B78870B-64B5-4092-B05C-8CC5DF769A2B}"/>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AC21FD20-C280-4D79-B895-DAB297F25F8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13F0FB0F-7088-41E0-B0F7-D90064B5F9E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53011467-406F-4198-BCB9-F6706B8532D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3F6EDF9-A8A8-4D18-82DF-072368A3F1C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991208CD-C2DF-4CE8-80DB-1E3F8D7674A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1811ECD3-8B0D-4A6F-8610-625895E9C98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C29CFA75-DA33-4438-81AB-E0E1E8E1A5E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30B0A078-E446-4A1A-BA51-31B458BEBE1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E8185051-9556-4B8B-95F9-FE1552A21671}"/>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6260740F-4CAE-47E6-B879-D1697E01628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8D2BACB4-F3D7-4F67-A113-10BFACE8DEB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6A8B5D84-F115-41B4-8F4D-E9AE23561FF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CD0362CD-41EE-48E5-94D0-C62B20BD131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B0FC796E-FDD9-4D2C-A8E3-1259CC56ABE2}"/>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43BC3C1E-4A4A-45AB-BB35-CD690F5541B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35638C41-1322-4CB2-9997-F1D5A5BFE9E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81BBF97A-0F84-43D9-8A20-1482F467DCF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9E16C42-D991-4927-B993-0E0D7EA2484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E6702ED7-3F97-4D8F-A01A-541607DE062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26BE149C-5ADC-417C-8B09-B254E22CD80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DAA816E9-9FA6-4E2A-9192-F0847B64D31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D3C9950E-E6DD-464E-B39E-2B21BAD988C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85323E09-BC1A-4AB1-B39F-98720407A73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329F5E07-E078-4CCA-A21B-99F3AD2DFD1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14CB4E1D-788C-4691-859E-D157EC0551A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B78E8D17-09BB-4933-977C-531257B8A03B}"/>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9A2F1B41-0DC0-4ECD-AC25-93A9DE8B4CC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E4AB2A42-9770-4B08-BCE5-135427EBF735}"/>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1B03477A-D1D5-4328-8D3C-85D85BAA8E6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1A40A03A-4783-4FB6-8464-F26744D8AA1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B7D1E205-5A8A-478F-AD43-829EA537186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665F3C9E-56EB-4B67-AA6A-94B72585560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CAFC19A3-26AA-4E5E-95E5-C7584AC527E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250803F6-EE03-4147-8BFF-19342CA474B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25A23A0-B22B-40C0-8377-D18958AB42B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793,425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増加となったのは民生費、衛生費、商工費、教育費、諸支出金であ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った。類似団体平均との比較では農林水産業費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、商工費及び諸支出金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以外は低い金額となっている。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民生費は、住民一人当たり</a:t>
          </a:r>
          <a:r>
            <a:rPr lang="en-US" altLang="ja-JP" sz="1300">
              <a:effectLst/>
              <a:latin typeface="ＭＳ Ｐゴシック" panose="020B0600070205080204" pitchFamily="50" charset="-128"/>
              <a:ea typeface="ＭＳ Ｐゴシック" panose="020B0600070205080204" pitchFamily="50" charset="-128"/>
            </a:rPr>
            <a:t>163,560</a:t>
          </a:r>
          <a:r>
            <a:rPr lang="ja-JP" altLang="en-US" sz="1300">
              <a:effectLst/>
              <a:latin typeface="ＭＳ Ｐゴシック" panose="020B0600070205080204" pitchFamily="50" charset="-128"/>
              <a:ea typeface="ＭＳ Ｐゴシック" panose="020B0600070205080204" pitchFamily="50" charset="-128"/>
            </a:rPr>
            <a:t>円で前年度比</a:t>
          </a:r>
          <a:r>
            <a:rPr lang="en-US" altLang="ja-JP" sz="1300">
              <a:effectLst/>
              <a:latin typeface="ＭＳ Ｐゴシック" panose="020B0600070205080204" pitchFamily="50" charset="-128"/>
              <a:ea typeface="ＭＳ Ｐゴシック" panose="020B0600070205080204" pitchFamily="50" charset="-128"/>
            </a:rPr>
            <a:t>9,315</a:t>
          </a:r>
          <a:r>
            <a:rPr lang="ja-JP" altLang="en-US" sz="1300">
              <a:effectLst/>
              <a:latin typeface="ＭＳ Ｐゴシック" panose="020B0600070205080204" pitchFamily="50" charset="-128"/>
              <a:ea typeface="ＭＳ Ｐゴシック" panose="020B0600070205080204" pitchFamily="50" charset="-128"/>
            </a:rPr>
            <a:t>円の増加となり、類似団体平均との比較では</a:t>
          </a:r>
          <a:r>
            <a:rPr lang="en-US" altLang="ja-JP" sz="1300">
              <a:effectLst/>
              <a:latin typeface="ＭＳ Ｐゴシック" panose="020B0600070205080204" pitchFamily="50" charset="-128"/>
              <a:ea typeface="ＭＳ Ｐゴシック" panose="020B0600070205080204" pitchFamily="50" charset="-128"/>
            </a:rPr>
            <a:t>41,373</a:t>
          </a:r>
          <a:r>
            <a:rPr lang="ja-JP" altLang="en-US" sz="1300">
              <a:effectLst/>
              <a:latin typeface="ＭＳ Ｐゴシック" panose="020B0600070205080204" pitchFamily="50" charset="-128"/>
              <a:ea typeface="ＭＳ Ｐゴシック" panose="020B0600070205080204" pitchFamily="50" charset="-128"/>
            </a:rPr>
            <a:t>円下回っている。これは、障害福祉サービス費や社会福祉協議会への補助金の増加が主な要因である。</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68,950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簡易水道事業特別会計への繰出金と一部事務組合への負担金の増加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65,786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回っている。これは、観光交流館整備に本格的に着手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年度までは高止まり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93,689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、村内全ての小中学校及び幼稚園にエアコンを設置したことが主な要因である。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諸支出金は、住民一人当たり</a:t>
          </a:r>
          <a:r>
            <a:rPr lang="en-US" altLang="ja-JP" sz="1300">
              <a:effectLst/>
              <a:latin typeface="ＭＳ Ｐゴシック" panose="020B0600070205080204" pitchFamily="50" charset="-128"/>
              <a:ea typeface="ＭＳ Ｐゴシック" panose="020B0600070205080204" pitchFamily="50" charset="-128"/>
            </a:rPr>
            <a:t>6,506</a:t>
          </a:r>
          <a:r>
            <a:rPr lang="ja-JP" altLang="en-US" sz="1300">
              <a:effectLst/>
              <a:latin typeface="ＭＳ Ｐゴシック" panose="020B0600070205080204" pitchFamily="50" charset="-128"/>
              <a:ea typeface="ＭＳ Ｐゴシック" panose="020B0600070205080204" pitchFamily="50" charset="-128"/>
            </a:rPr>
            <a:t>円の皆増となり、類似団体平均で最高額となった。これは、土地開発基金で所有していた土地の買い戻しによる一時的な増加である。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34DCABD-4C79-4640-B451-3EEFE7A47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A3FDDC2-6EA2-4696-8BA9-D091D1B8B47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84277FF0-F69E-4E07-91BB-66D3FD21ED4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71A7A53-F337-4142-B137-19A080AEBE85}"/>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103A791-D432-4590-A255-BF099EC133A4}"/>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1687B79-37CA-41D0-ABB2-84B68656427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6B2C8C4-6293-434C-BC16-7FAC3BAE7EB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EAC1A14-C8B5-4B8B-B51B-AB3FAE9E12D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C935A7A8-3472-435B-9B91-E373613BD6D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28E8975-C50A-47D7-AEE8-1A05916871C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91F621A-1E00-4960-89DC-9855EE9CF09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580AAEC-3EDE-46C2-BAB7-6DA8C130244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9AC3F0B-52AF-40B1-A4A6-DC4224AD9A2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観光交流館整備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や財源のない単独事業などで多額の財政需要があり、実質単年度収支は前年度に引き続き赤字となっているが、財政調整基金の取り崩しにより、実質収支は黒字となっている。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今後数年間は大型投資事業が計画されているため、財政調整基金を取り崩していくことになる。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9FA817D-CD5F-45B4-B828-5E15B83307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A2C3910-7CBD-4FA3-8628-7E31E09CFEA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DA16037-A547-47CD-94F2-3018A247AD38}"/>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B21745F-E83B-4DD4-94BB-4D137945916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7109503-CB84-4200-9865-EC300F5925A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4D06FEE-F6B4-4F8C-AEB2-0BC4CFC4761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E312F54-BB4F-44CD-8DFF-28C450915E9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70FA3F8-6809-4F43-8F85-8F3E89F105A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75E2FF1-4C73-4CD7-9AE1-A4D4959CCDC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全ての会計において黒字を維持しているが、一般会計については財政調整基金の取り崩しにより黒字を確保している状況である。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財源の確保や事務事業の見直しなど、財政の健全化に取り組む必要がある。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7DBA9AF-AE85-4B91-AC43-99928630B73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7880591-E72B-448E-8F82-106D2AC2E303}"/>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C04F2A7-0222-4B93-AA78-4E7078E1C19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7DEE859-EC2F-4455-954B-542C12154857}"/>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E0674E8-716F-49A5-99E4-5CA34231BF6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D9D871F-B7CB-4C4D-BE01-D4CF1CC345B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F61F713-D11E-41AD-94A1-78CB9BB358E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8DA8202-4C9C-4B90-89CA-0312201596C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721E9621-4B93-49A4-84A2-713E415C0B98}"/>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FB932208-DFA9-4B44-80C9-6A4584B11A3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2D7F15C-5BF3-43B8-93C8-ABF0A6DE900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4281_&#39640;&#23665;&#2644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70360</v>
          </cell>
          <cell r="F3">
            <v>245039</v>
          </cell>
        </row>
        <row r="5">
          <cell r="A5" t="str">
            <v xml:space="preserve"> H28</v>
          </cell>
          <cell r="D5">
            <v>81230</v>
          </cell>
          <cell r="F5">
            <v>237994</v>
          </cell>
        </row>
        <row r="7">
          <cell r="A7" t="str">
            <v xml:space="preserve"> H29</v>
          </cell>
          <cell r="D7">
            <v>222450</v>
          </cell>
          <cell r="F7">
            <v>267911</v>
          </cell>
        </row>
        <row r="9">
          <cell r="A9" t="str">
            <v xml:space="preserve"> H30</v>
          </cell>
          <cell r="D9">
            <v>138354</v>
          </cell>
          <cell r="F9">
            <v>228215</v>
          </cell>
        </row>
        <row r="11">
          <cell r="A11" t="str">
            <v xml:space="preserve"> R01</v>
          </cell>
          <cell r="D11">
            <v>163480</v>
          </cell>
          <cell r="F11">
            <v>264232</v>
          </cell>
        </row>
        <row r="18">
          <cell r="B18" t="str">
            <v>H27</v>
          </cell>
          <cell r="C18" t="str">
            <v>H28</v>
          </cell>
          <cell r="D18" t="str">
            <v>H29</v>
          </cell>
          <cell r="E18" t="str">
            <v>H30</v>
          </cell>
          <cell r="F18" t="str">
            <v>R01</v>
          </cell>
        </row>
        <row r="19">
          <cell r="A19" t="str">
            <v>実質収支額</v>
          </cell>
          <cell r="B19">
            <v>5.34</v>
          </cell>
          <cell r="C19">
            <v>3.81</v>
          </cell>
          <cell r="D19">
            <v>5.8</v>
          </cell>
          <cell r="E19">
            <v>6.34</v>
          </cell>
          <cell r="F19">
            <v>6.12</v>
          </cell>
        </row>
        <row r="20">
          <cell r="A20" t="str">
            <v>財政調整基金残高</v>
          </cell>
          <cell r="B20">
            <v>111.31</v>
          </cell>
          <cell r="C20">
            <v>120.61</v>
          </cell>
          <cell r="D20">
            <v>104.63</v>
          </cell>
          <cell r="E20">
            <v>97.69</v>
          </cell>
          <cell r="F20">
            <v>72.47</v>
          </cell>
        </row>
        <row r="21">
          <cell r="A21" t="str">
            <v>実質単年度収支</v>
          </cell>
          <cell r="B21">
            <v>8.89</v>
          </cell>
          <cell r="C21">
            <v>6.96</v>
          </cell>
          <cell r="D21">
            <v>-14.76</v>
          </cell>
          <cell r="E21">
            <v>-9.23</v>
          </cell>
          <cell r="F21">
            <v>-26.69</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土地開発事業特別会計</v>
          </cell>
          <cell r="B29" t="e">
            <v>#N/A</v>
          </cell>
          <cell r="C29">
            <v>0.34</v>
          </cell>
          <cell r="D29" t="e">
            <v>#N/A</v>
          </cell>
          <cell r="E29">
            <v>0.2</v>
          </cell>
          <cell r="F29" t="e">
            <v>#N/A</v>
          </cell>
          <cell r="G29">
            <v>0.18</v>
          </cell>
          <cell r="H29" t="e">
            <v>#N/A</v>
          </cell>
          <cell r="I29">
            <v>0.19</v>
          </cell>
          <cell r="J29" t="e">
            <v>#N/A</v>
          </cell>
          <cell r="K29">
            <v>0.06</v>
          </cell>
        </row>
        <row r="30">
          <cell r="A30" t="str">
            <v>農業用水事業特別会計</v>
          </cell>
          <cell r="B30" t="e">
            <v>#N/A</v>
          </cell>
          <cell r="C30">
            <v>0.03</v>
          </cell>
          <cell r="D30" t="e">
            <v>#N/A</v>
          </cell>
          <cell r="E30">
            <v>0.02</v>
          </cell>
          <cell r="F30" t="e">
            <v>#N/A</v>
          </cell>
          <cell r="G30">
            <v>0.05</v>
          </cell>
          <cell r="H30" t="e">
            <v>#N/A</v>
          </cell>
          <cell r="I30">
            <v>0.06</v>
          </cell>
          <cell r="J30" t="e">
            <v>#N/A</v>
          </cell>
          <cell r="K30">
            <v>0.06</v>
          </cell>
        </row>
        <row r="31">
          <cell r="A31" t="str">
            <v>後期高齢者医療特別会計</v>
          </cell>
          <cell r="B31" t="e">
            <v>#N/A</v>
          </cell>
          <cell r="C31">
            <v>0.01</v>
          </cell>
          <cell r="D31" t="e">
            <v>#N/A</v>
          </cell>
          <cell r="E31">
            <v>0.04</v>
          </cell>
          <cell r="F31" t="e">
            <v>#N/A</v>
          </cell>
          <cell r="G31">
            <v>7.0000000000000007E-2</v>
          </cell>
          <cell r="H31" t="e">
            <v>#N/A</v>
          </cell>
          <cell r="I31">
            <v>0.11</v>
          </cell>
          <cell r="J31" t="e">
            <v>#N/A</v>
          </cell>
          <cell r="K31">
            <v>0.08</v>
          </cell>
        </row>
        <row r="32">
          <cell r="A32" t="str">
            <v>簡易水道事業特別会計</v>
          </cell>
          <cell r="B32" t="e">
            <v>#N/A</v>
          </cell>
          <cell r="C32">
            <v>0.06</v>
          </cell>
          <cell r="D32" t="e">
            <v>#N/A</v>
          </cell>
          <cell r="E32">
            <v>0.1</v>
          </cell>
          <cell r="F32" t="e">
            <v>#N/A</v>
          </cell>
          <cell r="G32">
            <v>0.28000000000000003</v>
          </cell>
          <cell r="H32" t="e">
            <v>#N/A</v>
          </cell>
          <cell r="I32">
            <v>0.18</v>
          </cell>
          <cell r="J32" t="e">
            <v>#N/A</v>
          </cell>
          <cell r="K32">
            <v>0.26</v>
          </cell>
        </row>
        <row r="33">
          <cell r="A33" t="str">
            <v>水をきれいにする事業特別会計</v>
          </cell>
          <cell r="B33" t="e">
            <v>#N/A</v>
          </cell>
          <cell r="C33">
            <v>0.11</v>
          </cell>
          <cell r="D33" t="e">
            <v>#N/A</v>
          </cell>
          <cell r="E33">
            <v>0.14000000000000001</v>
          </cell>
          <cell r="F33" t="e">
            <v>#N/A</v>
          </cell>
          <cell r="G33">
            <v>0.21</v>
          </cell>
          <cell r="H33" t="e">
            <v>#N/A</v>
          </cell>
          <cell r="I33">
            <v>0.4</v>
          </cell>
          <cell r="J33" t="e">
            <v>#N/A</v>
          </cell>
          <cell r="K33">
            <v>0.36</v>
          </cell>
        </row>
        <row r="34">
          <cell r="A34" t="str">
            <v>国民健康保険特別会計</v>
          </cell>
          <cell r="B34" t="e">
            <v>#N/A</v>
          </cell>
          <cell r="C34">
            <v>1.45</v>
          </cell>
          <cell r="D34" t="e">
            <v>#N/A</v>
          </cell>
          <cell r="E34">
            <v>2.2999999999999998</v>
          </cell>
          <cell r="F34" t="e">
            <v>#N/A</v>
          </cell>
          <cell r="G34">
            <v>1.57</v>
          </cell>
          <cell r="H34" t="e">
            <v>#N/A</v>
          </cell>
          <cell r="I34">
            <v>0.46</v>
          </cell>
          <cell r="J34" t="e">
            <v>#N/A</v>
          </cell>
          <cell r="K34">
            <v>1.04</v>
          </cell>
        </row>
        <row r="35">
          <cell r="A35" t="str">
            <v>介護保険特別会計</v>
          </cell>
          <cell r="B35" t="e">
            <v>#N/A</v>
          </cell>
          <cell r="C35">
            <v>0.85</v>
          </cell>
          <cell r="D35" t="e">
            <v>#N/A</v>
          </cell>
          <cell r="E35">
            <v>1.23</v>
          </cell>
          <cell r="F35" t="e">
            <v>#N/A</v>
          </cell>
          <cell r="G35">
            <v>1.35</v>
          </cell>
          <cell r="H35" t="e">
            <v>#N/A</v>
          </cell>
          <cell r="I35">
            <v>0.75</v>
          </cell>
          <cell r="J35" t="e">
            <v>#N/A</v>
          </cell>
          <cell r="K35">
            <v>1.53</v>
          </cell>
        </row>
        <row r="36">
          <cell r="A36" t="str">
            <v>一般会計</v>
          </cell>
          <cell r="B36" t="e">
            <v>#N/A</v>
          </cell>
          <cell r="C36">
            <v>5.29</v>
          </cell>
          <cell r="D36" t="e">
            <v>#N/A</v>
          </cell>
          <cell r="E36">
            <v>3.78</v>
          </cell>
          <cell r="F36" t="e">
            <v>#N/A</v>
          </cell>
          <cell r="G36">
            <v>5.74</v>
          </cell>
          <cell r="H36" t="e">
            <v>#N/A</v>
          </cell>
          <cell r="I36">
            <v>6.27</v>
          </cell>
          <cell r="J36" t="e">
            <v>#N/A</v>
          </cell>
          <cell r="K36">
            <v>6.05</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161</v>
          </cell>
          <cell r="E42"/>
          <cell r="F42"/>
          <cell r="G42">
            <v>166</v>
          </cell>
          <cell r="H42"/>
          <cell r="I42"/>
          <cell r="J42">
            <v>164</v>
          </cell>
          <cell r="K42"/>
          <cell r="L42"/>
          <cell r="M42">
            <v>164</v>
          </cell>
          <cell r="N42"/>
          <cell r="O42"/>
          <cell r="P42">
            <v>162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15</v>
          </cell>
          <cell r="C45"/>
          <cell r="D45"/>
          <cell r="E45">
            <v>11</v>
          </cell>
          <cell r="F45"/>
          <cell r="G45"/>
          <cell r="H45">
            <v>12</v>
          </cell>
          <cell r="I45"/>
          <cell r="J45"/>
          <cell r="K45">
            <v>11</v>
          </cell>
          <cell r="L45"/>
          <cell r="M45"/>
          <cell r="N45">
            <v>11</v>
          </cell>
          <cell r="O45"/>
          <cell r="P45"/>
        </row>
        <row r="46">
          <cell r="A46" t="str">
            <v>公営企業債の元利償還金に対する繰入金</v>
          </cell>
          <cell r="B46">
            <v>88</v>
          </cell>
          <cell r="C46"/>
          <cell r="D46"/>
          <cell r="E46">
            <v>90</v>
          </cell>
          <cell r="F46"/>
          <cell r="G46"/>
          <cell r="H46">
            <v>94</v>
          </cell>
          <cell r="I46"/>
          <cell r="J46"/>
          <cell r="K46">
            <v>93</v>
          </cell>
          <cell r="L46"/>
          <cell r="M46"/>
          <cell r="N46">
            <v>96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141</v>
          </cell>
          <cell r="C49"/>
          <cell r="D49"/>
          <cell r="E49">
            <v>157</v>
          </cell>
          <cell r="F49"/>
          <cell r="G49"/>
          <cell r="H49">
            <v>148</v>
          </cell>
          <cell r="I49"/>
          <cell r="J49"/>
          <cell r="K49">
            <v>144</v>
          </cell>
          <cell r="L49"/>
          <cell r="M49"/>
          <cell r="N49">
            <v>137</v>
          </cell>
          <cell r="O49"/>
          <cell r="P49"/>
        </row>
        <row r="50">
          <cell r="A50" t="str">
            <v>実質公債費比率の分子</v>
          </cell>
          <cell r="B50" t="e">
            <v>#N/A</v>
          </cell>
          <cell r="C50">
            <v>83</v>
          </cell>
          <cell r="D50" t="e">
            <v>#N/A</v>
          </cell>
          <cell r="E50" t="e">
            <v>#N/A</v>
          </cell>
          <cell r="F50">
            <v>92</v>
          </cell>
          <cell r="G50" t="e">
            <v>#N/A</v>
          </cell>
          <cell r="H50" t="e">
            <v>#N/A</v>
          </cell>
          <cell r="I50">
            <v>90</v>
          </cell>
          <cell r="J50" t="e">
            <v>#N/A</v>
          </cell>
          <cell r="K50" t="e">
            <v>#N/A</v>
          </cell>
          <cell r="L50">
            <v>84</v>
          </cell>
          <cell r="M50" t="e">
            <v>#N/A</v>
          </cell>
          <cell r="N50" t="e">
            <v>#N/A</v>
          </cell>
          <cell r="O50">
            <v>82</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1934</v>
          </cell>
          <cell r="E56"/>
          <cell r="F56"/>
          <cell r="G56">
            <v>1882</v>
          </cell>
          <cell r="H56"/>
          <cell r="I56"/>
          <cell r="J56">
            <v>1954</v>
          </cell>
          <cell r="K56"/>
          <cell r="L56"/>
          <cell r="M56">
            <v>2004</v>
          </cell>
          <cell r="N56"/>
          <cell r="O56"/>
          <cell r="P56">
            <v>1967</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4530</v>
          </cell>
          <cell r="E58"/>
          <cell r="F58"/>
          <cell r="G58">
            <v>4646</v>
          </cell>
          <cell r="H58"/>
          <cell r="I58"/>
          <cell r="J58">
            <v>4497</v>
          </cell>
          <cell r="K58"/>
          <cell r="L58"/>
          <cell r="M58">
            <v>4431</v>
          </cell>
          <cell r="N58"/>
          <cell r="O58"/>
          <cell r="P58">
            <v>3869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v>2</v>
          </cell>
          <cell r="F61"/>
          <cell r="G61"/>
          <cell r="H61" t="str">
            <v>-</v>
          </cell>
          <cell r="I61"/>
          <cell r="J61"/>
          <cell r="K61" t="str">
            <v>-</v>
          </cell>
          <cell r="L61"/>
          <cell r="M61"/>
          <cell r="N61" t="str">
            <v>-</v>
          </cell>
          <cell r="O61"/>
          <cell r="P61"/>
        </row>
        <row r="62">
          <cell r="A62" t="str">
            <v>退職手当負担見込額</v>
          </cell>
          <cell r="B62">
            <v>622</v>
          </cell>
          <cell r="C62"/>
          <cell r="D62"/>
          <cell r="E62">
            <v>620</v>
          </cell>
          <cell r="F62"/>
          <cell r="G62"/>
          <cell r="H62">
            <v>619</v>
          </cell>
          <cell r="I62"/>
          <cell r="J62"/>
          <cell r="K62">
            <v>576</v>
          </cell>
          <cell r="L62"/>
          <cell r="M62"/>
          <cell r="N62">
            <v>576</v>
          </cell>
          <cell r="O62"/>
          <cell r="P62"/>
        </row>
        <row r="63">
          <cell r="A63" t="str">
            <v>組合等負担等見込額</v>
          </cell>
          <cell r="B63">
            <v>92</v>
          </cell>
          <cell r="C63"/>
          <cell r="D63"/>
          <cell r="E63">
            <v>79</v>
          </cell>
          <cell r="F63"/>
          <cell r="G63"/>
          <cell r="H63">
            <v>68</v>
          </cell>
          <cell r="I63"/>
          <cell r="J63"/>
          <cell r="K63">
            <v>57</v>
          </cell>
          <cell r="L63"/>
          <cell r="M63"/>
          <cell r="N63">
            <v>69</v>
          </cell>
          <cell r="O63"/>
          <cell r="P63"/>
        </row>
        <row r="64">
          <cell r="A64" t="str">
            <v>公営企業債等繰入見込額</v>
          </cell>
          <cell r="B64">
            <v>1290</v>
          </cell>
          <cell r="C64"/>
          <cell r="D64"/>
          <cell r="E64">
            <v>1236</v>
          </cell>
          <cell r="F64"/>
          <cell r="G64"/>
          <cell r="H64">
            <v>1180</v>
          </cell>
          <cell r="I64"/>
          <cell r="J64"/>
          <cell r="K64">
            <v>1121</v>
          </cell>
          <cell r="L64"/>
          <cell r="M64"/>
          <cell r="N64">
            <v>1066</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1387</v>
          </cell>
          <cell r="C66"/>
          <cell r="D66"/>
          <cell r="E66">
            <v>1329</v>
          </cell>
          <cell r="F66"/>
          <cell r="G66"/>
          <cell r="H66">
            <v>1575</v>
          </cell>
          <cell r="I66"/>
          <cell r="J66"/>
          <cell r="K66">
            <v>1729</v>
          </cell>
          <cell r="L66"/>
          <cell r="M66"/>
          <cell r="N66">
            <v>1749</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1861</v>
          </cell>
          <cell r="C72">
            <v>1694</v>
          </cell>
          <cell r="D72">
            <v>1242</v>
          </cell>
        </row>
        <row r="73">
          <cell r="A73" t="str">
            <v>減債基金</v>
          </cell>
          <cell r="B73">
            <v>144</v>
          </cell>
          <cell r="C73">
            <v>144</v>
          </cell>
          <cell r="D73">
            <v>144</v>
          </cell>
        </row>
        <row r="74">
          <cell r="A74" t="str">
            <v>その他特定目的基金</v>
          </cell>
          <cell r="B74">
            <v>2247</v>
          </cell>
          <cell r="C74">
            <v>2306</v>
          </cell>
          <cell r="D74">
            <v>2235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1C808-CA0A-46C1-9BB8-FFCF3E55B39E}">
  <sheetPr>
    <pageSetUpPr fitToPage="1"/>
  </sheetPr>
  <dimension ref="A1:DO56"/>
  <sheetViews>
    <sheetView showGridLines="0"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5" t="s">
        <v>17</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42"/>
      <c r="DK1" s="42"/>
      <c r="DL1" s="42"/>
      <c r="DM1" s="42"/>
      <c r="DN1" s="42"/>
      <c r="DO1" s="42"/>
    </row>
    <row r="2" spans="1:119" ht="24.75" thickBot="1" x14ac:dyDescent="0.2">
      <c r="B2" s="43" t="s">
        <v>18</v>
      </c>
      <c r="C2" s="43"/>
      <c r="D2" s="44"/>
    </row>
    <row r="3" spans="1:119" ht="18.75" customHeight="1" thickBot="1" x14ac:dyDescent="0.2">
      <c r="A3" s="42"/>
      <c r="B3" s="566" t="s">
        <v>19</v>
      </c>
      <c r="C3" s="567"/>
      <c r="D3" s="567"/>
      <c r="E3" s="568"/>
      <c r="F3" s="568"/>
      <c r="G3" s="568"/>
      <c r="H3" s="568"/>
      <c r="I3" s="568"/>
      <c r="J3" s="568"/>
      <c r="K3" s="568"/>
      <c r="L3" s="568" t="s">
        <v>20</v>
      </c>
      <c r="M3" s="568"/>
      <c r="N3" s="568"/>
      <c r="O3" s="568"/>
      <c r="P3" s="568"/>
      <c r="Q3" s="568"/>
      <c r="R3" s="571"/>
      <c r="S3" s="571"/>
      <c r="T3" s="571"/>
      <c r="U3" s="571"/>
      <c r="V3" s="572"/>
      <c r="W3" s="457" t="s">
        <v>21</v>
      </c>
      <c r="X3" s="458"/>
      <c r="Y3" s="458"/>
      <c r="Z3" s="458"/>
      <c r="AA3" s="458"/>
      <c r="AB3" s="567"/>
      <c r="AC3" s="571" t="s">
        <v>22</v>
      </c>
      <c r="AD3" s="458"/>
      <c r="AE3" s="458"/>
      <c r="AF3" s="458"/>
      <c r="AG3" s="458"/>
      <c r="AH3" s="458"/>
      <c r="AI3" s="458"/>
      <c r="AJ3" s="458"/>
      <c r="AK3" s="458"/>
      <c r="AL3" s="533"/>
      <c r="AM3" s="457" t="s">
        <v>23</v>
      </c>
      <c r="AN3" s="458"/>
      <c r="AO3" s="458"/>
      <c r="AP3" s="458"/>
      <c r="AQ3" s="458"/>
      <c r="AR3" s="458"/>
      <c r="AS3" s="458"/>
      <c r="AT3" s="458"/>
      <c r="AU3" s="458"/>
      <c r="AV3" s="458"/>
      <c r="AW3" s="458"/>
      <c r="AX3" s="533"/>
      <c r="AY3" s="525" t="s">
        <v>24</v>
      </c>
      <c r="AZ3" s="526"/>
      <c r="BA3" s="526"/>
      <c r="BB3" s="526"/>
      <c r="BC3" s="526"/>
      <c r="BD3" s="526"/>
      <c r="BE3" s="526"/>
      <c r="BF3" s="526"/>
      <c r="BG3" s="526"/>
      <c r="BH3" s="526"/>
      <c r="BI3" s="526"/>
      <c r="BJ3" s="526"/>
      <c r="BK3" s="526"/>
      <c r="BL3" s="526"/>
      <c r="BM3" s="575"/>
      <c r="BN3" s="457" t="s">
        <v>25</v>
      </c>
      <c r="BO3" s="458"/>
      <c r="BP3" s="458"/>
      <c r="BQ3" s="458"/>
      <c r="BR3" s="458"/>
      <c r="BS3" s="458"/>
      <c r="BT3" s="458"/>
      <c r="BU3" s="533"/>
      <c r="BV3" s="457" t="s">
        <v>26</v>
      </c>
      <c r="BW3" s="458"/>
      <c r="BX3" s="458"/>
      <c r="BY3" s="458"/>
      <c r="BZ3" s="458"/>
      <c r="CA3" s="458"/>
      <c r="CB3" s="458"/>
      <c r="CC3" s="533"/>
      <c r="CD3" s="525" t="s">
        <v>24</v>
      </c>
      <c r="CE3" s="526"/>
      <c r="CF3" s="526"/>
      <c r="CG3" s="526"/>
      <c r="CH3" s="526"/>
      <c r="CI3" s="526"/>
      <c r="CJ3" s="526"/>
      <c r="CK3" s="526"/>
      <c r="CL3" s="526"/>
      <c r="CM3" s="526"/>
      <c r="CN3" s="526"/>
      <c r="CO3" s="526"/>
      <c r="CP3" s="526"/>
      <c r="CQ3" s="526"/>
      <c r="CR3" s="526"/>
      <c r="CS3" s="575"/>
      <c r="CT3" s="457" t="s">
        <v>27</v>
      </c>
      <c r="CU3" s="458"/>
      <c r="CV3" s="458"/>
      <c r="CW3" s="458"/>
      <c r="CX3" s="458"/>
      <c r="CY3" s="458"/>
      <c r="CZ3" s="458"/>
      <c r="DA3" s="533"/>
      <c r="DB3" s="457" t="s">
        <v>28</v>
      </c>
      <c r="DC3" s="458"/>
      <c r="DD3" s="458"/>
      <c r="DE3" s="458"/>
      <c r="DF3" s="458"/>
      <c r="DG3" s="458"/>
      <c r="DH3" s="458"/>
      <c r="DI3" s="533"/>
    </row>
    <row r="4" spans="1:119" ht="18.75" customHeight="1" x14ac:dyDescent="0.15">
      <c r="A4" s="42"/>
      <c r="B4" s="541"/>
      <c r="C4" s="542"/>
      <c r="D4" s="542"/>
      <c r="E4" s="543"/>
      <c r="F4" s="543"/>
      <c r="G4" s="543"/>
      <c r="H4" s="543"/>
      <c r="I4" s="543"/>
      <c r="J4" s="543"/>
      <c r="K4" s="543"/>
      <c r="L4" s="543"/>
      <c r="M4" s="543"/>
      <c r="N4" s="543"/>
      <c r="O4" s="543"/>
      <c r="P4" s="543"/>
      <c r="Q4" s="543"/>
      <c r="R4" s="547"/>
      <c r="S4" s="547"/>
      <c r="T4" s="547"/>
      <c r="U4" s="547"/>
      <c r="V4" s="548"/>
      <c r="W4" s="534"/>
      <c r="X4" s="345"/>
      <c r="Y4" s="345"/>
      <c r="Z4" s="345"/>
      <c r="AA4" s="345"/>
      <c r="AB4" s="542"/>
      <c r="AC4" s="547"/>
      <c r="AD4" s="345"/>
      <c r="AE4" s="345"/>
      <c r="AF4" s="345"/>
      <c r="AG4" s="345"/>
      <c r="AH4" s="345"/>
      <c r="AI4" s="345"/>
      <c r="AJ4" s="345"/>
      <c r="AK4" s="345"/>
      <c r="AL4" s="535"/>
      <c r="AM4" s="492"/>
      <c r="AN4" s="410"/>
      <c r="AO4" s="410"/>
      <c r="AP4" s="410"/>
      <c r="AQ4" s="410"/>
      <c r="AR4" s="410"/>
      <c r="AS4" s="410"/>
      <c r="AT4" s="410"/>
      <c r="AU4" s="410"/>
      <c r="AV4" s="410"/>
      <c r="AW4" s="410"/>
      <c r="AX4" s="574"/>
      <c r="AY4" s="384" t="s">
        <v>29</v>
      </c>
      <c r="AZ4" s="385"/>
      <c r="BA4" s="385"/>
      <c r="BB4" s="385"/>
      <c r="BC4" s="385"/>
      <c r="BD4" s="385"/>
      <c r="BE4" s="385"/>
      <c r="BF4" s="385"/>
      <c r="BG4" s="385"/>
      <c r="BH4" s="385"/>
      <c r="BI4" s="385"/>
      <c r="BJ4" s="385"/>
      <c r="BK4" s="385"/>
      <c r="BL4" s="385"/>
      <c r="BM4" s="386"/>
      <c r="BN4" s="387">
        <v>3279797</v>
      </c>
      <c r="BO4" s="388"/>
      <c r="BP4" s="388"/>
      <c r="BQ4" s="388"/>
      <c r="BR4" s="388"/>
      <c r="BS4" s="388"/>
      <c r="BT4" s="388"/>
      <c r="BU4" s="389"/>
      <c r="BV4" s="387">
        <v>2916348</v>
      </c>
      <c r="BW4" s="388"/>
      <c r="BX4" s="388"/>
      <c r="BY4" s="388"/>
      <c r="BZ4" s="388"/>
      <c r="CA4" s="388"/>
      <c r="CB4" s="388"/>
      <c r="CC4" s="389"/>
      <c r="CD4" s="559" t="s">
        <v>30</v>
      </c>
      <c r="CE4" s="560"/>
      <c r="CF4" s="560"/>
      <c r="CG4" s="560"/>
      <c r="CH4" s="560"/>
      <c r="CI4" s="560"/>
      <c r="CJ4" s="560"/>
      <c r="CK4" s="560"/>
      <c r="CL4" s="560"/>
      <c r="CM4" s="560"/>
      <c r="CN4" s="560"/>
      <c r="CO4" s="560"/>
      <c r="CP4" s="560"/>
      <c r="CQ4" s="560"/>
      <c r="CR4" s="560"/>
      <c r="CS4" s="561"/>
      <c r="CT4" s="562">
        <v>6.1</v>
      </c>
      <c r="CU4" s="563"/>
      <c r="CV4" s="563"/>
      <c r="CW4" s="563"/>
      <c r="CX4" s="563"/>
      <c r="CY4" s="563"/>
      <c r="CZ4" s="563"/>
      <c r="DA4" s="564"/>
      <c r="DB4" s="562">
        <v>6.3</v>
      </c>
      <c r="DC4" s="563"/>
      <c r="DD4" s="563"/>
      <c r="DE4" s="563"/>
      <c r="DF4" s="563"/>
      <c r="DG4" s="563"/>
      <c r="DH4" s="563"/>
      <c r="DI4" s="564"/>
    </row>
    <row r="5" spans="1:119" ht="18.75" customHeight="1" x14ac:dyDescent="0.15">
      <c r="A5" s="42"/>
      <c r="B5" s="569"/>
      <c r="C5" s="411"/>
      <c r="D5" s="411"/>
      <c r="E5" s="570"/>
      <c r="F5" s="570"/>
      <c r="G5" s="570"/>
      <c r="H5" s="570"/>
      <c r="I5" s="570"/>
      <c r="J5" s="570"/>
      <c r="K5" s="570"/>
      <c r="L5" s="570"/>
      <c r="M5" s="570"/>
      <c r="N5" s="570"/>
      <c r="O5" s="570"/>
      <c r="P5" s="570"/>
      <c r="Q5" s="570"/>
      <c r="R5" s="409"/>
      <c r="S5" s="409"/>
      <c r="T5" s="409"/>
      <c r="U5" s="409"/>
      <c r="V5" s="573"/>
      <c r="W5" s="492"/>
      <c r="X5" s="410"/>
      <c r="Y5" s="410"/>
      <c r="Z5" s="410"/>
      <c r="AA5" s="410"/>
      <c r="AB5" s="411"/>
      <c r="AC5" s="409"/>
      <c r="AD5" s="410"/>
      <c r="AE5" s="410"/>
      <c r="AF5" s="410"/>
      <c r="AG5" s="410"/>
      <c r="AH5" s="410"/>
      <c r="AI5" s="410"/>
      <c r="AJ5" s="410"/>
      <c r="AK5" s="410"/>
      <c r="AL5" s="574"/>
      <c r="AM5" s="463" t="s">
        <v>31</v>
      </c>
      <c r="AN5" s="366"/>
      <c r="AO5" s="366"/>
      <c r="AP5" s="366"/>
      <c r="AQ5" s="366"/>
      <c r="AR5" s="366"/>
      <c r="AS5" s="366"/>
      <c r="AT5" s="367"/>
      <c r="AU5" s="443" t="s">
        <v>32</v>
      </c>
      <c r="AV5" s="444"/>
      <c r="AW5" s="444"/>
      <c r="AX5" s="444"/>
      <c r="AY5" s="372" t="s">
        <v>33</v>
      </c>
      <c r="AZ5" s="373"/>
      <c r="BA5" s="373"/>
      <c r="BB5" s="373"/>
      <c r="BC5" s="373"/>
      <c r="BD5" s="373"/>
      <c r="BE5" s="373"/>
      <c r="BF5" s="373"/>
      <c r="BG5" s="373"/>
      <c r="BH5" s="373"/>
      <c r="BI5" s="373"/>
      <c r="BJ5" s="373"/>
      <c r="BK5" s="373"/>
      <c r="BL5" s="373"/>
      <c r="BM5" s="374"/>
      <c r="BN5" s="392">
        <v>2853158</v>
      </c>
      <c r="BO5" s="393"/>
      <c r="BP5" s="393"/>
      <c r="BQ5" s="393"/>
      <c r="BR5" s="393"/>
      <c r="BS5" s="393"/>
      <c r="BT5" s="393"/>
      <c r="BU5" s="394"/>
      <c r="BV5" s="392">
        <v>2748181</v>
      </c>
      <c r="BW5" s="393"/>
      <c r="BX5" s="393"/>
      <c r="BY5" s="393"/>
      <c r="BZ5" s="393"/>
      <c r="CA5" s="393"/>
      <c r="CB5" s="393"/>
      <c r="CC5" s="394"/>
      <c r="CD5" s="401" t="s">
        <v>34</v>
      </c>
      <c r="CE5" s="402"/>
      <c r="CF5" s="402"/>
      <c r="CG5" s="402"/>
      <c r="CH5" s="402"/>
      <c r="CI5" s="402"/>
      <c r="CJ5" s="402"/>
      <c r="CK5" s="402"/>
      <c r="CL5" s="402"/>
      <c r="CM5" s="402"/>
      <c r="CN5" s="402"/>
      <c r="CO5" s="402"/>
      <c r="CP5" s="402"/>
      <c r="CQ5" s="402"/>
      <c r="CR5" s="402"/>
      <c r="CS5" s="403"/>
      <c r="CT5" s="362">
        <v>91.4</v>
      </c>
      <c r="CU5" s="363"/>
      <c r="CV5" s="363"/>
      <c r="CW5" s="363"/>
      <c r="CX5" s="363"/>
      <c r="CY5" s="363"/>
      <c r="CZ5" s="363"/>
      <c r="DA5" s="364"/>
      <c r="DB5" s="362">
        <v>89.7</v>
      </c>
      <c r="DC5" s="363"/>
      <c r="DD5" s="363"/>
      <c r="DE5" s="363"/>
      <c r="DF5" s="363"/>
      <c r="DG5" s="363"/>
      <c r="DH5" s="363"/>
      <c r="DI5" s="364"/>
    </row>
    <row r="6" spans="1:119" ht="18.75" customHeight="1" x14ac:dyDescent="0.15">
      <c r="A6" s="42"/>
      <c r="B6" s="539" t="s">
        <v>35</v>
      </c>
      <c r="C6" s="408"/>
      <c r="D6" s="408"/>
      <c r="E6" s="540"/>
      <c r="F6" s="540"/>
      <c r="G6" s="540"/>
      <c r="H6" s="540"/>
      <c r="I6" s="540"/>
      <c r="J6" s="540"/>
      <c r="K6" s="540"/>
      <c r="L6" s="540" t="s">
        <v>36</v>
      </c>
      <c r="M6" s="540"/>
      <c r="N6" s="540"/>
      <c r="O6" s="540"/>
      <c r="P6" s="540"/>
      <c r="Q6" s="540"/>
      <c r="R6" s="435"/>
      <c r="S6" s="435"/>
      <c r="T6" s="435"/>
      <c r="U6" s="435"/>
      <c r="V6" s="546"/>
      <c r="W6" s="474" t="s">
        <v>37</v>
      </c>
      <c r="X6" s="407"/>
      <c r="Y6" s="407"/>
      <c r="Z6" s="407"/>
      <c r="AA6" s="407"/>
      <c r="AB6" s="408"/>
      <c r="AC6" s="551" t="s">
        <v>38</v>
      </c>
      <c r="AD6" s="552"/>
      <c r="AE6" s="552"/>
      <c r="AF6" s="552"/>
      <c r="AG6" s="552"/>
      <c r="AH6" s="552"/>
      <c r="AI6" s="552"/>
      <c r="AJ6" s="552"/>
      <c r="AK6" s="552"/>
      <c r="AL6" s="553"/>
      <c r="AM6" s="463" t="s">
        <v>39</v>
      </c>
      <c r="AN6" s="366"/>
      <c r="AO6" s="366"/>
      <c r="AP6" s="366"/>
      <c r="AQ6" s="366"/>
      <c r="AR6" s="366"/>
      <c r="AS6" s="366"/>
      <c r="AT6" s="367"/>
      <c r="AU6" s="443" t="s">
        <v>32</v>
      </c>
      <c r="AV6" s="444"/>
      <c r="AW6" s="444"/>
      <c r="AX6" s="444"/>
      <c r="AY6" s="372" t="s">
        <v>40</v>
      </c>
      <c r="AZ6" s="373"/>
      <c r="BA6" s="373"/>
      <c r="BB6" s="373"/>
      <c r="BC6" s="373"/>
      <c r="BD6" s="373"/>
      <c r="BE6" s="373"/>
      <c r="BF6" s="373"/>
      <c r="BG6" s="373"/>
      <c r="BH6" s="373"/>
      <c r="BI6" s="373"/>
      <c r="BJ6" s="373"/>
      <c r="BK6" s="373"/>
      <c r="BL6" s="373"/>
      <c r="BM6" s="374"/>
      <c r="BN6" s="392">
        <v>426639</v>
      </c>
      <c r="BO6" s="393"/>
      <c r="BP6" s="393"/>
      <c r="BQ6" s="393"/>
      <c r="BR6" s="393"/>
      <c r="BS6" s="393"/>
      <c r="BT6" s="393"/>
      <c r="BU6" s="394"/>
      <c r="BV6" s="392">
        <v>168167</v>
      </c>
      <c r="BW6" s="393"/>
      <c r="BX6" s="393"/>
      <c r="BY6" s="393"/>
      <c r="BZ6" s="393"/>
      <c r="CA6" s="393"/>
      <c r="CB6" s="393"/>
      <c r="CC6" s="394"/>
      <c r="CD6" s="401" t="s">
        <v>41</v>
      </c>
      <c r="CE6" s="402"/>
      <c r="CF6" s="402"/>
      <c r="CG6" s="402"/>
      <c r="CH6" s="402"/>
      <c r="CI6" s="402"/>
      <c r="CJ6" s="402"/>
      <c r="CK6" s="402"/>
      <c r="CL6" s="402"/>
      <c r="CM6" s="402"/>
      <c r="CN6" s="402"/>
      <c r="CO6" s="402"/>
      <c r="CP6" s="402"/>
      <c r="CQ6" s="402"/>
      <c r="CR6" s="402"/>
      <c r="CS6" s="403"/>
      <c r="CT6" s="536">
        <v>94.6</v>
      </c>
      <c r="CU6" s="537"/>
      <c r="CV6" s="537"/>
      <c r="CW6" s="537"/>
      <c r="CX6" s="537"/>
      <c r="CY6" s="537"/>
      <c r="CZ6" s="537"/>
      <c r="DA6" s="538"/>
      <c r="DB6" s="536">
        <v>93.5</v>
      </c>
      <c r="DC6" s="537"/>
      <c r="DD6" s="537"/>
      <c r="DE6" s="537"/>
      <c r="DF6" s="537"/>
      <c r="DG6" s="537"/>
      <c r="DH6" s="537"/>
      <c r="DI6" s="538"/>
    </row>
    <row r="7" spans="1:119" ht="18.75" customHeight="1" x14ac:dyDescent="0.15">
      <c r="A7" s="42"/>
      <c r="B7" s="541"/>
      <c r="C7" s="542"/>
      <c r="D7" s="542"/>
      <c r="E7" s="543"/>
      <c r="F7" s="543"/>
      <c r="G7" s="543"/>
      <c r="H7" s="543"/>
      <c r="I7" s="543"/>
      <c r="J7" s="543"/>
      <c r="K7" s="543"/>
      <c r="L7" s="543"/>
      <c r="M7" s="543"/>
      <c r="N7" s="543"/>
      <c r="O7" s="543"/>
      <c r="P7" s="543"/>
      <c r="Q7" s="543"/>
      <c r="R7" s="547"/>
      <c r="S7" s="547"/>
      <c r="T7" s="547"/>
      <c r="U7" s="547"/>
      <c r="V7" s="548"/>
      <c r="W7" s="534"/>
      <c r="X7" s="345"/>
      <c r="Y7" s="345"/>
      <c r="Z7" s="345"/>
      <c r="AA7" s="345"/>
      <c r="AB7" s="542"/>
      <c r="AC7" s="554"/>
      <c r="AD7" s="346"/>
      <c r="AE7" s="346"/>
      <c r="AF7" s="346"/>
      <c r="AG7" s="346"/>
      <c r="AH7" s="346"/>
      <c r="AI7" s="346"/>
      <c r="AJ7" s="346"/>
      <c r="AK7" s="346"/>
      <c r="AL7" s="555"/>
      <c r="AM7" s="463" t="s">
        <v>42</v>
      </c>
      <c r="AN7" s="366"/>
      <c r="AO7" s="366"/>
      <c r="AP7" s="366"/>
      <c r="AQ7" s="366"/>
      <c r="AR7" s="366"/>
      <c r="AS7" s="366"/>
      <c r="AT7" s="367"/>
      <c r="AU7" s="443" t="s">
        <v>32</v>
      </c>
      <c r="AV7" s="444"/>
      <c r="AW7" s="444"/>
      <c r="AX7" s="444"/>
      <c r="AY7" s="372" t="s">
        <v>43</v>
      </c>
      <c r="AZ7" s="373"/>
      <c r="BA7" s="373"/>
      <c r="BB7" s="373"/>
      <c r="BC7" s="373"/>
      <c r="BD7" s="373"/>
      <c r="BE7" s="373"/>
      <c r="BF7" s="373"/>
      <c r="BG7" s="373"/>
      <c r="BH7" s="373"/>
      <c r="BI7" s="373"/>
      <c r="BJ7" s="373"/>
      <c r="BK7" s="373"/>
      <c r="BL7" s="373"/>
      <c r="BM7" s="374"/>
      <c r="BN7" s="392">
        <v>321773</v>
      </c>
      <c r="BO7" s="393"/>
      <c r="BP7" s="393"/>
      <c r="BQ7" s="393"/>
      <c r="BR7" s="393"/>
      <c r="BS7" s="393"/>
      <c r="BT7" s="393"/>
      <c r="BU7" s="394"/>
      <c r="BV7" s="392">
        <v>58286</v>
      </c>
      <c r="BW7" s="393"/>
      <c r="BX7" s="393"/>
      <c r="BY7" s="393"/>
      <c r="BZ7" s="393"/>
      <c r="CA7" s="393"/>
      <c r="CB7" s="393"/>
      <c r="CC7" s="394"/>
      <c r="CD7" s="401" t="s">
        <v>44</v>
      </c>
      <c r="CE7" s="402"/>
      <c r="CF7" s="402"/>
      <c r="CG7" s="402"/>
      <c r="CH7" s="402"/>
      <c r="CI7" s="402"/>
      <c r="CJ7" s="402"/>
      <c r="CK7" s="402"/>
      <c r="CL7" s="402"/>
      <c r="CM7" s="402"/>
      <c r="CN7" s="402"/>
      <c r="CO7" s="402"/>
      <c r="CP7" s="402"/>
      <c r="CQ7" s="402"/>
      <c r="CR7" s="402"/>
      <c r="CS7" s="403"/>
      <c r="CT7" s="392">
        <v>1713791</v>
      </c>
      <c r="CU7" s="393"/>
      <c r="CV7" s="393"/>
      <c r="CW7" s="393"/>
      <c r="CX7" s="393"/>
      <c r="CY7" s="393"/>
      <c r="CZ7" s="393"/>
      <c r="DA7" s="394"/>
      <c r="DB7" s="392">
        <v>1734464</v>
      </c>
      <c r="DC7" s="393"/>
      <c r="DD7" s="393"/>
      <c r="DE7" s="393"/>
      <c r="DF7" s="393"/>
      <c r="DG7" s="393"/>
      <c r="DH7" s="393"/>
      <c r="DI7" s="394"/>
    </row>
    <row r="8" spans="1:119" ht="18.75" customHeight="1" thickBot="1" x14ac:dyDescent="0.2">
      <c r="A8" s="42"/>
      <c r="B8" s="544"/>
      <c r="C8" s="475"/>
      <c r="D8" s="475"/>
      <c r="E8" s="545"/>
      <c r="F8" s="545"/>
      <c r="G8" s="545"/>
      <c r="H8" s="545"/>
      <c r="I8" s="545"/>
      <c r="J8" s="545"/>
      <c r="K8" s="545"/>
      <c r="L8" s="545"/>
      <c r="M8" s="545"/>
      <c r="N8" s="545"/>
      <c r="O8" s="545"/>
      <c r="P8" s="545"/>
      <c r="Q8" s="545"/>
      <c r="R8" s="549"/>
      <c r="S8" s="549"/>
      <c r="T8" s="549"/>
      <c r="U8" s="549"/>
      <c r="V8" s="550"/>
      <c r="W8" s="459"/>
      <c r="X8" s="460"/>
      <c r="Y8" s="460"/>
      <c r="Z8" s="460"/>
      <c r="AA8" s="460"/>
      <c r="AB8" s="475"/>
      <c r="AC8" s="556"/>
      <c r="AD8" s="557"/>
      <c r="AE8" s="557"/>
      <c r="AF8" s="557"/>
      <c r="AG8" s="557"/>
      <c r="AH8" s="557"/>
      <c r="AI8" s="557"/>
      <c r="AJ8" s="557"/>
      <c r="AK8" s="557"/>
      <c r="AL8" s="558"/>
      <c r="AM8" s="463" t="s">
        <v>45</v>
      </c>
      <c r="AN8" s="366"/>
      <c r="AO8" s="366"/>
      <c r="AP8" s="366"/>
      <c r="AQ8" s="366"/>
      <c r="AR8" s="366"/>
      <c r="AS8" s="366"/>
      <c r="AT8" s="367"/>
      <c r="AU8" s="443" t="s">
        <v>32</v>
      </c>
      <c r="AV8" s="444"/>
      <c r="AW8" s="444"/>
      <c r="AX8" s="444"/>
      <c r="AY8" s="372" t="s">
        <v>46</v>
      </c>
      <c r="AZ8" s="373"/>
      <c r="BA8" s="373"/>
      <c r="BB8" s="373"/>
      <c r="BC8" s="373"/>
      <c r="BD8" s="373"/>
      <c r="BE8" s="373"/>
      <c r="BF8" s="373"/>
      <c r="BG8" s="373"/>
      <c r="BH8" s="373"/>
      <c r="BI8" s="373"/>
      <c r="BJ8" s="373"/>
      <c r="BK8" s="373"/>
      <c r="BL8" s="373"/>
      <c r="BM8" s="374"/>
      <c r="BN8" s="392">
        <v>104866</v>
      </c>
      <c r="BO8" s="393"/>
      <c r="BP8" s="393"/>
      <c r="BQ8" s="393"/>
      <c r="BR8" s="393"/>
      <c r="BS8" s="393"/>
      <c r="BT8" s="393"/>
      <c r="BU8" s="394"/>
      <c r="BV8" s="392">
        <v>109881</v>
      </c>
      <c r="BW8" s="393"/>
      <c r="BX8" s="393"/>
      <c r="BY8" s="393"/>
      <c r="BZ8" s="393"/>
      <c r="CA8" s="393"/>
      <c r="CB8" s="393"/>
      <c r="CC8" s="394"/>
      <c r="CD8" s="401" t="s">
        <v>47</v>
      </c>
      <c r="CE8" s="402"/>
      <c r="CF8" s="402"/>
      <c r="CG8" s="402"/>
      <c r="CH8" s="402"/>
      <c r="CI8" s="402"/>
      <c r="CJ8" s="402"/>
      <c r="CK8" s="402"/>
      <c r="CL8" s="402"/>
      <c r="CM8" s="402"/>
      <c r="CN8" s="402"/>
      <c r="CO8" s="402"/>
      <c r="CP8" s="402"/>
      <c r="CQ8" s="402"/>
      <c r="CR8" s="402"/>
      <c r="CS8" s="403"/>
      <c r="CT8" s="498">
        <v>0.38</v>
      </c>
      <c r="CU8" s="499"/>
      <c r="CV8" s="499"/>
      <c r="CW8" s="499"/>
      <c r="CX8" s="499"/>
      <c r="CY8" s="499"/>
      <c r="CZ8" s="499"/>
      <c r="DA8" s="500"/>
      <c r="DB8" s="498">
        <v>0.36</v>
      </c>
      <c r="DC8" s="499"/>
      <c r="DD8" s="499"/>
      <c r="DE8" s="499"/>
      <c r="DF8" s="499"/>
      <c r="DG8" s="499"/>
      <c r="DH8" s="499"/>
      <c r="DI8" s="500"/>
    </row>
    <row r="9" spans="1:119" ht="18.75" customHeight="1" thickBot="1" x14ac:dyDescent="0.2">
      <c r="A9" s="42"/>
      <c r="B9" s="525" t="s">
        <v>48</v>
      </c>
      <c r="C9" s="526"/>
      <c r="D9" s="526"/>
      <c r="E9" s="526"/>
      <c r="F9" s="526"/>
      <c r="G9" s="526"/>
      <c r="H9" s="526"/>
      <c r="I9" s="526"/>
      <c r="J9" s="526"/>
      <c r="K9" s="446"/>
      <c r="L9" s="527" t="s">
        <v>49</v>
      </c>
      <c r="M9" s="528"/>
      <c r="N9" s="528"/>
      <c r="O9" s="528"/>
      <c r="P9" s="528"/>
      <c r="Q9" s="529"/>
      <c r="R9" s="530">
        <v>3674</v>
      </c>
      <c r="S9" s="531"/>
      <c r="T9" s="531"/>
      <c r="U9" s="531"/>
      <c r="V9" s="532"/>
      <c r="W9" s="457" t="s">
        <v>50</v>
      </c>
      <c r="X9" s="458"/>
      <c r="Y9" s="458"/>
      <c r="Z9" s="458"/>
      <c r="AA9" s="458"/>
      <c r="AB9" s="458"/>
      <c r="AC9" s="458"/>
      <c r="AD9" s="458"/>
      <c r="AE9" s="458"/>
      <c r="AF9" s="458"/>
      <c r="AG9" s="458"/>
      <c r="AH9" s="458"/>
      <c r="AI9" s="458"/>
      <c r="AJ9" s="458"/>
      <c r="AK9" s="458"/>
      <c r="AL9" s="533"/>
      <c r="AM9" s="463" t="s">
        <v>51</v>
      </c>
      <c r="AN9" s="366"/>
      <c r="AO9" s="366"/>
      <c r="AP9" s="366"/>
      <c r="AQ9" s="366"/>
      <c r="AR9" s="366"/>
      <c r="AS9" s="366"/>
      <c r="AT9" s="367"/>
      <c r="AU9" s="443" t="s">
        <v>32</v>
      </c>
      <c r="AV9" s="444"/>
      <c r="AW9" s="444"/>
      <c r="AX9" s="444"/>
      <c r="AY9" s="372" t="s">
        <v>52</v>
      </c>
      <c r="AZ9" s="373"/>
      <c r="BA9" s="373"/>
      <c r="BB9" s="373"/>
      <c r="BC9" s="373"/>
      <c r="BD9" s="373"/>
      <c r="BE9" s="373"/>
      <c r="BF9" s="373"/>
      <c r="BG9" s="373"/>
      <c r="BH9" s="373"/>
      <c r="BI9" s="373"/>
      <c r="BJ9" s="373"/>
      <c r="BK9" s="373"/>
      <c r="BL9" s="373"/>
      <c r="BM9" s="374"/>
      <c r="BN9" s="392">
        <v>-5015</v>
      </c>
      <c r="BO9" s="393"/>
      <c r="BP9" s="393"/>
      <c r="BQ9" s="393"/>
      <c r="BR9" s="393"/>
      <c r="BS9" s="393"/>
      <c r="BT9" s="393"/>
      <c r="BU9" s="394"/>
      <c r="BV9" s="392">
        <v>6689</v>
      </c>
      <c r="BW9" s="393"/>
      <c r="BX9" s="393"/>
      <c r="BY9" s="393"/>
      <c r="BZ9" s="393"/>
      <c r="CA9" s="393"/>
      <c r="CB9" s="393"/>
      <c r="CC9" s="394"/>
      <c r="CD9" s="401" t="s">
        <v>53</v>
      </c>
      <c r="CE9" s="402"/>
      <c r="CF9" s="402"/>
      <c r="CG9" s="402"/>
      <c r="CH9" s="402"/>
      <c r="CI9" s="402"/>
      <c r="CJ9" s="402"/>
      <c r="CK9" s="402"/>
      <c r="CL9" s="402"/>
      <c r="CM9" s="402"/>
      <c r="CN9" s="402"/>
      <c r="CO9" s="402"/>
      <c r="CP9" s="402"/>
      <c r="CQ9" s="402"/>
      <c r="CR9" s="402"/>
      <c r="CS9" s="403"/>
      <c r="CT9" s="362">
        <v>5.3</v>
      </c>
      <c r="CU9" s="363"/>
      <c r="CV9" s="363"/>
      <c r="CW9" s="363"/>
      <c r="CX9" s="363"/>
      <c r="CY9" s="363"/>
      <c r="CZ9" s="363"/>
      <c r="DA9" s="364"/>
      <c r="DB9" s="362">
        <v>6.7</v>
      </c>
      <c r="DC9" s="363"/>
      <c r="DD9" s="363"/>
      <c r="DE9" s="363"/>
      <c r="DF9" s="363"/>
      <c r="DG9" s="363"/>
      <c r="DH9" s="363"/>
      <c r="DI9" s="364"/>
    </row>
    <row r="10" spans="1:119" ht="18.75" customHeight="1" thickBot="1" x14ac:dyDescent="0.2">
      <c r="A10" s="42"/>
      <c r="B10" s="525"/>
      <c r="C10" s="526"/>
      <c r="D10" s="526"/>
      <c r="E10" s="526"/>
      <c r="F10" s="526"/>
      <c r="G10" s="526"/>
      <c r="H10" s="526"/>
      <c r="I10" s="526"/>
      <c r="J10" s="526"/>
      <c r="K10" s="446"/>
      <c r="L10" s="365" t="s">
        <v>54</v>
      </c>
      <c r="M10" s="366"/>
      <c r="N10" s="366"/>
      <c r="O10" s="366"/>
      <c r="P10" s="366"/>
      <c r="Q10" s="367"/>
      <c r="R10" s="368">
        <v>3911</v>
      </c>
      <c r="S10" s="369"/>
      <c r="T10" s="369"/>
      <c r="U10" s="369"/>
      <c r="V10" s="371"/>
      <c r="W10" s="534"/>
      <c r="X10" s="345"/>
      <c r="Y10" s="345"/>
      <c r="Z10" s="345"/>
      <c r="AA10" s="345"/>
      <c r="AB10" s="345"/>
      <c r="AC10" s="345"/>
      <c r="AD10" s="345"/>
      <c r="AE10" s="345"/>
      <c r="AF10" s="345"/>
      <c r="AG10" s="345"/>
      <c r="AH10" s="345"/>
      <c r="AI10" s="345"/>
      <c r="AJ10" s="345"/>
      <c r="AK10" s="345"/>
      <c r="AL10" s="535"/>
      <c r="AM10" s="463" t="s">
        <v>55</v>
      </c>
      <c r="AN10" s="366"/>
      <c r="AO10" s="366"/>
      <c r="AP10" s="366"/>
      <c r="AQ10" s="366"/>
      <c r="AR10" s="366"/>
      <c r="AS10" s="366"/>
      <c r="AT10" s="367"/>
      <c r="AU10" s="443" t="s">
        <v>32</v>
      </c>
      <c r="AV10" s="444"/>
      <c r="AW10" s="444"/>
      <c r="AX10" s="444"/>
      <c r="AY10" s="372" t="s">
        <v>56</v>
      </c>
      <c r="AZ10" s="373"/>
      <c r="BA10" s="373"/>
      <c r="BB10" s="373"/>
      <c r="BC10" s="373"/>
      <c r="BD10" s="373"/>
      <c r="BE10" s="373"/>
      <c r="BF10" s="373"/>
      <c r="BG10" s="373"/>
      <c r="BH10" s="373"/>
      <c r="BI10" s="373"/>
      <c r="BJ10" s="373"/>
      <c r="BK10" s="373"/>
      <c r="BL10" s="373"/>
      <c r="BM10" s="374"/>
      <c r="BN10" s="392">
        <v>22236</v>
      </c>
      <c r="BO10" s="393"/>
      <c r="BP10" s="393"/>
      <c r="BQ10" s="393"/>
      <c r="BR10" s="393"/>
      <c r="BS10" s="393"/>
      <c r="BT10" s="393"/>
      <c r="BU10" s="394"/>
      <c r="BV10" s="392">
        <v>891</v>
      </c>
      <c r="BW10" s="393"/>
      <c r="BX10" s="393"/>
      <c r="BY10" s="393"/>
      <c r="BZ10" s="393"/>
      <c r="CA10" s="393"/>
      <c r="CB10" s="393"/>
      <c r="CC10" s="394"/>
      <c r="CD10" s="45" t="s">
        <v>57</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5"/>
      <c r="C11" s="526"/>
      <c r="D11" s="526"/>
      <c r="E11" s="526"/>
      <c r="F11" s="526"/>
      <c r="G11" s="526"/>
      <c r="H11" s="526"/>
      <c r="I11" s="526"/>
      <c r="J11" s="526"/>
      <c r="K11" s="446"/>
      <c r="L11" s="347" t="s">
        <v>58</v>
      </c>
      <c r="M11" s="348"/>
      <c r="N11" s="348"/>
      <c r="O11" s="348"/>
      <c r="P11" s="348"/>
      <c r="Q11" s="349"/>
      <c r="R11" s="522" t="s">
        <v>59</v>
      </c>
      <c r="S11" s="523"/>
      <c r="T11" s="523"/>
      <c r="U11" s="523"/>
      <c r="V11" s="524"/>
      <c r="W11" s="534"/>
      <c r="X11" s="345"/>
      <c r="Y11" s="345"/>
      <c r="Z11" s="345"/>
      <c r="AA11" s="345"/>
      <c r="AB11" s="345"/>
      <c r="AC11" s="345"/>
      <c r="AD11" s="345"/>
      <c r="AE11" s="345"/>
      <c r="AF11" s="345"/>
      <c r="AG11" s="345"/>
      <c r="AH11" s="345"/>
      <c r="AI11" s="345"/>
      <c r="AJ11" s="345"/>
      <c r="AK11" s="345"/>
      <c r="AL11" s="535"/>
      <c r="AM11" s="463" t="s">
        <v>60</v>
      </c>
      <c r="AN11" s="366"/>
      <c r="AO11" s="366"/>
      <c r="AP11" s="366"/>
      <c r="AQ11" s="366"/>
      <c r="AR11" s="366"/>
      <c r="AS11" s="366"/>
      <c r="AT11" s="367"/>
      <c r="AU11" s="443" t="s">
        <v>61</v>
      </c>
      <c r="AV11" s="444"/>
      <c r="AW11" s="444"/>
      <c r="AX11" s="444"/>
      <c r="AY11" s="372" t="s">
        <v>62</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63</v>
      </c>
      <c r="CE11" s="402"/>
      <c r="CF11" s="402"/>
      <c r="CG11" s="402"/>
      <c r="CH11" s="402"/>
      <c r="CI11" s="402"/>
      <c r="CJ11" s="402"/>
      <c r="CK11" s="402"/>
      <c r="CL11" s="402"/>
      <c r="CM11" s="402"/>
      <c r="CN11" s="402"/>
      <c r="CO11" s="402"/>
      <c r="CP11" s="402"/>
      <c r="CQ11" s="402"/>
      <c r="CR11" s="402"/>
      <c r="CS11" s="403"/>
      <c r="CT11" s="498" t="s">
        <v>64</v>
      </c>
      <c r="CU11" s="499"/>
      <c r="CV11" s="499"/>
      <c r="CW11" s="499"/>
      <c r="CX11" s="499"/>
      <c r="CY11" s="499"/>
      <c r="CZ11" s="499"/>
      <c r="DA11" s="500"/>
      <c r="DB11" s="498" t="s">
        <v>64</v>
      </c>
      <c r="DC11" s="499"/>
      <c r="DD11" s="499"/>
      <c r="DE11" s="499"/>
      <c r="DF11" s="499"/>
      <c r="DG11" s="499"/>
      <c r="DH11" s="499"/>
      <c r="DI11" s="500"/>
    </row>
    <row r="12" spans="1:119" ht="18.75" customHeight="1" x14ac:dyDescent="0.15">
      <c r="A12" s="42"/>
      <c r="B12" s="501" t="s">
        <v>65</v>
      </c>
      <c r="C12" s="502"/>
      <c r="D12" s="502"/>
      <c r="E12" s="502"/>
      <c r="F12" s="502"/>
      <c r="G12" s="502"/>
      <c r="H12" s="502"/>
      <c r="I12" s="502"/>
      <c r="J12" s="502"/>
      <c r="K12" s="503"/>
      <c r="L12" s="510" t="s">
        <v>66</v>
      </c>
      <c r="M12" s="511"/>
      <c r="N12" s="511"/>
      <c r="O12" s="511"/>
      <c r="P12" s="511"/>
      <c r="Q12" s="512"/>
      <c r="R12" s="513">
        <v>3596</v>
      </c>
      <c r="S12" s="514"/>
      <c r="T12" s="514"/>
      <c r="U12" s="514"/>
      <c r="V12" s="515"/>
      <c r="W12" s="516" t="s">
        <v>24</v>
      </c>
      <c r="X12" s="444"/>
      <c r="Y12" s="444"/>
      <c r="Z12" s="444"/>
      <c r="AA12" s="444"/>
      <c r="AB12" s="517"/>
      <c r="AC12" s="518" t="s">
        <v>67</v>
      </c>
      <c r="AD12" s="519"/>
      <c r="AE12" s="519"/>
      <c r="AF12" s="519"/>
      <c r="AG12" s="520"/>
      <c r="AH12" s="518" t="s">
        <v>68</v>
      </c>
      <c r="AI12" s="519"/>
      <c r="AJ12" s="519"/>
      <c r="AK12" s="519"/>
      <c r="AL12" s="521"/>
      <c r="AM12" s="463" t="s">
        <v>69</v>
      </c>
      <c r="AN12" s="366"/>
      <c r="AO12" s="366"/>
      <c r="AP12" s="366"/>
      <c r="AQ12" s="366"/>
      <c r="AR12" s="366"/>
      <c r="AS12" s="366"/>
      <c r="AT12" s="367"/>
      <c r="AU12" s="443" t="s">
        <v>32</v>
      </c>
      <c r="AV12" s="444"/>
      <c r="AW12" s="444"/>
      <c r="AX12" s="444"/>
      <c r="AY12" s="372" t="s">
        <v>70</v>
      </c>
      <c r="AZ12" s="373"/>
      <c r="BA12" s="373"/>
      <c r="BB12" s="373"/>
      <c r="BC12" s="373"/>
      <c r="BD12" s="373"/>
      <c r="BE12" s="373"/>
      <c r="BF12" s="373"/>
      <c r="BG12" s="373"/>
      <c r="BH12" s="373"/>
      <c r="BI12" s="373"/>
      <c r="BJ12" s="373"/>
      <c r="BK12" s="373"/>
      <c r="BL12" s="373"/>
      <c r="BM12" s="374"/>
      <c r="BN12" s="392">
        <v>474653</v>
      </c>
      <c r="BO12" s="393"/>
      <c r="BP12" s="393"/>
      <c r="BQ12" s="393"/>
      <c r="BR12" s="393"/>
      <c r="BS12" s="393"/>
      <c r="BT12" s="393"/>
      <c r="BU12" s="394"/>
      <c r="BV12" s="392">
        <v>167722</v>
      </c>
      <c r="BW12" s="393"/>
      <c r="BX12" s="393"/>
      <c r="BY12" s="393"/>
      <c r="BZ12" s="393"/>
      <c r="CA12" s="393"/>
      <c r="CB12" s="393"/>
      <c r="CC12" s="394"/>
      <c r="CD12" s="401" t="s">
        <v>71</v>
      </c>
      <c r="CE12" s="402"/>
      <c r="CF12" s="402"/>
      <c r="CG12" s="402"/>
      <c r="CH12" s="402"/>
      <c r="CI12" s="402"/>
      <c r="CJ12" s="402"/>
      <c r="CK12" s="402"/>
      <c r="CL12" s="402"/>
      <c r="CM12" s="402"/>
      <c r="CN12" s="402"/>
      <c r="CO12" s="402"/>
      <c r="CP12" s="402"/>
      <c r="CQ12" s="402"/>
      <c r="CR12" s="402"/>
      <c r="CS12" s="403"/>
      <c r="CT12" s="498" t="s">
        <v>64</v>
      </c>
      <c r="CU12" s="499"/>
      <c r="CV12" s="499"/>
      <c r="CW12" s="499"/>
      <c r="CX12" s="499"/>
      <c r="CY12" s="499"/>
      <c r="CZ12" s="499"/>
      <c r="DA12" s="500"/>
      <c r="DB12" s="498" t="s">
        <v>64</v>
      </c>
      <c r="DC12" s="499"/>
      <c r="DD12" s="499"/>
      <c r="DE12" s="499"/>
      <c r="DF12" s="499"/>
      <c r="DG12" s="499"/>
      <c r="DH12" s="499"/>
      <c r="DI12" s="500"/>
    </row>
    <row r="13" spans="1:119" ht="18.75" customHeight="1" x14ac:dyDescent="0.15">
      <c r="A13" s="42"/>
      <c r="B13" s="504"/>
      <c r="C13" s="505"/>
      <c r="D13" s="505"/>
      <c r="E13" s="505"/>
      <c r="F13" s="505"/>
      <c r="G13" s="505"/>
      <c r="H13" s="505"/>
      <c r="I13" s="505"/>
      <c r="J13" s="505"/>
      <c r="K13" s="506"/>
      <c r="L13" s="51"/>
      <c r="M13" s="486" t="s">
        <v>72</v>
      </c>
      <c r="N13" s="487"/>
      <c r="O13" s="487"/>
      <c r="P13" s="487"/>
      <c r="Q13" s="488"/>
      <c r="R13" s="489">
        <v>3505</v>
      </c>
      <c r="S13" s="490"/>
      <c r="T13" s="490"/>
      <c r="U13" s="490"/>
      <c r="V13" s="491"/>
      <c r="W13" s="474" t="s">
        <v>73</v>
      </c>
      <c r="X13" s="407"/>
      <c r="Y13" s="407"/>
      <c r="Z13" s="407"/>
      <c r="AA13" s="407"/>
      <c r="AB13" s="408"/>
      <c r="AC13" s="368">
        <v>328</v>
      </c>
      <c r="AD13" s="369"/>
      <c r="AE13" s="369"/>
      <c r="AF13" s="369"/>
      <c r="AG13" s="370"/>
      <c r="AH13" s="368">
        <v>301</v>
      </c>
      <c r="AI13" s="369"/>
      <c r="AJ13" s="369"/>
      <c r="AK13" s="369"/>
      <c r="AL13" s="371"/>
      <c r="AM13" s="463" t="s">
        <v>74</v>
      </c>
      <c r="AN13" s="366"/>
      <c r="AO13" s="366"/>
      <c r="AP13" s="366"/>
      <c r="AQ13" s="366"/>
      <c r="AR13" s="366"/>
      <c r="AS13" s="366"/>
      <c r="AT13" s="367"/>
      <c r="AU13" s="443" t="s">
        <v>32</v>
      </c>
      <c r="AV13" s="444"/>
      <c r="AW13" s="444"/>
      <c r="AX13" s="444"/>
      <c r="AY13" s="372" t="s">
        <v>75</v>
      </c>
      <c r="AZ13" s="373"/>
      <c r="BA13" s="373"/>
      <c r="BB13" s="373"/>
      <c r="BC13" s="373"/>
      <c r="BD13" s="373"/>
      <c r="BE13" s="373"/>
      <c r="BF13" s="373"/>
      <c r="BG13" s="373"/>
      <c r="BH13" s="373"/>
      <c r="BI13" s="373"/>
      <c r="BJ13" s="373"/>
      <c r="BK13" s="373"/>
      <c r="BL13" s="373"/>
      <c r="BM13" s="374"/>
      <c r="BN13" s="392">
        <v>-457432</v>
      </c>
      <c r="BO13" s="393"/>
      <c r="BP13" s="393"/>
      <c r="BQ13" s="393"/>
      <c r="BR13" s="393"/>
      <c r="BS13" s="393"/>
      <c r="BT13" s="393"/>
      <c r="BU13" s="394"/>
      <c r="BV13" s="392">
        <v>-160142</v>
      </c>
      <c r="BW13" s="393"/>
      <c r="BX13" s="393"/>
      <c r="BY13" s="393"/>
      <c r="BZ13" s="393"/>
      <c r="CA13" s="393"/>
      <c r="CB13" s="393"/>
      <c r="CC13" s="394"/>
      <c r="CD13" s="401" t="s">
        <v>76</v>
      </c>
      <c r="CE13" s="402"/>
      <c r="CF13" s="402"/>
      <c r="CG13" s="402"/>
      <c r="CH13" s="402"/>
      <c r="CI13" s="402"/>
      <c r="CJ13" s="402"/>
      <c r="CK13" s="402"/>
      <c r="CL13" s="402"/>
      <c r="CM13" s="402"/>
      <c r="CN13" s="402"/>
      <c r="CO13" s="402"/>
      <c r="CP13" s="402"/>
      <c r="CQ13" s="402"/>
      <c r="CR13" s="402"/>
      <c r="CS13" s="403"/>
      <c r="CT13" s="362">
        <v>5.4</v>
      </c>
      <c r="CU13" s="363"/>
      <c r="CV13" s="363"/>
      <c r="CW13" s="363"/>
      <c r="CX13" s="363"/>
      <c r="CY13" s="363"/>
      <c r="CZ13" s="363"/>
      <c r="DA13" s="364"/>
      <c r="DB13" s="362">
        <v>5.5</v>
      </c>
      <c r="DC13" s="363"/>
      <c r="DD13" s="363"/>
      <c r="DE13" s="363"/>
      <c r="DF13" s="363"/>
      <c r="DG13" s="363"/>
      <c r="DH13" s="363"/>
      <c r="DI13" s="364"/>
    </row>
    <row r="14" spans="1:119" ht="18.75" customHeight="1" thickBot="1" x14ac:dyDescent="0.2">
      <c r="A14" s="42"/>
      <c r="B14" s="504"/>
      <c r="C14" s="505"/>
      <c r="D14" s="505"/>
      <c r="E14" s="505"/>
      <c r="F14" s="505"/>
      <c r="G14" s="505"/>
      <c r="H14" s="505"/>
      <c r="I14" s="505"/>
      <c r="J14" s="505"/>
      <c r="K14" s="506"/>
      <c r="L14" s="479" t="s">
        <v>77</v>
      </c>
      <c r="M14" s="496"/>
      <c r="N14" s="496"/>
      <c r="O14" s="496"/>
      <c r="P14" s="496"/>
      <c r="Q14" s="497"/>
      <c r="R14" s="489">
        <v>3630</v>
      </c>
      <c r="S14" s="490"/>
      <c r="T14" s="490"/>
      <c r="U14" s="490"/>
      <c r="V14" s="491"/>
      <c r="W14" s="492"/>
      <c r="X14" s="410"/>
      <c r="Y14" s="410"/>
      <c r="Z14" s="410"/>
      <c r="AA14" s="410"/>
      <c r="AB14" s="411"/>
      <c r="AC14" s="482">
        <v>17.100000000000001</v>
      </c>
      <c r="AD14" s="483"/>
      <c r="AE14" s="483"/>
      <c r="AF14" s="483"/>
      <c r="AG14" s="484"/>
      <c r="AH14" s="482">
        <v>16.100000000000001</v>
      </c>
      <c r="AI14" s="483"/>
      <c r="AJ14" s="483"/>
      <c r="AK14" s="483"/>
      <c r="AL14" s="485"/>
      <c r="AM14" s="463"/>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78</v>
      </c>
      <c r="CE14" s="399"/>
      <c r="CF14" s="399"/>
      <c r="CG14" s="399"/>
      <c r="CH14" s="399"/>
      <c r="CI14" s="399"/>
      <c r="CJ14" s="399"/>
      <c r="CK14" s="399"/>
      <c r="CL14" s="399"/>
      <c r="CM14" s="399"/>
      <c r="CN14" s="399"/>
      <c r="CO14" s="399"/>
      <c r="CP14" s="399"/>
      <c r="CQ14" s="399"/>
      <c r="CR14" s="399"/>
      <c r="CS14" s="400"/>
      <c r="CT14" s="493" t="s">
        <v>64</v>
      </c>
      <c r="CU14" s="494"/>
      <c r="CV14" s="494"/>
      <c r="CW14" s="494"/>
      <c r="CX14" s="494"/>
      <c r="CY14" s="494"/>
      <c r="CZ14" s="494"/>
      <c r="DA14" s="495"/>
      <c r="DB14" s="493" t="s">
        <v>64</v>
      </c>
      <c r="DC14" s="494"/>
      <c r="DD14" s="494"/>
      <c r="DE14" s="494"/>
      <c r="DF14" s="494"/>
      <c r="DG14" s="494"/>
      <c r="DH14" s="494"/>
      <c r="DI14" s="495"/>
    </row>
    <row r="15" spans="1:119" ht="18.75" customHeight="1" x14ac:dyDescent="0.15">
      <c r="A15" s="42"/>
      <c r="B15" s="504"/>
      <c r="C15" s="505"/>
      <c r="D15" s="505"/>
      <c r="E15" s="505"/>
      <c r="F15" s="505"/>
      <c r="G15" s="505"/>
      <c r="H15" s="505"/>
      <c r="I15" s="505"/>
      <c r="J15" s="505"/>
      <c r="K15" s="506"/>
      <c r="L15" s="51"/>
      <c r="M15" s="486" t="s">
        <v>72</v>
      </c>
      <c r="N15" s="487"/>
      <c r="O15" s="487"/>
      <c r="P15" s="487"/>
      <c r="Q15" s="488"/>
      <c r="R15" s="489">
        <v>3565</v>
      </c>
      <c r="S15" s="490"/>
      <c r="T15" s="490"/>
      <c r="U15" s="490"/>
      <c r="V15" s="491"/>
      <c r="W15" s="474" t="s">
        <v>79</v>
      </c>
      <c r="X15" s="407"/>
      <c r="Y15" s="407"/>
      <c r="Z15" s="407"/>
      <c r="AA15" s="407"/>
      <c r="AB15" s="408"/>
      <c r="AC15" s="368">
        <v>498</v>
      </c>
      <c r="AD15" s="369"/>
      <c r="AE15" s="369"/>
      <c r="AF15" s="369"/>
      <c r="AG15" s="370"/>
      <c r="AH15" s="368">
        <v>510</v>
      </c>
      <c r="AI15" s="369"/>
      <c r="AJ15" s="369"/>
      <c r="AK15" s="369"/>
      <c r="AL15" s="371"/>
      <c r="AM15" s="463"/>
      <c r="AN15" s="366"/>
      <c r="AO15" s="366"/>
      <c r="AP15" s="366"/>
      <c r="AQ15" s="366"/>
      <c r="AR15" s="366"/>
      <c r="AS15" s="366"/>
      <c r="AT15" s="367"/>
      <c r="AU15" s="443"/>
      <c r="AV15" s="444"/>
      <c r="AW15" s="444"/>
      <c r="AX15" s="444"/>
      <c r="AY15" s="384" t="s">
        <v>80</v>
      </c>
      <c r="AZ15" s="385"/>
      <c r="BA15" s="385"/>
      <c r="BB15" s="385"/>
      <c r="BC15" s="385"/>
      <c r="BD15" s="385"/>
      <c r="BE15" s="385"/>
      <c r="BF15" s="385"/>
      <c r="BG15" s="385"/>
      <c r="BH15" s="385"/>
      <c r="BI15" s="385"/>
      <c r="BJ15" s="385"/>
      <c r="BK15" s="385"/>
      <c r="BL15" s="385"/>
      <c r="BM15" s="386"/>
      <c r="BN15" s="387">
        <v>556315</v>
      </c>
      <c r="BO15" s="388"/>
      <c r="BP15" s="388"/>
      <c r="BQ15" s="388"/>
      <c r="BR15" s="388"/>
      <c r="BS15" s="388"/>
      <c r="BT15" s="388"/>
      <c r="BU15" s="389"/>
      <c r="BV15" s="387">
        <v>556017</v>
      </c>
      <c r="BW15" s="388"/>
      <c r="BX15" s="388"/>
      <c r="BY15" s="388"/>
      <c r="BZ15" s="388"/>
      <c r="CA15" s="388"/>
      <c r="CB15" s="388"/>
      <c r="CC15" s="389"/>
      <c r="CD15" s="476" t="s">
        <v>81</v>
      </c>
      <c r="CE15" s="477"/>
      <c r="CF15" s="477"/>
      <c r="CG15" s="477"/>
      <c r="CH15" s="477"/>
      <c r="CI15" s="477"/>
      <c r="CJ15" s="477"/>
      <c r="CK15" s="477"/>
      <c r="CL15" s="477"/>
      <c r="CM15" s="477"/>
      <c r="CN15" s="477"/>
      <c r="CO15" s="477"/>
      <c r="CP15" s="477"/>
      <c r="CQ15" s="477"/>
      <c r="CR15" s="477"/>
      <c r="CS15" s="478"/>
      <c r="CT15" s="52"/>
      <c r="CU15" s="53"/>
      <c r="CV15" s="53"/>
      <c r="CW15" s="53"/>
      <c r="CX15" s="53"/>
      <c r="CY15" s="53"/>
      <c r="CZ15" s="53"/>
      <c r="DA15" s="54"/>
      <c r="DB15" s="52"/>
      <c r="DC15" s="53"/>
      <c r="DD15" s="53"/>
      <c r="DE15" s="53"/>
      <c r="DF15" s="53"/>
      <c r="DG15" s="53"/>
      <c r="DH15" s="53"/>
      <c r="DI15" s="54"/>
    </row>
    <row r="16" spans="1:119" ht="18.75" customHeight="1" x14ac:dyDescent="0.15">
      <c r="A16" s="42"/>
      <c r="B16" s="504"/>
      <c r="C16" s="505"/>
      <c r="D16" s="505"/>
      <c r="E16" s="505"/>
      <c r="F16" s="505"/>
      <c r="G16" s="505"/>
      <c r="H16" s="505"/>
      <c r="I16" s="505"/>
      <c r="J16" s="505"/>
      <c r="K16" s="506"/>
      <c r="L16" s="479" t="s">
        <v>82</v>
      </c>
      <c r="M16" s="480"/>
      <c r="N16" s="480"/>
      <c r="O16" s="480"/>
      <c r="P16" s="480"/>
      <c r="Q16" s="481"/>
      <c r="R16" s="471" t="s">
        <v>83</v>
      </c>
      <c r="S16" s="472"/>
      <c r="T16" s="472"/>
      <c r="U16" s="472"/>
      <c r="V16" s="473"/>
      <c r="W16" s="492"/>
      <c r="X16" s="410"/>
      <c r="Y16" s="410"/>
      <c r="Z16" s="410"/>
      <c r="AA16" s="410"/>
      <c r="AB16" s="411"/>
      <c r="AC16" s="482">
        <v>26</v>
      </c>
      <c r="AD16" s="483"/>
      <c r="AE16" s="483"/>
      <c r="AF16" s="483"/>
      <c r="AG16" s="484"/>
      <c r="AH16" s="482">
        <v>27.4</v>
      </c>
      <c r="AI16" s="483"/>
      <c r="AJ16" s="483"/>
      <c r="AK16" s="483"/>
      <c r="AL16" s="485"/>
      <c r="AM16" s="463"/>
      <c r="AN16" s="366"/>
      <c r="AO16" s="366"/>
      <c r="AP16" s="366"/>
      <c r="AQ16" s="366"/>
      <c r="AR16" s="366"/>
      <c r="AS16" s="366"/>
      <c r="AT16" s="367"/>
      <c r="AU16" s="443"/>
      <c r="AV16" s="444"/>
      <c r="AW16" s="444"/>
      <c r="AX16" s="444"/>
      <c r="AY16" s="372" t="s">
        <v>84</v>
      </c>
      <c r="AZ16" s="373"/>
      <c r="BA16" s="373"/>
      <c r="BB16" s="373"/>
      <c r="BC16" s="373"/>
      <c r="BD16" s="373"/>
      <c r="BE16" s="373"/>
      <c r="BF16" s="373"/>
      <c r="BG16" s="373"/>
      <c r="BH16" s="373"/>
      <c r="BI16" s="373"/>
      <c r="BJ16" s="373"/>
      <c r="BK16" s="373"/>
      <c r="BL16" s="373"/>
      <c r="BM16" s="374"/>
      <c r="BN16" s="392">
        <v>1538733</v>
      </c>
      <c r="BO16" s="393"/>
      <c r="BP16" s="393"/>
      <c r="BQ16" s="393"/>
      <c r="BR16" s="393"/>
      <c r="BS16" s="393"/>
      <c r="BT16" s="393"/>
      <c r="BU16" s="394"/>
      <c r="BV16" s="392">
        <v>1508173</v>
      </c>
      <c r="BW16" s="393"/>
      <c r="BX16" s="393"/>
      <c r="BY16" s="393"/>
      <c r="BZ16" s="393"/>
      <c r="CA16" s="393"/>
      <c r="CB16" s="393"/>
      <c r="CC16" s="394"/>
      <c r="CD16" s="55"/>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
      <c r="A17" s="42"/>
      <c r="B17" s="507"/>
      <c r="C17" s="508"/>
      <c r="D17" s="508"/>
      <c r="E17" s="508"/>
      <c r="F17" s="508"/>
      <c r="G17" s="508"/>
      <c r="H17" s="508"/>
      <c r="I17" s="508"/>
      <c r="J17" s="508"/>
      <c r="K17" s="509"/>
      <c r="L17" s="56"/>
      <c r="M17" s="468" t="s">
        <v>85</v>
      </c>
      <c r="N17" s="469"/>
      <c r="O17" s="469"/>
      <c r="P17" s="469"/>
      <c r="Q17" s="470"/>
      <c r="R17" s="471" t="s">
        <v>86</v>
      </c>
      <c r="S17" s="472"/>
      <c r="T17" s="472"/>
      <c r="U17" s="472"/>
      <c r="V17" s="473"/>
      <c r="W17" s="474" t="s">
        <v>87</v>
      </c>
      <c r="X17" s="407"/>
      <c r="Y17" s="407"/>
      <c r="Z17" s="407"/>
      <c r="AA17" s="407"/>
      <c r="AB17" s="408"/>
      <c r="AC17" s="368">
        <v>1091</v>
      </c>
      <c r="AD17" s="369"/>
      <c r="AE17" s="369"/>
      <c r="AF17" s="369"/>
      <c r="AG17" s="370"/>
      <c r="AH17" s="368">
        <v>1053</v>
      </c>
      <c r="AI17" s="369"/>
      <c r="AJ17" s="369"/>
      <c r="AK17" s="369"/>
      <c r="AL17" s="371"/>
      <c r="AM17" s="463"/>
      <c r="AN17" s="366"/>
      <c r="AO17" s="366"/>
      <c r="AP17" s="366"/>
      <c r="AQ17" s="366"/>
      <c r="AR17" s="366"/>
      <c r="AS17" s="366"/>
      <c r="AT17" s="367"/>
      <c r="AU17" s="443"/>
      <c r="AV17" s="444"/>
      <c r="AW17" s="444"/>
      <c r="AX17" s="444"/>
      <c r="AY17" s="372" t="s">
        <v>88</v>
      </c>
      <c r="AZ17" s="373"/>
      <c r="BA17" s="373"/>
      <c r="BB17" s="373"/>
      <c r="BC17" s="373"/>
      <c r="BD17" s="373"/>
      <c r="BE17" s="373"/>
      <c r="BF17" s="373"/>
      <c r="BG17" s="373"/>
      <c r="BH17" s="373"/>
      <c r="BI17" s="373"/>
      <c r="BJ17" s="373"/>
      <c r="BK17" s="373"/>
      <c r="BL17" s="373"/>
      <c r="BM17" s="374"/>
      <c r="BN17" s="392">
        <v>709863</v>
      </c>
      <c r="BO17" s="393"/>
      <c r="BP17" s="393"/>
      <c r="BQ17" s="393"/>
      <c r="BR17" s="393"/>
      <c r="BS17" s="393"/>
      <c r="BT17" s="393"/>
      <c r="BU17" s="394"/>
      <c r="BV17" s="392">
        <v>709585</v>
      </c>
      <c r="BW17" s="393"/>
      <c r="BX17" s="393"/>
      <c r="BY17" s="393"/>
      <c r="BZ17" s="393"/>
      <c r="CA17" s="393"/>
      <c r="CB17" s="393"/>
      <c r="CC17" s="394"/>
      <c r="CD17" s="55"/>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
      <c r="A18" s="42"/>
      <c r="B18" s="445" t="s">
        <v>89</v>
      </c>
      <c r="C18" s="446"/>
      <c r="D18" s="446"/>
      <c r="E18" s="447"/>
      <c r="F18" s="447"/>
      <c r="G18" s="447"/>
      <c r="H18" s="447"/>
      <c r="I18" s="447"/>
      <c r="J18" s="447"/>
      <c r="K18" s="447"/>
      <c r="L18" s="464">
        <v>64.180000000000007</v>
      </c>
      <c r="M18" s="464"/>
      <c r="N18" s="464"/>
      <c r="O18" s="464"/>
      <c r="P18" s="464"/>
      <c r="Q18" s="464"/>
      <c r="R18" s="465"/>
      <c r="S18" s="465"/>
      <c r="T18" s="465"/>
      <c r="U18" s="465"/>
      <c r="V18" s="466"/>
      <c r="W18" s="459"/>
      <c r="X18" s="460"/>
      <c r="Y18" s="460"/>
      <c r="Z18" s="460"/>
      <c r="AA18" s="460"/>
      <c r="AB18" s="475"/>
      <c r="AC18" s="356">
        <v>56.9</v>
      </c>
      <c r="AD18" s="357"/>
      <c r="AE18" s="357"/>
      <c r="AF18" s="357"/>
      <c r="AG18" s="467"/>
      <c r="AH18" s="356">
        <v>56.5</v>
      </c>
      <c r="AI18" s="357"/>
      <c r="AJ18" s="357"/>
      <c r="AK18" s="357"/>
      <c r="AL18" s="358"/>
      <c r="AM18" s="463"/>
      <c r="AN18" s="366"/>
      <c r="AO18" s="366"/>
      <c r="AP18" s="366"/>
      <c r="AQ18" s="366"/>
      <c r="AR18" s="366"/>
      <c r="AS18" s="366"/>
      <c r="AT18" s="367"/>
      <c r="AU18" s="443"/>
      <c r="AV18" s="444"/>
      <c r="AW18" s="444"/>
      <c r="AX18" s="444"/>
      <c r="AY18" s="372" t="s">
        <v>90</v>
      </c>
      <c r="AZ18" s="373"/>
      <c r="BA18" s="373"/>
      <c r="BB18" s="373"/>
      <c r="BC18" s="373"/>
      <c r="BD18" s="373"/>
      <c r="BE18" s="373"/>
      <c r="BF18" s="373"/>
      <c r="BG18" s="373"/>
      <c r="BH18" s="373"/>
      <c r="BI18" s="373"/>
      <c r="BJ18" s="373"/>
      <c r="BK18" s="373"/>
      <c r="BL18" s="373"/>
      <c r="BM18" s="374"/>
      <c r="BN18" s="392">
        <v>1594987</v>
      </c>
      <c r="BO18" s="393"/>
      <c r="BP18" s="393"/>
      <c r="BQ18" s="393"/>
      <c r="BR18" s="393"/>
      <c r="BS18" s="393"/>
      <c r="BT18" s="393"/>
      <c r="BU18" s="394"/>
      <c r="BV18" s="392">
        <v>1585375</v>
      </c>
      <c r="BW18" s="393"/>
      <c r="BX18" s="393"/>
      <c r="BY18" s="393"/>
      <c r="BZ18" s="393"/>
      <c r="CA18" s="393"/>
      <c r="CB18" s="393"/>
      <c r="CC18" s="394"/>
      <c r="CD18" s="55"/>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
      <c r="A19" s="42"/>
      <c r="B19" s="445" t="s">
        <v>91</v>
      </c>
      <c r="C19" s="446"/>
      <c r="D19" s="446"/>
      <c r="E19" s="447"/>
      <c r="F19" s="447"/>
      <c r="G19" s="447"/>
      <c r="H19" s="447"/>
      <c r="I19" s="447"/>
      <c r="J19" s="447"/>
      <c r="K19" s="447"/>
      <c r="L19" s="448">
        <v>57</v>
      </c>
      <c r="M19" s="448"/>
      <c r="N19" s="448"/>
      <c r="O19" s="448"/>
      <c r="P19" s="448"/>
      <c r="Q19" s="448"/>
      <c r="R19" s="449"/>
      <c r="S19" s="449"/>
      <c r="T19" s="449"/>
      <c r="U19" s="449"/>
      <c r="V19" s="450"/>
      <c r="W19" s="457"/>
      <c r="X19" s="458"/>
      <c r="Y19" s="458"/>
      <c r="Z19" s="458"/>
      <c r="AA19" s="458"/>
      <c r="AB19" s="458"/>
      <c r="AC19" s="461"/>
      <c r="AD19" s="461"/>
      <c r="AE19" s="461"/>
      <c r="AF19" s="461"/>
      <c r="AG19" s="461"/>
      <c r="AH19" s="461"/>
      <c r="AI19" s="461"/>
      <c r="AJ19" s="461"/>
      <c r="AK19" s="461"/>
      <c r="AL19" s="462"/>
      <c r="AM19" s="463"/>
      <c r="AN19" s="366"/>
      <c r="AO19" s="366"/>
      <c r="AP19" s="366"/>
      <c r="AQ19" s="366"/>
      <c r="AR19" s="366"/>
      <c r="AS19" s="366"/>
      <c r="AT19" s="367"/>
      <c r="AU19" s="443"/>
      <c r="AV19" s="444"/>
      <c r="AW19" s="444"/>
      <c r="AX19" s="444"/>
      <c r="AY19" s="372" t="s">
        <v>92</v>
      </c>
      <c r="AZ19" s="373"/>
      <c r="BA19" s="373"/>
      <c r="BB19" s="373"/>
      <c r="BC19" s="373"/>
      <c r="BD19" s="373"/>
      <c r="BE19" s="373"/>
      <c r="BF19" s="373"/>
      <c r="BG19" s="373"/>
      <c r="BH19" s="373"/>
      <c r="BI19" s="373"/>
      <c r="BJ19" s="373"/>
      <c r="BK19" s="373"/>
      <c r="BL19" s="373"/>
      <c r="BM19" s="374"/>
      <c r="BN19" s="392">
        <v>2570749</v>
      </c>
      <c r="BO19" s="393"/>
      <c r="BP19" s="393"/>
      <c r="BQ19" s="393"/>
      <c r="BR19" s="393"/>
      <c r="BS19" s="393"/>
      <c r="BT19" s="393"/>
      <c r="BU19" s="394"/>
      <c r="BV19" s="392">
        <v>2160063</v>
      </c>
      <c r="BW19" s="393"/>
      <c r="BX19" s="393"/>
      <c r="BY19" s="393"/>
      <c r="BZ19" s="393"/>
      <c r="CA19" s="393"/>
      <c r="CB19" s="393"/>
      <c r="CC19" s="394"/>
      <c r="CD19" s="55"/>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
      <c r="A20" s="42"/>
      <c r="B20" s="445" t="s">
        <v>93</v>
      </c>
      <c r="C20" s="446"/>
      <c r="D20" s="446"/>
      <c r="E20" s="447"/>
      <c r="F20" s="447"/>
      <c r="G20" s="447"/>
      <c r="H20" s="447"/>
      <c r="I20" s="447"/>
      <c r="J20" s="447"/>
      <c r="K20" s="447"/>
      <c r="L20" s="448">
        <v>1167</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55"/>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x14ac:dyDescent="0.15">
      <c r="A21" s="42"/>
      <c r="B21" s="423" t="s">
        <v>94</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55"/>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thickBot="1" x14ac:dyDescent="0.2">
      <c r="A22" s="42"/>
      <c r="B22" s="426" t="s">
        <v>95</v>
      </c>
      <c r="C22" s="427"/>
      <c r="D22" s="428"/>
      <c r="E22" s="435" t="s">
        <v>24</v>
      </c>
      <c r="F22" s="407"/>
      <c r="G22" s="407"/>
      <c r="H22" s="407"/>
      <c r="I22" s="407"/>
      <c r="J22" s="407"/>
      <c r="K22" s="408"/>
      <c r="L22" s="435" t="s">
        <v>96</v>
      </c>
      <c r="M22" s="407"/>
      <c r="N22" s="407"/>
      <c r="O22" s="407"/>
      <c r="P22" s="408"/>
      <c r="Q22" s="417" t="s">
        <v>97</v>
      </c>
      <c r="R22" s="418"/>
      <c r="S22" s="418"/>
      <c r="T22" s="418"/>
      <c r="U22" s="418"/>
      <c r="V22" s="436"/>
      <c r="W22" s="438" t="s">
        <v>98</v>
      </c>
      <c r="X22" s="427"/>
      <c r="Y22" s="428"/>
      <c r="Z22" s="435" t="s">
        <v>24</v>
      </c>
      <c r="AA22" s="407"/>
      <c r="AB22" s="407"/>
      <c r="AC22" s="407"/>
      <c r="AD22" s="407"/>
      <c r="AE22" s="407"/>
      <c r="AF22" s="407"/>
      <c r="AG22" s="408"/>
      <c r="AH22" s="406" t="s">
        <v>99</v>
      </c>
      <c r="AI22" s="407"/>
      <c r="AJ22" s="407"/>
      <c r="AK22" s="407"/>
      <c r="AL22" s="408"/>
      <c r="AM22" s="406" t="s">
        <v>100</v>
      </c>
      <c r="AN22" s="412"/>
      <c r="AO22" s="412"/>
      <c r="AP22" s="412"/>
      <c r="AQ22" s="412"/>
      <c r="AR22" s="413"/>
      <c r="AS22" s="417" t="s">
        <v>97</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55"/>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15">
      <c r="A23" s="42"/>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101</v>
      </c>
      <c r="AZ23" s="385"/>
      <c r="BA23" s="385"/>
      <c r="BB23" s="385"/>
      <c r="BC23" s="385"/>
      <c r="BD23" s="385"/>
      <c r="BE23" s="385"/>
      <c r="BF23" s="385"/>
      <c r="BG23" s="385"/>
      <c r="BH23" s="385"/>
      <c r="BI23" s="385"/>
      <c r="BJ23" s="385"/>
      <c r="BK23" s="385"/>
      <c r="BL23" s="385"/>
      <c r="BM23" s="386"/>
      <c r="BN23" s="392">
        <v>1749024</v>
      </c>
      <c r="BO23" s="393"/>
      <c r="BP23" s="393"/>
      <c r="BQ23" s="393"/>
      <c r="BR23" s="393"/>
      <c r="BS23" s="393"/>
      <c r="BT23" s="393"/>
      <c r="BU23" s="394"/>
      <c r="BV23" s="392">
        <v>1728773</v>
      </c>
      <c r="BW23" s="393"/>
      <c r="BX23" s="393"/>
      <c r="BY23" s="393"/>
      <c r="BZ23" s="393"/>
      <c r="CA23" s="393"/>
      <c r="CB23" s="393"/>
      <c r="CC23" s="394"/>
      <c r="CD23" s="55"/>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
      <c r="A24" s="42"/>
      <c r="B24" s="429"/>
      <c r="C24" s="430"/>
      <c r="D24" s="431"/>
      <c r="E24" s="365" t="s">
        <v>102</v>
      </c>
      <c r="F24" s="366"/>
      <c r="G24" s="366"/>
      <c r="H24" s="366"/>
      <c r="I24" s="366"/>
      <c r="J24" s="366"/>
      <c r="K24" s="367"/>
      <c r="L24" s="368">
        <v>1</v>
      </c>
      <c r="M24" s="369"/>
      <c r="N24" s="369"/>
      <c r="O24" s="369"/>
      <c r="P24" s="370"/>
      <c r="Q24" s="368">
        <v>6200</v>
      </c>
      <c r="R24" s="369"/>
      <c r="S24" s="369"/>
      <c r="T24" s="369"/>
      <c r="U24" s="369"/>
      <c r="V24" s="370"/>
      <c r="W24" s="439"/>
      <c r="X24" s="430"/>
      <c r="Y24" s="431"/>
      <c r="Z24" s="365" t="s">
        <v>103</v>
      </c>
      <c r="AA24" s="366"/>
      <c r="AB24" s="366"/>
      <c r="AC24" s="366"/>
      <c r="AD24" s="366"/>
      <c r="AE24" s="366"/>
      <c r="AF24" s="366"/>
      <c r="AG24" s="367"/>
      <c r="AH24" s="368">
        <v>53</v>
      </c>
      <c r="AI24" s="369"/>
      <c r="AJ24" s="369"/>
      <c r="AK24" s="369"/>
      <c r="AL24" s="370"/>
      <c r="AM24" s="368">
        <v>159636</v>
      </c>
      <c r="AN24" s="369"/>
      <c r="AO24" s="369"/>
      <c r="AP24" s="369"/>
      <c r="AQ24" s="369"/>
      <c r="AR24" s="370"/>
      <c r="AS24" s="368">
        <v>3012</v>
      </c>
      <c r="AT24" s="369"/>
      <c r="AU24" s="369"/>
      <c r="AV24" s="369"/>
      <c r="AW24" s="369"/>
      <c r="AX24" s="371"/>
      <c r="AY24" s="359" t="s">
        <v>104</v>
      </c>
      <c r="AZ24" s="360"/>
      <c r="BA24" s="360"/>
      <c r="BB24" s="360"/>
      <c r="BC24" s="360"/>
      <c r="BD24" s="360"/>
      <c r="BE24" s="360"/>
      <c r="BF24" s="360"/>
      <c r="BG24" s="360"/>
      <c r="BH24" s="360"/>
      <c r="BI24" s="360"/>
      <c r="BJ24" s="360"/>
      <c r="BK24" s="360"/>
      <c r="BL24" s="360"/>
      <c r="BM24" s="361"/>
      <c r="BN24" s="392">
        <v>1630624</v>
      </c>
      <c r="BO24" s="393"/>
      <c r="BP24" s="393"/>
      <c r="BQ24" s="393"/>
      <c r="BR24" s="393"/>
      <c r="BS24" s="393"/>
      <c r="BT24" s="393"/>
      <c r="BU24" s="394"/>
      <c r="BV24" s="392">
        <v>1620073</v>
      </c>
      <c r="BW24" s="393"/>
      <c r="BX24" s="393"/>
      <c r="BY24" s="393"/>
      <c r="BZ24" s="393"/>
      <c r="CA24" s="393"/>
      <c r="CB24" s="393"/>
      <c r="CC24" s="394"/>
      <c r="CD24" s="55"/>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15">
      <c r="A25" s="42"/>
      <c r="B25" s="429"/>
      <c r="C25" s="430"/>
      <c r="D25" s="431"/>
      <c r="E25" s="365" t="s">
        <v>105</v>
      </c>
      <c r="F25" s="366"/>
      <c r="G25" s="366"/>
      <c r="H25" s="366"/>
      <c r="I25" s="366"/>
      <c r="J25" s="366"/>
      <c r="K25" s="367"/>
      <c r="L25" s="368">
        <v>1</v>
      </c>
      <c r="M25" s="369"/>
      <c r="N25" s="369"/>
      <c r="O25" s="369"/>
      <c r="P25" s="370"/>
      <c r="Q25" s="368">
        <v>5230</v>
      </c>
      <c r="R25" s="369"/>
      <c r="S25" s="369"/>
      <c r="T25" s="369"/>
      <c r="U25" s="369"/>
      <c r="V25" s="370"/>
      <c r="W25" s="439"/>
      <c r="X25" s="430"/>
      <c r="Y25" s="431"/>
      <c r="Z25" s="365" t="s">
        <v>106</v>
      </c>
      <c r="AA25" s="366"/>
      <c r="AB25" s="366"/>
      <c r="AC25" s="366"/>
      <c r="AD25" s="366"/>
      <c r="AE25" s="366"/>
      <c r="AF25" s="366"/>
      <c r="AG25" s="367"/>
      <c r="AH25" s="368" t="s">
        <v>64</v>
      </c>
      <c r="AI25" s="369"/>
      <c r="AJ25" s="369"/>
      <c r="AK25" s="369"/>
      <c r="AL25" s="370"/>
      <c r="AM25" s="368" t="s">
        <v>64</v>
      </c>
      <c r="AN25" s="369"/>
      <c r="AO25" s="369"/>
      <c r="AP25" s="369"/>
      <c r="AQ25" s="369"/>
      <c r="AR25" s="370"/>
      <c r="AS25" s="368" t="s">
        <v>64</v>
      </c>
      <c r="AT25" s="369"/>
      <c r="AU25" s="369"/>
      <c r="AV25" s="369"/>
      <c r="AW25" s="369"/>
      <c r="AX25" s="371"/>
      <c r="AY25" s="384" t="s">
        <v>107</v>
      </c>
      <c r="AZ25" s="385"/>
      <c r="BA25" s="385"/>
      <c r="BB25" s="385"/>
      <c r="BC25" s="385"/>
      <c r="BD25" s="385"/>
      <c r="BE25" s="385"/>
      <c r="BF25" s="385"/>
      <c r="BG25" s="385"/>
      <c r="BH25" s="385"/>
      <c r="BI25" s="385"/>
      <c r="BJ25" s="385"/>
      <c r="BK25" s="385"/>
      <c r="BL25" s="385"/>
      <c r="BM25" s="386"/>
      <c r="BN25" s="387" t="s">
        <v>64</v>
      </c>
      <c r="BO25" s="388"/>
      <c r="BP25" s="388"/>
      <c r="BQ25" s="388"/>
      <c r="BR25" s="388"/>
      <c r="BS25" s="388"/>
      <c r="BT25" s="388"/>
      <c r="BU25" s="389"/>
      <c r="BV25" s="387" t="s">
        <v>64</v>
      </c>
      <c r="BW25" s="388"/>
      <c r="BX25" s="388"/>
      <c r="BY25" s="388"/>
      <c r="BZ25" s="388"/>
      <c r="CA25" s="388"/>
      <c r="CB25" s="388"/>
      <c r="CC25" s="389"/>
      <c r="CD25" s="55"/>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15">
      <c r="A26" s="42"/>
      <c r="B26" s="429"/>
      <c r="C26" s="430"/>
      <c r="D26" s="431"/>
      <c r="E26" s="365" t="s">
        <v>108</v>
      </c>
      <c r="F26" s="366"/>
      <c r="G26" s="366"/>
      <c r="H26" s="366"/>
      <c r="I26" s="366"/>
      <c r="J26" s="366"/>
      <c r="K26" s="367"/>
      <c r="L26" s="368">
        <v>1</v>
      </c>
      <c r="M26" s="369"/>
      <c r="N26" s="369"/>
      <c r="O26" s="369"/>
      <c r="P26" s="370"/>
      <c r="Q26" s="368">
        <v>5060</v>
      </c>
      <c r="R26" s="369"/>
      <c r="S26" s="369"/>
      <c r="T26" s="369"/>
      <c r="U26" s="369"/>
      <c r="V26" s="370"/>
      <c r="W26" s="439"/>
      <c r="X26" s="430"/>
      <c r="Y26" s="431"/>
      <c r="Z26" s="365" t="s">
        <v>109</v>
      </c>
      <c r="AA26" s="404"/>
      <c r="AB26" s="404"/>
      <c r="AC26" s="404"/>
      <c r="AD26" s="404"/>
      <c r="AE26" s="404"/>
      <c r="AF26" s="404"/>
      <c r="AG26" s="405"/>
      <c r="AH26" s="368">
        <v>1</v>
      </c>
      <c r="AI26" s="369"/>
      <c r="AJ26" s="369"/>
      <c r="AK26" s="369"/>
      <c r="AL26" s="370"/>
      <c r="AM26" s="368" t="s">
        <v>110</v>
      </c>
      <c r="AN26" s="369"/>
      <c r="AO26" s="369"/>
      <c r="AP26" s="369"/>
      <c r="AQ26" s="369"/>
      <c r="AR26" s="370"/>
      <c r="AS26" s="368" t="s">
        <v>110</v>
      </c>
      <c r="AT26" s="369"/>
      <c r="AU26" s="369"/>
      <c r="AV26" s="369"/>
      <c r="AW26" s="369"/>
      <c r="AX26" s="371"/>
      <c r="AY26" s="401" t="s">
        <v>111</v>
      </c>
      <c r="AZ26" s="402"/>
      <c r="BA26" s="402"/>
      <c r="BB26" s="402"/>
      <c r="BC26" s="402"/>
      <c r="BD26" s="402"/>
      <c r="BE26" s="402"/>
      <c r="BF26" s="402"/>
      <c r="BG26" s="402"/>
      <c r="BH26" s="402"/>
      <c r="BI26" s="402"/>
      <c r="BJ26" s="402"/>
      <c r="BK26" s="402"/>
      <c r="BL26" s="402"/>
      <c r="BM26" s="403"/>
      <c r="BN26" s="392" t="s">
        <v>64</v>
      </c>
      <c r="BO26" s="393"/>
      <c r="BP26" s="393"/>
      <c r="BQ26" s="393"/>
      <c r="BR26" s="393"/>
      <c r="BS26" s="393"/>
      <c r="BT26" s="393"/>
      <c r="BU26" s="394"/>
      <c r="BV26" s="392" t="s">
        <v>64</v>
      </c>
      <c r="BW26" s="393"/>
      <c r="BX26" s="393"/>
      <c r="BY26" s="393"/>
      <c r="BZ26" s="393"/>
      <c r="CA26" s="393"/>
      <c r="CB26" s="393"/>
      <c r="CC26" s="394"/>
      <c r="CD26" s="55"/>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
      <c r="A27" s="42"/>
      <c r="B27" s="429"/>
      <c r="C27" s="430"/>
      <c r="D27" s="431"/>
      <c r="E27" s="365" t="s">
        <v>112</v>
      </c>
      <c r="F27" s="366"/>
      <c r="G27" s="366"/>
      <c r="H27" s="366"/>
      <c r="I27" s="366"/>
      <c r="J27" s="366"/>
      <c r="K27" s="367"/>
      <c r="L27" s="368">
        <v>1</v>
      </c>
      <c r="M27" s="369"/>
      <c r="N27" s="369"/>
      <c r="O27" s="369"/>
      <c r="P27" s="370"/>
      <c r="Q27" s="368">
        <v>2670</v>
      </c>
      <c r="R27" s="369"/>
      <c r="S27" s="369"/>
      <c r="T27" s="369"/>
      <c r="U27" s="369"/>
      <c r="V27" s="370"/>
      <c r="W27" s="439"/>
      <c r="X27" s="430"/>
      <c r="Y27" s="431"/>
      <c r="Z27" s="365" t="s">
        <v>113</v>
      </c>
      <c r="AA27" s="366"/>
      <c r="AB27" s="366"/>
      <c r="AC27" s="366"/>
      <c r="AD27" s="366"/>
      <c r="AE27" s="366"/>
      <c r="AF27" s="366"/>
      <c r="AG27" s="367"/>
      <c r="AH27" s="368">
        <v>5</v>
      </c>
      <c r="AI27" s="369"/>
      <c r="AJ27" s="369"/>
      <c r="AK27" s="369"/>
      <c r="AL27" s="370"/>
      <c r="AM27" s="368">
        <v>12906</v>
      </c>
      <c r="AN27" s="369"/>
      <c r="AO27" s="369"/>
      <c r="AP27" s="369"/>
      <c r="AQ27" s="369"/>
      <c r="AR27" s="370"/>
      <c r="AS27" s="368">
        <v>2581</v>
      </c>
      <c r="AT27" s="369"/>
      <c r="AU27" s="369"/>
      <c r="AV27" s="369"/>
      <c r="AW27" s="369"/>
      <c r="AX27" s="371"/>
      <c r="AY27" s="398" t="s">
        <v>114</v>
      </c>
      <c r="AZ27" s="399"/>
      <c r="BA27" s="399"/>
      <c r="BB27" s="399"/>
      <c r="BC27" s="399"/>
      <c r="BD27" s="399"/>
      <c r="BE27" s="399"/>
      <c r="BF27" s="399"/>
      <c r="BG27" s="399"/>
      <c r="BH27" s="399"/>
      <c r="BI27" s="399"/>
      <c r="BJ27" s="399"/>
      <c r="BK27" s="399"/>
      <c r="BL27" s="399"/>
      <c r="BM27" s="400"/>
      <c r="BN27" s="395">
        <v>150000</v>
      </c>
      <c r="BO27" s="396"/>
      <c r="BP27" s="396"/>
      <c r="BQ27" s="396"/>
      <c r="BR27" s="396"/>
      <c r="BS27" s="396"/>
      <c r="BT27" s="396"/>
      <c r="BU27" s="397"/>
      <c r="BV27" s="395">
        <v>263457</v>
      </c>
      <c r="BW27" s="396"/>
      <c r="BX27" s="396"/>
      <c r="BY27" s="396"/>
      <c r="BZ27" s="396"/>
      <c r="CA27" s="396"/>
      <c r="CB27" s="396"/>
      <c r="CC27" s="397"/>
      <c r="CD27" s="57"/>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15">
      <c r="A28" s="42"/>
      <c r="B28" s="429"/>
      <c r="C28" s="430"/>
      <c r="D28" s="431"/>
      <c r="E28" s="365" t="s">
        <v>115</v>
      </c>
      <c r="F28" s="366"/>
      <c r="G28" s="366"/>
      <c r="H28" s="366"/>
      <c r="I28" s="366"/>
      <c r="J28" s="366"/>
      <c r="K28" s="367"/>
      <c r="L28" s="368">
        <v>1</v>
      </c>
      <c r="M28" s="369"/>
      <c r="N28" s="369"/>
      <c r="O28" s="369"/>
      <c r="P28" s="370"/>
      <c r="Q28" s="368">
        <v>1990</v>
      </c>
      <c r="R28" s="369"/>
      <c r="S28" s="369"/>
      <c r="T28" s="369"/>
      <c r="U28" s="369"/>
      <c r="V28" s="370"/>
      <c r="W28" s="439"/>
      <c r="X28" s="430"/>
      <c r="Y28" s="431"/>
      <c r="Z28" s="365" t="s">
        <v>116</v>
      </c>
      <c r="AA28" s="366"/>
      <c r="AB28" s="366"/>
      <c r="AC28" s="366"/>
      <c r="AD28" s="366"/>
      <c r="AE28" s="366"/>
      <c r="AF28" s="366"/>
      <c r="AG28" s="367"/>
      <c r="AH28" s="368" t="s">
        <v>64</v>
      </c>
      <c r="AI28" s="369"/>
      <c r="AJ28" s="369"/>
      <c r="AK28" s="369"/>
      <c r="AL28" s="370"/>
      <c r="AM28" s="368" t="s">
        <v>64</v>
      </c>
      <c r="AN28" s="369"/>
      <c r="AO28" s="369"/>
      <c r="AP28" s="369"/>
      <c r="AQ28" s="369"/>
      <c r="AR28" s="370"/>
      <c r="AS28" s="368" t="s">
        <v>64</v>
      </c>
      <c r="AT28" s="369"/>
      <c r="AU28" s="369"/>
      <c r="AV28" s="369"/>
      <c r="AW28" s="369"/>
      <c r="AX28" s="371"/>
      <c r="AY28" s="375" t="s">
        <v>117</v>
      </c>
      <c r="AZ28" s="376"/>
      <c r="BA28" s="376"/>
      <c r="BB28" s="377"/>
      <c r="BC28" s="384" t="s">
        <v>118</v>
      </c>
      <c r="BD28" s="385"/>
      <c r="BE28" s="385"/>
      <c r="BF28" s="385"/>
      <c r="BG28" s="385"/>
      <c r="BH28" s="385"/>
      <c r="BI28" s="385"/>
      <c r="BJ28" s="385"/>
      <c r="BK28" s="385"/>
      <c r="BL28" s="385"/>
      <c r="BM28" s="386"/>
      <c r="BN28" s="387">
        <v>1241997</v>
      </c>
      <c r="BO28" s="388"/>
      <c r="BP28" s="388"/>
      <c r="BQ28" s="388"/>
      <c r="BR28" s="388"/>
      <c r="BS28" s="388"/>
      <c r="BT28" s="388"/>
      <c r="BU28" s="389"/>
      <c r="BV28" s="387">
        <v>1694414</v>
      </c>
      <c r="BW28" s="388"/>
      <c r="BX28" s="388"/>
      <c r="BY28" s="388"/>
      <c r="BZ28" s="388"/>
      <c r="CA28" s="388"/>
      <c r="CB28" s="388"/>
      <c r="CC28" s="389"/>
      <c r="CD28" s="55"/>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15">
      <c r="A29" s="42"/>
      <c r="B29" s="429"/>
      <c r="C29" s="430"/>
      <c r="D29" s="431"/>
      <c r="E29" s="365" t="s">
        <v>119</v>
      </c>
      <c r="F29" s="366"/>
      <c r="G29" s="366"/>
      <c r="H29" s="366"/>
      <c r="I29" s="366"/>
      <c r="J29" s="366"/>
      <c r="K29" s="367"/>
      <c r="L29" s="368">
        <v>8</v>
      </c>
      <c r="M29" s="369"/>
      <c r="N29" s="369"/>
      <c r="O29" s="369"/>
      <c r="P29" s="370"/>
      <c r="Q29" s="368">
        <v>1800</v>
      </c>
      <c r="R29" s="369"/>
      <c r="S29" s="369"/>
      <c r="T29" s="369"/>
      <c r="U29" s="369"/>
      <c r="V29" s="370"/>
      <c r="W29" s="440"/>
      <c r="X29" s="441"/>
      <c r="Y29" s="442"/>
      <c r="Z29" s="365" t="s">
        <v>120</v>
      </c>
      <c r="AA29" s="366"/>
      <c r="AB29" s="366"/>
      <c r="AC29" s="366"/>
      <c r="AD29" s="366"/>
      <c r="AE29" s="366"/>
      <c r="AF29" s="366"/>
      <c r="AG29" s="367"/>
      <c r="AH29" s="368">
        <v>58</v>
      </c>
      <c r="AI29" s="369"/>
      <c r="AJ29" s="369"/>
      <c r="AK29" s="369"/>
      <c r="AL29" s="370"/>
      <c r="AM29" s="368">
        <v>172542</v>
      </c>
      <c r="AN29" s="369"/>
      <c r="AO29" s="369"/>
      <c r="AP29" s="369"/>
      <c r="AQ29" s="369"/>
      <c r="AR29" s="370"/>
      <c r="AS29" s="368">
        <v>2975</v>
      </c>
      <c r="AT29" s="369"/>
      <c r="AU29" s="369"/>
      <c r="AV29" s="369"/>
      <c r="AW29" s="369"/>
      <c r="AX29" s="371"/>
      <c r="AY29" s="378"/>
      <c r="AZ29" s="379"/>
      <c r="BA29" s="379"/>
      <c r="BB29" s="380"/>
      <c r="BC29" s="372" t="s">
        <v>121</v>
      </c>
      <c r="BD29" s="373"/>
      <c r="BE29" s="373"/>
      <c r="BF29" s="373"/>
      <c r="BG29" s="373"/>
      <c r="BH29" s="373"/>
      <c r="BI29" s="373"/>
      <c r="BJ29" s="373"/>
      <c r="BK29" s="373"/>
      <c r="BL29" s="373"/>
      <c r="BM29" s="374"/>
      <c r="BN29" s="392">
        <v>143997</v>
      </c>
      <c r="BO29" s="393"/>
      <c r="BP29" s="393"/>
      <c r="BQ29" s="393"/>
      <c r="BR29" s="393"/>
      <c r="BS29" s="393"/>
      <c r="BT29" s="393"/>
      <c r="BU29" s="394"/>
      <c r="BV29" s="392">
        <v>143996</v>
      </c>
      <c r="BW29" s="393"/>
      <c r="BX29" s="393"/>
      <c r="BY29" s="393"/>
      <c r="BZ29" s="393"/>
      <c r="CA29" s="393"/>
      <c r="CB29" s="393"/>
      <c r="CC29" s="394"/>
      <c r="CD29" s="57"/>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
      <c r="A30" s="42"/>
      <c r="B30" s="432"/>
      <c r="C30" s="433"/>
      <c r="D30" s="434"/>
      <c r="E30" s="347"/>
      <c r="F30" s="348"/>
      <c r="G30" s="348"/>
      <c r="H30" s="348"/>
      <c r="I30" s="348"/>
      <c r="J30" s="348"/>
      <c r="K30" s="349"/>
      <c r="L30" s="350"/>
      <c r="M30" s="351"/>
      <c r="N30" s="351"/>
      <c r="O30" s="351"/>
      <c r="P30" s="352"/>
      <c r="Q30" s="350"/>
      <c r="R30" s="351"/>
      <c r="S30" s="351"/>
      <c r="T30" s="351"/>
      <c r="U30" s="351"/>
      <c r="V30" s="352"/>
      <c r="W30" s="353" t="s">
        <v>122</v>
      </c>
      <c r="X30" s="354"/>
      <c r="Y30" s="354"/>
      <c r="Z30" s="354"/>
      <c r="AA30" s="354"/>
      <c r="AB30" s="354"/>
      <c r="AC30" s="354"/>
      <c r="AD30" s="354"/>
      <c r="AE30" s="354"/>
      <c r="AF30" s="354"/>
      <c r="AG30" s="355"/>
      <c r="AH30" s="356">
        <v>96.9</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123</v>
      </c>
      <c r="BD30" s="360"/>
      <c r="BE30" s="360"/>
      <c r="BF30" s="360"/>
      <c r="BG30" s="360"/>
      <c r="BH30" s="360"/>
      <c r="BI30" s="360"/>
      <c r="BJ30" s="360"/>
      <c r="BK30" s="360"/>
      <c r="BL30" s="360"/>
      <c r="BM30" s="361"/>
      <c r="BN30" s="395">
        <v>2234559</v>
      </c>
      <c r="BO30" s="396"/>
      <c r="BP30" s="396"/>
      <c r="BQ30" s="396"/>
      <c r="BR30" s="396"/>
      <c r="BS30" s="396"/>
      <c r="BT30" s="396"/>
      <c r="BU30" s="397"/>
      <c r="BV30" s="395">
        <v>2305879</v>
      </c>
      <c r="BW30" s="396"/>
      <c r="BX30" s="396"/>
      <c r="BY30" s="396"/>
      <c r="BZ30" s="396"/>
      <c r="CA30" s="396"/>
      <c r="CB30" s="396"/>
      <c r="CC30" s="39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124</v>
      </c>
      <c r="D32" s="42"/>
      <c r="E32" s="42"/>
      <c r="U32" s="41" t="s">
        <v>125</v>
      </c>
      <c r="AM32" s="41" t="s">
        <v>126</v>
      </c>
      <c r="BE32" s="41" t="s">
        <v>127</v>
      </c>
      <c r="BW32" s="41" t="s">
        <v>128</v>
      </c>
      <c r="CO32" s="41" t="s">
        <v>129</v>
      </c>
      <c r="DI32" s="65"/>
    </row>
    <row r="33" spans="1:113" ht="13.5" customHeight="1" x14ac:dyDescent="0.15">
      <c r="A33" s="42"/>
      <c r="B33" s="66"/>
      <c r="C33" s="346" t="s">
        <v>130</v>
      </c>
      <c r="D33" s="346"/>
      <c r="E33" s="345" t="s">
        <v>131</v>
      </c>
      <c r="F33" s="345"/>
      <c r="G33" s="345"/>
      <c r="H33" s="345"/>
      <c r="I33" s="345"/>
      <c r="J33" s="345"/>
      <c r="K33" s="345"/>
      <c r="L33" s="345"/>
      <c r="M33" s="345"/>
      <c r="N33" s="345"/>
      <c r="O33" s="345"/>
      <c r="P33" s="345"/>
      <c r="Q33" s="345"/>
      <c r="R33" s="345"/>
      <c r="S33" s="345"/>
      <c r="T33" s="67"/>
      <c r="U33" s="346" t="s">
        <v>130</v>
      </c>
      <c r="V33" s="346"/>
      <c r="W33" s="345" t="s">
        <v>131</v>
      </c>
      <c r="X33" s="345"/>
      <c r="Y33" s="345"/>
      <c r="Z33" s="345"/>
      <c r="AA33" s="345"/>
      <c r="AB33" s="345"/>
      <c r="AC33" s="345"/>
      <c r="AD33" s="345"/>
      <c r="AE33" s="345"/>
      <c r="AF33" s="345"/>
      <c r="AG33" s="345"/>
      <c r="AH33" s="345"/>
      <c r="AI33" s="345"/>
      <c r="AJ33" s="345"/>
      <c r="AK33" s="345"/>
      <c r="AL33" s="67"/>
      <c r="AM33" s="346" t="s">
        <v>130</v>
      </c>
      <c r="AN33" s="346"/>
      <c r="AO33" s="345" t="s">
        <v>131</v>
      </c>
      <c r="AP33" s="345"/>
      <c r="AQ33" s="345"/>
      <c r="AR33" s="345"/>
      <c r="AS33" s="345"/>
      <c r="AT33" s="345"/>
      <c r="AU33" s="345"/>
      <c r="AV33" s="345"/>
      <c r="AW33" s="345"/>
      <c r="AX33" s="345"/>
      <c r="AY33" s="345"/>
      <c r="AZ33" s="345"/>
      <c r="BA33" s="345"/>
      <c r="BB33" s="345"/>
      <c r="BC33" s="345"/>
      <c r="BD33" s="68"/>
      <c r="BE33" s="345" t="s">
        <v>132</v>
      </c>
      <c r="BF33" s="345"/>
      <c r="BG33" s="345" t="s">
        <v>133</v>
      </c>
      <c r="BH33" s="345"/>
      <c r="BI33" s="345"/>
      <c r="BJ33" s="345"/>
      <c r="BK33" s="345"/>
      <c r="BL33" s="345"/>
      <c r="BM33" s="345"/>
      <c r="BN33" s="345"/>
      <c r="BO33" s="345"/>
      <c r="BP33" s="345"/>
      <c r="BQ33" s="345"/>
      <c r="BR33" s="345"/>
      <c r="BS33" s="345"/>
      <c r="BT33" s="345"/>
      <c r="BU33" s="345"/>
      <c r="BV33" s="68"/>
      <c r="BW33" s="346" t="s">
        <v>132</v>
      </c>
      <c r="BX33" s="346"/>
      <c r="BY33" s="345" t="s">
        <v>134</v>
      </c>
      <c r="BZ33" s="345"/>
      <c r="CA33" s="345"/>
      <c r="CB33" s="345"/>
      <c r="CC33" s="345"/>
      <c r="CD33" s="345"/>
      <c r="CE33" s="345"/>
      <c r="CF33" s="345"/>
      <c r="CG33" s="345"/>
      <c r="CH33" s="345"/>
      <c r="CI33" s="345"/>
      <c r="CJ33" s="345"/>
      <c r="CK33" s="345"/>
      <c r="CL33" s="345"/>
      <c r="CM33" s="345"/>
      <c r="CN33" s="67"/>
      <c r="CO33" s="346" t="s">
        <v>130</v>
      </c>
      <c r="CP33" s="346"/>
      <c r="CQ33" s="345" t="s">
        <v>135</v>
      </c>
      <c r="CR33" s="345"/>
      <c r="CS33" s="345"/>
      <c r="CT33" s="345"/>
      <c r="CU33" s="345"/>
      <c r="CV33" s="345"/>
      <c r="CW33" s="345"/>
      <c r="CX33" s="345"/>
      <c r="CY33" s="345"/>
      <c r="CZ33" s="345"/>
      <c r="DA33" s="345"/>
      <c r="DB33" s="345"/>
      <c r="DC33" s="345"/>
      <c r="DD33" s="345"/>
      <c r="DE33" s="345"/>
      <c r="DF33" s="67"/>
      <c r="DG33" s="344" t="s">
        <v>136</v>
      </c>
      <c r="DH33" s="344"/>
      <c r="DI33" s="69"/>
    </row>
    <row r="34" spans="1:113" ht="32.25" customHeight="1" x14ac:dyDescent="0.15">
      <c r="A34" s="42"/>
      <c r="B34" s="66"/>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42"/>
      <c r="U34" s="342">
        <f>IF(W34="","",MAX(C34:D43)+1)</f>
        <v>3</v>
      </c>
      <c r="V34" s="342"/>
      <c r="W34" s="343" t="str">
        <f>IF('各会計、関係団体の財政状況及び健全化判断比率'!B28="","",'各会計、関係団体の財政状況及び健全化判断比率'!B28)</f>
        <v>国民健康保険特別会計</v>
      </c>
      <c r="X34" s="343"/>
      <c r="Y34" s="343"/>
      <c r="Z34" s="343"/>
      <c r="AA34" s="343"/>
      <c r="AB34" s="343"/>
      <c r="AC34" s="343"/>
      <c r="AD34" s="343"/>
      <c r="AE34" s="343"/>
      <c r="AF34" s="343"/>
      <c r="AG34" s="343"/>
      <c r="AH34" s="343"/>
      <c r="AI34" s="343"/>
      <c r="AJ34" s="343"/>
      <c r="AK34" s="343"/>
      <c r="AL34" s="42"/>
      <c r="AM34" s="342" t="str">
        <f>IF(AO34="","",MAX(C34:D43,U34:V43)+1)</f>
        <v/>
      </c>
      <c r="AN34" s="342"/>
      <c r="AO34" s="343"/>
      <c r="AP34" s="343"/>
      <c r="AQ34" s="343"/>
      <c r="AR34" s="343"/>
      <c r="AS34" s="343"/>
      <c r="AT34" s="343"/>
      <c r="AU34" s="343"/>
      <c r="AV34" s="343"/>
      <c r="AW34" s="343"/>
      <c r="AX34" s="343"/>
      <c r="AY34" s="343"/>
      <c r="AZ34" s="343"/>
      <c r="BA34" s="343"/>
      <c r="BB34" s="343"/>
      <c r="BC34" s="343"/>
      <c r="BD34" s="42"/>
      <c r="BE34" s="342">
        <f>IF(BG34="","",MAX(C34:D43,U34:V43,AM34:AN43)+1)</f>
        <v>6</v>
      </c>
      <c r="BF34" s="342"/>
      <c r="BG34" s="343" t="str">
        <f>IF('各会計、関係団体の財政状況及び健全化判断比率'!B31="","",'各会計、関係団体の財政状況及び健全化判断比率'!B31)</f>
        <v>簡易水道事業特別会計</v>
      </c>
      <c r="BH34" s="343"/>
      <c r="BI34" s="343"/>
      <c r="BJ34" s="343"/>
      <c r="BK34" s="343"/>
      <c r="BL34" s="343"/>
      <c r="BM34" s="343"/>
      <c r="BN34" s="343"/>
      <c r="BO34" s="343"/>
      <c r="BP34" s="343"/>
      <c r="BQ34" s="343"/>
      <c r="BR34" s="343"/>
      <c r="BS34" s="343"/>
      <c r="BT34" s="343"/>
      <c r="BU34" s="343"/>
      <c r="BV34" s="42"/>
      <c r="BW34" s="342">
        <f>IF(BY34="","",MAX(C34:D43,U34:V43,AM34:AN43,BE34:BF43)+1)</f>
        <v>9</v>
      </c>
      <c r="BX34" s="342"/>
      <c r="BY34" s="343" t="str">
        <f>IF('各会計、関係団体の財政状況及び健全化判断比率'!B68="","",'各会計、関係団体の財政状況及び健全化判断比率'!B68)</f>
        <v>吾妻東部衛生施設組合</v>
      </c>
      <c r="BZ34" s="343"/>
      <c r="CA34" s="343"/>
      <c r="CB34" s="343"/>
      <c r="CC34" s="343"/>
      <c r="CD34" s="343"/>
      <c r="CE34" s="343"/>
      <c r="CF34" s="343"/>
      <c r="CG34" s="343"/>
      <c r="CH34" s="343"/>
      <c r="CI34" s="343"/>
      <c r="CJ34" s="343"/>
      <c r="CK34" s="343"/>
      <c r="CL34" s="343"/>
      <c r="CM34" s="343"/>
      <c r="CN34" s="42"/>
      <c r="CO34" s="342">
        <f>IF(CQ34="","",MAX(C34:D43,U34:V43,AM34:AN43,BE34:BF43,BW34:BX43)+1)</f>
        <v>16</v>
      </c>
      <c r="CP34" s="342"/>
      <c r="CQ34" s="343" t="str">
        <f>IF('各会計、関係団体の財政状況及び健全化判断比率'!BS7="","",'各会計、関係団体の財政状況及び健全化判断比率'!BS7)</f>
        <v>たかやま振興公社</v>
      </c>
      <c r="CR34" s="343"/>
      <c r="CS34" s="343"/>
      <c r="CT34" s="343"/>
      <c r="CU34" s="343"/>
      <c r="CV34" s="343"/>
      <c r="CW34" s="343"/>
      <c r="CX34" s="343"/>
      <c r="CY34" s="343"/>
      <c r="CZ34" s="343"/>
      <c r="DA34" s="343"/>
      <c r="DB34" s="343"/>
      <c r="DC34" s="343"/>
      <c r="DD34" s="343"/>
      <c r="DE34" s="343"/>
      <c r="DG34" s="341" t="str">
        <f>IF('各会計、関係団体の財政状況及び健全化判断比率'!BR7="","",'各会計、関係団体の財政状況及び健全化判断比率'!BR7)</f>
        <v/>
      </c>
      <c r="DH34" s="341"/>
      <c r="DI34" s="69"/>
    </row>
    <row r="35" spans="1:113" ht="32.25" customHeight="1" x14ac:dyDescent="0.15">
      <c r="A35" s="42"/>
      <c r="B35" s="66"/>
      <c r="C35" s="342">
        <f>IF(E35="","",C34+1)</f>
        <v>2</v>
      </c>
      <c r="D35" s="342"/>
      <c r="E35" s="343" t="str">
        <f>IF('各会計、関係団体の財政状況及び健全化判断比率'!B8="","",'各会計、関係団体の財政状況及び健全化判断比率'!B8)</f>
        <v>農業用水事業特別会計</v>
      </c>
      <c r="F35" s="343"/>
      <c r="G35" s="343"/>
      <c r="H35" s="343"/>
      <c r="I35" s="343"/>
      <c r="J35" s="343"/>
      <c r="K35" s="343"/>
      <c r="L35" s="343"/>
      <c r="M35" s="343"/>
      <c r="N35" s="343"/>
      <c r="O35" s="343"/>
      <c r="P35" s="343"/>
      <c r="Q35" s="343"/>
      <c r="R35" s="343"/>
      <c r="S35" s="343"/>
      <c r="T35" s="42"/>
      <c r="U35" s="342">
        <f>IF(W35="","",U34+1)</f>
        <v>4</v>
      </c>
      <c r="V35" s="342"/>
      <c r="W35" s="343" t="str">
        <f>IF('各会計、関係団体の財政状況及び健全化判断比率'!B29="","",'各会計、関係団体の財政状況及び健全化判断比率'!B29)</f>
        <v>介護保険特別会計</v>
      </c>
      <c r="X35" s="343"/>
      <c r="Y35" s="343"/>
      <c r="Z35" s="343"/>
      <c r="AA35" s="343"/>
      <c r="AB35" s="343"/>
      <c r="AC35" s="343"/>
      <c r="AD35" s="343"/>
      <c r="AE35" s="343"/>
      <c r="AF35" s="343"/>
      <c r="AG35" s="343"/>
      <c r="AH35" s="343"/>
      <c r="AI35" s="343"/>
      <c r="AJ35" s="343"/>
      <c r="AK35" s="343"/>
      <c r="AL35" s="42"/>
      <c r="AM35" s="342" t="str">
        <f t="shared" ref="AM35:AM43" si="0">IF(AO35="","",AM34+1)</f>
        <v/>
      </c>
      <c r="AN35" s="342"/>
      <c r="AO35" s="343"/>
      <c r="AP35" s="343"/>
      <c r="AQ35" s="343"/>
      <c r="AR35" s="343"/>
      <c r="AS35" s="343"/>
      <c r="AT35" s="343"/>
      <c r="AU35" s="343"/>
      <c r="AV35" s="343"/>
      <c r="AW35" s="343"/>
      <c r="AX35" s="343"/>
      <c r="AY35" s="343"/>
      <c r="AZ35" s="343"/>
      <c r="BA35" s="343"/>
      <c r="BB35" s="343"/>
      <c r="BC35" s="343"/>
      <c r="BD35" s="42"/>
      <c r="BE35" s="342">
        <f t="shared" ref="BE35:BE43" si="1">IF(BG35="","",BE34+1)</f>
        <v>7</v>
      </c>
      <c r="BF35" s="342"/>
      <c r="BG35" s="343" t="str">
        <f>IF('各会計、関係団体の財政状況及び健全化判断比率'!B32="","",'各会計、関係団体の財政状況及び健全化判断比率'!B32)</f>
        <v>水をきれいにする事業特別会計</v>
      </c>
      <c r="BH35" s="343"/>
      <c r="BI35" s="343"/>
      <c r="BJ35" s="343"/>
      <c r="BK35" s="343"/>
      <c r="BL35" s="343"/>
      <c r="BM35" s="343"/>
      <c r="BN35" s="343"/>
      <c r="BO35" s="343"/>
      <c r="BP35" s="343"/>
      <c r="BQ35" s="343"/>
      <c r="BR35" s="343"/>
      <c r="BS35" s="343"/>
      <c r="BT35" s="343"/>
      <c r="BU35" s="343"/>
      <c r="BV35" s="42"/>
      <c r="BW35" s="342">
        <f t="shared" ref="BW35:BW43" si="2">IF(BY35="","",BW34+1)</f>
        <v>10</v>
      </c>
      <c r="BX35" s="342"/>
      <c r="BY35" s="343" t="str">
        <f>IF('各会計、関係団体の財政状況及び健全化判断比率'!B69="","",'各会計、関係団体の財政状況及び健全化判断比率'!B69)</f>
        <v>吾妻広域町村圏振興整備組合（一般会計）</v>
      </c>
      <c r="BZ35" s="343"/>
      <c r="CA35" s="343"/>
      <c r="CB35" s="343"/>
      <c r="CC35" s="343"/>
      <c r="CD35" s="343"/>
      <c r="CE35" s="343"/>
      <c r="CF35" s="343"/>
      <c r="CG35" s="343"/>
      <c r="CH35" s="343"/>
      <c r="CI35" s="343"/>
      <c r="CJ35" s="343"/>
      <c r="CK35" s="343"/>
      <c r="CL35" s="343"/>
      <c r="CM35" s="343"/>
      <c r="CN35" s="42"/>
      <c r="CO35" s="342" t="str">
        <f t="shared" ref="CO35:CO43" si="3">IF(CQ35="","",CO34+1)</f>
        <v/>
      </c>
      <c r="CP35" s="342"/>
      <c r="CQ35" s="343" t="str">
        <f>IF('各会計、関係団体の財政状況及び健全化判断比率'!BS8="","",'各会計、関係団体の財政状況及び健全化判断比率'!BS8)</f>
        <v/>
      </c>
      <c r="CR35" s="343"/>
      <c r="CS35" s="343"/>
      <c r="CT35" s="343"/>
      <c r="CU35" s="343"/>
      <c r="CV35" s="343"/>
      <c r="CW35" s="343"/>
      <c r="CX35" s="343"/>
      <c r="CY35" s="343"/>
      <c r="CZ35" s="343"/>
      <c r="DA35" s="343"/>
      <c r="DB35" s="343"/>
      <c r="DC35" s="343"/>
      <c r="DD35" s="343"/>
      <c r="DE35" s="343"/>
      <c r="DG35" s="341" t="str">
        <f>IF('各会計、関係団体の財政状況及び健全化判断比率'!BR8="","",'各会計、関係団体の財政状況及び健全化判断比率'!BR8)</f>
        <v/>
      </c>
      <c r="DH35" s="341"/>
      <c r="DI35" s="69"/>
    </row>
    <row r="36" spans="1:113" ht="32.25" customHeight="1" x14ac:dyDescent="0.15">
      <c r="A36" s="42"/>
      <c r="B36" s="66"/>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42"/>
      <c r="U36" s="342">
        <f t="shared" ref="U36:U43" si="4">IF(W36="","",U35+1)</f>
        <v>5</v>
      </c>
      <c r="V36" s="342"/>
      <c r="W36" s="343" t="str">
        <f>IF('各会計、関係団体の財政状況及び健全化判断比率'!B30="","",'各会計、関係団体の財政状況及び健全化判断比率'!B30)</f>
        <v>後期高齢者医療特別会計</v>
      </c>
      <c r="X36" s="343"/>
      <c r="Y36" s="343"/>
      <c r="Z36" s="343"/>
      <c r="AA36" s="343"/>
      <c r="AB36" s="343"/>
      <c r="AC36" s="343"/>
      <c r="AD36" s="343"/>
      <c r="AE36" s="343"/>
      <c r="AF36" s="343"/>
      <c r="AG36" s="343"/>
      <c r="AH36" s="343"/>
      <c r="AI36" s="343"/>
      <c r="AJ36" s="343"/>
      <c r="AK36" s="343"/>
      <c r="AL36" s="42"/>
      <c r="AM36" s="342" t="str">
        <f t="shared" si="0"/>
        <v/>
      </c>
      <c r="AN36" s="342"/>
      <c r="AO36" s="343"/>
      <c r="AP36" s="343"/>
      <c r="AQ36" s="343"/>
      <c r="AR36" s="343"/>
      <c r="AS36" s="343"/>
      <c r="AT36" s="343"/>
      <c r="AU36" s="343"/>
      <c r="AV36" s="343"/>
      <c r="AW36" s="343"/>
      <c r="AX36" s="343"/>
      <c r="AY36" s="343"/>
      <c r="AZ36" s="343"/>
      <c r="BA36" s="343"/>
      <c r="BB36" s="343"/>
      <c r="BC36" s="343"/>
      <c r="BD36" s="42"/>
      <c r="BE36" s="342">
        <f t="shared" si="1"/>
        <v>8</v>
      </c>
      <c r="BF36" s="342"/>
      <c r="BG36" s="343" t="str">
        <f>IF('各会計、関係団体の財政状況及び健全化判断比率'!B33="","",'各会計、関係団体の財政状況及び健全化判断比率'!B33)</f>
        <v>土地開発事業特別会計</v>
      </c>
      <c r="BH36" s="343"/>
      <c r="BI36" s="343"/>
      <c r="BJ36" s="343"/>
      <c r="BK36" s="343"/>
      <c r="BL36" s="343"/>
      <c r="BM36" s="343"/>
      <c r="BN36" s="343"/>
      <c r="BO36" s="343"/>
      <c r="BP36" s="343"/>
      <c r="BQ36" s="343"/>
      <c r="BR36" s="343"/>
      <c r="BS36" s="343"/>
      <c r="BT36" s="343"/>
      <c r="BU36" s="343"/>
      <c r="BV36" s="42"/>
      <c r="BW36" s="342">
        <f t="shared" si="2"/>
        <v>11</v>
      </c>
      <c r="BX36" s="342"/>
      <c r="BY36" s="343" t="str">
        <f>IF('各会計、関係団体の財政状況及び健全化判断比率'!B70="","",'各会計、関係団体の財政状況及び健全化判断比率'!B70)</f>
        <v>吾妻広域町村圏振興整備組合（病院事業）</v>
      </c>
      <c r="BZ36" s="343"/>
      <c r="CA36" s="343"/>
      <c r="CB36" s="343"/>
      <c r="CC36" s="343"/>
      <c r="CD36" s="343"/>
      <c r="CE36" s="343"/>
      <c r="CF36" s="343"/>
      <c r="CG36" s="343"/>
      <c r="CH36" s="343"/>
      <c r="CI36" s="343"/>
      <c r="CJ36" s="343"/>
      <c r="CK36" s="343"/>
      <c r="CL36" s="343"/>
      <c r="CM36" s="343"/>
      <c r="CN36" s="42"/>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G36" s="341" t="str">
        <f>IF('各会計、関係団体の財政状況及び健全化判断比率'!BR9="","",'各会計、関係団体の財政状況及び健全化判断比率'!BR9)</f>
        <v/>
      </c>
      <c r="DH36" s="341"/>
      <c r="DI36" s="69"/>
    </row>
    <row r="37" spans="1:113" ht="32.25" customHeight="1" x14ac:dyDescent="0.15">
      <c r="A37" s="42"/>
      <c r="B37" s="66"/>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42"/>
      <c r="U37" s="342" t="str">
        <f t="shared" si="4"/>
        <v/>
      </c>
      <c r="V37" s="342"/>
      <c r="W37" s="343"/>
      <c r="X37" s="343"/>
      <c r="Y37" s="343"/>
      <c r="Z37" s="343"/>
      <c r="AA37" s="343"/>
      <c r="AB37" s="343"/>
      <c r="AC37" s="343"/>
      <c r="AD37" s="343"/>
      <c r="AE37" s="343"/>
      <c r="AF37" s="343"/>
      <c r="AG37" s="343"/>
      <c r="AH37" s="343"/>
      <c r="AI37" s="343"/>
      <c r="AJ37" s="343"/>
      <c r="AK37" s="343"/>
      <c r="AL37" s="42"/>
      <c r="AM37" s="342" t="str">
        <f t="shared" si="0"/>
        <v/>
      </c>
      <c r="AN37" s="342"/>
      <c r="AO37" s="343"/>
      <c r="AP37" s="343"/>
      <c r="AQ37" s="343"/>
      <c r="AR37" s="343"/>
      <c r="AS37" s="343"/>
      <c r="AT37" s="343"/>
      <c r="AU37" s="343"/>
      <c r="AV37" s="343"/>
      <c r="AW37" s="343"/>
      <c r="AX37" s="343"/>
      <c r="AY37" s="343"/>
      <c r="AZ37" s="343"/>
      <c r="BA37" s="343"/>
      <c r="BB37" s="343"/>
      <c r="BC37" s="343"/>
      <c r="BD37" s="42"/>
      <c r="BE37" s="342" t="str">
        <f t="shared" si="1"/>
        <v/>
      </c>
      <c r="BF37" s="342"/>
      <c r="BG37" s="343"/>
      <c r="BH37" s="343"/>
      <c r="BI37" s="343"/>
      <c r="BJ37" s="343"/>
      <c r="BK37" s="343"/>
      <c r="BL37" s="343"/>
      <c r="BM37" s="343"/>
      <c r="BN37" s="343"/>
      <c r="BO37" s="343"/>
      <c r="BP37" s="343"/>
      <c r="BQ37" s="343"/>
      <c r="BR37" s="343"/>
      <c r="BS37" s="343"/>
      <c r="BT37" s="343"/>
      <c r="BU37" s="343"/>
      <c r="BV37" s="42"/>
      <c r="BW37" s="342">
        <f t="shared" si="2"/>
        <v>12</v>
      </c>
      <c r="BX37" s="342"/>
      <c r="BY37" s="343" t="str">
        <f>IF('各会計、関係団体の財政状況及び健全化判断比率'!B71="","",'各会計、関係団体の財政状況及び健全化判断比率'!B71)</f>
        <v>群馬県後期高齢者医療広域連合（一般会計）</v>
      </c>
      <c r="BZ37" s="343"/>
      <c r="CA37" s="343"/>
      <c r="CB37" s="343"/>
      <c r="CC37" s="343"/>
      <c r="CD37" s="343"/>
      <c r="CE37" s="343"/>
      <c r="CF37" s="343"/>
      <c r="CG37" s="343"/>
      <c r="CH37" s="343"/>
      <c r="CI37" s="343"/>
      <c r="CJ37" s="343"/>
      <c r="CK37" s="343"/>
      <c r="CL37" s="343"/>
      <c r="CM37" s="343"/>
      <c r="CN37" s="42"/>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G37" s="341" t="str">
        <f>IF('各会計、関係団体の財政状況及び健全化判断比率'!BR10="","",'各会計、関係団体の財政状況及び健全化判断比率'!BR10)</f>
        <v/>
      </c>
      <c r="DH37" s="341"/>
      <c r="DI37" s="69"/>
    </row>
    <row r="38" spans="1:113" ht="32.25" customHeight="1" x14ac:dyDescent="0.15">
      <c r="A38" s="42"/>
      <c r="B38" s="66"/>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42"/>
      <c r="U38" s="342" t="str">
        <f t="shared" si="4"/>
        <v/>
      </c>
      <c r="V38" s="342"/>
      <c r="W38" s="343"/>
      <c r="X38" s="343"/>
      <c r="Y38" s="343"/>
      <c r="Z38" s="343"/>
      <c r="AA38" s="343"/>
      <c r="AB38" s="343"/>
      <c r="AC38" s="343"/>
      <c r="AD38" s="343"/>
      <c r="AE38" s="343"/>
      <c r="AF38" s="343"/>
      <c r="AG38" s="343"/>
      <c r="AH38" s="343"/>
      <c r="AI38" s="343"/>
      <c r="AJ38" s="343"/>
      <c r="AK38" s="343"/>
      <c r="AL38" s="42"/>
      <c r="AM38" s="342" t="str">
        <f t="shared" si="0"/>
        <v/>
      </c>
      <c r="AN38" s="342"/>
      <c r="AO38" s="343"/>
      <c r="AP38" s="343"/>
      <c r="AQ38" s="343"/>
      <c r="AR38" s="343"/>
      <c r="AS38" s="343"/>
      <c r="AT38" s="343"/>
      <c r="AU38" s="343"/>
      <c r="AV38" s="343"/>
      <c r="AW38" s="343"/>
      <c r="AX38" s="343"/>
      <c r="AY38" s="343"/>
      <c r="AZ38" s="343"/>
      <c r="BA38" s="343"/>
      <c r="BB38" s="343"/>
      <c r="BC38" s="343"/>
      <c r="BD38" s="42"/>
      <c r="BE38" s="342" t="str">
        <f t="shared" si="1"/>
        <v/>
      </c>
      <c r="BF38" s="342"/>
      <c r="BG38" s="343"/>
      <c r="BH38" s="343"/>
      <c r="BI38" s="343"/>
      <c r="BJ38" s="343"/>
      <c r="BK38" s="343"/>
      <c r="BL38" s="343"/>
      <c r="BM38" s="343"/>
      <c r="BN38" s="343"/>
      <c r="BO38" s="343"/>
      <c r="BP38" s="343"/>
      <c r="BQ38" s="343"/>
      <c r="BR38" s="343"/>
      <c r="BS38" s="343"/>
      <c r="BT38" s="343"/>
      <c r="BU38" s="343"/>
      <c r="BV38" s="42"/>
      <c r="BW38" s="342">
        <f t="shared" si="2"/>
        <v>13</v>
      </c>
      <c r="BX38" s="342"/>
      <c r="BY38" s="343" t="str">
        <f>IF('各会計、関係団体の財政状況及び健全化判断比率'!B72="","",'各会計、関係団体の財政状況及び健全化判断比率'!B72)</f>
        <v>群馬県後期高齢者医療広域連合（事業会計）</v>
      </c>
      <c r="BZ38" s="343"/>
      <c r="CA38" s="343"/>
      <c r="CB38" s="343"/>
      <c r="CC38" s="343"/>
      <c r="CD38" s="343"/>
      <c r="CE38" s="343"/>
      <c r="CF38" s="343"/>
      <c r="CG38" s="343"/>
      <c r="CH38" s="343"/>
      <c r="CI38" s="343"/>
      <c r="CJ38" s="343"/>
      <c r="CK38" s="343"/>
      <c r="CL38" s="343"/>
      <c r="CM38" s="343"/>
      <c r="CN38" s="42"/>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G38" s="341" t="str">
        <f>IF('各会計、関係団体の財政状況及び健全化判断比率'!BR11="","",'各会計、関係団体の財政状況及び健全化判断比率'!BR11)</f>
        <v/>
      </c>
      <c r="DH38" s="341"/>
      <c r="DI38" s="69"/>
    </row>
    <row r="39" spans="1:113" ht="32.25" customHeight="1" x14ac:dyDescent="0.15">
      <c r="A39" s="42"/>
      <c r="B39" s="66"/>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42"/>
      <c r="U39" s="342" t="str">
        <f t="shared" si="4"/>
        <v/>
      </c>
      <c r="V39" s="342"/>
      <c r="W39" s="343"/>
      <c r="X39" s="343"/>
      <c r="Y39" s="343"/>
      <c r="Z39" s="343"/>
      <c r="AA39" s="343"/>
      <c r="AB39" s="343"/>
      <c r="AC39" s="343"/>
      <c r="AD39" s="343"/>
      <c r="AE39" s="343"/>
      <c r="AF39" s="343"/>
      <c r="AG39" s="343"/>
      <c r="AH39" s="343"/>
      <c r="AI39" s="343"/>
      <c r="AJ39" s="343"/>
      <c r="AK39" s="343"/>
      <c r="AL39" s="42"/>
      <c r="AM39" s="342" t="str">
        <f t="shared" si="0"/>
        <v/>
      </c>
      <c r="AN39" s="342"/>
      <c r="AO39" s="343"/>
      <c r="AP39" s="343"/>
      <c r="AQ39" s="343"/>
      <c r="AR39" s="343"/>
      <c r="AS39" s="343"/>
      <c r="AT39" s="343"/>
      <c r="AU39" s="343"/>
      <c r="AV39" s="343"/>
      <c r="AW39" s="343"/>
      <c r="AX39" s="343"/>
      <c r="AY39" s="343"/>
      <c r="AZ39" s="343"/>
      <c r="BA39" s="343"/>
      <c r="BB39" s="343"/>
      <c r="BC39" s="343"/>
      <c r="BD39" s="42"/>
      <c r="BE39" s="342" t="str">
        <f t="shared" si="1"/>
        <v/>
      </c>
      <c r="BF39" s="342"/>
      <c r="BG39" s="343"/>
      <c r="BH39" s="343"/>
      <c r="BI39" s="343"/>
      <c r="BJ39" s="343"/>
      <c r="BK39" s="343"/>
      <c r="BL39" s="343"/>
      <c r="BM39" s="343"/>
      <c r="BN39" s="343"/>
      <c r="BO39" s="343"/>
      <c r="BP39" s="343"/>
      <c r="BQ39" s="343"/>
      <c r="BR39" s="343"/>
      <c r="BS39" s="343"/>
      <c r="BT39" s="343"/>
      <c r="BU39" s="343"/>
      <c r="BV39" s="42"/>
      <c r="BW39" s="342">
        <f t="shared" si="2"/>
        <v>14</v>
      </c>
      <c r="BX39" s="342"/>
      <c r="BY39" s="343" t="str">
        <f>IF('各会計、関係団体の財政状況及び健全化判断比率'!B73="","",'各会計、関係団体の財政状況及び健全化判断比率'!B73)</f>
        <v>群馬県市町村総合事務組合</v>
      </c>
      <c r="BZ39" s="343"/>
      <c r="CA39" s="343"/>
      <c r="CB39" s="343"/>
      <c r="CC39" s="343"/>
      <c r="CD39" s="343"/>
      <c r="CE39" s="343"/>
      <c r="CF39" s="343"/>
      <c r="CG39" s="343"/>
      <c r="CH39" s="343"/>
      <c r="CI39" s="343"/>
      <c r="CJ39" s="343"/>
      <c r="CK39" s="343"/>
      <c r="CL39" s="343"/>
      <c r="CM39" s="343"/>
      <c r="CN39" s="42"/>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G39" s="341" t="str">
        <f>IF('各会計、関係団体の財政状況及び健全化判断比率'!BR12="","",'各会計、関係団体の財政状況及び健全化判断比率'!BR12)</f>
        <v/>
      </c>
      <c r="DH39" s="341"/>
      <c r="DI39" s="69"/>
    </row>
    <row r="40" spans="1:113" ht="32.25" customHeight="1" x14ac:dyDescent="0.15">
      <c r="A40" s="42"/>
      <c r="B40" s="66"/>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42"/>
      <c r="U40" s="342" t="str">
        <f t="shared" si="4"/>
        <v/>
      </c>
      <c r="V40" s="342"/>
      <c r="W40" s="343"/>
      <c r="X40" s="343"/>
      <c r="Y40" s="343"/>
      <c r="Z40" s="343"/>
      <c r="AA40" s="343"/>
      <c r="AB40" s="343"/>
      <c r="AC40" s="343"/>
      <c r="AD40" s="343"/>
      <c r="AE40" s="343"/>
      <c r="AF40" s="343"/>
      <c r="AG40" s="343"/>
      <c r="AH40" s="343"/>
      <c r="AI40" s="343"/>
      <c r="AJ40" s="343"/>
      <c r="AK40" s="343"/>
      <c r="AL40" s="42"/>
      <c r="AM40" s="342" t="str">
        <f t="shared" si="0"/>
        <v/>
      </c>
      <c r="AN40" s="342"/>
      <c r="AO40" s="343"/>
      <c r="AP40" s="343"/>
      <c r="AQ40" s="343"/>
      <c r="AR40" s="343"/>
      <c r="AS40" s="343"/>
      <c r="AT40" s="343"/>
      <c r="AU40" s="343"/>
      <c r="AV40" s="343"/>
      <c r="AW40" s="343"/>
      <c r="AX40" s="343"/>
      <c r="AY40" s="343"/>
      <c r="AZ40" s="343"/>
      <c r="BA40" s="343"/>
      <c r="BB40" s="343"/>
      <c r="BC40" s="343"/>
      <c r="BD40" s="42"/>
      <c r="BE40" s="342" t="str">
        <f t="shared" si="1"/>
        <v/>
      </c>
      <c r="BF40" s="342"/>
      <c r="BG40" s="343"/>
      <c r="BH40" s="343"/>
      <c r="BI40" s="343"/>
      <c r="BJ40" s="343"/>
      <c r="BK40" s="343"/>
      <c r="BL40" s="343"/>
      <c r="BM40" s="343"/>
      <c r="BN40" s="343"/>
      <c r="BO40" s="343"/>
      <c r="BP40" s="343"/>
      <c r="BQ40" s="343"/>
      <c r="BR40" s="343"/>
      <c r="BS40" s="343"/>
      <c r="BT40" s="343"/>
      <c r="BU40" s="343"/>
      <c r="BV40" s="42"/>
      <c r="BW40" s="342">
        <f t="shared" si="2"/>
        <v>15</v>
      </c>
      <c r="BX40" s="342"/>
      <c r="BY40" s="343" t="str">
        <f>IF('各会計、関係団体の財政状況及び健全化判断比率'!B74="","",'各会計、関係団体の財政状況及び健全化判断比率'!B74)</f>
        <v>群馬県市町村会館管理組合</v>
      </c>
      <c r="BZ40" s="343"/>
      <c r="CA40" s="343"/>
      <c r="CB40" s="343"/>
      <c r="CC40" s="343"/>
      <c r="CD40" s="343"/>
      <c r="CE40" s="343"/>
      <c r="CF40" s="343"/>
      <c r="CG40" s="343"/>
      <c r="CH40" s="343"/>
      <c r="CI40" s="343"/>
      <c r="CJ40" s="343"/>
      <c r="CK40" s="343"/>
      <c r="CL40" s="343"/>
      <c r="CM40" s="343"/>
      <c r="CN40" s="42"/>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G40" s="341" t="str">
        <f>IF('各会計、関係団体の財政状況及び健全化判断比率'!BR13="","",'各会計、関係団体の財政状況及び健全化判断比率'!BR13)</f>
        <v/>
      </c>
      <c r="DH40" s="341"/>
      <c r="DI40" s="69"/>
    </row>
    <row r="41" spans="1:113" ht="32.25" customHeight="1" x14ac:dyDescent="0.15">
      <c r="A41" s="42"/>
      <c r="B41" s="66"/>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42"/>
      <c r="U41" s="342" t="str">
        <f t="shared" si="4"/>
        <v/>
      </c>
      <c r="V41" s="342"/>
      <c r="W41" s="343"/>
      <c r="X41" s="343"/>
      <c r="Y41" s="343"/>
      <c r="Z41" s="343"/>
      <c r="AA41" s="343"/>
      <c r="AB41" s="343"/>
      <c r="AC41" s="343"/>
      <c r="AD41" s="343"/>
      <c r="AE41" s="343"/>
      <c r="AF41" s="343"/>
      <c r="AG41" s="343"/>
      <c r="AH41" s="343"/>
      <c r="AI41" s="343"/>
      <c r="AJ41" s="343"/>
      <c r="AK41" s="343"/>
      <c r="AL41" s="42"/>
      <c r="AM41" s="342" t="str">
        <f t="shared" si="0"/>
        <v/>
      </c>
      <c r="AN41" s="342"/>
      <c r="AO41" s="343"/>
      <c r="AP41" s="343"/>
      <c r="AQ41" s="343"/>
      <c r="AR41" s="343"/>
      <c r="AS41" s="343"/>
      <c r="AT41" s="343"/>
      <c r="AU41" s="343"/>
      <c r="AV41" s="343"/>
      <c r="AW41" s="343"/>
      <c r="AX41" s="343"/>
      <c r="AY41" s="343"/>
      <c r="AZ41" s="343"/>
      <c r="BA41" s="343"/>
      <c r="BB41" s="343"/>
      <c r="BC41" s="343"/>
      <c r="BD41" s="42"/>
      <c r="BE41" s="342" t="str">
        <f t="shared" si="1"/>
        <v/>
      </c>
      <c r="BF41" s="342"/>
      <c r="BG41" s="343"/>
      <c r="BH41" s="343"/>
      <c r="BI41" s="343"/>
      <c r="BJ41" s="343"/>
      <c r="BK41" s="343"/>
      <c r="BL41" s="343"/>
      <c r="BM41" s="343"/>
      <c r="BN41" s="343"/>
      <c r="BO41" s="343"/>
      <c r="BP41" s="343"/>
      <c r="BQ41" s="343"/>
      <c r="BR41" s="343"/>
      <c r="BS41" s="343"/>
      <c r="BT41" s="343"/>
      <c r="BU41" s="343"/>
      <c r="BV41" s="42"/>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42"/>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G41" s="341" t="str">
        <f>IF('各会計、関係団体の財政状況及び健全化判断比率'!BR14="","",'各会計、関係団体の財政状況及び健全化判断比率'!BR14)</f>
        <v/>
      </c>
      <c r="DH41" s="341"/>
      <c r="DI41" s="69"/>
    </row>
    <row r="42" spans="1:113" ht="32.25" customHeight="1" x14ac:dyDescent="0.15">
      <c r="B42" s="66"/>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42"/>
      <c r="U42" s="342" t="str">
        <f t="shared" si="4"/>
        <v/>
      </c>
      <c r="V42" s="342"/>
      <c r="W42" s="343"/>
      <c r="X42" s="343"/>
      <c r="Y42" s="343"/>
      <c r="Z42" s="343"/>
      <c r="AA42" s="343"/>
      <c r="AB42" s="343"/>
      <c r="AC42" s="343"/>
      <c r="AD42" s="343"/>
      <c r="AE42" s="343"/>
      <c r="AF42" s="343"/>
      <c r="AG42" s="343"/>
      <c r="AH42" s="343"/>
      <c r="AI42" s="343"/>
      <c r="AJ42" s="343"/>
      <c r="AK42" s="343"/>
      <c r="AL42" s="42"/>
      <c r="AM42" s="342" t="str">
        <f t="shared" si="0"/>
        <v/>
      </c>
      <c r="AN42" s="342"/>
      <c r="AO42" s="343"/>
      <c r="AP42" s="343"/>
      <c r="AQ42" s="343"/>
      <c r="AR42" s="343"/>
      <c r="AS42" s="343"/>
      <c r="AT42" s="343"/>
      <c r="AU42" s="343"/>
      <c r="AV42" s="343"/>
      <c r="AW42" s="343"/>
      <c r="AX42" s="343"/>
      <c r="AY42" s="343"/>
      <c r="AZ42" s="343"/>
      <c r="BA42" s="343"/>
      <c r="BB42" s="343"/>
      <c r="BC42" s="343"/>
      <c r="BD42" s="42"/>
      <c r="BE42" s="342" t="str">
        <f t="shared" si="1"/>
        <v/>
      </c>
      <c r="BF42" s="342"/>
      <c r="BG42" s="343"/>
      <c r="BH42" s="343"/>
      <c r="BI42" s="343"/>
      <c r="BJ42" s="343"/>
      <c r="BK42" s="343"/>
      <c r="BL42" s="343"/>
      <c r="BM42" s="343"/>
      <c r="BN42" s="343"/>
      <c r="BO42" s="343"/>
      <c r="BP42" s="343"/>
      <c r="BQ42" s="343"/>
      <c r="BR42" s="343"/>
      <c r="BS42" s="343"/>
      <c r="BT42" s="343"/>
      <c r="BU42" s="343"/>
      <c r="BV42" s="42"/>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42"/>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G42" s="341" t="str">
        <f>IF('各会計、関係団体の財政状況及び健全化判断比率'!BR15="","",'各会計、関係団体の財政状況及び健全化判断比率'!BR15)</f>
        <v/>
      </c>
      <c r="DH42" s="341"/>
      <c r="DI42" s="69"/>
    </row>
    <row r="43" spans="1:113" ht="32.25" customHeight="1" x14ac:dyDescent="0.15">
      <c r="B43" s="66"/>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42"/>
      <c r="U43" s="342" t="str">
        <f t="shared" si="4"/>
        <v/>
      </c>
      <c r="V43" s="342"/>
      <c r="W43" s="343"/>
      <c r="X43" s="343"/>
      <c r="Y43" s="343"/>
      <c r="Z43" s="343"/>
      <c r="AA43" s="343"/>
      <c r="AB43" s="343"/>
      <c r="AC43" s="343"/>
      <c r="AD43" s="343"/>
      <c r="AE43" s="343"/>
      <c r="AF43" s="343"/>
      <c r="AG43" s="343"/>
      <c r="AH43" s="343"/>
      <c r="AI43" s="343"/>
      <c r="AJ43" s="343"/>
      <c r="AK43" s="343"/>
      <c r="AL43" s="42"/>
      <c r="AM43" s="342" t="str">
        <f t="shared" si="0"/>
        <v/>
      </c>
      <c r="AN43" s="342"/>
      <c r="AO43" s="343"/>
      <c r="AP43" s="343"/>
      <c r="AQ43" s="343"/>
      <c r="AR43" s="343"/>
      <c r="AS43" s="343"/>
      <c r="AT43" s="343"/>
      <c r="AU43" s="343"/>
      <c r="AV43" s="343"/>
      <c r="AW43" s="343"/>
      <c r="AX43" s="343"/>
      <c r="AY43" s="343"/>
      <c r="AZ43" s="343"/>
      <c r="BA43" s="343"/>
      <c r="BB43" s="343"/>
      <c r="BC43" s="343"/>
      <c r="BD43" s="42"/>
      <c r="BE43" s="342" t="str">
        <f t="shared" si="1"/>
        <v/>
      </c>
      <c r="BF43" s="342"/>
      <c r="BG43" s="343"/>
      <c r="BH43" s="343"/>
      <c r="BI43" s="343"/>
      <c r="BJ43" s="343"/>
      <c r="BK43" s="343"/>
      <c r="BL43" s="343"/>
      <c r="BM43" s="343"/>
      <c r="BN43" s="343"/>
      <c r="BO43" s="343"/>
      <c r="BP43" s="343"/>
      <c r="BQ43" s="343"/>
      <c r="BR43" s="343"/>
      <c r="BS43" s="343"/>
      <c r="BT43" s="343"/>
      <c r="BU43" s="343"/>
      <c r="BV43" s="42"/>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42"/>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G43" s="341" t="str">
        <f>IF('各会計、関係団体の財政状況及び健全化判断比率'!BR16="","",'各会計、関係団体の財政状況及び健全化判断比率'!BR16)</f>
        <v/>
      </c>
      <c r="DH43" s="341"/>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137</v>
      </c>
      <c r="E46" s="41" t="s">
        <v>138</v>
      </c>
    </row>
    <row r="47" spans="1:113" x14ac:dyDescent="0.15">
      <c r="E47" s="41" t="s">
        <v>139</v>
      </c>
    </row>
    <row r="48" spans="1:113" x14ac:dyDescent="0.15">
      <c r="E48" s="41" t="s">
        <v>140</v>
      </c>
    </row>
    <row r="49" spans="5:5" x14ac:dyDescent="0.15">
      <c r="E49" s="73" t="s">
        <v>141</v>
      </c>
    </row>
    <row r="50" spans="5:5" x14ac:dyDescent="0.15">
      <c r="E50" s="41" t="s">
        <v>142</v>
      </c>
    </row>
    <row r="51" spans="5:5" x14ac:dyDescent="0.15">
      <c r="E51" s="41" t="s">
        <v>143</v>
      </c>
    </row>
    <row r="52" spans="5:5" x14ac:dyDescent="0.15">
      <c r="E52" s="41" t="s">
        <v>144</v>
      </c>
    </row>
    <row r="53" spans="5:5" x14ac:dyDescent="0.15"/>
    <row r="54" spans="5:5" x14ac:dyDescent="0.15"/>
    <row r="55" spans="5:5" x14ac:dyDescent="0.15"/>
    <row r="56" spans="5:5" x14ac:dyDescent="0.15"/>
  </sheetData>
  <sheetProtection algorithmName="SHA-512" hashValue="jZi3/+AAPuWnsWjNqBnuMEmeyxe/+x3pwLyQ4tLAPVyXm5Mu+BkbtYvQ0cb8CPns47THrYjGfAXmXpgehPD51w==" saltValue="gM/A37LvN47J5zdZPzQh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D3AB-96F4-4901-9E9E-EBBC711966E9}">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480</v>
      </c>
      <c r="K32" s="221"/>
      <c r="L32" s="221"/>
      <c r="M32" s="221"/>
      <c r="N32" s="221"/>
      <c r="O32" s="221"/>
      <c r="P32" s="221"/>
    </row>
    <row r="33" spans="1:16" ht="39" customHeight="1" thickBot="1" x14ac:dyDescent="0.25">
      <c r="A33" s="221"/>
      <c r="B33" s="224" t="s">
        <v>488</v>
      </c>
      <c r="C33" s="225"/>
      <c r="D33" s="225"/>
      <c r="E33" s="226" t="s">
        <v>481</v>
      </c>
      <c r="F33" s="227" t="s">
        <v>4</v>
      </c>
      <c r="G33" s="228" t="s">
        <v>5</v>
      </c>
      <c r="H33" s="228" t="s">
        <v>6</v>
      </c>
      <c r="I33" s="228" t="s">
        <v>7</v>
      </c>
      <c r="J33" s="229" t="s">
        <v>8</v>
      </c>
      <c r="K33" s="221"/>
      <c r="L33" s="221"/>
      <c r="M33" s="221"/>
      <c r="N33" s="221"/>
      <c r="O33" s="221"/>
      <c r="P33" s="221"/>
    </row>
    <row r="34" spans="1:16" ht="39" customHeight="1" x14ac:dyDescent="0.15">
      <c r="A34" s="221"/>
      <c r="B34" s="230"/>
      <c r="C34" s="1116" t="s">
        <v>489</v>
      </c>
      <c r="D34" s="1116"/>
      <c r="E34" s="1117"/>
      <c r="F34" s="231">
        <v>5.29</v>
      </c>
      <c r="G34" s="232">
        <v>3.78</v>
      </c>
      <c r="H34" s="232">
        <v>5.74</v>
      </c>
      <c r="I34" s="232">
        <v>6.27</v>
      </c>
      <c r="J34" s="233">
        <v>6.05</v>
      </c>
      <c r="K34" s="221"/>
      <c r="L34" s="221"/>
      <c r="M34" s="221"/>
      <c r="N34" s="221"/>
      <c r="O34" s="221"/>
      <c r="P34" s="221"/>
    </row>
    <row r="35" spans="1:16" ht="39" customHeight="1" x14ac:dyDescent="0.15">
      <c r="A35" s="221"/>
      <c r="B35" s="234"/>
      <c r="C35" s="1112" t="s">
        <v>490</v>
      </c>
      <c r="D35" s="1112"/>
      <c r="E35" s="1113"/>
      <c r="F35" s="235">
        <v>0.85</v>
      </c>
      <c r="G35" s="236">
        <v>1.23</v>
      </c>
      <c r="H35" s="236">
        <v>1.35</v>
      </c>
      <c r="I35" s="236">
        <v>0.75</v>
      </c>
      <c r="J35" s="237">
        <v>1.53</v>
      </c>
      <c r="K35" s="221"/>
      <c r="L35" s="221"/>
      <c r="M35" s="221"/>
      <c r="N35" s="221"/>
      <c r="O35" s="221"/>
      <c r="P35" s="221"/>
    </row>
    <row r="36" spans="1:16" ht="39" customHeight="1" x14ac:dyDescent="0.15">
      <c r="A36" s="221"/>
      <c r="B36" s="234"/>
      <c r="C36" s="1112" t="s">
        <v>491</v>
      </c>
      <c r="D36" s="1112"/>
      <c r="E36" s="1113"/>
      <c r="F36" s="235">
        <v>1.45</v>
      </c>
      <c r="G36" s="236">
        <v>2.2999999999999998</v>
      </c>
      <c r="H36" s="236">
        <v>1.57</v>
      </c>
      <c r="I36" s="236">
        <v>0.46</v>
      </c>
      <c r="J36" s="237">
        <v>1.04</v>
      </c>
      <c r="K36" s="221"/>
      <c r="L36" s="221"/>
      <c r="M36" s="221"/>
      <c r="N36" s="221"/>
      <c r="O36" s="221"/>
      <c r="P36" s="221"/>
    </row>
    <row r="37" spans="1:16" ht="39" customHeight="1" x14ac:dyDescent="0.15">
      <c r="A37" s="221"/>
      <c r="B37" s="234"/>
      <c r="C37" s="1112" t="s">
        <v>492</v>
      </c>
      <c r="D37" s="1112"/>
      <c r="E37" s="1113"/>
      <c r="F37" s="235">
        <v>0.11</v>
      </c>
      <c r="G37" s="236">
        <v>0.14000000000000001</v>
      </c>
      <c r="H37" s="236">
        <v>0.21</v>
      </c>
      <c r="I37" s="236">
        <v>0.4</v>
      </c>
      <c r="J37" s="237">
        <v>0.36</v>
      </c>
      <c r="K37" s="221"/>
      <c r="L37" s="221"/>
      <c r="M37" s="221"/>
      <c r="N37" s="221"/>
      <c r="O37" s="221"/>
      <c r="P37" s="221"/>
    </row>
    <row r="38" spans="1:16" ht="39" customHeight="1" x14ac:dyDescent="0.15">
      <c r="A38" s="221"/>
      <c r="B38" s="234"/>
      <c r="C38" s="1112" t="s">
        <v>493</v>
      </c>
      <c r="D38" s="1112"/>
      <c r="E38" s="1113"/>
      <c r="F38" s="235">
        <v>0.06</v>
      </c>
      <c r="G38" s="236">
        <v>0.1</v>
      </c>
      <c r="H38" s="236">
        <v>0.28000000000000003</v>
      </c>
      <c r="I38" s="236">
        <v>0.18</v>
      </c>
      <c r="J38" s="237">
        <v>0.26</v>
      </c>
      <c r="K38" s="221"/>
      <c r="L38" s="221"/>
      <c r="M38" s="221"/>
      <c r="N38" s="221"/>
      <c r="O38" s="221"/>
      <c r="P38" s="221"/>
    </row>
    <row r="39" spans="1:16" ht="39" customHeight="1" x14ac:dyDescent="0.15">
      <c r="A39" s="221"/>
      <c r="B39" s="234"/>
      <c r="C39" s="1112" t="s">
        <v>494</v>
      </c>
      <c r="D39" s="1112"/>
      <c r="E39" s="1113"/>
      <c r="F39" s="235">
        <v>0.01</v>
      </c>
      <c r="G39" s="236">
        <v>0.04</v>
      </c>
      <c r="H39" s="236">
        <v>7.0000000000000007E-2</v>
      </c>
      <c r="I39" s="236">
        <v>0.11</v>
      </c>
      <c r="J39" s="237">
        <v>0.08</v>
      </c>
      <c r="K39" s="221"/>
      <c r="L39" s="221"/>
      <c r="M39" s="221"/>
      <c r="N39" s="221"/>
      <c r="O39" s="221"/>
      <c r="P39" s="221"/>
    </row>
    <row r="40" spans="1:16" ht="39" customHeight="1" x14ac:dyDescent="0.15">
      <c r="A40" s="221"/>
      <c r="B40" s="234"/>
      <c r="C40" s="1112" t="s">
        <v>495</v>
      </c>
      <c r="D40" s="1112"/>
      <c r="E40" s="1113"/>
      <c r="F40" s="235">
        <v>0.03</v>
      </c>
      <c r="G40" s="236">
        <v>0.02</v>
      </c>
      <c r="H40" s="236">
        <v>0.05</v>
      </c>
      <c r="I40" s="236">
        <v>0.06</v>
      </c>
      <c r="J40" s="237">
        <v>0.06</v>
      </c>
      <c r="K40" s="221"/>
      <c r="L40" s="221"/>
      <c r="M40" s="221"/>
      <c r="N40" s="221"/>
      <c r="O40" s="221"/>
      <c r="P40" s="221"/>
    </row>
    <row r="41" spans="1:16" ht="39" customHeight="1" x14ac:dyDescent="0.15">
      <c r="A41" s="221"/>
      <c r="B41" s="234"/>
      <c r="C41" s="1112" t="s">
        <v>496</v>
      </c>
      <c r="D41" s="1112"/>
      <c r="E41" s="1113"/>
      <c r="F41" s="235">
        <v>0.34</v>
      </c>
      <c r="G41" s="236">
        <v>0.2</v>
      </c>
      <c r="H41" s="236">
        <v>0.18</v>
      </c>
      <c r="I41" s="236">
        <v>0.19</v>
      </c>
      <c r="J41" s="237">
        <v>0.06</v>
      </c>
      <c r="K41" s="221"/>
      <c r="L41" s="221"/>
      <c r="M41" s="221"/>
      <c r="N41" s="221"/>
      <c r="O41" s="221"/>
      <c r="P41" s="221"/>
    </row>
    <row r="42" spans="1:16" ht="39" customHeight="1" x14ac:dyDescent="0.15">
      <c r="A42" s="221"/>
      <c r="B42" s="238"/>
      <c r="C42" s="1112" t="s">
        <v>497</v>
      </c>
      <c r="D42" s="1112"/>
      <c r="E42" s="1113"/>
      <c r="F42" s="235" t="s">
        <v>441</v>
      </c>
      <c r="G42" s="236" t="s">
        <v>441</v>
      </c>
      <c r="H42" s="236" t="s">
        <v>441</v>
      </c>
      <c r="I42" s="236" t="s">
        <v>441</v>
      </c>
      <c r="J42" s="237" t="s">
        <v>441</v>
      </c>
      <c r="K42" s="221"/>
      <c r="L42" s="221"/>
      <c r="M42" s="221"/>
      <c r="N42" s="221"/>
      <c r="O42" s="221"/>
      <c r="P42" s="221"/>
    </row>
    <row r="43" spans="1:16" ht="39" customHeight="1" thickBot="1" x14ac:dyDescent="0.2">
      <c r="A43" s="221"/>
      <c r="B43" s="239"/>
      <c r="C43" s="1114" t="s">
        <v>498</v>
      </c>
      <c r="D43" s="1114"/>
      <c r="E43" s="1115"/>
      <c r="F43" s="240">
        <v>0</v>
      </c>
      <c r="G43" s="241">
        <v>0</v>
      </c>
      <c r="H43" s="241" t="s">
        <v>441</v>
      </c>
      <c r="I43" s="241" t="s">
        <v>441</v>
      </c>
      <c r="J43" s="242" t="s">
        <v>441</v>
      </c>
      <c r="K43" s="221"/>
      <c r="L43" s="221"/>
      <c r="M43" s="221"/>
      <c r="N43" s="221"/>
      <c r="O43" s="221"/>
      <c r="P43" s="221"/>
    </row>
    <row r="44" spans="1:16" ht="39" customHeight="1" x14ac:dyDescent="0.15">
      <c r="A44" s="221"/>
      <c r="B44" s="243" t="s">
        <v>499</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r4DuX1T80Hu7Hzs1mDY02ydORmUcrwdTkyW7H+LcORbBm8cn1etElAzpA7Vh1Ha8Rpb7Ab+51ZRfBDohH7AGzA==" saltValue="6STrJcOnye635n1uO28Y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AA4F-E813-42B3-BE95-79814B255A88}">
  <sheetPr>
    <pageSetUpPr fitToPage="1"/>
  </sheetPr>
  <dimension ref="A1:U62"/>
  <sheetViews>
    <sheetView showGridLines="0" zoomScaleSheetLayoutView="55" workbookViewId="0"/>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500</v>
      </c>
      <c r="P43" s="245"/>
      <c r="Q43" s="245"/>
      <c r="R43" s="245"/>
      <c r="S43" s="245"/>
      <c r="T43" s="245"/>
      <c r="U43" s="245"/>
    </row>
    <row r="44" spans="1:21" ht="30.75" customHeight="1" thickBot="1" x14ac:dyDescent="0.2">
      <c r="A44" s="245"/>
      <c r="B44" s="248" t="s">
        <v>501</v>
      </c>
      <c r="C44" s="249"/>
      <c r="D44" s="249"/>
      <c r="E44" s="250"/>
      <c r="F44" s="250"/>
      <c r="G44" s="250"/>
      <c r="H44" s="250"/>
      <c r="I44" s="250"/>
      <c r="J44" s="251" t="s">
        <v>481</v>
      </c>
      <c r="K44" s="252" t="s">
        <v>4</v>
      </c>
      <c r="L44" s="253" t="s">
        <v>5</v>
      </c>
      <c r="M44" s="253" t="s">
        <v>6</v>
      </c>
      <c r="N44" s="253" t="s">
        <v>7</v>
      </c>
      <c r="O44" s="254" t="s">
        <v>8</v>
      </c>
      <c r="P44" s="245"/>
      <c r="Q44" s="245"/>
      <c r="R44" s="245"/>
      <c r="S44" s="245"/>
      <c r="T44" s="245"/>
      <c r="U44" s="245"/>
    </row>
    <row r="45" spans="1:21" ht="30.75" customHeight="1" x14ac:dyDescent="0.15">
      <c r="A45" s="245"/>
      <c r="B45" s="1136" t="s">
        <v>502</v>
      </c>
      <c r="C45" s="1137"/>
      <c r="D45" s="255"/>
      <c r="E45" s="1142" t="s">
        <v>503</v>
      </c>
      <c r="F45" s="1142"/>
      <c r="G45" s="1142"/>
      <c r="H45" s="1142"/>
      <c r="I45" s="1142"/>
      <c r="J45" s="1143"/>
      <c r="K45" s="256">
        <v>141</v>
      </c>
      <c r="L45" s="257">
        <v>157</v>
      </c>
      <c r="M45" s="257">
        <v>148</v>
      </c>
      <c r="N45" s="257">
        <v>144</v>
      </c>
      <c r="O45" s="258">
        <v>137</v>
      </c>
      <c r="P45" s="245"/>
      <c r="Q45" s="245"/>
      <c r="R45" s="245"/>
      <c r="S45" s="245"/>
      <c r="T45" s="245"/>
      <c r="U45" s="245"/>
    </row>
    <row r="46" spans="1:21" ht="30.75" customHeight="1" x14ac:dyDescent="0.15">
      <c r="A46" s="245"/>
      <c r="B46" s="1138"/>
      <c r="C46" s="1139"/>
      <c r="D46" s="259"/>
      <c r="E46" s="1120" t="s">
        <v>504</v>
      </c>
      <c r="F46" s="1120"/>
      <c r="G46" s="1120"/>
      <c r="H46" s="1120"/>
      <c r="I46" s="1120"/>
      <c r="J46" s="1121"/>
      <c r="K46" s="260" t="s">
        <v>441</v>
      </c>
      <c r="L46" s="261" t="s">
        <v>441</v>
      </c>
      <c r="M46" s="261" t="s">
        <v>441</v>
      </c>
      <c r="N46" s="261" t="s">
        <v>441</v>
      </c>
      <c r="O46" s="262" t="s">
        <v>441</v>
      </c>
      <c r="P46" s="245"/>
      <c r="Q46" s="245"/>
      <c r="R46" s="245"/>
      <c r="S46" s="245"/>
      <c r="T46" s="245"/>
      <c r="U46" s="245"/>
    </row>
    <row r="47" spans="1:21" ht="30.75" customHeight="1" x14ac:dyDescent="0.15">
      <c r="A47" s="245"/>
      <c r="B47" s="1138"/>
      <c r="C47" s="1139"/>
      <c r="D47" s="259"/>
      <c r="E47" s="1120" t="s">
        <v>505</v>
      </c>
      <c r="F47" s="1120"/>
      <c r="G47" s="1120"/>
      <c r="H47" s="1120"/>
      <c r="I47" s="1120"/>
      <c r="J47" s="1121"/>
      <c r="K47" s="260" t="s">
        <v>441</v>
      </c>
      <c r="L47" s="261" t="s">
        <v>441</v>
      </c>
      <c r="M47" s="261" t="s">
        <v>441</v>
      </c>
      <c r="N47" s="261" t="s">
        <v>441</v>
      </c>
      <c r="O47" s="262" t="s">
        <v>441</v>
      </c>
      <c r="P47" s="245"/>
      <c r="Q47" s="245"/>
      <c r="R47" s="245"/>
      <c r="S47" s="245"/>
      <c r="T47" s="245"/>
      <c r="U47" s="245"/>
    </row>
    <row r="48" spans="1:21" ht="30.75" customHeight="1" x14ac:dyDescent="0.15">
      <c r="A48" s="245"/>
      <c r="B48" s="1138"/>
      <c r="C48" s="1139"/>
      <c r="D48" s="259"/>
      <c r="E48" s="1120" t="s">
        <v>506</v>
      </c>
      <c r="F48" s="1120"/>
      <c r="G48" s="1120"/>
      <c r="H48" s="1120"/>
      <c r="I48" s="1120"/>
      <c r="J48" s="1121"/>
      <c r="K48" s="260">
        <v>88</v>
      </c>
      <c r="L48" s="261">
        <v>90</v>
      </c>
      <c r="M48" s="261">
        <v>94</v>
      </c>
      <c r="N48" s="261">
        <v>93</v>
      </c>
      <c r="O48" s="262">
        <v>96</v>
      </c>
      <c r="P48" s="245"/>
      <c r="Q48" s="245"/>
      <c r="R48" s="245"/>
      <c r="S48" s="245"/>
      <c r="T48" s="245"/>
      <c r="U48" s="245"/>
    </row>
    <row r="49" spans="1:21" ht="30.75" customHeight="1" x14ac:dyDescent="0.15">
      <c r="A49" s="245"/>
      <c r="B49" s="1138"/>
      <c r="C49" s="1139"/>
      <c r="D49" s="259"/>
      <c r="E49" s="1120" t="s">
        <v>507</v>
      </c>
      <c r="F49" s="1120"/>
      <c r="G49" s="1120"/>
      <c r="H49" s="1120"/>
      <c r="I49" s="1120"/>
      <c r="J49" s="1121"/>
      <c r="K49" s="260">
        <v>15</v>
      </c>
      <c r="L49" s="261">
        <v>11</v>
      </c>
      <c r="M49" s="261">
        <v>12</v>
      </c>
      <c r="N49" s="261">
        <v>11</v>
      </c>
      <c r="O49" s="262">
        <v>11</v>
      </c>
      <c r="P49" s="245"/>
      <c r="Q49" s="245"/>
      <c r="R49" s="245"/>
      <c r="S49" s="245"/>
      <c r="T49" s="245"/>
      <c r="U49" s="245"/>
    </row>
    <row r="50" spans="1:21" ht="30.75" customHeight="1" x14ac:dyDescent="0.15">
      <c r="A50" s="245"/>
      <c r="B50" s="1138"/>
      <c r="C50" s="1139"/>
      <c r="D50" s="259"/>
      <c r="E50" s="1120" t="s">
        <v>508</v>
      </c>
      <c r="F50" s="1120"/>
      <c r="G50" s="1120"/>
      <c r="H50" s="1120"/>
      <c r="I50" s="1120"/>
      <c r="J50" s="1121"/>
      <c r="K50" s="260" t="s">
        <v>441</v>
      </c>
      <c r="L50" s="261" t="s">
        <v>441</v>
      </c>
      <c r="M50" s="261" t="s">
        <v>441</v>
      </c>
      <c r="N50" s="261" t="s">
        <v>441</v>
      </c>
      <c r="O50" s="262" t="s">
        <v>441</v>
      </c>
      <c r="P50" s="245"/>
      <c r="Q50" s="245"/>
      <c r="R50" s="245"/>
      <c r="S50" s="245"/>
      <c r="T50" s="245"/>
      <c r="U50" s="245"/>
    </row>
    <row r="51" spans="1:21" ht="30.75" customHeight="1" x14ac:dyDescent="0.15">
      <c r="A51" s="245"/>
      <c r="B51" s="1140"/>
      <c r="C51" s="1141"/>
      <c r="D51" s="263"/>
      <c r="E51" s="1120" t="s">
        <v>509</v>
      </c>
      <c r="F51" s="1120"/>
      <c r="G51" s="1120"/>
      <c r="H51" s="1120"/>
      <c r="I51" s="1120"/>
      <c r="J51" s="1121"/>
      <c r="K51" s="260" t="s">
        <v>441</v>
      </c>
      <c r="L51" s="261" t="s">
        <v>441</v>
      </c>
      <c r="M51" s="261" t="s">
        <v>441</v>
      </c>
      <c r="N51" s="261" t="s">
        <v>441</v>
      </c>
      <c r="O51" s="262" t="s">
        <v>441</v>
      </c>
      <c r="P51" s="245"/>
      <c r="Q51" s="245"/>
      <c r="R51" s="245"/>
      <c r="S51" s="245"/>
      <c r="T51" s="245"/>
      <c r="U51" s="245"/>
    </row>
    <row r="52" spans="1:21" ht="30.75" customHeight="1" x14ac:dyDescent="0.15">
      <c r="A52" s="245"/>
      <c r="B52" s="1118" t="s">
        <v>510</v>
      </c>
      <c r="C52" s="1119"/>
      <c r="D52" s="263"/>
      <c r="E52" s="1120" t="s">
        <v>511</v>
      </c>
      <c r="F52" s="1120"/>
      <c r="G52" s="1120"/>
      <c r="H52" s="1120"/>
      <c r="I52" s="1120"/>
      <c r="J52" s="1121"/>
      <c r="K52" s="260">
        <v>161</v>
      </c>
      <c r="L52" s="261">
        <v>166</v>
      </c>
      <c r="M52" s="261">
        <v>164</v>
      </c>
      <c r="N52" s="261">
        <v>164</v>
      </c>
      <c r="O52" s="262">
        <v>162</v>
      </c>
      <c r="P52" s="245"/>
      <c r="Q52" s="245"/>
      <c r="R52" s="245"/>
      <c r="S52" s="245"/>
      <c r="T52" s="245"/>
      <c r="U52" s="245"/>
    </row>
    <row r="53" spans="1:21" ht="30.75" customHeight="1" thickBot="1" x14ac:dyDescent="0.2">
      <c r="A53" s="245"/>
      <c r="B53" s="1122" t="s">
        <v>512</v>
      </c>
      <c r="C53" s="1123"/>
      <c r="D53" s="264"/>
      <c r="E53" s="1124" t="s">
        <v>513</v>
      </c>
      <c r="F53" s="1124"/>
      <c r="G53" s="1124"/>
      <c r="H53" s="1124"/>
      <c r="I53" s="1124"/>
      <c r="J53" s="1125"/>
      <c r="K53" s="265">
        <v>83</v>
      </c>
      <c r="L53" s="266">
        <v>92</v>
      </c>
      <c r="M53" s="266">
        <v>90</v>
      </c>
      <c r="N53" s="266">
        <v>84</v>
      </c>
      <c r="O53" s="267">
        <v>82</v>
      </c>
      <c r="P53" s="245"/>
      <c r="Q53" s="245"/>
      <c r="R53" s="245"/>
      <c r="S53" s="245"/>
      <c r="T53" s="245"/>
      <c r="U53" s="245"/>
    </row>
    <row r="54" spans="1:21" ht="24" customHeight="1" x14ac:dyDescent="0.15">
      <c r="A54" s="245"/>
      <c r="B54" s="268" t="s">
        <v>514</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515</v>
      </c>
      <c r="C55" s="270"/>
      <c r="D55" s="270"/>
      <c r="E55" s="270"/>
      <c r="F55" s="270"/>
      <c r="G55" s="270"/>
      <c r="H55" s="270"/>
      <c r="I55" s="270"/>
      <c r="J55" s="270"/>
      <c r="K55" s="271"/>
      <c r="L55" s="271"/>
      <c r="M55" s="271"/>
      <c r="N55" s="271"/>
      <c r="O55" s="272" t="s">
        <v>516</v>
      </c>
      <c r="P55" s="245"/>
      <c r="Q55" s="245"/>
      <c r="R55" s="245"/>
      <c r="S55" s="245"/>
      <c r="T55" s="245"/>
      <c r="U55" s="245"/>
    </row>
    <row r="56" spans="1:21" ht="31.5" customHeight="1" thickBot="1" x14ac:dyDescent="0.2">
      <c r="A56" s="245"/>
      <c r="B56" s="273"/>
      <c r="C56" s="274"/>
      <c r="D56" s="274"/>
      <c r="E56" s="275"/>
      <c r="F56" s="275"/>
      <c r="G56" s="275"/>
      <c r="H56" s="275"/>
      <c r="I56" s="275"/>
      <c r="J56" s="276" t="s">
        <v>481</v>
      </c>
      <c r="K56" s="277" t="s">
        <v>517</v>
      </c>
      <c r="L56" s="278" t="s">
        <v>518</v>
      </c>
      <c r="M56" s="278" t="s">
        <v>519</v>
      </c>
      <c r="N56" s="278" t="s">
        <v>520</v>
      </c>
      <c r="O56" s="279" t="s">
        <v>521</v>
      </c>
      <c r="P56" s="245"/>
      <c r="Q56" s="245"/>
      <c r="R56" s="245"/>
      <c r="S56" s="245"/>
      <c r="T56" s="245"/>
      <c r="U56" s="245"/>
    </row>
    <row r="57" spans="1:21" ht="31.5" customHeight="1" x14ac:dyDescent="0.15">
      <c r="B57" s="1126" t="s">
        <v>522</v>
      </c>
      <c r="C57" s="1127"/>
      <c r="D57" s="1130" t="s">
        <v>523</v>
      </c>
      <c r="E57" s="1131"/>
      <c r="F57" s="1131"/>
      <c r="G57" s="1131"/>
      <c r="H57" s="1131"/>
      <c r="I57" s="1131"/>
      <c r="J57" s="1132"/>
      <c r="K57" s="280"/>
      <c r="L57" s="281"/>
      <c r="M57" s="281"/>
      <c r="N57" s="281"/>
      <c r="O57" s="282"/>
    </row>
    <row r="58" spans="1:21" ht="31.5" customHeight="1" thickBot="1" x14ac:dyDescent="0.2">
      <c r="B58" s="1128"/>
      <c r="C58" s="1129"/>
      <c r="D58" s="1133" t="s">
        <v>524</v>
      </c>
      <c r="E58" s="1134"/>
      <c r="F58" s="1134"/>
      <c r="G58" s="1134"/>
      <c r="H58" s="1134"/>
      <c r="I58" s="1134"/>
      <c r="J58" s="1135"/>
      <c r="K58" s="283"/>
      <c r="L58" s="284"/>
      <c r="M58" s="284"/>
      <c r="N58" s="284"/>
      <c r="O58" s="285"/>
    </row>
    <row r="59" spans="1:21" ht="24" customHeight="1" x14ac:dyDescent="0.15">
      <c r="B59" s="286"/>
      <c r="C59" s="286"/>
      <c r="D59" s="287" t="s">
        <v>525</v>
      </c>
      <c r="E59" s="288"/>
      <c r="F59" s="288"/>
      <c r="G59" s="288"/>
      <c r="H59" s="288"/>
      <c r="I59" s="288"/>
      <c r="J59" s="288"/>
      <c r="K59" s="288"/>
      <c r="L59" s="288"/>
      <c r="M59" s="288"/>
      <c r="N59" s="288"/>
      <c r="O59" s="288"/>
    </row>
    <row r="60" spans="1:21" ht="24" customHeight="1" x14ac:dyDescent="0.15">
      <c r="B60" s="289"/>
      <c r="C60" s="289"/>
      <c r="D60" s="287" t="s">
        <v>526</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MKUMfn+zIv/DgTyQEjayGNQO18E22/QQjeijQ/vZ1P9Vx3qOZi9sJP93FbNZicHy7HELMr/aAcoam7qCrfi0DA==" saltValue="CkB5AbmXGl8jze4w3lST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BAF7-8FA8-4854-9544-3CAAF612A024}">
  <sheetPr>
    <pageSetUpPr fitToPage="1"/>
  </sheetPr>
  <dimension ref="B1:M58"/>
  <sheetViews>
    <sheetView showGridLines="0" zoomScaleSheetLayoutView="100" workbookViewId="0"/>
  </sheetViews>
  <sheetFormatPr defaultColWidth="0" defaultRowHeight="13.5" customHeight="1" zeroHeight="1" x14ac:dyDescent="0.15"/>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500</v>
      </c>
    </row>
    <row r="40" spans="2:13" ht="27.75" customHeight="1" thickBot="1" x14ac:dyDescent="0.2">
      <c r="B40" s="292" t="s">
        <v>501</v>
      </c>
      <c r="C40" s="293"/>
      <c r="D40" s="293"/>
      <c r="E40" s="294"/>
      <c r="F40" s="294"/>
      <c r="G40" s="294"/>
      <c r="H40" s="295" t="s">
        <v>481</v>
      </c>
      <c r="I40" s="296" t="s">
        <v>4</v>
      </c>
      <c r="J40" s="297" t="s">
        <v>5</v>
      </c>
      <c r="K40" s="297" t="s">
        <v>6</v>
      </c>
      <c r="L40" s="297" t="s">
        <v>7</v>
      </c>
      <c r="M40" s="298" t="s">
        <v>8</v>
      </c>
    </row>
    <row r="41" spans="2:13" ht="27.75" customHeight="1" x14ac:dyDescent="0.15">
      <c r="B41" s="1156" t="s">
        <v>527</v>
      </c>
      <c r="C41" s="1157"/>
      <c r="D41" s="299"/>
      <c r="E41" s="1158" t="s">
        <v>528</v>
      </c>
      <c r="F41" s="1158"/>
      <c r="G41" s="1158"/>
      <c r="H41" s="1159"/>
      <c r="I41" s="300">
        <v>1387</v>
      </c>
      <c r="J41" s="301">
        <v>1329</v>
      </c>
      <c r="K41" s="301">
        <v>1575</v>
      </c>
      <c r="L41" s="301">
        <v>1729</v>
      </c>
      <c r="M41" s="302">
        <v>1749</v>
      </c>
    </row>
    <row r="42" spans="2:13" ht="27.75" customHeight="1" x14ac:dyDescent="0.15">
      <c r="B42" s="1146"/>
      <c r="C42" s="1147"/>
      <c r="D42" s="303"/>
      <c r="E42" s="1150" t="s">
        <v>529</v>
      </c>
      <c r="F42" s="1150"/>
      <c r="G42" s="1150"/>
      <c r="H42" s="1151"/>
      <c r="I42" s="304" t="s">
        <v>441</v>
      </c>
      <c r="J42" s="305" t="s">
        <v>441</v>
      </c>
      <c r="K42" s="305" t="s">
        <v>441</v>
      </c>
      <c r="L42" s="305" t="s">
        <v>441</v>
      </c>
      <c r="M42" s="306" t="s">
        <v>441</v>
      </c>
    </row>
    <row r="43" spans="2:13" ht="27.75" customHeight="1" x14ac:dyDescent="0.15">
      <c r="B43" s="1146"/>
      <c r="C43" s="1147"/>
      <c r="D43" s="303"/>
      <c r="E43" s="1150" t="s">
        <v>530</v>
      </c>
      <c r="F43" s="1150"/>
      <c r="G43" s="1150"/>
      <c r="H43" s="1151"/>
      <c r="I43" s="304">
        <v>1290</v>
      </c>
      <c r="J43" s="305">
        <v>1236</v>
      </c>
      <c r="K43" s="305">
        <v>1180</v>
      </c>
      <c r="L43" s="305">
        <v>1121</v>
      </c>
      <c r="M43" s="306">
        <v>1066</v>
      </c>
    </row>
    <row r="44" spans="2:13" ht="27.75" customHeight="1" x14ac:dyDescent="0.15">
      <c r="B44" s="1146"/>
      <c r="C44" s="1147"/>
      <c r="D44" s="303"/>
      <c r="E44" s="1150" t="s">
        <v>531</v>
      </c>
      <c r="F44" s="1150"/>
      <c r="G44" s="1150"/>
      <c r="H44" s="1151"/>
      <c r="I44" s="304">
        <v>92</v>
      </c>
      <c r="J44" s="305">
        <v>79</v>
      </c>
      <c r="K44" s="305">
        <v>68</v>
      </c>
      <c r="L44" s="305">
        <v>57</v>
      </c>
      <c r="M44" s="306">
        <v>69</v>
      </c>
    </row>
    <row r="45" spans="2:13" ht="27.75" customHeight="1" x14ac:dyDescent="0.15">
      <c r="B45" s="1146"/>
      <c r="C45" s="1147"/>
      <c r="D45" s="303"/>
      <c r="E45" s="1150" t="s">
        <v>532</v>
      </c>
      <c r="F45" s="1150"/>
      <c r="G45" s="1150"/>
      <c r="H45" s="1151"/>
      <c r="I45" s="304">
        <v>622</v>
      </c>
      <c r="J45" s="305">
        <v>620</v>
      </c>
      <c r="K45" s="305">
        <v>619</v>
      </c>
      <c r="L45" s="305">
        <v>576</v>
      </c>
      <c r="M45" s="306">
        <v>576</v>
      </c>
    </row>
    <row r="46" spans="2:13" ht="27.75" customHeight="1" x14ac:dyDescent="0.15">
      <c r="B46" s="1146"/>
      <c r="C46" s="1147"/>
      <c r="D46" s="307"/>
      <c r="E46" s="1150" t="s">
        <v>533</v>
      </c>
      <c r="F46" s="1150"/>
      <c r="G46" s="1150"/>
      <c r="H46" s="1151"/>
      <c r="I46" s="304" t="s">
        <v>441</v>
      </c>
      <c r="J46" s="305">
        <v>2</v>
      </c>
      <c r="K46" s="305" t="s">
        <v>441</v>
      </c>
      <c r="L46" s="305" t="s">
        <v>441</v>
      </c>
      <c r="M46" s="306" t="s">
        <v>441</v>
      </c>
    </row>
    <row r="47" spans="2:13" ht="27.75" customHeight="1" x14ac:dyDescent="0.15">
      <c r="B47" s="1146"/>
      <c r="C47" s="1147"/>
      <c r="D47" s="308"/>
      <c r="E47" s="1160" t="s">
        <v>534</v>
      </c>
      <c r="F47" s="1161"/>
      <c r="G47" s="1161"/>
      <c r="H47" s="1162"/>
      <c r="I47" s="304" t="s">
        <v>441</v>
      </c>
      <c r="J47" s="305" t="s">
        <v>441</v>
      </c>
      <c r="K47" s="305" t="s">
        <v>441</v>
      </c>
      <c r="L47" s="305" t="s">
        <v>441</v>
      </c>
      <c r="M47" s="306" t="s">
        <v>441</v>
      </c>
    </row>
    <row r="48" spans="2:13" ht="27.75" customHeight="1" x14ac:dyDescent="0.15">
      <c r="B48" s="1146"/>
      <c r="C48" s="1147"/>
      <c r="D48" s="303"/>
      <c r="E48" s="1150" t="s">
        <v>535</v>
      </c>
      <c r="F48" s="1150"/>
      <c r="G48" s="1150"/>
      <c r="H48" s="1151"/>
      <c r="I48" s="304" t="s">
        <v>441</v>
      </c>
      <c r="J48" s="305" t="s">
        <v>441</v>
      </c>
      <c r="K48" s="305" t="s">
        <v>441</v>
      </c>
      <c r="L48" s="305" t="s">
        <v>441</v>
      </c>
      <c r="M48" s="306" t="s">
        <v>441</v>
      </c>
    </row>
    <row r="49" spans="2:13" ht="27.75" customHeight="1" x14ac:dyDescent="0.15">
      <c r="B49" s="1148"/>
      <c r="C49" s="1149"/>
      <c r="D49" s="303"/>
      <c r="E49" s="1150" t="s">
        <v>536</v>
      </c>
      <c r="F49" s="1150"/>
      <c r="G49" s="1150"/>
      <c r="H49" s="1151"/>
      <c r="I49" s="304" t="s">
        <v>441</v>
      </c>
      <c r="J49" s="305" t="s">
        <v>441</v>
      </c>
      <c r="K49" s="305" t="s">
        <v>441</v>
      </c>
      <c r="L49" s="305" t="s">
        <v>441</v>
      </c>
      <c r="M49" s="306" t="s">
        <v>441</v>
      </c>
    </row>
    <row r="50" spans="2:13" ht="27.75" customHeight="1" x14ac:dyDescent="0.15">
      <c r="B50" s="1144" t="s">
        <v>537</v>
      </c>
      <c r="C50" s="1145"/>
      <c r="D50" s="309"/>
      <c r="E50" s="1150" t="s">
        <v>538</v>
      </c>
      <c r="F50" s="1150"/>
      <c r="G50" s="1150"/>
      <c r="H50" s="1151"/>
      <c r="I50" s="304">
        <v>4530</v>
      </c>
      <c r="J50" s="305">
        <v>4646</v>
      </c>
      <c r="K50" s="305">
        <v>4497</v>
      </c>
      <c r="L50" s="305">
        <v>4431</v>
      </c>
      <c r="M50" s="306">
        <v>3869</v>
      </c>
    </row>
    <row r="51" spans="2:13" ht="27.75" customHeight="1" x14ac:dyDescent="0.15">
      <c r="B51" s="1146"/>
      <c r="C51" s="1147"/>
      <c r="D51" s="303"/>
      <c r="E51" s="1150" t="s">
        <v>539</v>
      </c>
      <c r="F51" s="1150"/>
      <c r="G51" s="1150"/>
      <c r="H51" s="1151"/>
      <c r="I51" s="304" t="s">
        <v>441</v>
      </c>
      <c r="J51" s="305" t="s">
        <v>441</v>
      </c>
      <c r="K51" s="305" t="s">
        <v>441</v>
      </c>
      <c r="L51" s="305" t="s">
        <v>441</v>
      </c>
      <c r="M51" s="306" t="s">
        <v>441</v>
      </c>
    </row>
    <row r="52" spans="2:13" ht="27.75" customHeight="1" x14ac:dyDescent="0.15">
      <c r="B52" s="1148"/>
      <c r="C52" s="1149"/>
      <c r="D52" s="303"/>
      <c r="E52" s="1150" t="s">
        <v>540</v>
      </c>
      <c r="F52" s="1150"/>
      <c r="G52" s="1150"/>
      <c r="H52" s="1151"/>
      <c r="I52" s="304">
        <v>1934</v>
      </c>
      <c r="J52" s="305">
        <v>1882</v>
      </c>
      <c r="K52" s="305">
        <v>1954</v>
      </c>
      <c r="L52" s="305">
        <v>2004</v>
      </c>
      <c r="M52" s="306">
        <v>1967</v>
      </c>
    </row>
    <row r="53" spans="2:13" ht="27.75" customHeight="1" thickBot="1" x14ac:dyDescent="0.2">
      <c r="B53" s="1152" t="s">
        <v>512</v>
      </c>
      <c r="C53" s="1153"/>
      <c r="D53" s="310"/>
      <c r="E53" s="1154" t="s">
        <v>541</v>
      </c>
      <c r="F53" s="1154"/>
      <c r="G53" s="1154"/>
      <c r="H53" s="1155"/>
      <c r="I53" s="311">
        <v>-3073</v>
      </c>
      <c r="J53" s="312">
        <v>-3263</v>
      </c>
      <c r="K53" s="312">
        <v>-3008</v>
      </c>
      <c r="L53" s="312">
        <v>-2953</v>
      </c>
      <c r="M53" s="313">
        <v>-2375</v>
      </c>
    </row>
    <row r="54" spans="2:13" ht="27.75" customHeight="1" x14ac:dyDescent="0.15">
      <c r="B54" s="314" t="s">
        <v>542</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YGo/2vTMvfIgv2k5xxJ7ZZ+N6U88dsbQJGt3D1jnsH4++aESTlBoMUWobPWT+WN6HrVUt4zDbyG2onXKwzWpg==" saltValue="dQ3VFwwZbiXT64SdpqYZ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0FD2-78EC-4DCB-A8BF-0617CCC16893}">
  <sheetPr>
    <pageSetUpPr fitToPage="1"/>
  </sheetPr>
  <dimension ref="B1:W64"/>
  <sheetViews>
    <sheetView showGridLines="0" topLeftCell="A16" zoomScaleNormal="100" zoomScaleSheetLayoutView="100" workbookViewId="0"/>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543</v>
      </c>
    </row>
    <row r="54" spans="2:8" ht="29.25" customHeight="1" thickBot="1" x14ac:dyDescent="0.25">
      <c r="B54" s="319" t="s">
        <v>24</v>
      </c>
      <c r="C54" s="320"/>
      <c r="D54" s="320"/>
      <c r="E54" s="321" t="s">
        <v>481</v>
      </c>
      <c r="F54" s="322" t="s">
        <v>6</v>
      </c>
      <c r="G54" s="322" t="s">
        <v>7</v>
      </c>
      <c r="H54" s="323" t="s">
        <v>8</v>
      </c>
    </row>
    <row r="55" spans="2:8" ht="52.5" customHeight="1" x14ac:dyDescent="0.15">
      <c r="B55" s="324"/>
      <c r="C55" s="1171" t="s">
        <v>118</v>
      </c>
      <c r="D55" s="1171"/>
      <c r="E55" s="1172"/>
      <c r="F55" s="325">
        <v>1861</v>
      </c>
      <c r="G55" s="325">
        <v>1694</v>
      </c>
      <c r="H55" s="326">
        <v>1242</v>
      </c>
    </row>
    <row r="56" spans="2:8" ht="52.5" customHeight="1" x14ac:dyDescent="0.15">
      <c r="B56" s="327"/>
      <c r="C56" s="1173" t="s">
        <v>544</v>
      </c>
      <c r="D56" s="1173"/>
      <c r="E56" s="1174"/>
      <c r="F56" s="328">
        <v>144</v>
      </c>
      <c r="G56" s="328">
        <v>144</v>
      </c>
      <c r="H56" s="329">
        <v>144</v>
      </c>
    </row>
    <row r="57" spans="2:8" ht="53.25" customHeight="1" x14ac:dyDescent="0.15">
      <c r="B57" s="327"/>
      <c r="C57" s="1175" t="s">
        <v>123</v>
      </c>
      <c r="D57" s="1175"/>
      <c r="E57" s="1176"/>
      <c r="F57" s="330">
        <v>2247</v>
      </c>
      <c r="G57" s="330">
        <v>2306</v>
      </c>
      <c r="H57" s="331">
        <v>2235</v>
      </c>
    </row>
    <row r="58" spans="2:8" ht="45.75" customHeight="1" x14ac:dyDescent="0.15">
      <c r="B58" s="332"/>
      <c r="C58" s="1163" t="s">
        <v>545</v>
      </c>
      <c r="D58" s="1164"/>
      <c r="E58" s="1165"/>
      <c r="F58" s="333">
        <v>1685</v>
      </c>
      <c r="G58" s="333">
        <v>1648</v>
      </c>
      <c r="H58" s="334">
        <v>1619</v>
      </c>
    </row>
    <row r="59" spans="2:8" ht="45.75" customHeight="1" x14ac:dyDescent="0.15">
      <c r="B59" s="332"/>
      <c r="C59" s="1163" t="s">
        <v>546</v>
      </c>
      <c r="D59" s="1164"/>
      <c r="E59" s="1165"/>
      <c r="F59" s="333">
        <v>150</v>
      </c>
      <c r="G59" s="333">
        <v>250</v>
      </c>
      <c r="H59" s="334">
        <v>250</v>
      </c>
    </row>
    <row r="60" spans="2:8" ht="45.75" customHeight="1" x14ac:dyDescent="0.15">
      <c r="B60" s="332"/>
      <c r="C60" s="1163" t="s">
        <v>547</v>
      </c>
      <c r="D60" s="1164"/>
      <c r="E60" s="1165"/>
      <c r="F60" s="333">
        <v>197</v>
      </c>
      <c r="G60" s="333">
        <v>194</v>
      </c>
      <c r="H60" s="334">
        <v>193</v>
      </c>
    </row>
    <row r="61" spans="2:8" ht="45.75" customHeight="1" x14ac:dyDescent="0.15">
      <c r="B61" s="332"/>
      <c r="C61" s="1163" t="s">
        <v>548</v>
      </c>
      <c r="D61" s="1164"/>
      <c r="E61" s="1165"/>
      <c r="F61" s="333">
        <v>90</v>
      </c>
      <c r="G61" s="333">
        <v>90</v>
      </c>
      <c r="H61" s="334">
        <v>90</v>
      </c>
    </row>
    <row r="62" spans="2:8" ht="45.75" customHeight="1" thickBot="1" x14ac:dyDescent="0.2">
      <c r="B62" s="335"/>
      <c r="C62" s="1166" t="s">
        <v>549</v>
      </c>
      <c r="D62" s="1167"/>
      <c r="E62" s="1168"/>
      <c r="F62" s="336">
        <v>120</v>
      </c>
      <c r="G62" s="336">
        <v>120</v>
      </c>
      <c r="H62" s="337">
        <v>79</v>
      </c>
    </row>
    <row r="63" spans="2:8" ht="52.5" customHeight="1" thickBot="1" x14ac:dyDescent="0.2">
      <c r="B63" s="338"/>
      <c r="C63" s="1169" t="s">
        <v>550</v>
      </c>
      <c r="D63" s="1169"/>
      <c r="E63" s="1170"/>
      <c r="F63" s="339">
        <v>4252</v>
      </c>
      <c r="G63" s="339">
        <v>4144</v>
      </c>
      <c r="H63" s="340">
        <v>3621</v>
      </c>
    </row>
    <row r="64" spans="2:8" ht="15" customHeight="1" x14ac:dyDescent="0.15"/>
  </sheetData>
  <sheetProtection algorithmName="SHA-512" hashValue="B0249fGHYnlB9I+9tQFhUKlXpzzP8DXP/MDh1zaS+v5b44sHNmjgWxbPoDz4N6Qj650dNK554sjT0h6E6tNebw==" saltValue="F6HHKc7nheA5PC25P43H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topLeftCell="AF34" zoomScale="115" zoomScaleNormal="11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79"/>
      <c r="AO43" s="1180"/>
      <c r="AP43" s="1180"/>
      <c r="AQ43" s="1180"/>
      <c r="AR43" s="1180"/>
      <c r="AS43" s="1180"/>
      <c r="AT43" s="1180"/>
      <c r="AU43" s="1180"/>
      <c r="AV43" s="1180"/>
      <c r="AW43" s="1180"/>
      <c r="AX43" s="1180"/>
      <c r="AY43" s="1180"/>
      <c r="AZ43" s="1180"/>
      <c r="BA43" s="1180"/>
      <c r="BB43" s="1180"/>
      <c r="BC43" s="1180"/>
      <c r="BD43" s="1180"/>
      <c r="BE43" s="1180"/>
      <c r="BF43" s="1180"/>
      <c r="BG43" s="1180"/>
      <c r="BH43" s="1180"/>
      <c r="BI43" s="1180"/>
      <c r="BJ43" s="1180"/>
      <c r="BK43" s="1180"/>
      <c r="BL43" s="1180"/>
      <c r="BM43" s="1180"/>
      <c r="BN43" s="1180"/>
      <c r="BO43" s="1180"/>
      <c r="BP43" s="1180"/>
      <c r="BQ43" s="1180"/>
      <c r="BR43" s="1180"/>
      <c r="BS43" s="1180"/>
      <c r="BT43" s="1180"/>
      <c r="BU43" s="1180"/>
      <c r="BV43" s="1180"/>
      <c r="BW43" s="1180"/>
      <c r="BX43" s="1180"/>
      <c r="BY43" s="1180"/>
      <c r="BZ43" s="1180"/>
      <c r="CA43" s="1180"/>
      <c r="CB43" s="1180"/>
      <c r="CC43" s="1180"/>
      <c r="CD43" s="1180"/>
      <c r="CE43" s="1180"/>
      <c r="CF43" s="1180"/>
      <c r="CG43" s="1180"/>
      <c r="CH43" s="1180"/>
      <c r="CI43" s="1180"/>
      <c r="CJ43" s="1180"/>
      <c r="CK43" s="1180"/>
      <c r="CL43" s="1180"/>
      <c r="CM43" s="1180"/>
      <c r="CN43" s="1180"/>
      <c r="CO43" s="1180"/>
      <c r="CP43" s="1180"/>
      <c r="CQ43" s="1180"/>
      <c r="CR43" s="1180"/>
      <c r="CS43" s="1180"/>
      <c r="CT43" s="1180"/>
      <c r="CU43" s="1180"/>
      <c r="CV43" s="1180"/>
      <c r="CW43" s="1180"/>
      <c r="CX43" s="1180"/>
      <c r="CY43" s="1180"/>
      <c r="CZ43" s="1180"/>
      <c r="DA43" s="1180"/>
      <c r="DB43" s="1180"/>
      <c r="DC43" s="1181"/>
    </row>
    <row r="44" spans="2:109" x14ac:dyDescent="0.15">
      <c r="B44" s="12"/>
      <c r="AN44" s="1182"/>
      <c r="AO44" s="1183"/>
      <c r="AP44" s="1183"/>
      <c r="AQ44" s="1183"/>
      <c r="AR44" s="1183"/>
      <c r="AS44" s="1183"/>
      <c r="AT44" s="1183"/>
      <c r="AU44" s="1183"/>
      <c r="AV44" s="1183"/>
      <c r="AW44" s="1183"/>
      <c r="AX44" s="1183"/>
      <c r="AY44" s="1183"/>
      <c r="AZ44" s="1183"/>
      <c r="BA44" s="1183"/>
      <c r="BB44" s="1183"/>
      <c r="BC44" s="1183"/>
      <c r="BD44" s="1183"/>
      <c r="BE44" s="1183"/>
      <c r="BF44" s="1183"/>
      <c r="BG44" s="1183"/>
      <c r="BH44" s="1183"/>
      <c r="BI44" s="1183"/>
      <c r="BJ44" s="1183"/>
      <c r="BK44" s="1183"/>
      <c r="BL44" s="1183"/>
      <c r="BM44" s="1183"/>
      <c r="BN44" s="1183"/>
      <c r="BO44" s="1183"/>
      <c r="BP44" s="1183"/>
      <c r="BQ44" s="1183"/>
      <c r="BR44" s="1183"/>
      <c r="BS44" s="1183"/>
      <c r="BT44" s="1183"/>
      <c r="BU44" s="1183"/>
      <c r="BV44" s="1183"/>
      <c r="BW44" s="1183"/>
      <c r="BX44" s="1183"/>
      <c r="BY44" s="1183"/>
      <c r="BZ44" s="1183"/>
      <c r="CA44" s="1183"/>
      <c r="CB44" s="1183"/>
      <c r="CC44" s="1183"/>
      <c r="CD44" s="1183"/>
      <c r="CE44" s="1183"/>
      <c r="CF44" s="1183"/>
      <c r="CG44" s="1183"/>
      <c r="CH44" s="1183"/>
      <c r="CI44" s="1183"/>
      <c r="CJ44" s="1183"/>
      <c r="CK44" s="1183"/>
      <c r="CL44" s="1183"/>
      <c r="CM44" s="1183"/>
      <c r="CN44" s="1183"/>
      <c r="CO44" s="1183"/>
      <c r="CP44" s="1183"/>
      <c r="CQ44" s="1183"/>
      <c r="CR44" s="1183"/>
      <c r="CS44" s="1183"/>
      <c r="CT44" s="1183"/>
      <c r="CU44" s="1183"/>
      <c r="CV44" s="1183"/>
      <c r="CW44" s="1183"/>
      <c r="CX44" s="1183"/>
      <c r="CY44" s="1183"/>
      <c r="CZ44" s="1183"/>
      <c r="DA44" s="1183"/>
      <c r="DB44" s="1183"/>
      <c r="DC44" s="1184"/>
    </row>
    <row r="45" spans="2:109" x14ac:dyDescent="0.15">
      <c r="B45" s="12"/>
      <c r="AN45" s="1182"/>
      <c r="AO45" s="1183"/>
      <c r="AP45" s="1183"/>
      <c r="AQ45" s="1183"/>
      <c r="AR45" s="1183"/>
      <c r="AS45" s="1183"/>
      <c r="AT45" s="1183"/>
      <c r="AU45" s="1183"/>
      <c r="AV45" s="1183"/>
      <c r="AW45" s="1183"/>
      <c r="AX45" s="1183"/>
      <c r="AY45" s="1183"/>
      <c r="AZ45" s="1183"/>
      <c r="BA45" s="1183"/>
      <c r="BB45" s="1183"/>
      <c r="BC45" s="1183"/>
      <c r="BD45" s="1183"/>
      <c r="BE45" s="1183"/>
      <c r="BF45" s="1183"/>
      <c r="BG45" s="1183"/>
      <c r="BH45" s="1183"/>
      <c r="BI45" s="1183"/>
      <c r="BJ45" s="1183"/>
      <c r="BK45" s="1183"/>
      <c r="BL45" s="1183"/>
      <c r="BM45" s="1183"/>
      <c r="BN45" s="1183"/>
      <c r="BO45" s="1183"/>
      <c r="BP45" s="1183"/>
      <c r="BQ45" s="1183"/>
      <c r="BR45" s="1183"/>
      <c r="BS45" s="1183"/>
      <c r="BT45" s="1183"/>
      <c r="BU45" s="1183"/>
      <c r="BV45" s="1183"/>
      <c r="BW45" s="1183"/>
      <c r="BX45" s="1183"/>
      <c r="BY45" s="1183"/>
      <c r="BZ45" s="1183"/>
      <c r="CA45" s="1183"/>
      <c r="CB45" s="1183"/>
      <c r="CC45" s="1183"/>
      <c r="CD45" s="1183"/>
      <c r="CE45" s="1183"/>
      <c r="CF45" s="1183"/>
      <c r="CG45" s="1183"/>
      <c r="CH45" s="1183"/>
      <c r="CI45" s="1183"/>
      <c r="CJ45" s="1183"/>
      <c r="CK45" s="1183"/>
      <c r="CL45" s="1183"/>
      <c r="CM45" s="1183"/>
      <c r="CN45" s="1183"/>
      <c r="CO45" s="1183"/>
      <c r="CP45" s="1183"/>
      <c r="CQ45" s="1183"/>
      <c r="CR45" s="1183"/>
      <c r="CS45" s="1183"/>
      <c r="CT45" s="1183"/>
      <c r="CU45" s="1183"/>
      <c r="CV45" s="1183"/>
      <c r="CW45" s="1183"/>
      <c r="CX45" s="1183"/>
      <c r="CY45" s="1183"/>
      <c r="CZ45" s="1183"/>
      <c r="DA45" s="1183"/>
      <c r="DB45" s="1183"/>
      <c r="DC45" s="1184"/>
    </row>
    <row r="46" spans="2:109" x14ac:dyDescent="0.15">
      <c r="B46" s="12"/>
      <c r="AN46" s="1182"/>
      <c r="AO46" s="1183"/>
      <c r="AP46" s="1183"/>
      <c r="AQ46" s="1183"/>
      <c r="AR46" s="1183"/>
      <c r="AS46" s="1183"/>
      <c r="AT46" s="1183"/>
      <c r="AU46" s="1183"/>
      <c r="AV46" s="1183"/>
      <c r="AW46" s="1183"/>
      <c r="AX46" s="1183"/>
      <c r="AY46" s="1183"/>
      <c r="AZ46" s="1183"/>
      <c r="BA46" s="1183"/>
      <c r="BB46" s="1183"/>
      <c r="BC46" s="1183"/>
      <c r="BD46" s="1183"/>
      <c r="BE46" s="1183"/>
      <c r="BF46" s="1183"/>
      <c r="BG46" s="1183"/>
      <c r="BH46" s="1183"/>
      <c r="BI46" s="1183"/>
      <c r="BJ46" s="1183"/>
      <c r="BK46" s="1183"/>
      <c r="BL46" s="1183"/>
      <c r="BM46" s="1183"/>
      <c r="BN46" s="1183"/>
      <c r="BO46" s="1183"/>
      <c r="BP46" s="1183"/>
      <c r="BQ46" s="1183"/>
      <c r="BR46" s="1183"/>
      <c r="BS46" s="1183"/>
      <c r="BT46" s="1183"/>
      <c r="BU46" s="1183"/>
      <c r="BV46" s="1183"/>
      <c r="BW46" s="1183"/>
      <c r="BX46" s="1183"/>
      <c r="BY46" s="1183"/>
      <c r="BZ46" s="1183"/>
      <c r="CA46" s="1183"/>
      <c r="CB46" s="1183"/>
      <c r="CC46" s="1183"/>
      <c r="CD46" s="1183"/>
      <c r="CE46" s="1183"/>
      <c r="CF46" s="1183"/>
      <c r="CG46" s="1183"/>
      <c r="CH46" s="1183"/>
      <c r="CI46" s="1183"/>
      <c r="CJ46" s="1183"/>
      <c r="CK46" s="1183"/>
      <c r="CL46" s="1183"/>
      <c r="CM46" s="1183"/>
      <c r="CN46" s="1183"/>
      <c r="CO46" s="1183"/>
      <c r="CP46" s="1183"/>
      <c r="CQ46" s="1183"/>
      <c r="CR46" s="1183"/>
      <c r="CS46" s="1183"/>
      <c r="CT46" s="1183"/>
      <c r="CU46" s="1183"/>
      <c r="CV46" s="1183"/>
      <c r="CW46" s="1183"/>
      <c r="CX46" s="1183"/>
      <c r="CY46" s="1183"/>
      <c r="CZ46" s="1183"/>
      <c r="DA46" s="1183"/>
      <c r="DB46" s="1183"/>
      <c r="DC46" s="1184"/>
    </row>
    <row r="47" spans="2:109" x14ac:dyDescent="0.15">
      <c r="B47" s="12"/>
      <c r="AN47" s="1185"/>
      <c r="AO47" s="1186"/>
      <c r="AP47" s="1186"/>
      <c r="AQ47" s="1186"/>
      <c r="AR47" s="1186"/>
      <c r="AS47" s="1186"/>
      <c r="AT47" s="1186"/>
      <c r="AU47" s="1186"/>
      <c r="AV47" s="1186"/>
      <c r="AW47" s="1186"/>
      <c r="AX47" s="1186"/>
      <c r="AY47" s="1186"/>
      <c r="AZ47" s="1186"/>
      <c r="BA47" s="1186"/>
      <c r="BB47" s="1186"/>
      <c r="BC47" s="1186"/>
      <c r="BD47" s="1186"/>
      <c r="BE47" s="1186"/>
      <c r="BF47" s="1186"/>
      <c r="BG47" s="1186"/>
      <c r="BH47" s="1186"/>
      <c r="BI47" s="1186"/>
      <c r="BJ47" s="1186"/>
      <c r="BK47" s="1186"/>
      <c r="BL47" s="1186"/>
      <c r="BM47" s="1186"/>
      <c r="BN47" s="1186"/>
      <c r="BO47" s="1186"/>
      <c r="BP47" s="1186"/>
      <c r="BQ47" s="1186"/>
      <c r="BR47" s="1186"/>
      <c r="BS47" s="1186"/>
      <c r="BT47" s="1186"/>
      <c r="BU47" s="1186"/>
      <c r="BV47" s="1186"/>
      <c r="BW47" s="1186"/>
      <c r="BX47" s="1186"/>
      <c r="BY47" s="1186"/>
      <c r="BZ47" s="1186"/>
      <c r="CA47" s="1186"/>
      <c r="CB47" s="1186"/>
      <c r="CC47" s="1186"/>
      <c r="CD47" s="1186"/>
      <c r="CE47" s="1186"/>
      <c r="CF47" s="1186"/>
      <c r="CG47" s="1186"/>
      <c r="CH47" s="1186"/>
      <c r="CI47" s="1186"/>
      <c r="CJ47" s="1186"/>
      <c r="CK47" s="1186"/>
      <c r="CL47" s="1186"/>
      <c r="CM47" s="1186"/>
      <c r="CN47" s="1186"/>
      <c r="CO47" s="1186"/>
      <c r="CP47" s="1186"/>
      <c r="CQ47" s="1186"/>
      <c r="CR47" s="1186"/>
      <c r="CS47" s="1186"/>
      <c r="CT47" s="1186"/>
      <c r="CU47" s="1186"/>
      <c r="CV47" s="1186"/>
      <c r="CW47" s="1186"/>
      <c r="CX47" s="1186"/>
      <c r="CY47" s="1186"/>
      <c r="CZ47" s="1186"/>
      <c r="DA47" s="1186"/>
      <c r="DB47" s="1186"/>
      <c r="DC47" s="118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88"/>
      <c r="H50" s="1188"/>
      <c r="I50" s="1188"/>
      <c r="J50" s="1188"/>
      <c r="K50" s="22"/>
      <c r="L50" s="22"/>
      <c r="M50" s="23"/>
      <c r="N50" s="23"/>
      <c r="AN50" s="1189"/>
      <c r="AO50" s="1190"/>
      <c r="AP50" s="1190"/>
      <c r="AQ50" s="1190"/>
      <c r="AR50" s="1190"/>
      <c r="AS50" s="1190"/>
      <c r="AT50" s="1190"/>
      <c r="AU50" s="1190"/>
      <c r="AV50" s="1190"/>
      <c r="AW50" s="1190"/>
      <c r="AX50" s="1190"/>
      <c r="AY50" s="1190"/>
      <c r="AZ50" s="1190"/>
      <c r="BA50" s="1190"/>
      <c r="BB50" s="1190"/>
      <c r="BC50" s="1190"/>
      <c r="BD50" s="1190"/>
      <c r="BE50" s="1190"/>
      <c r="BF50" s="1190"/>
      <c r="BG50" s="1190"/>
      <c r="BH50" s="1190"/>
      <c r="BI50" s="1190"/>
      <c r="BJ50" s="1190"/>
      <c r="BK50" s="1190"/>
      <c r="BL50" s="1190"/>
      <c r="BM50" s="1190"/>
      <c r="BN50" s="1190"/>
      <c r="BO50" s="1191"/>
      <c r="BP50" s="1192" t="s">
        <v>4</v>
      </c>
      <c r="BQ50" s="1192"/>
      <c r="BR50" s="1192"/>
      <c r="BS50" s="1192"/>
      <c r="BT50" s="1192"/>
      <c r="BU50" s="1192"/>
      <c r="BV50" s="1192"/>
      <c r="BW50" s="1192"/>
      <c r="BX50" s="1192" t="s">
        <v>5</v>
      </c>
      <c r="BY50" s="1192"/>
      <c r="BZ50" s="1192"/>
      <c r="CA50" s="1192"/>
      <c r="CB50" s="1192"/>
      <c r="CC50" s="1192"/>
      <c r="CD50" s="1192"/>
      <c r="CE50" s="1192"/>
      <c r="CF50" s="1192" t="s">
        <v>6</v>
      </c>
      <c r="CG50" s="1192"/>
      <c r="CH50" s="1192"/>
      <c r="CI50" s="1192"/>
      <c r="CJ50" s="1192"/>
      <c r="CK50" s="1192"/>
      <c r="CL50" s="1192"/>
      <c r="CM50" s="1192"/>
      <c r="CN50" s="1192" t="s">
        <v>7</v>
      </c>
      <c r="CO50" s="1192"/>
      <c r="CP50" s="1192"/>
      <c r="CQ50" s="1192"/>
      <c r="CR50" s="1192"/>
      <c r="CS50" s="1192"/>
      <c r="CT50" s="1192"/>
      <c r="CU50" s="1192"/>
      <c r="CV50" s="1192" t="s">
        <v>8</v>
      </c>
      <c r="CW50" s="1192"/>
      <c r="CX50" s="1192"/>
      <c r="CY50" s="1192"/>
      <c r="CZ50" s="1192"/>
      <c r="DA50" s="1192"/>
      <c r="DB50" s="1192"/>
      <c r="DC50" s="1192"/>
    </row>
    <row r="51" spans="1:109" ht="13.5" customHeight="1" x14ac:dyDescent="0.15">
      <c r="B51" s="12"/>
      <c r="G51" s="1193"/>
      <c r="H51" s="1193"/>
      <c r="I51" s="1196"/>
      <c r="J51" s="1196"/>
      <c r="K51" s="1194"/>
      <c r="L51" s="1194"/>
      <c r="M51" s="1194"/>
      <c r="N51" s="1194"/>
      <c r="AM51" s="21"/>
      <c r="AN51" s="1195" t="s">
        <v>9</v>
      </c>
      <c r="AO51" s="1195"/>
      <c r="AP51" s="1195"/>
      <c r="AQ51" s="1195"/>
      <c r="AR51" s="1195"/>
      <c r="AS51" s="1195"/>
      <c r="AT51" s="1195"/>
      <c r="AU51" s="1195"/>
      <c r="AV51" s="1195"/>
      <c r="AW51" s="1195"/>
      <c r="AX51" s="1195"/>
      <c r="AY51" s="1195"/>
      <c r="AZ51" s="1195"/>
      <c r="BA51" s="1195"/>
      <c r="BB51" s="1195" t="s">
        <v>10</v>
      </c>
      <c r="BC51" s="1195"/>
      <c r="BD51" s="1195"/>
      <c r="BE51" s="1195"/>
      <c r="BF51" s="1195"/>
      <c r="BG51" s="1195"/>
      <c r="BH51" s="1195"/>
      <c r="BI51" s="1195"/>
      <c r="BJ51" s="1195"/>
      <c r="BK51" s="1195"/>
      <c r="BL51" s="1195"/>
      <c r="BM51" s="1195"/>
      <c r="BN51" s="1195"/>
      <c r="BO51" s="1195"/>
      <c r="BP51" s="1177"/>
      <c r="BQ51" s="1178"/>
      <c r="BR51" s="1178"/>
      <c r="BS51" s="1178"/>
      <c r="BT51" s="1178"/>
      <c r="BU51" s="1178"/>
      <c r="BV51" s="1178"/>
      <c r="BW51" s="1178"/>
      <c r="BX51" s="1177"/>
      <c r="BY51" s="1178"/>
      <c r="BZ51" s="1178"/>
      <c r="CA51" s="1178"/>
      <c r="CB51" s="1178"/>
      <c r="CC51" s="1178"/>
      <c r="CD51" s="1178"/>
      <c r="CE51" s="1178"/>
      <c r="CF51" s="1177"/>
      <c r="CG51" s="1178"/>
      <c r="CH51" s="1178"/>
      <c r="CI51" s="1178"/>
      <c r="CJ51" s="1178"/>
      <c r="CK51" s="1178"/>
      <c r="CL51" s="1178"/>
      <c r="CM51" s="1178"/>
      <c r="CN51" s="1177"/>
      <c r="CO51" s="1178"/>
      <c r="CP51" s="1178"/>
      <c r="CQ51" s="1178"/>
      <c r="CR51" s="1178"/>
      <c r="CS51" s="1178"/>
      <c r="CT51" s="1178"/>
      <c r="CU51" s="1178"/>
      <c r="CV51" s="1177"/>
      <c r="CW51" s="1178"/>
      <c r="CX51" s="1178"/>
      <c r="CY51" s="1178"/>
      <c r="CZ51" s="1178"/>
      <c r="DA51" s="1178"/>
      <c r="DB51" s="1178"/>
      <c r="DC51" s="1178"/>
    </row>
    <row r="52" spans="1:109" x14ac:dyDescent="0.15">
      <c r="B52" s="12"/>
      <c r="G52" s="1193"/>
      <c r="H52" s="1193"/>
      <c r="I52" s="1196"/>
      <c r="J52" s="1196"/>
      <c r="K52" s="1194"/>
      <c r="L52" s="1194"/>
      <c r="M52" s="1194"/>
      <c r="N52" s="1194"/>
      <c r="AM52" s="21"/>
      <c r="AN52" s="1195"/>
      <c r="AO52" s="1195"/>
      <c r="AP52" s="1195"/>
      <c r="AQ52" s="1195"/>
      <c r="AR52" s="1195"/>
      <c r="AS52" s="1195"/>
      <c r="AT52" s="1195"/>
      <c r="AU52" s="1195"/>
      <c r="AV52" s="1195"/>
      <c r="AW52" s="1195"/>
      <c r="AX52" s="1195"/>
      <c r="AY52" s="1195"/>
      <c r="AZ52" s="1195"/>
      <c r="BA52" s="1195"/>
      <c r="BB52" s="1195"/>
      <c r="BC52" s="1195"/>
      <c r="BD52" s="1195"/>
      <c r="BE52" s="1195"/>
      <c r="BF52" s="1195"/>
      <c r="BG52" s="1195"/>
      <c r="BH52" s="1195"/>
      <c r="BI52" s="1195"/>
      <c r="BJ52" s="1195"/>
      <c r="BK52" s="1195"/>
      <c r="BL52" s="1195"/>
      <c r="BM52" s="1195"/>
      <c r="BN52" s="1195"/>
      <c r="BO52" s="1195"/>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x14ac:dyDescent="0.15">
      <c r="A53" s="20"/>
      <c r="B53" s="12"/>
      <c r="G53" s="1193"/>
      <c r="H53" s="1193"/>
      <c r="I53" s="1188"/>
      <c r="J53" s="1188"/>
      <c r="K53" s="1194"/>
      <c r="L53" s="1194"/>
      <c r="M53" s="1194"/>
      <c r="N53" s="1194"/>
      <c r="AM53" s="21"/>
      <c r="AN53" s="1195"/>
      <c r="AO53" s="1195"/>
      <c r="AP53" s="1195"/>
      <c r="AQ53" s="1195"/>
      <c r="AR53" s="1195"/>
      <c r="AS53" s="1195"/>
      <c r="AT53" s="1195"/>
      <c r="AU53" s="1195"/>
      <c r="AV53" s="1195"/>
      <c r="AW53" s="1195"/>
      <c r="AX53" s="1195"/>
      <c r="AY53" s="1195"/>
      <c r="AZ53" s="1195"/>
      <c r="BA53" s="1195"/>
      <c r="BB53" s="1195" t="s">
        <v>11</v>
      </c>
      <c r="BC53" s="1195"/>
      <c r="BD53" s="1195"/>
      <c r="BE53" s="1195"/>
      <c r="BF53" s="1195"/>
      <c r="BG53" s="1195"/>
      <c r="BH53" s="1195"/>
      <c r="BI53" s="1195"/>
      <c r="BJ53" s="1195"/>
      <c r="BK53" s="1195"/>
      <c r="BL53" s="1195"/>
      <c r="BM53" s="1195"/>
      <c r="BN53" s="1195"/>
      <c r="BO53" s="1195"/>
      <c r="BP53" s="1177"/>
      <c r="BQ53" s="1178"/>
      <c r="BR53" s="1178"/>
      <c r="BS53" s="1178"/>
      <c r="BT53" s="1178"/>
      <c r="BU53" s="1178"/>
      <c r="BV53" s="1178"/>
      <c r="BW53" s="1178"/>
      <c r="BX53" s="1177"/>
      <c r="BY53" s="1178"/>
      <c r="BZ53" s="1178"/>
      <c r="CA53" s="1178"/>
      <c r="CB53" s="1178"/>
      <c r="CC53" s="1178"/>
      <c r="CD53" s="1178"/>
      <c r="CE53" s="1178"/>
      <c r="CF53" s="1177"/>
      <c r="CG53" s="1178"/>
      <c r="CH53" s="1178"/>
      <c r="CI53" s="1178"/>
      <c r="CJ53" s="1178"/>
      <c r="CK53" s="1178"/>
      <c r="CL53" s="1178"/>
      <c r="CM53" s="1178"/>
      <c r="CN53" s="1177"/>
      <c r="CO53" s="1178"/>
      <c r="CP53" s="1178"/>
      <c r="CQ53" s="1178"/>
      <c r="CR53" s="1178"/>
      <c r="CS53" s="1178"/>
      <c r="CT53" s="1178"/>
      <c r="CU53" s="1178"/>
      <c r="CV53" s="1177"/>
      <c r="CW53" s="1178"/>
      <c r="CX53" s="1178"/>
      <c r="CY53" s="1178"/>
      <c r="CZ53" s="1178"/>
      <c r="DA53" s="1178"/>
      <c r="DB53" s="1178"/>
      <c r="DC53" s="1178"/>
    </row>
    <row r="54" spans="1:109" x14ac:dyDescent="0.15">
      <c r="A54" s="20"/>
      <c r="B54" s="12"/>
      <c r="G54" s="1193"/>
      <c r="H54" s="1193"/>
      <c r="I54" s="1188"/>
      <c r="J54" s="1188"/>
      <c r="K54" s="1194"/>
      <c r="L54" s="1194"/>
      <c r="M54" s="1194"/>
      <c r="N54" s="1194"/>
      <c r="AM54" s="21"/>
      <c r="AN54" s="1195"/>
      <c r="AO54" s="1195"/>
      <c r="AP54" s="1195"/>
      <c r="AQ54" s="1195"/>
      <c r="AR54" s="1195"/>
      <c r="AS54" s="1195"/>
      <c r="AT54" s="1195"/>
      <c r="AU54" s="1195"/>
      <c r="AV54" s="1195"/>
      <c r="AW54" s="1195"/>
      <c r="AX54" s="1195"/>
      <c r="AY54" s="1195"/>
      <c r="AZ54" s="1195"/>
      <c r="BA54" s="1195"/>
      <c r="BB54" s="1195"/>
      <c r="BC54" s="1195"/>
      <c r="BD54" s="1195"/>
      <c r="BE54" s="1195"/>
      <c r="BF54" s="1195"/>
      <c r="BG54" s="1195"/>
      <c r="BH54" s="1195"/>
      <c r="BI54" s="1195"/>
      <c r="BJ54" s="1195"/>
      <c r="BK54" s="1195"/>
      <c r="BL54" s="1195"/>
      <c r="BM54" s="1195"/>
      <c r="BN54" s="1195"/>
      <c r="BO54" s="1195"/>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x14ac:dyDescent="0.15">
      <c r="A55" s="20"/>
      <c r="B55" s="12"/>
      <c r="G55" s="1188"/>
      <c r="H55" s="1188"/>
      <c r="I55" s="1188"/>
      <c r="J55" s="1188"/>
      <c r="K55" s="1194"/>
      <c r="L55" s="1194"/>
      <c r="M55" s="1194"/>
      <c r="N55" s="1194"/>
      <c r="AN55" s="1192" t="s">
        <v>12</v>
      </c>
      <c r="AO55" s="1192"/>
      <c r="AP55" s="1192"/>
      <c r="AQ55" s="1192"/>
      <c r="AR55" s="1192"/>
      <c r="AS55" s="1192"/>
      <c r="AT55" s="1192"/>
      <c r="AU55" s="1192"/>
      <c r="AV55" s="1192"/>
      <c r="AW55" s="1192"/>
      <c r="AX55" s="1192"/>
      <c r="AY55" s="1192"/>
      <c r="AZ55" s="1192"/>
      <c r="BA55" s="1192"/>
      <c r="BB55" s="1195" t="s">
        <v>10</v>
      </c>
      <c r="BC55" s="1195"/>
      <c r="BD55" s="1195"/>
      <c r="BE55" s="1195"/>
      <c r="BF55" s="1195"/>
      <c r="BG55" s="1195"/>
      <c r="BH55" s="1195"/>
      <c r="BI55" s="1195"/>
      <c r="BJ55" s="1195"/>
      <c r="BK55" s="1195"/>
      <c r="BL55" s="1195"/>
      <c r="BM55" s="1195"/>
      <c r="BN55" s="1195"/>
      <c r="BO55" s="1195"/>
      <c r="BP55" s="1177"/>
      <c r="BQ55" s="1178"/>
      <c r="BR55" s="1178"/>
      <c r="BS55" s="1178"/>
      <c r="BT55" s="1178"/>
      <c r="BU55" s="1178"/>
      <c r="BV55" s="1178"/>
      <c r="BW55" s="1178"/>
      <c r="BX55" s="1177"/>
      <c r="BY55" s="1178"/>
      <c r="BZ55" s="1178"/>
      <c r="CA55" s="1178"/>
      <c r="CB55" s="1178"/>
      <c r="CC55" s="1178"/>
      <c r="CD55" s="1178"/>
      <c r="CE55" s="1178"/>
      <c r="CF55" s="1177"/>
      <c r="CG55" s="1178"/>
      <c r="CH55" s="1178"/>
      <c r="CI55" s="1178"/>
      <c r="CJ55" s="1178"/>
      <c r="CK55" s="1178"/>
      <c r="CL55" s="1178"/>
      <c r="CM55" s="1178"/>
      <c r="CN55" s="1177"/>
      <c r="CO55" s="1178"/>
      <c r="CP55" s="1178"/>
      <c r="CQ55" s="1178"/>
      <c r="CR55" s="1178"/>
      <c r="CS55" s="1178"/>
      <c r="CT55" s="1178"/>
      <c r="CU55" s="1178"/>
      <c r="CV55" s="1177"/>
      <c r="CW55" s="1178"/>
      <c r="CX55" s="1178"/>
      <c r="CY55" s="1178"/>
      <c r="CZ55" s="1178"/>
      <c r="DA55" s="1178"/>
      <c r="DB55" s="1178"/>
      <c r="DC55" s="1178"/>
    </row>
    <row r="56" spans="1:109" x14ac:dyDescent="0.15">
      <c r="A56" s="20"/>
      <c r="B56" s="12"/>
      <c r="G56" s="1188"/>
      <c r="H56" s="1188"/>
      <c r="I56" s="1188"/>
      <c r="J56" s="1188"/>
      <c r="K56" s="1194"/>
      <c r="L56" s="1194"/>
      <c r="M56" s="1194"/>
      <c r="N56" s="1194"/>
      <c r="AN56" s="1192"/>
      <c r="AO56" s="1192"/>
      <c r="AP56" s="1192"/>
      <c r="AQ56" s="1192"/>
      <c r="AR56" s="1192"/>
      <c r="AS56" s="1192"/>
      <c r="AT56" s="1192"/>
      <c r="AU56" s="1192"/>
      <c r="AV56" s="1192"/>
      <c r="AW56" s="1192"/>
      <c r="AX56" s="1192"/>
      <c r="AY56" s="1192"/>
      <c r="AZ56" s="1192"/>
      <c r="BA56" s="1192"/>
      <c r="BB56" s="1195"/>
      <c r="BC56" s="1195"/>
      <c r="BD56" s="1195"/>
      <c r="BE56" s="1195"/>
      <c r="BF56" s="1195"/>
      <c r="BG56" s="1195"/>
      <c r="BH56" s="1195"/>
      <c r="BI56" s="1195"/>
      <c r="BJ56" s="1195"/>
      <c r="BK56" s="1195"/>
      <c r="BL56" s="1195"/>
      <c r="BM56" s="1195"/>
      <c r="BN56" s="1195"/>
      <c r="BO56" s="1195"/>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x14ac:dyDescent="0.15">
      <c r="B57" s="24"/>
      <c r="G57" s="1188"/>
      <c r="H57" s="1188"/>
      <c r="I57" s="1197"/>
      <c r="J57" s="1197"/>
      <c r="K57" s="1194"/>
      <c r="L57" s="1194"/>
      <c r="M57" s="1194"/>
      <c r="N57" s="1194"/>
      <c r="AM57" s="3"/>
      <c r="AN57" s="1192"/>
      <c r="AO57" s="1192"/>
      <c r="AP57" s="1192"/>
      <c r="AQ57" s="1192"/>
      <c r="AR57" s="1192"/>
      <c r="AS57" s="1192"/>
      <c r="AT57" s="1192"/>
      <c r="AU57" s="1192"/>
      <c r="AV57" s="1192"/>
      <c r="AW57" s="1192"/>
      <c r="AX57" s="1192"/>
      <c r="AY57" s="1192"/>
      <c r="AZ57" s="1192"/>
      <c r="BA57" s="1192"/>
      <c r="BB57" s="1195" t="s">
        <v>11</v>
      </c>
      <c r="BC57" s="1195"/>
      <c r="BD57" s="1195"/>
      <c r="BE57" s="1195"/>
      <c r="BF57" s="1195"/>
      <c r="BG57" s="1195"/>
      <c r="BH57" s="1195"/>
      <c r="BI57" s="1195"/>
      <c r="BJ57" s="1195"/>
      <c r="BK57" s="1195"/>
      <c r="BL57" s="1195"/>
      <c r="BM57" s="1195"/>
      <c r="BN57" s="1195"/>
      <c r="BO57" s="1195"/>
      <c r="BP57" s="1177"/>
      <c r="BQ57" s="1178"/>
      <c r="BR57" s="1178"/>
      <c r="BS57" s="1178"/>
      <c r="BT57" s="1178"/>
      <c r="BU57" s="1178"/>
      <c r="BV57" s="1178"/>
      <c r="BW57" s="1178"/>
      <c r="BX57" s="1177"/>
      <c r="BY57" s="1178"/>
      <c r="BZ57" s="1178"/>
      <c r="CA57" s="1178"/>
      <c r="CB57" s="1178"/>
      <c r="CC57" s="1178"/>
      <c r="CD57" s="1178"/>
      <c r="CE57" s="1178"/>
      <c r="CF57" s="1177"/>
      <c r="CG57" s="1178"/>
      <c r="CH57" s="1178"/>
      <c r="CI57" s="1178"/>
      <c r="CJ57" s="1178"/>
      <c r="CK57" s="1178"/>
      <c r="CL57" s="1178"/>
      <c r="CM57" s="1178"/>
      <c r="CN57" s="1177"/>
      <c r="CO57" s="1178"/>
      <c r="CP57" s="1178"/>
      <c r="CQ57" s="1178"/>
      <c r="CR57" s="1178"/>
      <c r="CS57" s="1178"/>
      <c r="CT57" s="1178"/>
      <c r="CU57" s="1178"/>
      <c r="CV57" s="1177"/>
      <c r="CW57" s="1178"/>
      <c r="CX57" s="1178"/>
      <c r="CY57" s="1178"/>
      <c r="CZ57" s="1178"/>
      <c r="DA57" s="1178"/>
      <c r="DB57" s="1178"/>
      <c r="DC57" s="1178"/>
      <c r="DD57" s="25"/>
      <c r="DE57" s="24"/>
    </row>
    <row r="58" spans="1:109" s="20" customFormat="1" x14ac:dyDescent="0.15">
      <c r="A58" s="3"/>
      <c r="B58" s="24"/>
      <c r="G58" s="1188"/>
      <c r="H58" s="1188"/>
      <c r="I58" s="1197"/>
      <c r="J58" s="1197"/>
      <c r="K58" s="1194"/>
      <c r="L58" s="1194"/>
      <c r="M58" s="1194"/>
      <c r="N58" s="1194"/>
      <c r="AM58" s="3"/>
      <c r="AN58" s="1192"/>
      <c r="AO58" s="1192"/>
      <c r="AP58" s="1192"/>
      <c r="AQ58" s="1192"/>
      <c r="AR58" s="1192"/>
      <c r="AS58" s="1192"/>
      <c r="AT58" s="1192"/>
      <c r="AU58" s="1192"/>
      <c r="AV58" s="1192"/>
      <c r="AW58" s="1192"/>
      <c r="AX58" s="1192"/>
      <c r="AY58" s="1192"/>
      <c r="AZ58" s="1192"/>
      <c r="BA58" s="1192"/>
      <c r="BB58" s="1195"/>
      <c r="BC58" s="1195"/>
      <c r="BD58" s="1195"/>
      <c r="BE58" s="1195"/>
      <c r="BF58" s="1195"/>
      <c r="BG58" s="1195"/>
      <c r="BH58" s="1195"/>
      <c r="BI58" s="1195"/>
      <c r="BJ58" s="1195"/>
      <c r="BK58" s="1195"/>
      <c r="BL58" s="1195"/>
      <c r="BM58" s="1195"/>
      <c r="BN58" s="1195"/>
      <c r="BO58" s="1195"/>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79" t="s">
        <v>551</v>
      </c>
      <c r="AO65" s="1180"/>
      <c r="AP65" s="1180"/>
      <c r="AQ65" s="1180"/>
      <c r="AR65" s="1180"/>
      <c r="AS65" s="1180"/>
      <c r="AT65" s="1180"/>
      <c r="AU65" s="1180"/>
      <c r="AV65" s="1180"/>
      <c r="AW65" s="1180"/>
      <c r="AX65" s="1180"/>
      <c r="AY65" s="1180"/>
      <c r="AZ65" s="1180"/>
      <c r="BA65" s="1180"/>
      <c r="BB65" s="1180"/>
      <c r="BC65" s="1180"/>
      <c r="BD65" s="1180"/>
      <c r="BE65" s="1180"/>
      <c r="BF65" s="1180"/>
      <c r="BG65" s="1180"/>
      <c r="BH65" s="1180"/>
      <c r="BI65" s="1180"/>
      <c r="BJ65" s="1180"/>
      <c r="BK65" s="1180"/>
      <c r="BL65" s="1180"/>
      <c r="BM65" s="1180"/>
      <c r="BN65" s="1180"/>
      <c r="BO65" s="1180"/>
      <c r="BP65" s="1180"/>
      <c r="BQ65" s="1180"/>
      <c r="BR65" s="1180"/>
      <c r="BS65" s="1180"/>
      <c r="BT65" s="1180"/>
      <c r="BU65" s="1180"/>
      <c r="BV65" s="1180"/>
      <c r="BW65" s="1180"/>
      <c r="BX65" s="1180"/>
      <c r="BY65" s="1180"/>
      <c r="BZ65" s="1180"/>
      <c r="CA65" s="1180"/>
      <c r="CB65" s="1180"/>
      <c r="CC65" s="1180"/>
      <c r="CD65" s="1180"/>
      <c r="CE65" s="1180"/>
      <c r="CF65" s="1180"/>
      <c r="CG65" s="1180"/>
      <c r="CH65" s="1180"/>
      <c r="CI65" s="1180"/>
      <c r="CJ65" s="1180"/>
      <c r="CK65" s="1180"/>
      <c r="CL65" s="1180"/>
      <c r="CM65" s="1180"/>
      <c r="CN65" s="1180"/>
      <c r="CO65" s="1180"/>
      <c r="CP65" s="1180"/>
      <c r="CQ65" s="1180"/>
      <c r="CR65" s="1180"/>
      <c r="CS65" s="1180"/>
      <c r="CT65" s="1180"/>
      <c r="CU65" s="1180"/>
      <c r="CV65" s="1180"/>
      <c r="CW65" s="1180"/>
      <c r="CX65" s="1180"/>
      <c r="CY65" s="1180"/>
      <c r="CZ65" s="1180"/>
      <c r="DA65" s="1180"/>
      <c r="DB65" s="1180"/>
      <c r="DC65" s="1181"/>
    </row>
    <row r="66" spans="2:107" x14ac:dyDescent="0.15">
      <c r="B66" s="12"/>
      <c r="AN66" s="1182"/>
      <c r="AO66" s="1183"/>
      <c r="AP66" s="1183"/>
      <c r="AQ66" s="1183"/>
      <c r="AR66" s="1183"/>
      <c r="AS66" s="1183"/>
      <c r="AT66" s="1183"/>
      <c r="AU66" s="1183"/>
      <c r="AV66" s="1183"/>
      <c r="AW66" s="1183"/>
      <c r="AX66" s="1183"/>
      <c r="AY66" s="1183"/>
      <c r="AZ66" s="1183"/>
      <c r="BA66" s="1183"/>
      <c r="BB66" s="1183"/>
      <c r="BC66" s="1183"/>
      <c r="BD66" s="1183"/>
      <c r="BE66" s="1183"/>
      <c r="BF66" s="1183"/>
      <c r="BG66" s="1183"/>
      <c r="BH66" s="1183"/>
      <c r="BI66" s="1183"/>
      <c r="BJ66" s="1183"/>
      <c r="BK66" s="1183"/>
      <c r="BL66" s="1183"/>
      <c r="BM66" s="1183"/>
      <c r="BN66" s="1183"/>
      <c r="BO66" s="1183"/>
      <c r="BP66" s="1183"/>
      <c r="BQ66" s="1183"/>
      <c r="BR66" s="1183"/>
      <c r="BS66" s="1183"/>
      <c r="BT66" s="1183"/>
      <c r="BU66" s="1183"/>
      <c r="BV66" s="1183"/>
      <c r="BW66" s="1183"/>
      <c r="BX66" s="1183"/>
      <c r="BY66" s="1183"/>
      <c r="BZ66" s="1183"/>
      <c r="CA66" s="1183"/>
      <c r="CB66" s="1183"/>
      <c r="CC66" s="1183"/>
      <c r="CD66" s="1183"/>
      <c r="CE66" s="1183"/>
      <c r="CF66" s="1183"/>
      <c r="CG66" s="1183"/>
      <c r="CH66" s="1183"/>
      <c r="CI66" s="1183"/>
      <c r="CJ66" s="1183"/>
      <c r="CK66" s="1183"/>
      <c r="CL66" s="1183"/>
      <c r="CM66" s="1183"/>
      <c r="CN66" s="1183"/>
      <c r="CO66" s="1183"/>
      <c r="CP66" s="1183"/>
      <c r="CQ66" s="1183"/>
      <c r="CR66" s="1183"/>
      <c r="CS66" s="1183"/>
      <c r="CT66" s="1183"/>
      <c r="CU66" s="1183"/>
      <c r="CV66" s="1183"/>
      <c r="CW66" s="1183"/>
      <c r="CX66" s="1183"/>
      <c r="CY66" s="1183"/>
      <c r="CZ66" s="1183"/>
      <c r="DA66" s="1183"/>
      <c r="DB66" s="1183"/>
      <c r="DC66" s="1184"/>
    </row>
    <row r="67" spans="2:107" x14ac:dyDescent="0.15">
      <c r="B67" s="12"/>
      <c r="AN67" s="1182"/>
      <c r="AO67" s="1183"/>
      <c r="AP67" s="1183"/>
      <c r="AQ67" s="1183"/>
      <c r="AR67" s="1183"/>
      <c r="AS67" s="1183"/>
      <c r="AT67" s="1183"/>
      <c r="AU67" s="1183"/>
      <c r="AV67" s="1183"/>
      <c r="AW67" s="1183"/>
      <c r="AX67" s="1183"/>
      <c r="AY67" s="1183"/>
      <c r="AZ67" s="1183"/>
      <c r="BA67" s="1183"/>
      <c r="BB67" s="1183"/>
      <c r="BC67" s="1183"/>
      <c r="BD67" s="1183"/>
      <c r="BE67" s="1183"/>
      <c r="BF67" s="1183"/>
      <c r="BG67" s="1183"/>
      <c r="BH67" s="1183"/>
      <c r="BI67" s="1183"/>
      <c r="BJ67" s="1183"/>
      <c r="BK67" s="1183"/>
      <c r="BL67" s="1183"/>
      <c r="BM67" s="1183"/>
      <c r="BN67" s="1183"/>
      <c r="BO67" s="1183"/>
      <c r="BP67" s="1183"/>
      <c r="BQ67" s="1183"/>
      <c r="BR67" s="1183"/>
      <c r="BS67" s="1183"/>
      <c r="BT67" s="1183"/>
      <c r="BU67" s="1183"/>
      <c r="BV67" s="1183"/>
      <c r="BW67" s="1183"/>
      <c r="BX67" s="1183"/>
      <c r="BY67" s="1183"/>
      <c r="BZ67" s="1183"/>
      <c r="CA67" s="1183"/>
      <c r="CB67" s="1183"/>
      <c r="CC67" s="1183"/>
      <c r="CD67" s="1183"/>
      <c r="CE67" s="1183"/>
      <c r="CF67" s="1183"/>
      <c r="CG67" s="1183"/>
      <c r="CH67" s="1183"/>
      <c r="CI67" s="1183"/>
      <c r="CJ67" s="1183"/>
      <c r="CK67" s="1183"/>
      <c r="CL67" s="1183"/>
      <c r="CM67" s="1183"/>
      <c r="CN67" s="1183"/>
      <c r="CO67" s="1183"/>
      <c r="CP67" s="1183"/>
      <c r="CQ67" s="1183"/>
      <c r="CR67" s="1183"/>
      <c r="CS67" s="1183"/>
      <c r="CT67" s="1183"/>
      <c r="CU67" s="1183"/>
      <c r="CV67" s="1183"/>
      <c r="CW67" s="1183"/>
      <c r="CX67" s="1183"/>
      <c r="CY67" s="1183"/>
      <c r="CZ67" s="1183"/>
      <c r="DA67" s="1183"/>
      <c r="DB67" s="1183"/>
      <c r="DC67" s="1184"/>
    </row>
    <row r="68" spans="2:107" x14ac:dyDescent="0.15">
      <c r="B68" s="12"/>
      <c r="AN68" s="1182"/>
      <c r="AO68" s="1183"/>
      <c r="AP68" s="1183"/>
      <c r="AQ68" s="1183"/>
      <c r="AR68" s="1183"/>
      <c r="AS68" s="1183"/>
      <c r="AT68" s="1183"/>
      <c r="AU68" s="1183"/>
      <c r="AV68" s="1183"/>
      <c r="AW68" s="1183"/>
      <c r="AX68" s="1183"/>
      <c r="AY68" s="1183"/>
      <c r="AZ68" s="1183"/>
      <c r="BA68" s="1183"/>
      <c r="BB68" s="1183"/>
      <c r="BC68" s="1183"/>
      <c r="BD68" s="1183"/>
      <c r="BE68" s="1183"/>
      <c r="BF68" s="1183"/>
      <c r="BG68" s="1183"/>
      <c r="BH68" s="1183"/>
      <c r="BI68" s="1183"/>
      <c r="BJ68" s="1183"/>
      <c r="BK68" s="1183"/>
      <c r="BL68" s="1183"/>
      <c r="BM68" s="1183"/>
      <c r="BN68" s="1183"/>
      <c r="BO68" s="1183"/>
      <c r="BP68" s="1183"/>
      <c r="BQ68" s="1183"/>
      <c r="BR68" s="1183"/>
      <c r="BS68" s="1183"/>
      <c r="BT68" s="1183"/>
      <c r="BU68" s="1183"/>
      <c r="BV68" s="1183"/>
      <c r="BW68" s="1183"/>
      <c r="BX68" s="1183"/>
      <c r="BY68" s="1183"/>
      <c r="BZ68" s="1183"/>
      <c r="CA68" s="1183"/>
      <c r="CB68" s="1183"/>
      <c r="CC68" s="1183"/>
      <c r="CD68" s="1183"/>
      <c r="CE68" s="1183"/>
      <c r="CF68" s="1183"/>
      <c r="CG68" s="1183"/>
      <c r="CH68" s="1183"/>
      <c r="CI68" s="1183"/>
      <c r="CJ68" s="1183"/>
      <c r="CK68" s="1183"/>
      <c r="CL68" s="1183"/>
      <c r="CM68" s="1183"/>
      <c r="CN68" s="1183"/>
      <c r="CO68" s="1183"/>
      <c r="CP68" s="1183"/>
      <c r="CQ68" s="1183"/>
      <c r="CR68" s="1183"/>
      <c r="CS68" s="1183"/>
      <c r="CT68" s="1183"/>
      <c r="CU68" s="1183"/>
      <c r="CV68" s="1183"/>
      <c r="CW68" s="1183"/>
      <c r="CX68" s="1183"/>
      <c r="CY68" s="1183"/>
      <c r="CZ68" s="1183"/>
      <c r="DA68" s="1183"/>
      <c r="DB68" s="1183"/>
      <c r="DC68" s="1184"/>
    </row>
    <row r="69" spans="2:107" x14ac:dyDescent="0.15">
      <c r="B69" s="12"/>
      <c r="AN69" s="1185"/>
      <c r="AO69" s="1186"/>
      <c r="AP69" s="1186"/>
      <c r="AQ69" s="1186"/>
      <c r="AR69" s="1186"/>
      <c r="AS69" s="1186"/>
      <c r="AT69" s="1186"/>
      <c r="AU69" s="1186"/>
      <c r="AV69" s="1186"/>
      <c r="AW69" s="1186"/>
      <c r="AX69" s="1186"/>
      <c r="AY69" s="1186"/>
      <c r="AZ69" s="1186"/>
      <c r="BA69" s="1186"/>
      <c r="BB69" s="1186"/>
      <c r="BC69" s="1186"/>
      <c r="BD69" s="1186"/>
      <c r="BE69" s="1186"/>
      <c r="BF69" s="1186"/>
      <c r="BG69" s="1186"/>
      <c r="BH69" s="1186"/>
      <c r="BI69" s="1186"/>
      <c r="BJ69" s="1186"/>
      <c r="BK69" s="1186"/>
      <c r="BL69" s="1186"/>
      <c r="BM69" s="1186"/>
      <c r="BN69" s="1186"/>
      <c r="BO69" s="1186"/>
      <c r="BP69" s="1186"/>
      <c r="BQ69" s="1186"/>
      <c r="BR69" s="1186"/>
      <c r="BS69" s="1186"/>
      <c r="BT69" s="1186"/>
      <c r="BU69" s="1186"/>
      <c r="BV69" s="1186"/>
      <c r="BW69" s="1186"/>
      <c r="BX69" s="1186"/>
      <c r="BY69" s="1186"/>
      <c r="BZ69" s="1186"/>
      <c r="CA69" s="1186"/>
      <c r="CB69" s="1186"/>
      <c r="CC69" s="1186"/>
      <c r="CD69" s="1186"/>
      <c r="CE69" s="1186"/>
      <c r="CF69" s="1186"/>
      <c r="CG69" s="1186"/>
      <c r="CH69" s="1186"/>
      <c r="CI69" s="1186"/>
      <c r="CJ69" s="1186"/>
      <c r="CK69" s="1186"/>
      <c r="CL69" s="1186"/>
      <c r="CM69" s="1186"/>
      <c r="CN69" s="1186"/>
      <c r="CO69" s="1186"/>
      <c r="CP69" s="1186"/>
      <c r="CQ69" s="1186"/>
      <c r="CR69" s="1186"/>
      <c r="CS69" s="1186"/>
      <c r="CT69" s="1186"/>
      <c r="CU69" s="1186"/>
      <c r="CV69" s="1186"/>
      <c r="CW69" s="1186"/>
      <c r="CX69" s="1186"/>
      <c r="CY69" s="1186"/>
      <c r="CZ69" s="1186"/>
      <c r="DA69" s="1186"/>
      <c r="DB69" s="1186"/>
      <c r="DC69" s="118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88"/>
      <c r="H72" s="1188"/>
      <c r="I72" s="1188"/>
      <c r="J72" s="1188"/>
      <c r="K72" s="22"/>
      <c r="L72" s="22"/>
      <c r="M72" s="23"/>
      <c r="N72" s="23"/>
      <c r="AN72" s="1189"/>
      <c r="AO72" s="1190"/>
      <c r="AP72" s="1190"/>
      <c r="AQ72" s="1190"/>
      <c r="AR72" s="1190"/>
      <c r="AS72" s="1190"/>
      <c r="AT72" s="1190"/>
      <c r="AU72" s="1190"/>
      <c r="AV72" s="1190"/>
      <c r="AW72" s="1190"/>
      <c r="AX72" s="1190"/>
      <c r="AY72" s="1190"/>
      <c r="AZ72" s="1190"/>
      <c r="BA72" s="1190"/>
      <c r="BB72" s="1190"/>
      <c r="BC72" s="1190"/>
      <c r="BD72" s="1190"/>
      <c r="BE72" s="1190"/>
      <c r="BF72" s="1190"/>
      <c r="BG72" s="1190"/>
      <c r="BH72" s="1190"/>
      <c r="BI72" s="1190"/>
      <c r="BJ72" s="1190"/>
      <c r="BK72" s="1190"/>
      <c r="BL72" s="1190"/>
      <c r="BM72" s="1190"/>
      <c r="BN72" s="1190"/>
      <c r="BO72" s="1191"/>
      <c r="BP72" s="1192" t="s">
        <v>4</v>
      </c>
      <c r="BQ72" s="1192"/>
      <c r="BR72" s="1192"/>
      <c r="BS72" s="1192"/>
      <c r="BT72" s="1192"/>
      <c r="BU72" s="1192"/>
      <c r="BV72" s="1192"/>
      <c r="BW72" s="1192"/>
      <c r="BX72" s="1192" t="s">
        <v>5</v>
      </c>
      <c r="BY72" s="1192"/>
      <c r="BZ72" s="1192"/>
      <c r="CA72" s="1192"/>
      <c r="CB72" s="1192"/>
      <c r="CC72" s="1192"/>
      <c r="CD72" s="1192"/>
      <c r="CE72" s="1192"/>
      <c r="CF72" s="1192" t="s">
        <v>6</v>
      </c>
      <c r="CG72" s="1192"/>
      <c r="CH72" s="1192"/>
      <c r="CI72" s="1192"/>
      <c r="CJ72" s="1192"/>
      <c r="CK72" s="1192"/>
      <c r="CL72" s="1192"/>
      <c r="CM72" s="1192"/>
      <c r="CN72" s="1192" t="s">
        <v>7</v>
      </c>
      <c r="CO72" s="1192"/>
      <c r="CP72" s="1192"/>
      <c r="CQ72" s="1192"/>
      <c r="CR72" s="1192"/>
      <c r="CS72" s="1192"/>
      <c r="CT72" s="1192"/>
      <c r="CU72" s="1192"/>
      <c r="CV72" s="1192" t="s">
        <v>8</v>
      </c>
      <c r="CW72" s="1192"/>
      <c r="CX72" s="1192"/>
      <c r="CY72" s="1192"/>
      <c r="CZ72" s="1192"/>
      <c r="DA72" s="1192"/>
      <c r="DB72" s="1192"/>
      <c r="DC72" s="1192"/>
    </row>
    <row r="73" spans="2:107" x14ac:dyDescent="0.15">
      <c r="B73" s="12"/>
      <c r="G73" s="1193"/>
      <c r="H73" s="1193"/>
      <c r="I73" s="1193"/>
      <c r="J73" s="1193"/>
      <c r="K73" s="1198"/>
      <c r="L73" s="1198"/>
      <c r="M73" s="1198"/>
      <c r="N73" s="1198"/>
      <c r="AM73" s="21"/>
      <c r="AN73" s="1195" t="s">
        <v>9</v>
      </c>
      <c r="AO73" s="1195"/>
      <c r="AP73" s="1195"/>
      <c r="AQ73" s="1195"/>
      <c r="AR73" s="1195"/>
      <c r="AS73" s="1195"/>
      <c r="AT73" s="1195"/>
      <c r="AU73" s="1195"/>
      <c r="AV73" s="1195"/>
      <c r="AW73" s="1195"/>
      <c r="AX73" s="1195"/>
      <c r="AY73" s="1195"/>
      <c r="AZ73" s="1195"/>
      <c r="BA73" s="1195"/>
      <c r="BB73" s="1195" t="s">
        <v>10</v>
      </c>
      <c r="BC73" s="1195"/>
      <c r="BD73" s="1195"/>
      <c r="BE73" s="1195"/>
      <c r="BF73" s="1195"/>
      <c r="BG73" s="1195"/>
      <c r="BH73" s="1195"/>
      <c r="BI73" s="1195"/>
      <c r="BJ73" s="1195"/>
      <c r="BK73" s="1195"/>
      <c r="BL73" s="1195"/>
      <c r="BM73" s="1195"/>
      <c r="BN73" s="1195"/>
      <c r="BO73" s="1195"/>
      <c r="BP73" s="1178"/>
      <c r="BQ73" s="1178"/>
      <c r="BR73" s="1178"/>
      <c r="BS73" s="1178"/>
      <c r="BT73" s="1178"/>
      <c r="BU73" s="1178"/>
      <c r="BV73" s="1178"/>
      <c r="BW73" s="1178"/>
      <c r="BX73" s="1178"/>
      <c r="BY73" s="1178"/>
      <c r="BZ73" s="1178"/>
      <c r="CA73" s="1178"/>
      <c r="CB73" s="1178"/>
      <c r="CC73" s="1178"/>
      <c r="CD73" s="1178"/>
      <c r="CE73" s="1178"/>
      <c r="CF73" s="1178"/>
      <c r="CG73" s="1178"/>
      <c r="CH73" s="1178"/>
      <c r="CI73" s="1178"/>
      <c r="CJ73" s="1178"/>
      <c r="CK73" s="1178"/>
      <c r="CL73" s="1178"/>
      <c r="CM73" s="1178"/>
      <c r="CN73" s="1178"/>
      <c r="CO73" s="1178"/>
      <c r="CP73" s="1178"/>
      <c r="CQ73" s="1178"/>
      <c r="CR73" s="1178"/>
      <c r="CS73" s="1178"/>
      <c r="CT73" s="1178"/>
      <c r="CU73" s="1178"/>
      <c r="CV73" s="1178"/>
      <c r="CW73" s="1178"/>
      <c r="CX73" s="1178"/>
      <c r="CY73" s="1178"/>
      <c r="CZ73" s="1178"/>
      <c r="DA73" s="1178"/>
      <c r="DB73" s="1178"/>
      <c r="DC73" s="1178"/>
    </row>
    <row r="74" spans="2:107" x14ac:dyDescent="0.15">
      <c r="B74" s="12"/>
      <c r="G74" s="1193"/>
      <c r="H74" s="1193"/>
      <c r="I74" s="1193"/>
      <c r="J74" s="1193"/>
      <c r="K74" s="1198"/>
      <c r="L74" s="1198"/>
      <c r="M74" s="1198"/>
      <c r="N74" s="1198"/>
      <c r="AM74" s="21"/>
      <c r="AN74" s="1195"/>
      <c r="AO74" s="1195"/>
      <c r="AP74" s="1195"/>
      <c r="AQ74" s="1195"/>
      <c r="AR74" s="1195"/>
      <c r="AS74" s="1195"/>
      <c r="AT74" s="1195"/>
      <c r="AU74" s="1195"/>
      <c r="AV74" s="1195"/>
      <c r="AW74" s="1195"/>
      <c r="AX74" s="1195"/>
      <c r="AY74" s="1195"/>
      <c r="AZ74" s="1195"/>
      <c r="BA74" s="1195"/>
      <c r="BB74" s="1195"/>
      <c r="BC74" s="1195"/>
      <c r="BD74" s="1195"/>
      <c r="BE74" s="1195"/>
      <c r="BF74" s="1195"/>
      <c r="BG74" s="1195"/>
      <c r="BH74" s="1195"/>
      <c r="BI74" s="1195"/>
      <c r="BJ74" s="1195"/>
      <c r="BK74" s="1195"/>
      <c r="BL74" s="1195"/>
      <c r="BM74" s="1195"/>
      <c r="BN74" s="1195"/>
      <c r="BO74" s="1195"/>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x14ac:dyDescent="0.15">
      <c r="B75" s="12"/>
      <c r="G75" s="1193"/>
      <c r="H75" s="1193"/>
      <c r="I75" s="1188"/>
      <c r="J75" s="1188"/>
      <c r="K75" s="1194"/>
      <c r="L75" s="1194"/>
      <c r="M75" s="1194"/>
      <c r="N75" s="1194"/>
      <c r="AM75" s="21"/>
      <c r="AN75" s="1195"/>
      <c r="AO75" s="1195"/>
      <c r="AP75" s="1195"/>
      <c r="AQ75" s="1195"/>
      <c r="AR75" s="1195"/>
      <c r="AS75" s="1195"/>
      <c r="AT75" s="1195"/>
      <c r="AU75" s="1195"/>
      <c r="AV75" s="1195"/>
      <c r="AW75" s="1195"/>
      <c r="AX75" s="1195"/>
      <c r="AY75" s="1195"/>
      <c r="AZ75" s="1195"/>
      <c r="BA75" s="1195"/>
      <c r="BB75" s="1195" t="s">
        <v>14</v>
      </c>
      <c r="BC75" s="1195"/>
      <c r="BD75" s="1195"/>
      <c r="BE75" s="1195"/>
      <c r="BF75" s="1195"/>
      <c r="BG75" s="1195"/>
      <c r="BH75" s="1195"/>
      <c r="BI75" s="1195"/>
      <c r="BJ75" s="1195"/>
      <c r="BK75" s="1195"/>
      <c r="BL75" s="1195"/>
      <c r="BM75" s="1195"/>
      <c r="BN75" s="1195"/>
      <c r="BO75" s="1195"/>
      <c r="BP75" s="1178">
        <v>4.2</v>
      </c>
      <c r="BQ75" s="1178"/>
      <c r="BR75" s="1178"/>
      <c r="BS75" s="1178"/>
      <c r="BT75" s="1178"/>
      <c r="BU75" s="1178"/>
      <c r="BV75" s="1178"/>
      <c r="BW75" s="1178"/>
      <c r="BX75" s="1178">
        <v>5</v>
      </c>
      <c r="BY75" s="1178"/>
      <c r="BZ75" s="1178"/>
      <c r="CA75" s="1178"/>
      <c r="CB75" s="1178"/>
      <c r="CC75" s="1178"/>
      <c r="CD75" s="1178"/>
      <c r="CE75" s="1178"/>
      <c r="CF75" s="1178">
        <v>5.4</v>
      </c>
      <c r="CG75" s="1178"/>
      <c r="CH75" s="1178"/>
      <c r="CI75" s="1178"/>
      <c r="CJ75" s="1178"/>
      <c r="CK75" s="1178"/>
      <c r="CL75" s="1178"/>
      <c r="CM75" s="1178"/>
      <c r="CN75" s="1178">
        <v>5.5</v>
      </c>
      <c r="CO75" s="1178"/>
      <c r="CP75" s="1178"/>
      <c r="CQ75" s="1178"/>
      <c r="CR75" s="1178"/>
      <c r="CS75" s="1178"/>
      <c r="CT75" s="1178"/>
      <c r="CU75" s="1178"/>
      <c r="CV75" s="1178">
        <v>5.4</v>
      </c>
      <c r="CW75" s="1178"/>
      <c r="CX75" s="1178"/>
      <c r="CY75" s="1178"/>
      <c r="CZ75" s="1178"/>
      <c r="DA75" s="1178"/>
      <c r="DB75" s="1178"/>
      <c r="DC75" s="1178"/>
    </row>
    <row r="76" spans="2:107" x14ac:dyDescent="0.15">
      <c r="B76" s="12"/>
      <c r="G76" s="1193"/>
      <c r="H76" s="1193"/>
      <c r="I76" s="1188"/>
      <c r="J76" s="1188"/>
      <c r="K76" s="1194"/>
      <c r="L76" s="1194"/>
      <c r="M76" s="1194"/>
      <c r="N76" s="1194"/>
      <c r="AM76" s="21"/>
      <c r="AN76" s="1195"/>
      <c r="AO76" s="1195"/>
      <c r="AP76" s="1195"/>
      <c r="AQ76" s="1195"/>
      <c r="AR76" s="1195"/>
      <c r="AS76" s="1195"/>
      <c r="AT76" s="1195"/>
      <c r="AU76" s="1195"/>
      <c r="AV76" s="1195"/>
      <c r="AW76" s="1195"/>
      <c r="AX76" s="1195"/>
      <c r="AY76" s="1195"/>
      <c r="AZ76" s="1195"/>
      <c r="BA76" s="1195"/>
      <c r="BB76" s="1195"/>
      <c r="BC76" s="1195"/>
      <c r="BD76" s="1195"/>
      <c r="BE76" s="1195"/>
      <c r="BF76" s="1195"/>
      <c r="BG76" s="1195"/>
      <c r="BH76" s="1195"/>
      <c r="BI76" s="1195"/>
      <c r="BJ76" s="1195"/>
      <c r="BK76" s="1195"/>
      <c r="BL76" s="1195"/>
      <c r="BM76" s="1195"/>
      <c r="BN76" s="1195"/>
      <c r="BO76" s="1195"/>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x14ac:dyDescent="0.15">
      <c r="B77" s="12"/>
      <c r="G77" s="1188"/>
      <c r="H77" s="1188"/>
      <c r="I77" s="1188"/>
      <c r="J77" s="1188"/>
      <c r="K77" s="1198"/>
      <c r="L77" s="1198"/>
      <c r="M77" s="1198"/>
      <c r="N77" s="1198"/>
      <c r="AN77" s="1192" t="s">
        <v>12</v>
      </c>
      <c r="AO77" s="1192"/>
      <c r="AP77" s="1192"/>
      <c r="AQ77" s="1192"/>
      <c r="AR77" s="1192"/>
      <c r="AS77" s="1192"/>
      <c r="AT77" s="1192"/>
      <c r="AU77" s="1192"/>
      <c r="AV77" s="1192"/>
      <c r="AW77" s="1192"/>
      <c r="AX77" s="1192"/>
      <c r="AY77" s="1192"/>
      <c r="AZ77" s="1192"/>
      <c r="BA77" s="1192"/>
      <c r="BB77" s="1195" t="s">
        <v>10</v>
      </c>
      <c r="BC77" s="1195"/>
      <c r="BD77" s="1195"/>
      <c r="BE77" s="1195"/>
      <c r="BF77" s="1195"/>
      <c r="BG77" s="1195"/>
      <c r="BH77" s="1195"/>
      <c r="BI77" s="1195"/>
      <c r="BJ77" s="1195"/>
      <c r="BK77" s="1195"/>
      <c r="BL77" s="1195"/>
      <c r="BM77" s="1195"/>
      <c r="BN77" s="1195"/>
      <c r="BO77" s="1195"/>
      <c r="BP77" s="1178">
        <v>0</v>
      </c>
      <c r="BQ77" s="1178"/>
      <c r="BR77" s="1178"/>
      <c r="BS77" s="1178"/>
      <c r="BT77" s="1178"/>
      <c r="BU77" s="1178"/>
      <c r="BV77" s="1178"/>
      <c r="BW77" s="1178"/>
      <c r="BX77" s="1178">
        <v>0</v>
      </c>
      <c r="BY77" s="1178"/>
      <c r="BZ77" s="1178"/>
      <c r="CA77" s="1178"/>
      <c r="CB77" s="1178"/>
      <c r="CC77" s="1178"/>
      <c r="CD77" s="1178"/>
      <c r="CE77" s="1178"/>
      <c r="CF77" s="1178">
        <v>0</v>
      </c>
      <c r="CG77" s="1178"/>
      <c r="CH77" s="1178"/>
      <c r="CI77" s="1178"/>
      <c r="CJ77" s="1178"/>
      <c r="CK77" s="1178"/>
      <c r="CL77" s="1178"/>
      <c r="CM77" s="1178"/>
      <c r="CN77" s="1178">
        <v>0</v>
      </c>
      <c r="CO77" s="1178"/>
      <c r="CP77" s="1178"/>
      <c r="CQ77" s="1178"/>
      <c r="CR77" s="1178"/>
      <c r="CS77" s="1178"/>
      <c r="CT77" s="1178"/>
      <c r="CU77" s="1178"/>
      <c r="CV77" s="1178">
        <v>0</v>
      </c>
      <c r="CW77" s="1178"/>
      <c r="CX77" s="1178"/>
      <c r="CY77" s="1178"/>
      <c r="CZ77" s="1178"/>
      <c r="DA77" s="1178"/>
      <c r="DB77" s="1178"/>
      <c r="DC77" s="1178"/>
    </row>
    <row r="78" spans="2:107" x14ac:dyDescent="0.15">
      <c r="B78" s="12"/>
      <c r="G78" s="1188"/>
      <c r="H78" s="1188"/>
      <c r="I78" s="1188"/>
      <c r="J78" s="1188"/>
      <c r="K78" s="1198"/>
      <c r="L78" s="1198"/>
      <c r="M78" s="1198"/>
      <c r="N78" s="1198"/>
      <c r="AN78" s="1192"/>
      <c r="AO78" s="1192"/>
      <c r="AP78" s="1192"/>
      <c r="AQ78" s="1192"/>
      <c r="AR78" s="1192"/>
      <c r="AS78" s="1192"/>
      <c r="AT78" s="1192"/>
      <c r="AU78" s="1192"/>
      <c r="AV78" s="1192"/>
      <c r="AW78" s="1192"/>
      <c r="AX78" s="1192"/>
      <c r="AY78" s="1192"/>
      <c r="AZ78" s="1192"/>
      <c r="BA78" s="1192"/>
      <c r="BB78" s="1195"/>
      <c r="BC78" s="1195"/>
      <c r="BD78" s="1195"/>
      <c r="BE78" s="1195"/>
      <c r="BF78" s="1195"/>
      <c r="BG78" s="1195"/>
      <c r="BH78" s="1195"/>
      <c r="BI78" s="1195"/>
      <c r="BJ78" s="1195"/>
      <c r="BK78" s="1195"/>
      <c r="BL78" s="1195"/>
      <c r="BM78" s="1195"/>
      <c r="BN78" s="1195"/>
      <c r="BO78" s="1195"/>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x14ac:dyDescent="0.15">
      <c r="B79" s="12"/>
      <c r="G79" s="1188"/>
      <c r="H79" s="1188"/>
      <c r="I79" s="1197"/>
      <c r="J79" s="1197"/>
      <c r="K79" s="1199"/>
      <c r="L79" s="1199"/>
      <c r="M79" s="1199"/>
      <c r="N79" s="1199"/>
      <c r="AN79" s="1192"/>
      <c r="AO79" s="1192"/>
      <c r="AP79" s="1192"/>
      <c r="AQ79" s="1192"/>
      <c r="AR79" s="1192"/>
      <c r="AS79" s="1192"/>
      <c r="AT79" s="1192"/>
      <c r="AU79" s="1192"/>
      <c r="AV79" s="1192"/>
      <c r="AW79" s="1192"/>
      <c r="AX79" s="1192"/>
      <c r="AY79" s="1192"/>
      <c r="AZ79" s="1192"/>
      <c r="BA79" s="1192"/>
      <c r="BB79" s="1195" t="s">
        <v>14</v>
      </c>
      <c r="BC79" s="1195"/>
      <c r="BD79" s="1195"/>
      <c r="BE79" s="1195"/>
      <c r="BF79" s="1195"/>
      <c r="BG79" s="1195"/>
      <c r="BH79" s="1195"/>
      <c r="BI79" s="1195"/>
      <c r="BJ79" s="1195"/>
      <c r="BK79" s="1195"/>
      <c r="BL79" s="1195"/>
      <c r="BM79" s="1195"/>
      <c r="BN79" s="1195"/>
      <c r="BO79" s="1195"/>
      <c r="BP79" s="1178">
        <v>7.2</v>
      </c>
      <c r="BQ79" s="1178"/>
      <c r="BR79" s="1178"/>
      <c r="BS79" s="1178"/>
      <c r="BT79" s="1178"/>
      <c r="BU79" s="1178"/>
      <c r="BV79" s="1178"/>
      <c r="BW79" s="1178"/>
      <c r="BX79" s="1178">
        <v>6</v>
      </c>
      <c r="BY79" s="1178"/>
      <c r="BZ79" s="1178"/>
      <c r="CA79" s="1178"/>
      <c r="CB79" s="1178"/>
      <c r="CC79" s="1178"/>
      <c r="CD79" s="1178"/>
      <c r="CE79" s="1178"/>
      <c r="CF79" s="1178">
        <v>5.6</v>
      </c>
      <c r="CG79" s="1178"/>
      <c r="CH79" s="1178"/>
      <c r="CI79" s="1178"/>
      <c r="CJ79" s="1178"/>
      <c r="CK79" s="1178"/>
      <c r="CL79" s="1178"/>
      <c r="CM79" s="1178"/>
      <c r="CN79" s="1178">
        <v>5.3</v>
      </c>
      <c r="CO79" s="1178"/>
      <c r="CP79" s="1178"/>
      <c r="CQ79" s="1178"/>
      <c r="CR79" s="1178"/>
      <c r="CS79" s="1178"/>
      <c r="CT79" s="1178"/>
      <c r="CU79" s="1178"/>
      <c r="CV79" s="1178">
        <v>5.8</v>
      </c>
      <c r="CW79" s="1178"/>
      <c r="CX79" s="1178"/>
      <c r="CY79" s="1178"/>
      <c r="CZ79" s="1178"/>
      <c r="DA79" s="1178"/>
      <c r="DB79" s="1178"/>
      <c r="DC79" s="1178"/>
    </row>
    <row r="80" spans="2:107" x14ac:dyDescent="0.15">
      <c r="B80" s="12"/>
      <c r="G80" s="1188"/>
      <c r="H80" s="1188"/>
      <c r="I80" s="1197"/>
      <c r="J80" s="1197"/>
      <c r="K80" s="1199"/>
      <c r="L80" s="1199"/>
      <c r="M80" s="1199"/>
      <c r="N80" s="1199"/>
      <c r="AN80" s="1192"/>
      <c r="AO80" s="1192"/>
      <c r="AP80" s="1192"/>
      <c r="AQ80" s="1192"/>
      <c r="AR80" s="1192"/>
      <c r="AS80" s="1192"/>
      <c r="AT80" s="1192"/>
      <c r="AU80" s="1192"/>
      <c r="AV80" s="1192"/>
      <c r="AW80" s="1192"/>
      <c r="AX80" s="1192"/>
      <c r="AY80" s="1192"/>
      <c r="AZ80" s="1192"/>
      <c r="BA80" s="1192"/>
      <c r="BB80" s="1195"/>
      <c r="BC80" s="1195"/>
      <c r="BD80" s="1195"/>
      <c r="BE80" s="1195"/>
      <c r="BF80" s="1195"/>
      <c r="BG80" s="1195"/>
      <c r="BH80" s="1195"/>
      <c r="BI80" s="1195"/>
      <c r="BJ80" s="1195"/>
      <c r="BK80" s="1195"/>
      <c r="BL80" s="1195"/>
      <c r="BM80" s="1195"/>
      <c r="BN80" s="1195"/>
      <c r="BO80" s="1195"/>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DkNqZrWKKWwxEzSe+4VGH2II/13d2OSEcgMYywDG6H4U4UTayk/89ZuKliI9cyafUcrKZOpMKux/cghlKgpo1w==" saltValue="EoLvres2iVhzBAg/HfKo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9" zoomScale="40" zoomScaleNormal="4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Ph2stla6E1ffa3smv65wwauDlb/nlWi5vXSHQGqJxTR/qyHriF/RocJOH5hOf6vFyW1ihi2wExaalWbgAej13Q==" saltValue="ppniK8M2qmSb42HULlW9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25" zoomScaleNormal="2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r4ZFNNNNq07DpChEGZ3uA24gTLA80fqIZK15r/exJFzXblWs2Y4b1w/ceAiYWAm9NlLFirPEKmX5PkZHYj1VyQ==" saltValue="WCye3JTJ/Tz2tcduuX2S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468C2-BB71-4F76-A599-D63796ACAEC9}">
  <sheetPr>
    <pageSetUpPr fitToPage="1"/>
  </sheetPr>
  <dimension ref="B1:EM49"/>
  <sheetViews>
    <sheetView showGridLines="0"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90" t="s">
        <v>145</v>
      </c>
      <c r="DI1" s="691"/>
      <c r="DJ1" s="691"/>
      <c r="DK1" s="691"/>
      <c r="DL1" s="691"/>
      <c r="DM1" s="691"/>
      <c r="DN1" s="692"/>
      <c r="DO1" s="76"/>
      <c r="DP1" s="690" t="s">
        <v>146</v>
      </c>
      <c r="DQ1" s="691"/>
      <c r="DR1" s="691"/>
      <c r="DS1" s="691"/>
      <c r="DT1" s="691"/>
      <c r="DU1" s="691"/>
      <c r="DV1" s="691"/>
      <c r="DW1" s="691"/>
      <c r="DX1" s="691"/>
      <c r="DY1" s="691"/>
      <c r="DZ1" s="691"/>
      <c r="EA1" s="691"/>
      <c r="EB1" s="691"/>
      <c r="EC1" s="692"/>
      <c r="ED1" s="75"/>
      <c r="EE1" s="75"/>
      <c r="EF1" s="75"/>
      <c r="EG1" s="75"/>
      <c r="EH1" s="75"/>
      <c r="EI1" s="75"/>
      <c r="EJ1" s="75"/>
      <c r="EK1" s="75"/>
      <c r="EL1" s="75"/>
      <c r="EM1" s="75"/>
    </row>
    <row r="2" spans="2:143" ht="22.5" customHeight="1" x14ac:dyDescent="0.15">
      <c r="B2" s="77" t="s">
        <v>147</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51" t="s">
        <v>148</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149</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150</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15">
      <c r="B4" s="651" t="s">
        <v>24</v>
      </c>
      <c r="C4" s="652"/>
      <c r="D4" s="652"/>
      <c r="E4" s="652"/>
      <c r="F4" s="652"/>
      <c r="G4" s="652"/>
      <c r="H4" s="652"/>
      <c r="I4" s="652"/>
      <c r="J4" s="652"/>
      <c r="K4" s="652"/>
      <c r="L4" s="652"/>
      <c r="M4" s="652"/>
      <c r="N4" s="652"/>
      <c r="O4" s="652"/>
      <c r="P4" s="652"/>
      <c r="Q4" s="653"/>
      <c r="R4" s="651" t="s">
        <v>151</v>
      </c>
      <c r="S4" s="652"/>
      <c r="T4" s="652"/>
      <c r="U4" s="652"/>
      <c r="V4" s="652"/>
      <c r="W4" s="652"/>
      <c r="X4" s="652"/>
      <c r="Y4" s="653"/>
      <c r="Z4" s="651" t="s">
        <v>152</v>
      </c>
      <c r="AA4" s="652"/>
      <c r="AB4" s="652"/>
      <c r="AC4" s="653"/>
      <c r="AD4" s="651" t="s">
        <v>153</v>
      </c>
      <c r="AE4" s="652"/>
      <c r="AF4" s="652"/>
      <c r="AG4" s="652"/>
      <c r="AH4" s="652"/>
      <c r="AI4" s="652"/>
      <c r="AJ4" s="652"/>
      <c r="AK4" s="653"/>
      <c r="AL4" s="651" t="s">
        <v>152</v>
      </c>
      <c r="AM4" s="652"/>
      <c r="AN4" s="652"/>
      <c r="AO4" s="653"/>
      <c r="AP4" s="687" t="s">
        <v>154</v>
      </c>
      <c r="AQ4" s="687"/>
      <c r="AR4" s="687"/>
      <c r="AS4" s="687"/>
      <c r="AT4" s="687"/>
      <c r="AU4" s="687"/>
      <c r="AV4" s="687"/>
      <c r="AW4" s="687"/>
      <c r="AX4" s="687"/>
      <c r="AY4" s="687"/>
      <c r="AZ4" s="687"/>
      <c r="BA4" s="687"/>
      <c r="BB4" s="687"/>
      <c r="BC4" s="687"/>
      <c r="BD4" s="687"/>
      <c r="BE4" s="687"/>
      <c r="BF4" s="687"/>
      <c r="BG4" s="687" t="s">
        <v>155</v>
      </c>
      <c r="BH4" s="687"/>
      <c r="BI4" s="687"/>
      <c r="BJ4" s="687"/>
      <c r="BK4" s="687"/>
      <c r="BL4" s="687"/>
      <c r="BM4" s="687"/>
      <c r="BN4" s="687"/>
      <c r="BO4" s="687" t="s">
        <v>152</v>
      </c>
      <c r="BP4" s="687"/>
      <c r="BQ4" s="687"/>
      <c r="BR4" s="687"/>
      <c r="BS4" s="687" t="s">
        <v>156</v>
      </c>
      <c r="BT4" s="687"/>
      <c r="BU4" s="687"/>
      <c r="BV4" s="687"/>
      <c r="BW4" s="687"/>
      <c r="BX4" s="687"/>
      <c r="BY4" s="687"/>
      <c r="BZ4" s="687"/>
      <c r="CA4" s="687"/>
      <c r="CB4" s="687"/>
      <c r="CD4" s="651" t="s">
        <v>157</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x14ac:dyDescent="0.15">
      <c r="B5" s="648" t="s">
        <v>158</v>
      </c>
      <c r="C5" s="649"/>
      <c r="D5" s="649"/>
      <c r="E5" s="649"/>
      <c r="F5" s="649"/>
      <c r="G5" s="649"/>
      <c r="H5" s="649"/>
      <c r="I5" s="649"/>
      <c r="J5" s="649"/>
      <c r="K5" s="649"/>
      <c r="L5" s="649"/>
      <c r="M5" s="649"/>
      <c r="N5" s="649"/>
      <c r="O5" s="649"/>
      <c r="P5" s="649"/>
      <c r="Q5" s="650"/>
      <c r="R5" s="645">
        <v>571277</v>
      </c>
      <c r="S5" s="646"/>
      <c r="T5" s="646"/>
      <c r="U5" s="646"/>
      <c r="V5" s="646"/>
      <c r="W5" s="646"/>
      <c r="X5" s="646"/>
      <c r="Y5" s="674"/>
      <c r="Z5" s="688">
        <v>17.399999999999999</v>
      </c>
      <c r="AA5" s="688"/>
      <c r="AB5" s="688"/>
      <c r="AC5" s="688"/>
      <c r="AD5" s="689">
        <v>571277</v>
      </c>
      <c r="AE5" s="689"/>
      <c r="AF5" s="689"/>
      <c r="AG5" s="689"/>
      <c r="AH5" s="689"/>
      <c r="AI5" s="689"/>
      <c r="AJ5" s="689"/>
      <c r="AK5" s="689"/>
      <c r="AL5" s="675">
        <v>33.9</v>
      </c>
      <c r="AM5" s="661"/>
      <c r="AN5" s="661"/>
      <c r="AO5" s="676"/>
      <c r="AP5" s="648" t="s">
        <v>159</v>
      </c>
      <c r="AQ5" s="649"/>
      <c r="AR5" s="649"/>
      <c r="AS5" s="649"/>
      <c r="AT5" s="649"/>
      <c r="AU5" s="649"/>
      <c r="AV5" s="649"/>
      <c r="AW5" s="649"/>
      <c r="AX5" s="649"/>
      <c r="AY5" s="649"/>
      <c r="AZ5" s="649"/>
      <c r="BA5" s="649"/>
      <c r="BB5" s="649"/>
      <c r="BC5" s="649"/>
      <c r="BD5" s="649"/>
      <c r="BE5" s="649"/>
      <c r="BF5" s="650"/>
      <c r="BG5" s="595">
        <v>571277</v>
      </c>
      <c r="BH5" s="596"/>
      <c r="BI5" s="596"/>
      <c r="BJ5" s="596"/>
      <c r="BK5" s="596"/>
      <c r="BL5" s="596"/>
      <c r="BM5" s="596"/>
      <c r="BN5" s="597"/>
      <c r="BO5" s="630">
        <v>100</v>
      </c>
      <c r="BP5" s="630"/>
      <c r="BQ5" s="630"/>
      <c r="BR5" s="630"/>
      <c r="BS5" s="631" t="s">
        <v>64</v>
      </c>
      <c r="BT5" s="631"/>
      <c r="BU5" s="631"/>
      <c r="BV5" s="631"/>
      <c r="BW5" s="631"/>
      <c r="BX5" s="631"/>
      <c r="BY5" s="631"/>
      <c r="BZ5" s="631"/>
      <c r="CA5" s="631"/>
      <c r="CB5" s="670"/>
      <c r="CD5" s="651" t="s">
        <v>154</v>
      </c>
      <c r="CE5" s="652"/>
      <c r="CF5" s="652"/>
      <c r="CG5" s="652"/>
      <c r="CH5" s="652"/>
      <c r="CI5" s="652"/>
      <c r="CJ5" s="652"/>
      <c r="CK5" s="652"/>
      <c r="CL5" s="652"/>
      <c r="CM5" s="652"/>
      <c r="CN5" s="652"/>
      <c r="CO5" s="652"/>
      <c r="CP5" s="652"/>
      <c r="CQ5" s="653"/>
      <c r="CR5" s="651" t="s">
        <v>160</v>
      </c>
      <c r="CS5" s="652"/>
      <c r="CT5" s="652"/>
      <c r="CU5" s="652"/>
      <c r="CV5" s="652"/>
      <c r="CW5" s="652"/>
      <c r="CX5" s="652"/>
      <c r="CY5" s="653"/>
      <c r="CZ5" s="651" t="s">
        <v>152</v>
      </c>
      <c r="DA5" s="652"/>
      <c r="DB5" s="652"/>
      <c r="DC5" s="653"/>
      <c r="DD5" s="651" t="s">
        <v>161</v>
      </c>
      <c r="DE5" s="652"/>
      <c r="DF5" s="652"/>
      <c r="DG5" s="652"/>
      <c r="DH5" s="652"/>
      <c r="DI5" s="652"/>
      <c r="DJ5" s="652"/>
      <c r="DK5" s="652"/>
      <c r="DL5" s="652"/>
      <c r="DM5" s="652"/>
      <c r="DN5" s="652"/>
      <c r="DO5" s="652"/>
      <c r="DP5" s="653"/>
      <c r="DQ5" s="651" t="s">
        <v>162</v>
      </c>
      <c r="DR5" s="652"/>
      <c r="DS5" s="652"/>
      <c r="DT5" s="652"/>
      <c r="DU5" s="652"/>
      <c r="DV5" s="652"/>
      <c r="DW5" s="652"/>
      <c r="DX5" s="652"/>
      <c r="DY5" s="652"/>
      <c r="DZ5" s="652"/>
      <c r="EA5" s="652"/>
      <c r="EB5" s="652"/>
      <c r="EC5" s="653"/>
    </row>
    <row r="6" spans="2:143" ht="11.25" customHeight="1" x14ac:dyDescent="0.15">
      <c r="B6" s="592" t="s">
        <v>163</v>
      </c>
      <c r="C6" s="593"/>
      <c r="D6" s="593"/>
      <c r="E6" s="593"/>
      <c r="F6" s="593"/>
      <c r="G6" s="593"/>
      <c r="H6" s="593"/>
      <c r="I6" s="593"/>
      <c r="J6" s="593"/>
      <c r="K6" s="593"/>
      <c r="L6" s="593"/>
      <c r="M6" s="593"/>
      <c r="N6" s="593"/>
      <c r="O6" s="593"/>
      <c r="P6" s="593"/>
      <c r="Q6" s="594"/>
      <c r="R6" s="595">
        <v>34309</v>
      </c>
      <c r="S6" s="596"/>
      <c r="T6" s="596"/>
      <c r="U6" s="596"/>
      <c r="V6" s="596"/>
      <c r="W6" s="596"/>
      <c r="X6" s="596"/>
      <c r="Y6" s="597"/>
      <c r="Z6" s="630">
        <v>1</v>
      </c>
      <c r="AA6" s="630"/>
      <c r="AB6" s="630"/>
      <c r="AC6" s="630"/>
      <c r="AD6" s="631">
        <v>34309</v>
      </c>
      <c r="AE6" s="631"/>
      <c r="AF6" s="631"/>
      <c r="AG6" s="631"/>
      <c r="AH6" s="631"/>
      <c r="AI6" s="631"/>
      <c r="AJ6" s="631"/>
      <c r="AK6" s="631"/>
      <c r="AL6" s="598">
        <v>2</v>
      </c>
      <c r="AM6" s="599"/>
      <c r="AN6" s="599"/>
      <c r="AO6" s="632"/>
      <c r="AP6" s="592" t="s">
        <v>164</v>
      </c>
      <c r="AQ6" s="593"/>
      <c r="AR6" s="593"/>
      <c r="AS6" s="593"/>
      <c r="AT6" s="593"/>
      <c r="AU6" s="593"/>
      <c r="AV6" s="593"/>
      <c r="AW6" s="593"/>
      <c r="AX6" s="593"/>
      <c r="AY6" s="593"/>
      <c r="AZ6" s="593"/>
      <c r="BA6" s="593"/>
      <c r="BB6" s="593"/>
      <c r="BC6" s="593"/>
      <c r="BD6" s="593"/>
      <c r="BE6" s="593"/>
      <c r="BF6" s="594"/>
      <c r="BG6" s="595">
        <v>571277</v>
      </c>
      <c r="BH6" s="596"/>
      <c r="BI6" s="596"/>
      <c r="BJ6" s="596"/>
      <c r="BK6" s="596"/>
      <c r="BL6" s="596"/>
      <c r="BM6" s="596"/>
      <c r="BN6" s="597"/>
      <c r="BO6" s="630">
        <v>100</v>
      </c>
      <c r="BP6" s="630"/>
      <c r="BQ6" s="630"/>
      <c r="BR6" s="630"/>
      <c r="BS6" s="631" t="s">
        <v>64</v>
      </c>
      <c r="BT6" s="631"/>
      <c r="BU6" s="631"/>
      <c r="BV6" s="631"/>
      <c r="BW6" s="631"/>
      <c r="BX6" s="631"/>
      <c r="BY6" s="631"/>
      <c r="BZ6" s="631"/>
      <c r="CA6" s="631"/>
      <c r="CB6" s="670"/>
      <c r="CD6" s="648" t="s">
        <v>165</v>
      </c>
      <c r="CE6" s="649"/>
      <c r="CF6" s="649"/>
      <c r="CG6" s="649"/>
      <c r="CH6" s="649"/>
      <c r="CI6" s="649"/>
      <c r="CJ6" s="649"/>
      <c r="CK6" s="649"/>
      <c r="CL6" s="649"/>
      <c r="CM6" s="649"/>
      <c r="CN6" s="649"/>
      <c r="CO6" s="649"/>
      <c r="CP6" s="649"/>
      <c r="CQ6" s="650"/>
      <c r="CR6" s="595">
        <v>45756</v>
      </c>
      <c r="CS6" s="596"/>
      <c r="CT6" s="596"/>
      <c r="CU6" s="596"/>
      <c r="CV6" s="596"/>
      <c r="CW6" s="596"/>
      <c r="CX6" s="596"/>
      <c r="CY6" s="597"/>
      <c r="CZ6" s="675">
        <v>1.6</v>
      </c>
      <c r="DA6" s="661"/>
      <c r="DB6" s="661"/>
      <c r="DC6" s="677"/>
      <c r="DD6" s="601" t="s">
        <v>64</v>
      </c>
      <c r="DE6" s="596"/>
      <c r="DF6" s="596"/>
      <c r="DG6" s="596"/>
      <c r="DH6" s="596"/>
      <c r="DI6" s="596"/>
      <c r="DJ6" s="596"/>
      <c r="DK6" s="596"/>
      <c r="DL6" s="596"/>
      <c r="DM6" s="596"/>
      <c r="DN6" s="596"/>
      <c r="DO6" s="596"/>
      <c r="DP6" s="597"/>
      <c r="DQ6" s="601">
        <v>45756</v>
      </c>
      <c r="DR6" s="596"/>
      <c r="DS6" s="596"/>
      <c r="DT6" s="596"/>
      <c r="DU6" s="596"/>
      <c r="DV6" s="596"/>
      <c r="DW6" s="596"/>
      <c r="DX6" s="596"/>
      <c r="DY6" s="596"/>
      <c r="DZ6" s="596"/>
      <c r="EA6" s="596"/>
      <c r="EB6" s="596"/>
      <c r="EC6" s="637"/>
    </row>
    <row r="7" spans="2:143" ht="11.25" customHeight="1" x14ac:dyDescent="0.15">
      <c r="B7" s="592" t="s">
        <v>166</v>
      </c>
      <c r="C7" s="593"/>
      <c r="D7" s="593"/>
      <c r="E7" s="593"/>
      <c r="F7" s="593"/>
      <c r="G7" s="593"/>
      <c r="H7" s="593"/>
      <c r="I7" s="593"/>
      <c r="J7" s="593"/>
      <c r="K7" s="593"/>
      <c r="L7" s="593"/>
      <c r="M7" s="593"/>
      <c r="N7" s="593"/>
      <c r="O7" s="593"/>
      <c r="P7" s="593"/>
      <c r="Q7" s="594"/>
      <c r="R7" s="595">
        <v>258</v>
      </c>
      <c r="S7" s="596"/>
      <c r="T7" s="596"/>
      <c r="U7" s="596"/>
      <c r="V7" s="596"/>
      <c r="W7" s="596"/>
      <c r="X7" s="596"/>
      <c r="Y7" s="597"/>
      <c r="Z7" s="630">
        <v>0</v>
      </c>
      <c r="AA7" s="630"/>
      <c r="AB7" s="630"/>
      <c r="AC7" s="630"/>
      <c r="AD7" s="631">
        <v>258</v>
      </c>
      <c r="AE7" s="631"/>
      <c r="AF7" s="631"/>
      <c r="AG7" s="631"/>
      <c r="AH7" s="631"/>
      <c r="AI7" s="631"/>
      <c r="AJ7" s="631"/>
      <c r="AK7" s="631"/>
      <c r="AL7" s="598">
        <v>0</v>
      </c>
      <c r="AM7" s="599"/>
      <c r="AN7" s="599"/>
      <c r="AO7" s="632"/>
      <c r="AP7" s="592" t="s">
        <v>167</v>
      </c>
      <c r="AQ7" s="593"/>
      <c r="AR7" s="593"/>
      <c r="AS7" s="593"/>
      <c r="AT7" s="593"/>
      <c r="AU7" s="593"/>
      <c r="AV7" s="593"/>
      <c r="AW7" s="593"/>
      <c r="AX7" s="593"/>
      <c r="AY7" s="593"/>
      <c r="AZ7" s="593"/>
      <c r="BA7" s="593"/>
      <c r="BB7" s="593"/>
      <c r="BC7" s="593"/>
      <c r="BD7" s="593"/>
      <c r="BE7" s="593"/>
      <c r="BF7" s="594"/>
      <c r="BG7" s="595">
        <v>147734</v>
      </c>
      <c r="BH7" s="596"/>
      <c r="BI7" s="596"/>
      <c r="BJ7" s="596"/>
      <c r="BK7" s="596"/>
      <c r="BL7" s="596"/>
      <c r="BM7" s="596"/>
      <c r="BN7" s="597"/>
      <c r="BO7" s="630">
        <v>25.9</v>
      </c>
      <c r="BP7" s="630"/>
      <c r="BQ7" s="630"/>
      <c r="BR7" s="630"/>
      <c r="BS7" s="631" t="s">
        <v>64</v>
      </c>
      <c r="BT7" s="631"/>
      <c r="BU7" s="631"/>
      <c r="BV7" s="631"/>
      <c r="BW7" s="631"/>
      <c r="BX7" s="631"/>
      <c r="BY7" s="631"/>
      <c r="BZ7" s="631"/>
      <c r="CA7" s="631"/>
      <c r="CB7" s="670"/>
      <c r="CD7" s="592" t="s">
        <v>168</v>
      </c>
      <c r="CE7" s="593"/>
      <c r="CF7" s="593"/>
      <c r="CG7" s="593"/>
      <c r="CH7" s="593"/>
      <c r="CI7" s="593"/>
      <c r="CJ7" s="593"/>
      <c r="CK7" s="593"/>
      <c r="CL7" s="593"/>
      <c r="CM7" s="593"/>
      <c r="CN7" s="593"/>
      <c r="CO7" s="593"/>
      <c r="CP7" s="593"/>
      <c r="CQ7" s="594"/>
      <c r="CR7" s="595">
        <v>458665</v>
      </c>
      <c r="CS7" s="596"/>
      <c r="CT7" s="596"/>
      <c r="CU7" s="596"/>
      <c r="CV7" s="596"/>
      <c r="CW7" s="596"/>
      <c r="CX7" s="596"/>
      <c r="CY7" s="597"/>
      <c r="CZ7" s="630">
        <v>16.100000000000001</v>
      </c>
      <c r="DA7" s="630"/>
      <c r="DB7" s="630"/>
      <c r="DC7" s="630"/>
      <c r="DD7" s="601">
        <v>51473</v>
      </c>
      <c r="DE7" s="596"/>
      <c r="DF7" s="596"/>
      <c r="DG7" s="596"/>
      <c r="DH7" s="596"/>
      <c r="DI7" s="596"/>
      <c r="DJ7" s="596"/>
      <c r="DK7" s="596"/>
      <c r="DL7" s="596"/>
      <c r="DM7" s="596"/>
      <c r="DN7" s="596"/>
      <c r="DO7" s="596"/>
      <c r="DP7" s="597"/>
      <c r="DQ7" s="601">
        <v>407139</v>
      </c>
      <c r="DR7" s="596"/>
      <c r="DS7" s="596"/>
      <c r="DT7" s="596"/>
      <c r="DU7" s="596"/>
      <c r="DV7" s="596"/>
      <c r="DW7" s="596"/>
      <c r="DX7" s="596"/>
      <c r="DY7" s="596"/>
      <c r="DZ7" s="596"/>
      <c r="EA7" s="596"/>
      <c r="EB7" s="596"/>
      <c r="EC7" s="637"/>
    </row>
    <row r="8" spans="2:143" ht="11.25" customHeight="1" x14ac:dyDescent="0.15">
      <c r="B8" s="592" t="s">
        <v>169</v>
      </c>
      <c r="C8" s="593"/>
      <c r="D8" s="593"/>
      <c r="E8" s="593"/>
      <c r="F8" s="593"/>
      <c r="G8" s="593"/>
      <c r="H8" s="593"/>
      <c r="I8" s="593"/>
      <c r="J8" s="593"/>
      <c r="K8" s="593"/>
      <c r="L8" s="593"/>
      <c r="M8" s="593"/>
      <c r="N8" s="593"/>
      <c r="O8" s="593"/>
      <c r="P8" s="593"/>
      <c r="Q8" s="594"/>
      <c r="R8" s="595">
        <v>1276</v>
      </c>
      <c r="S8" s="596"/>
      <c r="T8" s="596"/>
      <c r="U8" s="596"/>
      <c r="V8" s="596"/>
      <c r="W8" s="596"/>
      <c r="X8" s="596"/>
      <c r="Y8" s="597"/>
      <c r="Z8" s="630">
        <v>0</v>
      </c>
      <c r="AA8" s="630"/>
      <c r="AB8" s="630"/>
      <c r="AC8" s="630"/>
      <c r="AD8" s="631">
        <v>1276</v>
      </c>
      <c r="AE8" s="631"/>
      <c r="AF8" s="631"/>
      <c r="AG8" s="631"/>
      <c r="AH8" s="631"/>
      <c r="AI8" s="631"/>
      <c r="AJ8" s="631"/>
      <c r="AK8" s="631"/>
      <c r="AL8" s="598">
        <v>0.1</v>
      </c>
      <c r="AM8" s="599"/>
      <c r="AN8" s="599"/>
      <c r="AO8" s="632"/>
      <c r="AP8" s="592" t="s">
        <v>170</v>
      </c>
      <c r="AQ8" s="593"/>
      <c r="AR8" s="593"/>
      <c r="AS8" s="593"/>
      <c r="AT8" s="593"/>
      <c r="AU8" s="593"/>
      <c r="AV8" s="593"/>
      <c r="AW8" s="593"/>
      <c r="AX8" s="593"/>
      <c r="AY8" s="593"/>
      <c r="AZ8" s="593"/>
      <c r="BA8" s="593"/>
      <c r="BB8" s="593"/>
      <c r="BC8" s="593"/>
      <c r="BD8" s="593"/>
      <c r="BE8" s="593"/>
      <c r="BF8" s="594"/>
      <c r="BG8" s="595">
        <v>6468</v>
      </c>
      <c r="BH8" s="596"/>
      <c r="BI8" s="596"/>
      <c r="BJ8" s="596"/>
      <c r="BK8" s="596"/>
      <c r="BL8" s="596"/>
      <c r="BM8" s="596"/>
      <c r="BN8" s="597"/>
      <c r="BO8" s="630">
        <v>1.1000000000000001</v>
      </c>
      <c r="BP8" s="630"/>
      <c r="BQ8" s="630"/>
      <c r="BR8" s="630"/>
      <c r="BS8" s="601" t="s">
        <v>64</v>
      </c>
      <c r="BT8" s="596"/>
      <c r="BU8" s="596"/>
      <c r="BV8" s="596"/>
      <c r="BW8" s="596"/>
      <c r="BX8" s="596"/>
      <c r="BY8" s="596"/>
      <c r="BZ8" s="596"/>
      <c r="CA8" s="596"/>
      <c r="CB8" s="637"/>
      <c r="CD8" s="592" t="s">
        <v>171</v>
      </c>
      <c r="CE8" s="593"/>
      <c r="CF8" s="593"/>
      <c r="CG8" s="593"/>
      <c r="CH8" s="593"/>
      <c r="CI8" s="593"/>
      <c r="CJ8" s="593"/>
      <c r="CK8" s="593"/>
      <c r="CL8" s="593"/>
      <c r="CM8" s="593"/>
      <c r="CN8" s="593"/>
      <c r="CO8" s="593"/>
      <c r="CP8" s="593"/>
      <c r="CQ8" s="594"/>
      <c r="CR8" s="595">
        <v>588163</v>
      </c>
      <c r="CS8" s="596"/>
      <c r="CT8" s="596"/>
      <c r="CU8" s="596"/>
      <c r="CV8" s="596"/>
      <c r="CW8" s="596"/>
      <c r="CX8" s="596"/>
      <c r="CY8" s="597"/>
      <c r="CZ8" s="630">
        <v>20.6</v>
      </c>
      <c r="DA8" s="630"/>
      <c r="DB8" s="630"/>
      <c r="DC8" s="630"/>
      <c r="DD8" s="601">
        <v>10036</v>
      </c>
      <c r="DE8" s="596"/>
      <c r="DF8" s="596"/>
      <c r="DG8" s="596"/>
      <c r="DH8" s="596"/>
      <c r="DI8" s="596"/>
      <c r="DJ8" s="596"/>
      <c r="DK8" s="596"/>
      <c r="DL8" s="596"/>
      <c r="DM8" s="596"/>
      <c r="DN8" s="596"/>
      <c r="DO8" s="596"/>
      <c r="DP8" s="597"/>
      <c r="DQ8" s="601">
        <v>373840</v>
      </c>
      <c r="DR8" s="596"/>
      <c r="DS8" s="596"/>
      <c r="DT8" s="596"/>
      <c r="DU8" s="596"/>
      <c r="DV8" s="596"/>
      <c r="DW8" s="596"/>
      <c r="DX8" s="596"/>
      <c r="DY8" s="596"/>
      <c r="DZ8" s="596"/>
      <c r="EA8" s="596"/>
      <c r="EB8" s="596"/>
      <c r="EC8" s="637"/>
    </row>
    <row r="9" spans="2:143" ht="11.25" customHeight="1" x14ac:dyDescent="0.15">
      <c r="B9" s="592" t="s">
        <v>172</v>
      </c>
      <c r="C9" s="593"/>
      <c r="D9" s="593"/>
      <c r="E9" s="593"/>
      <c r="F9" s="593"/>
      <c r="G9" s="593"/>
      <c r="H9" s="593"/>
      <c r="I9" s="593"/>
      <c r="J9" s="593"/>
      <c r="K9" s="593"/>
      <c r="L9" s="593"/>
      <c r="M9" s="593"/>
      <c r="N9" s="593"/>
      <c r="O9" s="593"/>
      <c r="P9" s="593"/>
      <c r="Q9" s="594"/>
      <c r="R9" s="595">
        <v>762</v>
      </c>
      <c r="S9" s="596"/>
      <c r="T9" s="596"/>
      <c r="U9" s="596"/>
      <c r="V9" s="596"/>
      <c r="W9" s="596"/>
      <c r="X9" s="596"/>
      <c r="Y9" s="597"/>
      <c r="Z9" s="630">
        <v>0</v>
      </c>
      <c r="AA9" s="630"/>
      <c r="AB9" s="630"/>
      <c r="AC9" s="630"/>
      <c r="AD9" s="631">
        <v>762</v>
      </c>
      <c r="AE9" s="631"/>
      <c r="AF9" s="631"/>
      <c r="AG9" s="631"/>
      <c r="AH9" s="631"/>
      <c r="AI9" s="631"/>
      <c r="AJ9" s="631"/>
      <c r="AK9" s="631"/>
      <c r="AL9" s="598">
        <v>0</v>
      </c>
      <c r="AM9" s="599"/>
      <c r="AN9" s="599"/>
      <c r="AO9" s="632"/>
      <c r="AP9" s="592" t="s">
        <v>173</v>
      </c>
      <c r="AQ9" s="593"/>
      <c r="AR9" s="593"/>
      <c r="AS9" s="593"/>
      <c r="AT9" s="593"/>
      <c r="AU9" s="593"/>
      <c r="AV9" s="593"/>
      <c r="AW9" s="593"/>
      <c r="AX9" s="593"/>
      <c r="AY9" s="593"/>
      <c r="AZ9" s="593"/>
      <c r="BA9" s="593"/>
      <c r="BB9" s="593"/>
      <c r="BC9" s="593"/>
      <c r="BD9" s="593"/>
      <c r="BE9" s="593"/>
      <c r="BF9" s="594"/>
      <c r="BG9" s="595">
        <v>118575</v>
      </c>
      <c r="BH9" s="596"/>
      <c r="BI9" s="596"/>
      <c r="BJ9" s="596"/>
      <c r="BK9" s="596"/>
      <c r="BL9" s="596"/>
      <c r="BM9" s="596"/>
      <c r="BN9" s="597"/>
      <c r="BO9" s="630">
        <v>20.8</v>
      </c>
      <c r="BP9" s="630"/>
      <c r="BQ9" s="630"/>
      <c r="BR9" s="630"/>
      <c r="BS9" s="601" t="s">
        <v>64</v>
      </c>
      <c r="BT9" s="596"/>
      <c r="BU9" s="596"/>
      <c r="BV9" s="596"/>
      <c r="BW9" s="596"/>
      <c r="BX9" s="596"/>
      <c r="BY9" s="596"/>
      <c r="BZ9" s="596"/>
      <c r="CA9" s="596"/>
      <c r="CB9" s="637"/>
      <c r="CD9" s="592" t="s">
        <v>174</v>
      </c>
      <c r="CE9" s="593"/>
      <c r="CF9" s="593"/>
      <c r="CG9" s="593"/>
      <c r="CH9" s="593"/>
      <c r="CI9" s="593"/>
      <c r="CJ9" s="593"/>
      <c r="CK9" s="593"/>
      <c r="CL9" s="593"/>
      <c r="CM9" s="593"/>
      <c r="CN9" s="593"/>
      <c r="CO9" s="593"/>
      <c r="CP9" s="593"/>
      <c r="CQ9" s="594"/>
      <c r="CR9" s="595">
        <v>247945</v>
      </c>
      <c r="CS9" s="596"/>
      <c r="CT9" s="596"/>
      <c r="CU9" s="596"/>
      <c r="CV9" s="596"/>
      <c r="CW9" s="596"/>
      <c r="CX9" s="596"/>
      <c r="CY9" s="597"/>
      <c r="CZ9" s="630">
        <v>8.6999999999999993</v>
      </c>
      <c r="DA9" s="630"/>
      <c r="DB9" s="630"/>
      <c r="DC9" s="630"/>
      <c r="DD9" s="601">
        <v>2670</v>
      </c>
      <c r="DE9" s="596"/>
      <c r="DF9" s="596"/>
      <c r="DG9" s="596"/>
      <c r="DH9" s="596"/>
      <c r="DI9" s="596"/>
      <c r="DJ9" s="596"/>
      <c r="DK9" s="596"/>
      <c r="DL9" s="596"/>
      <c r="DM9" s="596"/>
      <c r="DN9" s="596"/>
      <c r="DO9" s="596"/>
      <c r="DP9" s="597"/>
      <c r="DQ9" s="601">
        <v>200720</v>
      </c>
      <c r="DR9" s="596"/>
      <c r="DS9" s="596"/>
      <c r="DT9" s="596"/>
      <c r="DU9" s="596"/>
      <c r="DV9" s="596"/>
      <c r="DW9" s="596"/>
      <c r="DX9" s="596"/>
      <c r="DY9" s="596"/>
      <c r="DZ9" s="596"/>
      <c r="EA9" s="596"/>
      <c r="EB9" s="596"/>
      <c r="EC9" s="637"/>
    </row>
    <row r="10" spans="2:143" ht="11.25" customHeight="1" x14ac:dyDescent="0.15">
      <c r="B10" s="592" t="s">
        <v>175</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630" t="s">
        <v>64</v>
      </c>
      <c r="AA10" s="630"/>
      <c r="AB10" s="630"/>
      <c r="AC10" s="630"/>
      <c r="AD10" s="631" t="s">
        <v>64</v>
      </c>
      <c r="AE10" s="631"/>
      <c r="AF10" s="631"/>
      <c r="AG10" s="631"/>
      <c r="AH10" s="631"/>
      <c r="AI10" s="631"/>
      <c r="AJ10" s="631"/>
      <c r="AK10" s="631"/>
      <c r="AL10" s="598" t="s">
        <v>64</v>
      </c>
      <c r="AM10" s="599"/>
      <c r="AN10" s="599"/>
      <c r="AO10" s="632"/>
      <c r="AP10" s="592" t="s">
        <v>176</v>
      </c>
      <c r="AQ10" s="593"/>
      <c r="AR10" s="593"/>
      <c r="AS10" s="593"/>
      <c r="AT10" s="593"/>
      <c r="AU10" s="593"/>
      <c r="AV10" s="593"/>
      <c r="AW10" s="593"/>
      <c r="AX10" s="593"/>
      <c r="AY10" s="593"/>
      <c r="AZ10" s="593"/>
      <c r="BA10" s="593"/>
      <c r="BB10" s="593"/>
      <c r="BC10" s="593"/>
      <c r="BD10" s="593"/>
      <c r="BE10" s="593"/>
      <c r="BF10" s="594"/>
      <c r="BG10" s="595">
        <v>6172</v>
      </c>
      <c r="BH10" s="596"/>
      <c r="BI10" s="596"/>
      <c r="BJ10" s="596"/>
      <c r="BK10" s="596"/>
      <c r="BL10" s="596"/>
      <c r="BM10" s="596"/>
      <c r="BN10" s="597"/>
      <c r="BO10" s="630">
        <v>1.1000000000000001</v>
      </c>
      <c r="BP10" s="630"/>
      <c r="BQ10" s="630"/>
      <c r="BR10" s="630"/>
      <c r="BS10" s="601" t="s">
        <v>64</v>
      </c>
      <c r="BT10" s="596"/>
      <c r="BU10" s="596"/>
      <c r="BV10" s="596"/>
      <c r="BW10" s="596"/>
      <c r="BX10" s="596"/>
      <c r="BY10" s="596"/>
      <c r="BZ10" s="596"/>
      <c r="CA10" s="596"/>
      <c r="CB10" s="637"/>
      <c r="CD10" s="592" t="s">
        <v>177</v>
      </c>
      <c r="CE10" s="593"/>
      <c r="CF10" s="593"/>
      <c r="CG10" s="593"/>
      <c r="CH10" s="593"/>
      <c r="CI10" s="593"/>
      <c r="CJ10" s="593"/>
      <c r="CK10" s="593"/>
      <c r="CL10" s="593"/>
      <c r="CM10" s="593"/>
      <c r="CN10" s="593"/>
      <c r="CO10" s="593"/>
      <c r="CP10" s="593"/>
      <c r="CQ10" s="594"/>
      <c r="CR10" s="595">
        <v>1000</v>
      </c>
      <c r="CS10" s="596"/>
      <c r="CT10" s="596"/>
      <c r="CU10" s="596"/>
      <c r="CV10" s="596"/>
      <c r="CW10" s="596"/>
      <c r="CX10" s="596"/>
      <c r="CY10" s="597"/>
      <c r="CZ10" s="630">
        <v>0</v>
      </c>
      <c r="DA10" s="630"/>
      <c r="DB10" s="630"/>
      <c r="DC10" s="630"/>
      <c r="DD10" s="601" t="s">
        <v>64</v>
      </c>
      <c r="DE10" s="596"/>
      <c r="DF10" s="596"/>
      <c r="DG10" s="596"/>
      <c r="DH10" s="596"/>
      <c r="DI10" s="596"/>
      <c r="DJ10" s="596"/>
      <c r="DK10" s="596"/>
      <c r="DL10" s="596"/>
      <c r="DM10" s="596"/>
      <c r="DN10" s="596"/>
      <c r="DO10" s="596"/>
      <c r="DP10" s="597"/>
      <c r="DQ10" s="601" t="s">
        <v>64</v>
      </c>
      <c r="DR10" s="596"/>
      <c r="DS10" s="596"/>
      <c r="DT10" s="596"/>
      <c r="DU10" s="596"/>
      <c r="DV10" s="596"/>
      <c r="DW10" s="596"/>
      <c r="DX10" s="596"/>
      <c r="DY10" s="596"/>
      <c r="DZ10" s="596"/>
      <c r="EA10" s="596"/>
      <c r="EB10" s="596"/>
      <c r="EC10" s="637"/>
    </row>
    <row r="11" spans="2:143" ht="11.25" customHeight="1" x14ac:dyDescent="0.15">
      <c r="B11" s="592" t="s">
        <v>178</v>
      </c>
      <c r="C11" s="593"/>
      <c r="D11" s="593"/>
      <c r="E11" s="593"/>
      <c r="F11" s="593"/>
      <c r="G11" s="593"/>
      <c r="H11" s="593"/>
      <c r="I11" s="593"/>
      <c r="J11" s="593"/>
      <c r="K11" s="593"/>
      <c r="L11" s="593"/>
      <c r="M11" s="593"/>
      <c r="N11" s="593"/>
      <c r="O11" s="593"/>
      <c r="P11" s="593"/>
      <c r="Q11" s="594"/>
      <c r="R11" s="595">
        <v>60555</v>
      </c>
      <c r="S11" s="596"/>
      <c r="T11" s="596"/>
      <c r="U11" s="596"/>
      <c r="V11" s="596"/>
      <c r="W11" s="596"/>
      <c r="X11" s="596"/>
      <c r="Y11" s="597"/>
      <c r="Z11" s="598">
        <v>1.8</v>
      </c>
      <c r="AA11" s="599"/>
      <c r="AB11" s="599"/>
      <c r="AC11" s="600"/>
      <c r="AD11" s="601">
        <v>60555</v>
      </c>
      <c r="AE11" s="596"/>
      <c r="AF11" s="596"/>
      <c r="AG11" s="596"/>
      <c r="AH11" s="596"/>
      <c r="AI11" s="596"/>
      <c r="AJ11" s="596"/>
      <c r="AK11" s="597"/>
      <c r="AL11" s="598">
        <v>3.6</v>
      </c>
      <c r="AM11" s="599"/>
      <c r="AN11" s="599"/>
      <c r="AO11" s="632"/>
      <c r="AP11" s="592" t="s">
        <v>179</v>
      </c>
      <c r="AQ11" s="593"/>
      <c r="AR11" s="593"/>
      <c r="AS11" s="593"/>
      <c r="AT11" s="593"/>
      <c r="AU11" s="593"/>
      <c r="AV11" s="593"/>
      <c r="AW11" s="593"/>
      <c r="AX11" s="593"/>
      <c r="AY11" s="593"/>
      <c r="AZ11" s="593"/>
      <c r="BA11" s="593"/>
      <c r="BB11" s="593"/>
      <c r="BC11" s="593"/>
      <c r="BD11" s="593"/>
      <c r="BE11" s="593"/>
      <c r="BF11" s="594"/>
      <c r="BG11" s="595">
        <v>16519</v>
      </c>
      <c r="BH11" s="596"/>
      <c r="BI11" s="596"/>
      <c r="BJ11" s="596"/>
      <c r="BK11" s="596"/>
      <c r="BL11" s="596"/>
      <c r="BM11" s="596"/>
      <c r="BN11" s="597"/>
      <c r="BO11" s="630">
        <v>2.9</v>
      </c>
      <c r="BP11" s="630"/>
      <c r="BQ11" s="630"/>
      <c r="BR11" s="630"/>
      <c r="BS11" s="601" t="s">
        <v>64</v>
      </c>
      <c r="BT11" s="596"/>
      <c r="BU11" s="596"/>
      <c r="BV11" s="596"/>
      <c r="BW11" s="596"/>
      <c r="BX11" s="596"/>
      <c r="BY11" s="596"/>
      <c r="BZ11" s="596"/>
      <c r="CA11" s="596"/>
      <c r="CB11" s="637"/>
      <c r="CD11" s="592" t="s">
        <v>180</v>
      </c>
      <c r="CE11" s="593"/>
      <c r="CF11" s="593"/>
      <c r="CG11" s="593"/>
      <c r="CH11" s="593"/>
      <c r="CI11" s="593"/>
      <c r="CJ11" s="593"/>
      <c r="CK11" s="593"/>
      <c r="CL11" s="593"/>
      <c r="CM11" s="593"/>
      <c r="CN11" s="593"/>
      <c r="CO11" s="593"/>
      <c r="CP11" s="593"/>
      <c r="CQ11" s="594"/>
      <c r="CR11" s="595">
        <v>432908</v>
      </c>
      <c r="CS11" s="596"/>
      <c r="CT11" s="596"/>
      <c r="CU11" s="596"/>
      <c r="CV11" s="596"/>
      <c r="CW11" s="596"/>
      <c r="CX11" s="596"/>
      <c r="CY11" s="597"/>
      <c r="CZ11" s="630">
        <v>15.2</v>
      </c>
      <c r="DA11" s="630"/>
      <c r="DB11" s="630"/>
      <c r="DC11" s="630"/>
      <c r="DD11" s="601">
        <v>100404</v>
      </c>
      <c r="DE11" s="596"/>
      <c r="DF11" s="596"/>
      <c r="DG11" s="596"/>
      <c r="DH11" s="596"/>
      <c r="DI11" s="596"/>
      <c r="DJ11" s="596"/>
      <c r="DK11" s="596"/>
      <c r="DL11" s="596"/>
      <c r="DM11" s="596"/>
      <c r="DN11" s="596"/>
      <c r="DO11" s="596"/>
      <c r="DP11" s="597"/>
      <c r="DQ11" s="601">
        <v>218928</v>
      </c>
      <c r="DR11" s="596"/>
      <c r="DS11" s="596"/>
      <c r="DT11" s="596"/>
      <c r="DU11" s="596"/>
      <c r="DV11" s="596"/>
      <c r="DW11" s="596"/>
      <c r="DX11" s="596"/>
      <c r="DY11" s="596"/>
      <c r="DZ11" s="596"/>
      <c r="EA11" s="596"/>
      <c r="EB11" s="596"/>
      <c r="EC11" s="637"/>
    </row>
    <row r="12" spans="2:143" ht="11.25" customHeight="1" x14ac:dyDescent="0.15">
      <c r="B12" s="592" t="s">
        <v>181</v>
      </c>
      <c r="C12" s="593"/>
      <c r="D12" s="593"/>
      <c r="E12" s="593"/>
      <c r="F12" s="593"/>
      <c r="G12" s="593"/>
      <c r="H12" s="593"/>
      <c r="I12" s="593"/>
      <c r="J12" s="593"/>
      <c r="K12" s="593"/>
      <c r="L12" s="593"/>
      <c r="M12" s="593"/>
      <c r="N12" s="593"/>
      <c r="O12" s="593"/>
      <c r="P12" s="593"/>
      <c r="Q12" s="594"/>
      <c r="R12" s="595">
        <v>34011</v>
      </c>
      <c r="S12" s="596"/>
      <c r="T12" s="596"/>
      <c r="U12" s="596"/>
      <c r="V12" s="596"/>
      <c r="W12" s="596"/>
      <c r="X12" s="596"/>
      <c r="Y12" s="597"/>
      <c r="Z12" s="630">
        <v>1</v>
      </c>
      <c r="AA12" s="630"/>
      <c r="AB12" s="630"/>
      <c r="AC12" s="630"/>
      <c r="AD12" s="631">
        <v>34011</v>
      </c>
      <c r="AE12" s="631"/>
      <c r="AF12" s="631"/>
      <c r="AG12" s="631"/>
      <c r="AH12" s="631"/>
      <c r="AI12" s="631"/>
      <c r="AJ12" s="631"/>
      <c r="AK12" s="631"/>
      <c r="AL12" s="598">
        <v>2</v>
      </c>
      <c r="AM12" s="599"/>
      <c r="AN12" s="599"/>
      <c r="AO12" s="632"/>
      <c r="AP12" s="592" t="s">
        <v>182</v>
      </c>
      <c r="AQ12" s="593"/>
      <c r="AR12" s="593"/>
      <c r="AS12" s="593"/>
      <c r="AT12" s="593"/>
      <c r="AU12" s="593"/>
      <c r="AV12" s="593"/>
      <c r="AW12" s="593"/>
      <c r="AX12" s="593"/>
      <c r="AY12" s="593"/>
      <c r="AZ12" s="593"/>
      <c r="BA12" s="593"/>
      <c r="BB12" s="593"/>
      <c r="BC12" s="593"/>
      <c r="BD12" s="593"/>
      <c r="BE12" s="593"/>
      <c r="BF12" s="594"/>
      <c r="BG12" s="595">
        <v>392321</v>
      </c>
      <c r="BH12" s="596"/>
      <c r="BI12" s="596"/>
      <c r="BJ12" s="596"/>
      <c r="BK12" s="596"/>
      <c r="BL12" s="596"/>
      <c r="BM12" s="596"/>
      <c r="BN12" s="597"/>
      <c r="BO12" s="630">
        <v>68.7</v>
      </c>
      <c r="BP12" s="630"/>
      <c r="BQ12" s="630"/>
      <c r="BR12" s="630"/>
      <c r="BS12" s="601" t="s">
        <v>64</v>
      </c>
      <c r="BT12" s="596"/>
      <c r="BU12" s="596"/>
      <c r="BV12" s="596"/>
      <c r="BW12" s="596"/>
      <c r="BX12" s="596"/>
      <c r="BY12" s="596"/>
      <c r="BZ12" s="596"/>
      <c r="CA12" s="596"/>
      <c r="CB12" s="637"/>
      <c r="CD12" s="592" t="s">
        <v>183</v>
      </c>
      <c r="CE12" s="593"/>
      <c r="CF12" s="593"/>
      <c r="CG12" s="593"/>
      <c r="CH12" s="593"/>
      <c r="CI12" s="593"/>
      <c r="CJ12" s="593"/>
      <c r="CK12" s="593"/>
      <c r="CL12" s="593"/>
      <c r="CM12" s="593"/>
      <c r="CN12" s="593"/>
      <c r="CO12" s="593"/>
      <c r="CP12" s="593"/>
      <c r="CQ12" s="594"/>
      <c r="CR12" s="595">
        <v>236565</v>
      </c>
      <c r="CS12" s="596"/>
      <c r="CT12" s="596"/>
      <c r="CU12" s="596"/>
      <c r="CV12" s="596"/>
      <c r="CW12" s="596"/>
      <c r="CX12" s="596"/>
      <c r="CY12" s="597"/>
      <c r="CZ12" s="630">
        <v>8.3000000000000007</v>
      </c>
      <c r="DA12" s="630"/>
      <c r="DB12" s="630"/>
      <c r="DC12" s="630"/>
      <c r="DD12" s="601">
        <v>187804</v>
      </c>
      <c r="DE12" s="596"/>
      <c r="DF12" s="596"/>
      <c r="DG12" s="596"/>
      <c r="DH12" s="596"/>
      <c r="DI12" s="596"/>
      <c r="DJ12" s="596"/>
      <c r="DK12" s="596"/>
      <c r="DL12" s="596"/>
      <c r="DM12" s="596"/>
      <c r="DN12" s="596"/>
      <c r="DO12" s="596"/>
      <c r="DP12" s="597"/>
      <c r="DQ12" s="601">
        <v>231227</v>
      </c>
      <c r="DR12" s="596"/>
      <c r="DS12" s="596"/>
      <c r="DT12" s="596"/>
      <c r="DU12" s="596"/>
      <c r="DV12" s="596"/>
      <c r="DW12" s="596"/>
      <c r="DX12" s="596"/>
      <c r="DY12" s="596"/>
      <c r="DZ12" s="596"/>
      <c r="EA12" s="596"/>
      <c r="EB12" s="596"/>
      <c r="EC12" s="637"/>
    </row>
    <row r="13" spans="2:143" ht="11.25" customHeight="1" x14ac:dyDescent="0.15">
      <c r="B13" s="592" t="s">
        <v>184</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630" t="s">
        <v>64</v>
      </c>
      <c r="AA13" s="630"/>
      <c r="AB13" s="630"/>
      <c r="AC13" s="630"/>
      <c r="AD13" s="631" t="s">
        <v>64</v>
      </c>
      <c r="AE13" s="631"/>
      <c r="AF13" s="631"/>
      <c r="AG13" s="631"/>
      <c r="AH13" s="631"/>
      <c r="AI13" s="631"/>
      <c r="AJ13" s="631"/>
      <c r="AK13" s="631"/>
      <c r="AL13" s="598" t="s">
        <v>64</v>
      </c>
      <c r="AM13" s="599"/>
      <c r="AN13" s="599"/>
      <c r="AO13" s="632"/>
      <c r="AP13" s="592" t="s">
        <v>185</v>
      </c>
      <c r="AQ13" s="593"/>
      <c r="AR13" s="593"/>
      <c r="AS13" s="593"/>
      <c r="AT13" s="593"/>
      <c r="AU13" s="593"/>
      <c r="AV13" s="593"/>
      <c r="AW13" s="593"/>
      <c r="AX13" s="593"/>
      <c r="AY13" s="593"/>
      <c r="AZ13" s="593"/>
      <c r="BA13" s="593"/>
      <c r="BB13" s="593"/>
      <c r="BC13" s="593"/>
      <c r="BD13" s="593"/>
      <c r="BE13" s="593"/>
      <c r="BF13" s="594"/>
      <c r="BG13" s="595">
        <v>391916</v>
      </c>
      <c r="BH13" s="596"/>
      <c r="BI13" s="596"/>
      <c r="BJ13" s="596"/>
      <c r="BK13" s="596"/>
      <c r="BL13" s="596"/>
      <c r="BM13" s="596"/>
      <c r="BN13" s="597"/>
      <c r="BO13" s="630">
        <v>68.599999999999994</v>
      </c>
      <c r="BP13" s="630"/>
      <c r="BQ13" s="630"/>
      <c r="BR13" s="630"/>
      <c r="BS13" s="601" t="s">
        <v>64</v>
      </c>
      <c r="BT13" s="596"/>
      <c r="BU13" s="596"/>
      <c r="BV13" s="596"/>
      <c r="BW13" s="596"/>
      <c r="BX13" s="596"/>
      <c r="BY13" s="596"/>
      <c r="BZ13" s="596"/>
      <c r="CA13" s="596"/>
      <c r="CB13" s="637"/>
      <c r="CD13" s="592" t="s">
        <v>186</v>
      </c>
      <c r="CE13" s="593"/>
      <c r="CF13" s="593"/>
      <c r="CG13" s="593"/>
      <c r="CH13" s="593"/>
      <c r="CI13" s="593"/>
      <c r="CJ13" s="593"/>
      <c r="CK13" s="593"/>
      <c r="CL13" s="593"/>
      <c r="CM13" s="593"/>
      <c r="CN13" s="593"/>
      <c r="CO13" s="593"/>
      <c r="CP13" s="593"/>
      <c r="CQ13" s="594"/>
      <c r="CR13" s="595">
        <v>142235</v>
      </c>
      <c r="CS13" s="596"/>
      <c r="CT13" s="596"/>
      <c r="CU13" s="596"/>
      <c r="CV13" s="596"/>
      <c r="CW13" s="596"/>
      <c r="CX13" s="596"/>
      <c r="CY13" s="597"/>
      <c r="CZ13" s="630">
        <v>5</v>
      </c>
      <c r="DA13" s="630"/>
      <c r="DB13" s="630"/>
      <c r="DC13" s="630"/>
      <c r="DD13" s="601">
        <v>88501</v>
      </c>
      <c r="DE13" s="596"/>
      <c r="DF13" s="596"/>
      <c r="DG13" s="596"/>
      <c r="DH13" s="596"/>
      <c r="DI13" s="596"/>
      <c r="DJ13" s="596"/>
      <c r="DK13" s="596"/>
      <c r="DL13" s="596"/>
      <c r="DM13" s="596"/>
      <c r="DN13" s="596"/>
      <c r="DO13" s="596"/>
      <c r="DP13" s="597"/>
      <c r="DQ13" s="601">
        <v>108604</v>
      </c>
      <c r="DR13" s="596"/>
      <c r="DS13" s="596"/>
      <c r="DT13" s="596"/>
      <c r="DU13" s="596"/>
      <c r="DV13" s="596"/>
      <c r="DW13" s="596"/>
      <c r="DX13" s="596"/>
      <c r="DY13" s="596"/>
      <c r="DZ13" s="596"/>
      <c r="EA13" s="596"/>
      <c r="EB13" s="596"/>
      <c r="EC13" s="637"/>
    </row>
    <row r="14" spans="2:143" ht="11.25" customHeight="1" x14ac:dyDescent="0.15">
      <c r="B14" s="592" t="s">
        <v>187</v>
      </c>
      <c r="C14" s="593"/>
      <c r="D14" s="593"/>
      <c r="E14" s="593"/>
      <c r="F14" s="593"/>
      <c r="G14" s="593"/>
      <c r="H14" s="593"/>
      <c r="I14" s="593"/>
      <c r="J14" s="593"/>
      <c r="K14" s="593"/>
      <c r="L14" s="593"/>
      <c r="M14" s="593"/>
      <c r="N14" s="593"/>
      <c r="O14" s="593"/>
      <c r="P14" s="593"/>
      <c r="Q14" s="594"/>
      <c r="R14" s="595">
        <v>4706</v>
      </c>
      <c r="S14" s="596"/>
      <c r="T14" s="596"/>
      <c r="U14" s="596"/>
      <c r="V14" s="596"/>
      <c r="W14" s="596"/>
      <c r="X14" s="596"/>
      <c r="Y14" s="597"/>
      <c r="Z14" s="630">
        <v>0.1</v>
      </c>
      <c r="AA14" s="630"/>
      <c r="AB14" s="630"/>
      <c r="AC14" s="630"/>
      <c r="AD14" s="631">
        <v>4706</v>
      </c>
      <c r="AE14" s="631"/>
      <c r="AF14" s="631"/>
      <c r="AG14" s="631"/>
      <c r="AH14" s="631"/>
      <c r="AI14" s="631"/>
      <c r="AJ14" s="631"/>
      <c r="AK14" s="631"/>
      <c r="AL14" s="598">
        <v>0.3</v>
      </c>
      <c r="AM14" s="599"/>
      <c r="AN14" s="599"/>
      <c r="AO14" s="632"/>
      <c r="AP14" s="592" t="s">
        <v>188</v>
      </c>
      <c r="AQ14" s="593"/>
      <c r="AR14" s="593"/>
      <c r="AS14" s="593"/>
      <c r="AT14" s="593"/>
      <c r="AU14" s="593"/>
      <c r="AV14" s="593"/>
      <c r="AW14" s="593"/>
      <c r="AX14" s="593"/>
      <c r="AY14" s="593"/>
      <c r="AZ14" s="593"/>
      <c r="BA14" s="593"/>
      <c r="BB14" s="593"/>
      <c r="BC14" s="593"/>
      <c r="BD14" s="593"/>
      <c r="BE14" s="593"/>
      <c r="BF14" s="594"/>
      <c r="BG14" s="595">
        <v>16894</v>
      </c>
      <c r="BH14" s="596"/>
      <c r="BI14" s="596"/>
      <c r="BJ14" s="596"/>
      <c r="BK14" s="596"/>
      <c r="BL14" s="596"/>
      <c r="BM14" s="596"/>
      <c r="BN14" s="597"/>
      <c r="BO14" s="630">
        <v>3</v>
      </c>
      <c r="BP14" s="630"/>
      <c r="BQ14" s="630"/>
      <c r="BR14" s="630"/>
      <c r="BS14" s="601" t="s">
        <v>64</v>
      </c>
      <c r="BT14" s="596"/>
      <c r="BU14" s="596"/>
      <c r="BV14" s="596"/>
      <c r="BW14" s="596"/>
      <c r="BX14" s="596"/>
      <c r="BY14" s="596"/>
      <c r="BZ14" s="596"/>
      <c r="CA14" s="596"/>
      <c r="CB14" s="637"/>
      <c r="CD14" s="592" t="s">
        <v>189</v>
      </c>
      <c r="CE14" s="593"/>
      <c r="CF14" s="593"/>
      <c r="CG14" s="593"/>
      <c r="CH14" s="593"/>
      <c r="CI14" s="593"/>
      <c r="CJ14" s="593"/>
      <c r="CK14" s="593"/>
      <c r="CL14" s="593"/>
      <c r="CM14" s="593"/>
      <c r="CN14" s="593"/>
      <c r="CO14" s="593"/>
      <c r="CP14" s="593"/>
      <c r="CQ14" s="594"/>
      <c r="CR14" s="595">
        <v>164590</v>
      </c>
      <c r="CS14" s="596"/>
      <c r="CT14" s="596"/>
      <c r="CU14" s="596"/>
      <c r="CV14" s="596"/>
      <c r="CW14" s="596"/>
      <c r="CX14" s="596"/>
      <c r="CY14" s="597"/>
      <c r="CZ14" s="630">
        <v>5.8</v>
      </c>
      <c r="DA14" s="630"/>
      <c r="DB14" s="630"/>
      <c r="DC14" s="630"/>
      <c r="DD14" s="601">
        <v>51933</v>
      </c>
      <c r="DE14" s="596"/>
      <c r="DF14" s="596"/>
      <c r="DG14" s="596"/>
      <c r="DH14" s="596"/>
      <c r="DI14" s="596"/>
      <c r="DJ14" s="596"/>
      <c r="DK14" s="596"/>
      <c r="DL14" s="596"/>
      <c r="DM14" s="596"/>
      <c r="DN14" s="596"/>
      <c r="DO14" s="596"/>
      <c r="DP14" s="597"/>
      <c r="DQ14" s="601">
        <v>119295</v>
      </c>
      <c r="DR14" s="596"/>
      <c r="DS14" s="596"/>
      <c r="DT14" s="596"/>
      <c r="DU14" s="596"/>
      <c r="DV14" s="596"/>
      <c r="DW14" s="596"/>
      <c r="DX14" s="596"/>
      <c r="DY14" s="596"/>
      <c r="DZ14" s="596"/>
      <c r="EA14" s="596"/>
      <c r="EB14" s="596"/>
      <c r="EC14" s="637"/>
    </row>
    <row r="15" spans="2:143" ht="11.25" customHeight="1" x14ac:dyDescent="0.15">
      <c r="B15" s="592" t="s">
        <v>190</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630" t="s">
        <v>64</v>
      </c>
      <c r="AA15" s="630"/>
      <c r="AB15" s="630"/>
      <c r="AC15" s="630"/>
      <c r="AD15" s="631" t="s">
        <v>64</v>
      </c>
      <c r="AE15" s="631"/>
      <c r="AF15" s="631"/>
      <c r="AG15" s="631"/>
      <c r="AH15" s="631"/>
      <c r="AI15" s="631"/>
      <c r="AJ15" s="631"/>
      <c r="AK15" s="631"/>
      <c r="AL15" s="598" t="s">
        <v>64</v>
      </c>
      <c r="AM15" s="599"/>
      <c r="AN15" s="599"/>
      <c r="AO15" s="632"/>
      <c r="AP15" s="592" t="s">
        <v>191</v>
      </c>
      <c r="AQ15" s="593"/>
      <c r="AR15" s="593"/>
      <c r="AS15" s="593"/>
      <c r="AT15" s="593"/>
      <c r="AU15" s="593"/>
      <c r="AV15" s="593"/>
      <c r="AW15" s="593"/>
      <c r="AX15" s="593"/>
      <c r="AY15" s="593"/>
      <c r="AZ15" s="593"/>
      <c r="BA15" s="593"/>
      <c r="BB15" s="593"/>
      <c r="BC15" s="593"/>
      <c r="BD15" s="593"/>
      <c r="BE15" s="593"/>
      <c r="BF15" s="594"/>
      <c r="BG15" s="595">
        <v>14328</v>
      </c>
      <c r="BH15" s="596"/>
      <c r="BI15" s="596"/>
      <c r="BJ15" s="596"/>
      <c r="BK15" s="596"/>
      <c r="BL15" s="596"/>
      <c r="BM15" s="596"/>
      <c r="BN15" s="597"/>
      <c r="BO15" s="630">
        <v>2.5</v>
      </c>
      <c r="BP15" s="630"/>
      <c r="BQ15" s="630"/>
      <c r="BR15" s="630"/>
      <c r="BS15" s="601" t="s">
        <v>64</v>
      </c>
      <c r="BT15" s="596"/>
      <c r="BU15" s="596"/>
      <c r="BV15" s="596"/>
      <c r="BW15" s="596"/>
      <c r="BX15" s="596"/>
      <c r="BY15" s="596"/>
      <c r="BZ15" s="596"/>
      <c r="CA15" s="596"/>
      <c r="CB15" s="637"/>
      <c r="CD15" s="592" t="s">
        <v>192</v>
      </c>
      <c r="CE15" s="593"/>
      <c r="CF15" s="593"/>
      <c r="CG15" s="593"/>
      <c r="CH15" s="593"/>
      <c r="CI15" s="593"/>
      <c r="CJ15" s="593"/>
      <c r="CK15" s="593"/>
      <c r="CL15" s="593"/>
      <c r="CM15" s="593"/>
      <c r="CN15" s="593"/>
      <c r="CO15" s="593"/>
      <c r="CP15" s="593"/>
      <c r="CQ15" s="594"/>
      <c r="CR15" s="595">
        <v>336906</v>
      </c>
      <c r="CS15" s="596"/>
      <c r="CT15" s="596"/>
      <c r="CU15" s="596"/>
      <c r="CV15" s="596"/>
      <c r="CW15" s="596"/>
      <c r="CX15" s="596"/>
      <c r="CY15" s="597"/>
      <c r="CZ15" s="630">
        <v>11.8</v>
      </c>
      <c r="DA15" s="630"/>
      <c r="DB15" s="630"/>
      <c r="DC15" s="630"/>
      <c r="DD15" s="601">
        <v>71657</v>
      </c>
      <c r="DE15" s="596"/>
      <c r="DF15" s="596"/>
      <c r="DG15" s="596"/>
      <c r="DH15" s="596"/>
      <c r="DI15" s="596"/>
      <c r="DJ15" s="596"/>
      <c r="DK15" s="596"/>
      <c r="DL15" s="596"/>
      <c r="DM15" s="596"/>
      <c r="DN15" s="596"/>
      <c r="DO15" s="596"/>
      <c r="DP15" s="597"/>
      <c r="DQ15" s="601">
        <v>251845</v>
      </c>
      <c r="DR15" s="596"/>
      <c r="DS15" s="596"/>
      <c r="DT15" s="596"/>
      <c r="DU15" s="596"/>
      <c r="DV15" s="596"/>
      <c r="DW15" s="596"/>
      <c r="DX15" s="596"/>
      <c r="DY15" s="596"/>
      <c r="DZ15" s="596"/>
      <c r="EA15" s="596"/>
      <c r="EB15" s="596"/>
      <c r="EC15" s="637"/>
    </row>
    <row r="16" spans="2:143" ht="11.25" customHeight="1" x14ac:dyDescent="0.15">
      <c r="B16" s="592" t="s">
        <v>193</v>
      </c>
      <c r="C16" s="593"/>
      <c r="D16" s="593"/>
      <c r="E16" s="593"/>
      <c r="F16" s="593"/>
      <c r="G16" s="593"/>
      <c r="H16" s="593"/>
      <c r="I16" s="593"/>
      <c r="J16" s="593"/>
      <c r="K16" s="593"/>
      <c r="L16" s="593"/>
      <c r="M16" s="593"/>
      <c r="N16" s="593"/>
      <c r="O16" s="593"/>
      <c r="P16" s="593"/>
      <c r="Q16" s="594"/>
      <c r="R16" s="595">
        <v>1381</v>
      </c>
      <c r="S16" s="596"/>
      <c r="T16" s="596"/>
      <c r="U16" s="596"/>
      <c r="V16" s="596"/>
      <c r="W16" s="596"/>
      <c r="X16" s="596"/>
      <c r="Y16" s="597"/>
      <c r="Z16" s="630">
        <v>0</v>
      </c>
      <c r="AA16" s="630"/>
      <c r="AB16" s="630"/>
      <c r="AC16" s="630"/>
      <c r="AD16" s="631">
        <v>1381</v>
      </c>
      <c r="AE16" s="631"/>
      <c r="AF16" s="631"/>
      <c r="AG16" s="631"/>
      <c r="AH16" s="631"/>
      <c r="AI16" s="631"/>
      <c r="AJ16" s="631"/>
      <c r="AK16" s="631"/>
      <c r="AL16" s="598">
        <v>0.1</v>
      </c>
      <c r="AM16" s="599"/>
      <c r="AN16" s="599"/>
      <c r="AO16" s="632"/>
      <c r="AP16" s="592" t="s">
        <v>194</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630" t="s">
        <v>64</v>
      </c>
      <c r="BP16" s="630"/>
      <c r="BQ16" s="630"/>
      <c r="BR16" s="630"/>
      <c r="BS16" s="601" t="s">
        <v>64</v>
      </c>
      <c r="BT16" s="596"/>
      <c r="BU16" s="596"/>
      <c r="BV16" s="596"/>
      <c r="BW16" s="596"/>
      <c r="BX16" s="596"/>
      <c r="BY16" s="596"/>
      <c r="BZ16" s="596"/>
      <c r="CA16" s="596"/>
      <c r="CB16" s="637"/>
      <c r="CD16" s="592" t="s">
        <v>195</v>
      </c>
      <c r="CE16" s="593"/>
      <c r="CF16" s="593"/>
      <c r="CG16" s="593"/>
      <c r="CH16" s="593"/>
      <c r="CI16" s="593"/>
      <c r="CJ16" s="593"/>
      <c r="CK16" s="593"/>
      <c r="CL16" s="593"/>
      <c r="CM16" s="593"/>
      <c r="CN16" s="593"/>
      <c r="CO16" s="593"/>
      <c r="CP16" s="593"/>
      <c r="CQ16" s="594"/>
      <c r="CR16" s="595">
        <v>37886</v>
      </c>
      <c r="CS16" s="596"/>
      <c r="CT16" s="596"/>
      <c r="CU16" s="596"/>
      <c r="CV16" s="596"/>
      <c r="CW16" s="596"/>
      <c r="CX16" s="596"/>
      <c r="CY16" s="597"/>
      <c r="CZ16" s="630">
        <v>1.3</v>
      </c>
      <c r="DA16" s="630"/>
      <c r="DB16" s="630"/>
      <c r="DC16" s="630"/>
      <c r="DD16" s="601" t="s">
        <v>64</v>
      </c>
      <c r="DE16" s="596"/>
      <c r="DF16" s="596"/>
      <c r="DG16" s="596"/>
      <c r="DH16" s="596"/>
      <c r="DI16" s="596"/>
      <c r="DJ16" s="596"/>
      <c r="DK16" s="596"/>
      <c r="DL16" s="596"/>
      <c r="DM16" s="596"/>
      <c r="DN16" s="596"/>
      <c r="DO16" s="596"/>
      <c r="DP16" s="597"/>
      <c r="DQ16" s="601">
        <v>26217</v>
      </c>
      <c r="DR16" s="596"/>
      <c r="DS16" s="596"/>
      <c r="DT16" s="596"/>
      <c r="DU16" s="596"/>
      <c r="DV16" s="596"/>
      <c r="DW16" s="596"/>
      <c r="DX16" s="596"/>
      <c r="DY16" s="596"/>
      <c r="DZ16" s="596"/>
      <c r="EA16" s="596"/>
      <c r="EB16" s="596"/>
      <c r="EC16" s="637"/>
    </row>
    <row r="17" spans="2:133" ht="11.25" customHeight="1" x14ac:dyDescent="0.15">
      <c r="B17" s="592" t="s">
        <v>196</v>
      </c>
      <c r="C17" s="593"/>
      <c r="D17" s="593"/>
      <c r="E17" s="593"/>
      <c r="F17" s="593"/>
      <c r="G17" s="593"/>
      <c r="H17" s="593"/>
      <c r="I17" s="593"/>
      <c r="J17" s="593"/>
      <c r="K17" s="593"/>
      <c r="L17" s="593"/>
      <c r="M17" s="593"/>
      <c r="N17" s="593"/>
      <c r="O17" s="593"/>
      <c r="P17" s="593"/>
      <c r="Q17" s="594"/>
      <c r="R17" s="595">
        <v>8390</v>
      </c>
      <c r="S17" s="596"/>
      <c r="T17" s="596"/>
      <c r="U17" s="596"/>
      <c r="V17" s="596"/>
      <c r="W17" s="596"/>
      <c r="X17" s="596"/>
      <c r="Y17" s="597"/>
      <c r="Z17" s="630">
        <v>0.3</v>
      </c>
      <c r="AA17" s="630"/>
      <c r="AB17" s="630"/>
      <c r="AC17" s="630"/>
      <c r="AD17" s="631">
        <v>8390</v>
      </c>
      <c r="AE17" s="631"/>
      <c r="AF17" s="631"/>
      <c r="AG17" s="631"/>
      <c r="AH17" s="631"/>
      <c r="AI17" s="631"/>
      <c r="AJ17" s="631"/>
      <c r="AK17" s="631"/>
      <c r="AL17" s="598">
        <v>0.5</v>
      </c>
      <c r="AM17" s="599"/>
      <c r="AN17" s="599"/>
      <c r="AO17" s="632"/>
      <c r="AP17" s="592" t="s">
        <v>197</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630" t="s">
        <v>64</v>
      </c>
      <c r="BP17" s="630"/>
      <c r="BQ17" s="630"/>
      <c r="BR17" s="630"/>
      <c r="BS17" s="601" t="s">
        <v>64</v>
      </c>
      <c r="BT17" s="596"/>
      <c r="BU17" s="596"/>
      <c r="BV17" s="596"/>
      <c r="BW17" s="596"/>
      <c r="BX17" s="596"/>
      <c r="BY17" s="596"/>
      <c r="BZ17" s="596"/>
      <c r="CA17" s="596"/>
      <c r="CB17" s="637"/>
      <c r="CD17" s="592" t="s">
        <v>198</v>
      </c>
      <c r="CE17" s="593"/>
      <c r="CF17" s="593"/>
      <c r="CG17" s="593"/>
      <c r="CH17" s="593"/>
      <c r="CI17" s="593"/>
      <c r="CJ17" s="593"/>
      <c r="CK17" s="593"/>
      <c r="CL17" s="593"/>
      <c r="CM17" s="593"/>
      <c r="CN17" s="593"/>
      <c r="CO17" s="593"/>
      <c r="CP17" s="593"/>
      <c r="CQ17" s="594"/>
      <c r="CR17" s="595">
        <v>137142</v>
      </c>
      <c r="CS17" s="596"/>
      <c r="CT17" s="596"/>
      <c r="CU17" s="596"/>
      <c r="CV17" s="596"/>
      <c r="CW17" s="596"/>
      <c r="CX17" s="596"/>
      <c r="CY17" s="597"/>
      <c r="CZ17" s="630">
        <v>4.8</v>
      </c>
      <c r="DA17" s="630"/>
      <c r="DB17" s="630"/>
      <c r="DC17" s="630"/>
      <c r="DD17" s="601" t="s">
        <v>64</v>
      </c>
      <c r="DE17" s="596"/>
      <c r="DF17" s="596"/>
      <c r="DG17" s="596"/>
      <c r="DH17" s="596"/>
      <c r="DI17" s="596"/>
      <c r="DJ17" s="596"/>
      <c r="DK17" s="596"/>
      <c r="DL17" s="596"/>
      <c r="DM17" s="596"/>
      <c r="DN17" s="596"/>
      <c r="DO17" s="596"/>
      <c r="DP17" s="597"/>
      <c r="DQ17" s="601">
        <v>137142</v>
      </c>
      <c r="DR17" s="596"/>
      <c r="DS17" s="596"/>
      <c r="DT17" s="596"/>
      <c r="DU17" s="596"/>
      <c r="DV17" s="596"/>
      <c r="DW17" s="596"/>
      <c r="DX17" s="596"/>
      <c r="DY17" s="596"/>
      <c r="DZ17" s="596"/>
      <c r="EA17" s="596"/>
      <c r="EB17" s="596"/>
      <c r="EC17" s="637"/>
    </row>
    <row r="18" spans="2:133" ht="11.25" customHeight="1" x14ac:dyDescent="0.15">
      <c r="B18" s="592" t="s">
        <v>199</v>
      </c>
      <c r="C18" s="593"/>
      <c r="D18" s="593"/>
      <c r="E18" s="593"/>
      <c r="F18" s="593"/>
      <c r="G18" s="593"/>
      <c r="H18" s="593"/>
      <c r="I18" s="593"/>
      <c r="J18" s="593"/>
      <c r="K18" s="593"/>
      <c r="L18" s="593"/>
      <c r="M18" s="593"/>
      <c r="N18" s="593"/>
      <c r="O18" s="593"/>
      <c r="P18" s="593"/>
      <c r="Q18" s="594"/>
      <c r="R18" s="595">
        <v>2041</v>
      </c>
      <c r="S18" s="596"/>
      <c r="T18" s="596"/>
      <c r="U18" s="596"/>
      <c r="V18" s="596"/>
      <c r="W18" s="596"/>
      <c r="X18" s="596"/>
      <c r="Y18" s="597"/>
      <c r="Z18" s="630">
        <v>0.1</v>
      </c>
      <c r="AA18" s="630"/>
      <c r="AB18" s="630"/>
      <c r="AC18" s="630"/>
      <c r="AD18" s="631">
        <v>2041</v>
      </c>
      <c r="AE18" s="631"/>
      <c r="AF18" s="631"/>
      <c r="AG18" s="631"/>
      <c r="AH18" s="631"/>
      <c r="AI18" s="631"/>
      <c r="AJ18" s="631"/>
      <c r="AK18" s="631"/>
      <c r="AL18" s="598">
        <v>0.1</v>
      </c>
      <c r="AM18" s="599"/>
      <c r="AN18" s="599"/>
      <c r="AO18" s="632"/>
      <c r="AP18" s="592" t="s">
        <v>200</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630" t="s">
        <v>64</v>
      </c>
      <c r="BP18" s="630"/>
      <c r="BQ18" s="630"/>
      <c r="BR18" s="630"/>
      <c r="BS18" s="601" t="s">
        <v>64</v>
      </c>
      <c r="BT18" s="596"/>
      <c r="BU18" s="596"/>
      <c r="BV18" s="596"/>
      <c r="BW18" s="596"/>
      <c r="BX18" s="596"/>
      <c r="BY18" s="596"/>
      <c r="BZ18" s="596"/>
      <c r="CA18" s="596"/>
      <c r="CB18" s="637"/>
      <c r="CD18" s="592" t="s">
        <v>201</v>
      </c>
      <c r="CE18" s="593"/>
      <c r="CF18" s="593"/>
      <c r="CG18" s="593"/>
      <c r="CH18" s="593"/>
      <c r="CI18" s="593"/>
      <c r="CJ18" s="593"/>
      <c r="CK18" s="593"/>
      <c r="CL18" s="593"/>
      <c r="CM18" s="593"/>
      <c r="CN18" s="593"/>
      <c r="CO18" s="593"/>
      <c r="CP18" s="593"/>
      <c r="CQ18" s="594"/>
      <c r="CR18" s="595">
        <v>23397</v>
      </c>
      <c r="CS18" s="596"/>
      <c r="CT18" s="596"/>
      <c r="CU18" s="596"/>
      <c r="CV18" s="596"/>
      <c r="CW18" s="596"/>
      <c r="CX18" s="596"/>
      <c r="CY18" s="597"/>
      <c r="CZ18" s="630">
        <v>0.8</v>
      </c>
      <c r="DA18" s="630"/>
      <c r="DB18" s="630"/>
      <c r="DC18" s="630"/>
      <c r="DD18" s="601">
        <v>23397</v>
      </c>
      <c r="DE18" s="596"/>
      <c r="DF18" s="596"/>
      <c r="DG18" s="596"/>
      <c r="DH18" s="596"/>
      <c r="DI18" s="596"/>
      <c r="DJ18" s="596"/>
      <c r="DK18" s="596"/>
      <c r="DL18" s="596"/>
      <c r="DM18" s="596"/>
      <c r="DN18" s="596"/>
      <c r="DO18" s="596"/>
      <c r="DP18" s="597"/>
      <c r="DQ18" s="601">
        <v>23397</v>
      </c>
      <c r="DR18" s="596"/>
      <c r="DS18" s="596"/>
      <c r="DT18" s="596"/>
      <c r="DU18" s="596"/>
      <c r="DV18" s="596"/>
      <c r="DW18" s="596"/>
      <c r="DX18" s="596"/>
      <c r="DY18" s="596"/>
      <c r="DZ18" s="596"/>
      <c r="EA18" s="596"/>
      <c r="EB18" s="596"/>
      <c r="EC18" s="637"/>
    </row>
    <row r="19" spans="2:133" ht="11.25" customHeight="1" x14ac:dyDescent="0.15">
      <c r="B19" s="592" t="s">
        <v>202</v>
      </c>
      <c r="C19" s="593"/>
      <c r="D19" s="593"/>
      <c r="E19" s="593"/>
      <c r="F19" s="593"/>
      <c r="G19" s="593"/>
      <c r="H19" s="593"/>
      <c r="I19" s="593"/>
      <c r="J19" s="593"/>
      <c r="K19" s="593"/>
      <c r="L19" s="593"/>
      <c r="M19" s="593"/>
      <c r="N19" s="593"/>
      <c r="O19" s="593"/>
      <c r="P19" s="593"/>
      <c r="Q19" s="594"/>
      <c r="R19" s="595">
        <v>728</v>
      </c>
      <c r="S19" s="596"/>
      <c r="T19" s="596"/>
      <c r="U19" s="596"/>
      <c r="V19" s="596"/>
      <c r="W19" s="596"/>
      <c r="X19" s="596"/>
      <c r="Y19" s="597"/>
      <c r="Z19" s="630">
        <v>0</v>
      </c>
      <c r="AA19" s="630"/>
      <c r="AB19" s="630"/>
      <c r="AC19" s="630"/>
      <c r="AD19" s="631">
        <v>728</v>
      </c>
      <c r="AE19" s="631"/>
      <c r="AF19" s="631"/>
      <c r="AG19" s="631"/>
      <c r="AH19" s="631"/>
      <c r="AI19" s="631"/>
      <c r="AJ19" s="631"/>
      <c r="AK19" s="631"/>
      <c r="AL19" s="598">
        <v>0</v>
      </c>
      <c r="AM19" s="599"/>
      <c r="AN19" s="599"/>
      <c r="AO19" s="632"/>
      <c r="AP19" s="592" t="s">
        <v>203</v>
      </c>
      <c r="AQ19" s="593"/>
      <c r="AR19" s="593"/>
      <c r="AS19" s="593"/>
      <c r="AT19" s="593"/>
      <c r="AU19" s="593"/>
      <c r="AV19" s="593"/>
      <c r="AW19" s="593"/>
      <c r="AX19" s="593"/>
      <c r="AY19" s="593"/>
      <c r="AZ19" s="593"/>
      <c r="BA19" s="593"/>
      <c r="BB19" s="593"/>
      <c r="BC19" s="593"/>
      <c r="BD19" s="593"/>
      <c r="BE19" s="593"/>
      <c r="BF19" s="594"/>
      <c r="BG19" s="595" t="s">
        <v>64</v>
      </c>
      <c r="BH19" s="596"/>
      <c r="BI19" s="596"/>
      <c r="BJ19" s="596"/>
      <c r="BK19" s="596"/>
      <c r="BL19" s="596"/>
      <c r="BM19" s="596"/>
      <c r="BN19" s="597"/>
      <c r="BO19" s="630" t="s">
        <v>64</v>
      </c>
      <c r="BP19" s="630"/>
      <c r="BQ19" s="630"/>
      <c r="BR19" s="630"/>
      <c r="BS19" s="601" t="s">
        <v>64</v>
      </c>
      <c r="BT19" s="596"/>
      <c r="BU19" s="596"/>
      <c r="BV19" s="596"/>
      <c r="BW19" s="596"/>
      <c r="BX19" s="596"/>
      <c r="BY19" s="596"/>
      <c r="BZ19" s="596"/>
      <c r="CA19" s="596"/>
      <c r="CB19" s="637"/>
      <c r="CD19" s="592" t="s">
        <v>204</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630" t="s">
        <v>64</v>
      </c>
      <c r="DA19" s="630"/>
      <c r="DB19" s="630"/>
      <c r="DC19" s="630"/>
      <c r="DD19" s="601" t="s">
        <v>64</v>
      </c>
      <c r="DE19" s="596"/>
      <c r="DF19" s="596"/>
      <c r="DG19" s="596"/>
      <c r="DH19" s="596"/>
      <c r="DI19" s="596"/>
      <c r="DJ19" s="596"/>
      <c r="DK19" s="596"/>
      <c r="DL19" s="596"/>
      <c r="DM19" s="596"/>
      <c r="DN19" s="596"/>
      <c r="DO19" s="596"/>
      <c r="DP19" s="597"/>
      <c r="DQ19" s="601" t="s">
        <v>64</v>
      </c>
      <c r="DR19" s="596"/>
      <c r="DS19" s="596"/>
      <c r="DT19" s="596"/>
      <c r="DU19" s="596"/>
      <c r="DV19" s="596"/>
      <c r="DW19" s="596"/>
      <c r="DX19" s="596"/>
      <c r="DY19" s="596"/>
      <c r="DZ19" s="596"/>
      <c r="EA19" s="596"/>
      <c r="EB19" s="596"/>
      <c r="EC19" s="637"/>
    </row>
    <row r="20" spans="2:133" ht="11.25" customHeight="1" x14ac:dyDescent="0.15">
      <c r="B20" s="592" t="s">
        <v>205</v>
      </c>
      <c r="C20" s="593"/>
      <c r="D20" s="593"/>
      <c r="E20" s="593"/>
      <c r="F20" s="593"/>
      <c r="G20" s="593"/>
      <c r="H20" s="593"/>
      <c r="I20" s="593"/>
      <c r="J20" s="593"/>
      <c r="K20" s="593"/>
      <c r="L20" s="593"/>
      <c r="M20" s="593"/>
      <c r="N20" s="593"/>
      <c r="O20" s="593"/>
      <c r="P20" s="593"/>
      <c r="Q20" s="594"/>
      <c r="R20" s="595">
        <v>86</v>
      </c>
      <c r="S20" s="596"/>
      <c r="T20" s="596"/>
      <c r="U20" s="596"/>
      <c r="V20" s="596"/>
      <c r="W20" s="596"/>
      <c r="X20" s="596"/>
      <c r="Y20" s="597"/>
      <c r="Z20" s="630">
        <v>0</v>
      </c>
      <c r="AA20" s="630"/>
      <c r="AB20" s="630"/>
      <c r="AC20" s="630"/>
      <c r="AD20" s="631">
        <v>86</v>
      </c>
      <c r="AE20" s="631"/>
      <c r="AF20" s="631"/>
      <c r="AG20" s="631"/>
      <c r="AH20" s="631"/>
      <c r="AI20" s="631"/>
      <c r="AJ20" s="631"/>
      <c r="AK20" s="631"/>
      <c r="AL20" s="598">
        <v>0</v>
      </c>
      <c r="AM20" s="599"/>
      <c r="AN20" s="599"/>
      <c r="AO20" s="632"/>
      <c r="AP20" s="592" t="s">
        <v>206</v>
      </c>
      <c r="AQ20" s="593"/>
      <c r="AR20" s="593"/>
      <c r="AS20" s="593"/>
      <c r="AT20" s="593"/>
      <c r="AU20" s="593"/>
      <c r="AV20" s="593"/>
      <c r="AW20" s="593"/>
      <c r="AX20" s="593"/>
      <c r="AY20" s="593"/>
      <c r="AZ20" s="593"/>
      <c r="BA20" s="593"/>
      <c r="BB20" s="593"/>
      <c r="BC20" s="593"/>
      <c r="BD20" s="593"/>
      <c r="BE20" s="593"/>
      <c r="BF20" s="594"/>
      <c r="BG20" s="595" t="s">
        <v>64</v>
      </c>
      <c r="BH20" s="596"/>
      <c r="BI20" s="596"/>
      <c r="BJ20" s="596"/>
      <c r="BK20" s="596"/>
      <c r="BL20" s="596"/>
      <c r="BM20" s="596"/>
      <c r="BN20" s="597"/>
      <c r="BO20" s="630" t="s">
        <v>64</v>
      </c>
      <c r="BP20" s="630"/>
      <c r="BQ20" s="630"/>
      <c r="BR20" s="630"/>
      <c r="BS20" s="601" t="s">
        <v>64</v>
      </c>
      <c r="BT20" s="596"/>
      <c r="BU20" s="596"/>
      <c r="BV20" s="596"/>
      <c r="BW20" s="596"/>
      <c r="BX20" s="596"/>
      <c r="BY20" s="596"/>
      <c r="BZ20" s="596"/>
      <c r="CA20" s="596"/>
      <c r="CB20" s="637"/>
      <c r="CD20" s="592" t="s">
        <v>207</v>
      </c>
      <c r="CE20" s="593"/>
      <c r="CF20" s="593"/>
      <c r="CG20" s="593"/>
      <c r="CH20" s="593"/>
      <c r="CI20" s="593"/>
      <c r="CJ20" s="593"/>
      <c r="CK20" s="593"/>
      <c r="CL20" s="593"/>
      <c r="CM20" s="593"/>
      <c r="CN20" s="593"/>
      <c r="CO20" s="593"/>
      <c r="CP20" s="593"/>
      <c r="CQ20" s="594"/>
      <c r="CR20" s="595">
        <v>2853158</v>
      </c>
      <c r="CS20" s="596"/>
      <c r="CT20" s="596"/>
      <c r="CU20" s="596"/>
      <c r="CV20" s="596"/>
      <c r="CW20" s="596"/>
      <c r="CX20" s="596"/>
      <c r="CY20" s="597"/>
      <c r="CZ20" s="630">
        <v>100</v>
      </c>
      <c r="DA20" s="630"/>
      <c r="DB20" s="630"/>
      <c r="DC20" s="630"/>
      <c r="DD20" s="601">
        <v>587875</v>
      </c>
      <c r="DE20" s="596"/>
      <c r="DF20" s="596"/>
      <c r="DG20" s="596"/>
      <c r="DH20" s="596"/>
      <c r="DI20" s="596"/>
      <c r="DJ20" s="596"/>
      <c r="DK20" s="596"/>
      <c r="DL20" s="596"/>
      <c r="DM20" s="596"/>
      <c r="DN20" s="596"/>
      <c r="DO20" s="596"/>
      <c r="DP20" s="597"/>
      <c r="DQ20" s="601">
        <v>2144110</v>
      </c>
      <c r="DR20" s="596"/>
      <c r="DS20" s="596"/>
      <c r="DT20" s="596"/>
      <c r="DU20" s="596"/>
      <c r="DV20" s="596"/>
      <c r="DW20" s="596"/>
      <c r="DX20" s="596"/>
      <c r="DY20" s="596"/>
      <c r="DZ20" s="596"/>
      <c r="EA20" s="596"/>
      <c r="EB20" s="596"/>
      <c r="EC20" s="637"/>
    </row>
    <row r="21" spans="2:133" ht="11.25" customHeight="1" x14ac:dyDescent="0.15">
      <c r="B21" s="592" t="s">
        <v>208</v>
      </c>
      <c r="C21" s="593"/>
      <c r="D21" s="593"/>
      <c r="E21" s="593"/>
      <c r="F21" s="593"/>
      <c r="G21" s="593"/>
      <c r="H21" s="593"/>
      <c r="I21" s="593"/>
      <c r="J21" s="593"/>
      <c r="K21" s="593"/>
      <c r="L21" s="593"/>
      <c r="M21" s="593"/>
      <c r="N21" s="593"/>
      <c r="O21" s="593"/>
      <c r="P21" s="593"/>
      <c r="Q21" s="594"/>
      <c r="R21" s="595">
        <v>5535</v>
      </c>
      <c r="S21" s="596"/>
      <c r="T21" s="596"/>
      <c r="U21" s="596"/>
      <c r="V21" s="596"/>
      <c r="W21" s="596"/>
      <c r="X21" s="596"/>
      <c r="Y21" s="597"/>
      <c r="Z21" s="630">
        <v>0.2</v>
      </c>
      <c r="AA21" s="630"/>
      <c r="AB21" s="630"/>
      <c r="AC21" s="630"/>
      <c r="AD21" s="631">
        <v>5535</v>
      </c>
      <c r="AE21" s="631"/>
      <c r="AF21" s="631"/>
      <c r="AG21" s="631"/>
      <c r="AH21" s="631"/>
      <c r="AI21" s="631"/>
      <c r="AJ21" s="631"/>
      <c r="AK21" s="631"/>
      <c r="AL21" s="598">
        <v>0.3</v>
      </c>
      <c r="AM21" s="599"/>
      <c r="AN21" s="599"/>
      <c r="AO21" s="632"/>
      <c r="AP21" s="592" t="s">
        <v>209</v>
      </c>
      <c r="AQ21" s="671"/>
      <c r="AR21" s="671"/>
      <c r="AS21" s="671"/>
      <c r="AT21" s="671"/>
      <c r="AU21" s="671"/>
      <c r="AV21" s="671"/>
      <c r="AW21" s="671"/>
      <c r="AX21" s="671"/>
      <c r="AY21" s="671"/>
      <c r="AZ21" s="671"/>
      <c r="BA21" s="671"/>
      <c r="BB21" s="671"/>
      <c r="BC21" s="671"/>
      <c r="BD21" s="671"/>
      <c r="BE21" s="671"/>
      <c r="BF21" s="672"/>
      <c r="BG21" s="595" t="s">
        <v>64</v>
      </c>
      <c r="BH21" s="596"/>
      <c r="BI21" s="596"/>
      <c r="BJ21" s="596"/>
      <c r="BK21" s="596"/>
      <c r="BL21" s="596"/>
      <c r="BM21" s="596"/>
      <c r="BN21" s="597"/>
      <c r="BO21" s="630" t="s">
        <v>64</v>
      </c>
      <c r="BP21" s="630"/>
      <c r="BQ21" s="630"/>
      <c r="BR21" s="630"/>
      <c r="BS21" s="601" t="s">
        <v>64</v>
      </c>
      <c r="BT21" s="596"/>
      <c r="BU21" s="596"/>
      <c r="BV21" s="596"/>
      <c r="BW21" s="596"/>
      <c r="BX21" s="596"/>
      <c r="BY21" s="596"/>
      <c r="BZ21" s="596"/>
      <c r="CA21" s="596"/>
      <c r="CB21" s="637"/>
      <c r="CD21" s="576"/>
      <c r="CE21" s="577"/>
      <c r="CF21" s="577"/>
      <c r="CG21" s="577"/>
      <c r="CH21" s="577"/>
      <c r="CI21" s="577"/>
      <c r="CJ21" s="577"/>
      <c r="CK21" s="577"/>
      <c r="CL21" s="577"/>
      <c r="CM21" s="577"/>
      <c r="CN21" s="577"/>
      <c r="CO21" s="577"/>
      <c r="CP21" s="577"/>
      <c r="CQ21" s="578"/>
      <c r="CR21" s="684"/>
      <c r="CS21" s="682"/>
      <c r="CT21" s="682"/>
      <c r="CU21" s="682"/>
      <c r="CV21" s="682"/>
      <c r="CW21" s="682"/>
      <c r="CX21" s="682"/>
      <c r="CY21" s="685"/>
      <c r="CZ21" s="686"/>
      <c r="DA21" s="686"/>
      <c r="DB21" s="686"/>
      <c r="DC21" s="686"/>
      <c r="DD21" s="681"/>
      <c r="DE21" s="682"/>
      <c r="DF21" s="682"/>
      <c r="DG21" s="682"/>
      <c r="DH21" s="682"/>
      <c r="DI21" s="682"/>
      <c r="DJ21" s="682"/>
      <c r="DK21" s="682"/>
      <c r="DL21" s="682"/>
      <c r="DM21" s="682"/>
      <c r="DN21" s="682"/>
      <c r="DO21" s="682"/>
      <c r="DP21" s="685"/>
      <c r="DQ21" s="681"/>
      <c r="DR21" s="682"/>
      <c r="DS21" s="682"/>
      <c r="DT21" s="682"/>
      <c r="DU21" s="682"/>
      <c r="DV21" s="682"/>
      <c r="DW21" s="682"/>
      <c r="DX21" s="682"/>
      <c r="DY21" s="682"/>
      <c r="DZ21" s="682"/>
      <c r="EA21" s="682"/>
      <c r="EB21" s="682"/>
      <c r="EC21" s="683"/>
    </row>
    <row r="22" spans="2:133" ht="11.25" customHeight="1" x14ac:dyDescent="0.15">
      <c r="B22" s="592" t="s">
        <v>210</v>
      </c>
      <c r="C22" s="593"/>
      <c r="D22" s="593"/>
      <c r="E22" s="593"/>
      <c r="F22" s="593"/>
      <c r="G22" s="593"/>
      <c r="H22" s="593"/>
      <c r="I22" s="593"/>
      <c r="J22" s="593"/>
      <c r="K22" s="593"/>
      <c r="L22" s="593"/>
      <c r="M22" s="593"/>
      <c r="N22" s="593"/>
      <c r="O22" s="593"/>
      <c r="P22" s="593"/>
      <c r="Q22" s="594"/>
      <c r="R22" s="595">
        <v>1034294</v>
      </c>
      <c r="S22" s="596"/>
      <c r="T22" s="596"/>
      <c r="U22" s="596"/>
      <c r="V22" s="596"/>
      <c r="W22" s="596"/>
      <c r="X22" s="596"/>
      <c r="Y22" s="597"/>
      <c r="Z22" s="630">
        <v>31.5</v>
      </c>
      <c r="AA22" s="630"/>
      <c r="AB22" s="630"/>
      <c r="AC22" s="630"/>
      <c r="AD22" s="631">
        <v>943265</v>
      </c>
      <c r="AE22" s="631"/>
      <c r="AF22" s="631"/>
      <c r="AG22" s="631"/>
      <c r="AH22" s="631"/>
      <c r="AI22" s="631"/>
      <c r="AJ22" s="631"/>
      <c r="AK22" s="631"/>
      <c r="AL22" s="598">
        <v>56</v>
      </c>
      <c r="AM22" s="599"/>
      <c r="AN22" s="599"/>
      <c r="AO22" s="632"/>
      <c r="AP22" s="592" t="s">
        <v>211</v>
      </c>
      <c r="AQ22" s="671"/>
      <c r="AR22" s="671"/>
      <c r="AS22" s="671"/>
      <c r="AT22" s="671"/>
      <c r="AU22" s="671"/>
      <c r="AV22" s="671"/>
      <c r="AW22" s="671"/>
      <c r="AX22" s="671"/>
      <c r="AY22" s="671"/>
      <c r="AZ22" s="671"/>
      <c r="BA22" s="671"/>
      <c r="BB22" s="671"/>
      <c r="BC22" s="671"/>
      <c r="BD22" s="671"/>
      <c r="BE22" s="671"/>
      <c r="BF22" s="672"/>
      <c r="BG22" s="595" t="s">
        <v>64</v>
      </c>
      <c r="BH22" s="596"/>
      <c r="BI22" s="596"/>
      <c r="BJ22" s="596"/>
      <c r="BK22" s="596"/>
      <c r="BL22" s="596"/>
      <c r="BM22" s="596"/>
      <c r="BN22" s="597"/>
      <c r="BO22" s="630" t="s">
        <v>64</v>
      </c>
      <c r="BP22" s="630"/>
      <c r="BQ22" s="630"/>
      <c r="BR22" s="630"/>
      <c r="BS22" s="601" t="s">
        <v>64</v>
      </c>
      <c r="BT22" s="596"/>
      <c r="BU22" s="596"/>
      <c r="BV22" s="596"/>
      <c r="BW22" s="596"/>
      <c r="BX22" s="596"/>
      <c r="BY22" s="596"/>
      <c r="BZ22" s="596"/>
      <c r="CA22" s="596"/>
      <c r="CB22" s="637"/>
      <c r="CD22" s="651" t="s">
        <v>212</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15">
      <c r="B23" s="592" t="s">
        <v>213</v>
      </c>
      <c r="C23" s="593"/>
      <c r="D23" s="593"/>
      <c r="E23" s="593"/>
      <c r="F23" s="593"/>
      <c r="G23" s="593"/>
      <c r="H23" s="593"/>
      <c r="I23" s="593"/>
      <c r="J23" s="593"/>
      <c r="K23" s="593"/>
      <c r="L23" s="593"/>
      <c r="M23" s="593"/>
      <c r="N23" s="593"/>
      <c r="O23" s="593"/>
      <c r="P23" s="593"/>
      <c r="Q23" s="594"/>
      <c r="R23" s="595">
        <v>943265</v>
      </c>
      <c r="S23" s="596"/>
      <c r="T23" s="596"/>
      <c r="U23" s="596"/>
      <c r="V23" s="596"/>
      <c r="W23" s="596"/>
      <c r="X23" s="596"/>
      <c r="Y23" s="597"/>
      <c r="Z23" s="630">
        <v>28.8</v>
      </c>
      <c r="AA23" s="630"/>
      <c r="AB23" s="630"/>
      <c r="AC23" s="630"/>
      <c r="AD23" s="631">
        <v>943265</v>
      </c>
      <c r="AE23" s="631"/>
      <c r="AF23" s="631"/>
      <c r="AG23" s="631"/>
      <c r="AH23" s="631"/>
      <c r="AI23" s="631"/>
      <c r="AJ23" s="631"/>
      <c r="AK23" s="631"/>
      <c r="AL23" s="598">
        <v>56</v>
      </c>
      <c r="AM23" s="599"/>
      <c r="AN23" s="599"/>
      <c r="AO23" s="632"/>
      <c r="AP23" s="592" t="s">
        <v>214</v>
      </c>
      <c r="AQ23" s="671"/>
      <c r="AR23" s="671"/>
      <c r="AS23" s="671"/>
      <c r="AT23" s="671"/>
      <c r="AU23" s="671"/>
      <c r="AV23" s="671"/>
      <c r="AW23" s="671"/>
      <c r="AX23" s="671"/>
      <c r="AY23" s="671"/>
      <c r="AZ23" s="671"/>
      <c r="BA23" s="671"/>
      <c r="BB23" s="671"/>
      <c r="BC23" s="671"/>
      <c r="BD23" s="671"/>
      <c r="BE23" s="671"/>
      <c r="BF23" s="672"/>
      <c r="BG23" s="595" t="s">
        <v>64</v>
      </c>
      <c r="BH23" s="596"/>
      <c r="BI23" s="596"/>
      <c r="BJ23" s="596"/>
      <c r="BK23" s="596"/>
      <c r="BL23" s="596"/>
      <c r="BM23" s="596"/>
      <c r="BN23" s="597"/>
      <c r="BO23" s="630" t="s">
        <v>64</v>
      </c>
      <c r="BP23" s="630"/>
      <c r="BQ23" s="630"/>
      <c r="BR23" s="630"/>
      <c r="BS23" s="601" t="s">
        <v>64</v>
      </c>
      <c r="BT23" s="596"/>
      <c r="BU23" s="596"/>
      <c r="BV23" s="596"/>
      <c r="BW23" s="596"/>
      <c r="BX23" s="596"/>
      <c r="BY23" s="596"/>
      <c r="BZ23" s="596"/>
      <c r="CA23" s="596"/>
      <c r="CB23" s="637"/>
      <c r="CD23" s="651" t="s">
        <v>154</v>
      </c>
      <c r="CE23" s="652"/>
      <c r="CF23" s="652"/>
      <c r="CG23" s="652"/>
      <c r="CH23" s="652"/>
      <c r="CI23" s="652"/>
      <c r="CJ23" s="652"/>
      <c r="CK23" s="652"/>
      <c r="CL23" s="652"/>
      <c r="CM23" s="652"/>
      <c r="CN23" s="652"/>
      <c r="CO23" s="652"/>
      <c r="CP23" s="652"/>
      <c r="CQ23" s="653"/>
      <c r="CR23" s="651" t="s">
        <v>215</v>
      </c>
      <c r="CS23" s="652"/>
      <c r="CT23" s="652"/>
      <c r="CU23" s="652"/>
      <c r="CV23" s="652"/>
      <c r="CW23" s="652"/>
      <c r="CX23" s="652"/>
      <c r="CY23" s="653"/>
      <c r="CZ23" s="651" t="s">
        <v>216</v>
      </c>
      <c r="DA23" s="652"/>
      <c r="DB23" s="652"/>
      <c r="DC23" s="653"/>
      <c r="DD23" s="651" t="s">
        <v>217</v>
      </c>
      <c r="DE23" s="652"/>
      <c r="DF23" s="652"/>
      <c r="DG23" s="652"/>
      <c r="DH23" s="652"/>
      <c r="DI23" s="652"/>
      <c r="DJ23" s="652"/>
      <c r="DK23" s="653"/>
      <c r="DL23" s="678" t="s">
        <v>218</v>
      </c>
      <c r="DM23" s="679"/>
      <c r="DN23" s="679"/>
      <c r="DO23" s="679"/>
      <c r="DP23" s="679"/>
      <c r="DQ23" s="679"/>
      <c r="DR23" s="679"/>
      <c r="DS23" s="679"/>
      <c r="DT23" s="679"/>
      <c r="DU23" s="679"/>
      <c r="DV23" s="680"/>
      <c r="DW23" s="651" t="s">
        <v>219</v>
      </c>
      <c r="DX23" s="652"/>
      <c r="DY23" s="652"/>
      <c r="DZ23" s="652"/>
      <c r="EA23" s="652"/>
      <c r="EB23" s="652"/>
      <c r="EC23" s="653"/>
    </row>
    <row r="24" spans="2:133" ht="11.25" customHeight="1" x14ac:dyDescent="0.15">
      <c r="B24" s="592" t="s">
        <v>220</v>
      </c>
      <c r="C24" s="593"/>
      <c r="D24" s="593"/>
      <c r="E24" s="593"/>
      <c r="F24" s="593"/>
      <c r="G24" s="593"/>
      <c r="H24" s="593"/>
      <c r="I24" s="593"/>
      <c r="J24" s="593"/>
      <c r="K24" s="593"/>
      <c r="L24" s="593"/>
      <c r="M24" s="593"/>
      <c r="N24" s="593"/>
      <c r="O24" s="593"/>
      <c r="P24" s="593"/>
      <c r="Q24" s="594"/>
      <c r="R24" s="595">
        <v>91029</v>
      </c>
      <c r="S24" s="596"/>
      <c r="T24" s="596"/>
      <c r="U24" s="596"/>
      <c r="V24" s="596"/>
      <c r="W24" s="596"/>
      <c r="X24" s="596"/>
      <c r="Y24" s="597"/>
      <c r="Z24" s="630">
        <v>2.8</v>
      </c>
      <c r="AA24" s="630"/>
      <c r="AB24" s="630"/>
      <c r="AC24" s="630"/>
      <c r="AD24" s="631" t="s">
        <v>64</v>
      </c>
      <c r="AE24" s="631"/>
      <c r="AF24" s="631"/>
      <c r="AG24" s="631"/>
      <c r="AH24" s="631"/>
      <c r="AI24" s="631"/>
      <c r="AJ24" s="631"/>
      <c r="AK24" s="631"/>
      <c r="AL24" s="598" t="s">
        <v>64</v>
      </c>
      <c r="AM24" s="599"/>
      <c r="AN24" s="599"/>
      <c r="AO24" s="632"/>
      <c r="AP24" s="592" t="s">
        <v>221</v>
      </c>
      <c r="AQ24" s="671"/>
      <c r="AR24" s="671"/>
      <c r="AS24" s="671"/>
      <c r="AT24" s="671"/>
      <c r="AU24" s="671"/>
      <c r="AV24" s="671"/>
      <c r="AW24" s="671"/>
      <c r="AX24" s="671"/>
      <c r="AY24" s="671"/>
      <c r="AZ24" s="671"/>
      <c r="BA24" s="671"/>
      <c r="BB24" s="671"/>
      <c r="BC24" s="671"/>
      <c r="BD24" s="671"/>
      <c r="BE24" s="671"/>
      <c r="BF24" s="672"/>
      <c r="BG24" s="595" t="s">
        <v>64</v>
      </c>
      <c r="BH24" s="596"/>
      <c r="BI24" s="596"/>
      <c r="BJ24" s="596"/>
      <c r="BK24" s="596"/>
      <c r="BL24" s="596"/>
      <c r="BM24" s="596"/>
      <c r="BN24" s="597"/>
      <c r="BO24" s="630" t="s">
        <v>64</v>
      </c>
      <c r="BP24" s="630"/>
      <c r="BQ24" s="630"/>
      <c r="BR24" s="630"/>
      <c r="BS24" s="601" t="s">
        <v>64</v>
      </c>
      <c r="BT24" s="596"/>
      <c r="BU24" s="596"/>
      <c r="BV24" s="596"/>
      <c r="BW24" s="596"/>
      <c r="BX24" s="596"/>
      <c r="BY24" s="596"/>
      <c r="BZ24" s="596"/>
      <c r="CA24" s="596"/>
      <c r="CB24" s="637"/>
      <c r="CD24" s="648" t="s">
        <v>222</v>
      </c>
      <c r="CE24" s="649"/>
      <c r="CF24" s="649"/>
      <c r="CG24" s="649"/>
      <c r="CH24" s="649"/>
      <c r="CI24" s="649"/>
      <c r="CJ24" s="649"/>
      <c r="CK24" s="649"/>
      <c r="CL24" s="649"/>
      <c r="CM24" s="649"/>
      <c r="CN24" s="649"/>
      <c r="CO24" s="649"/>
      <c r="CP24" s="649"/>
      <c r="CQ24" s="650"/>
      <c r="CR24" s="645">
        <v>913436</v>
      </c>
      <c r="CS24" s="646"/>
      <c r="CT24" s="646"/>
      <c r="CU24" s="646"/>
      <c r="CV24" s="646"/>
      <c r="CW24" s="646"/>
      <c r="CX24" s="646"/>
      <c r="CY24" s="674"/>
      <c r="CZ24" s="675">
        <v>32</v>
      </c>
      <c r="DA24" s="661"/>
      <c r="DB24" s="661"/>
      <c r="DC24" s="677"/>
      <c r="DD24" s="673">
        <v>740716</v>
      </c>
      <c r="DE24" s="646"/>
      <c r="DF24" s="646"/>
      <c r="DG24" s="646"/>
      <c r="DH24" s="646"/>
      <c r="DI24" s="646"/>
      <c r="DJ24" s="646"/>
      <c r="DK24" s="674"/>
      <c r="DL24" s="673">
        <v>732627</v>
      </c>
      <c r="DM24" s="646"/>
      <c r="DN24" s="646"/>
      <c r="DO24" s="646"/>
      <c r="DP24" s="646"/>
      <c r="DQ24" s="646"/>
      <c r="DR24" s="646"/>
      <c r="DS24" s="646"/>
      <c r="DT24" s="646"/>
      <c r="DU24" s="646"/>
      <c r="DV24" s="674"/>
      <c r="DW24" s="675">
        <v>42</v>
      </c>
      <c r="DX24" s="661"/>
      <c r="DY24" s="661"/>
      <c r="DZ24" s="661"/>
      <c r="EA24" s="661"/>
      <c r="EB24" s="661"/>
      <c r="EC24" s="676"/>
    </row>
    <row r="25" spans="2:133" ht="11.25" customHeight="1" x14ac:dyDescent="0.15">
      <c r="B25" s="592" t="s">
        <v>223</v>
      </c>
      <c r="C25" s="593"/>
      <c r="D25" s="593"/>
      <c r="E25" s="593"/>
      <c r="F25" s="593"/>
      <c r="G25" s="593"/>
      <c r="H25" s="593"/>
      <c r="I25" s="593"/>
      <c r="J25" s="593"/>
      <c r="K25" s="593"/>
      <c r="L25" s="593"/>
      <c r="M25" s="593"/>
      <c r="N25" s="593"/>
      <c r="O25" s="593"/>
      <c r="P25" s="593"/>
      <c r="Q25" s="594"/>
      <c r="R25" s="595" t="s">
        <v>64</v>
      </c>
      <c r="S25" s="596"/>
      <c r="T25" s="596"/>
      <c r="U25" s="596"/>
      <c r="V25" s="596"/>
      <c r="W25" s="596"/>
      <c r="X25" s="596"/>
      <c r="Y25" s="597"/>
      <c r="Z25" s="630" t="s">
        <v>64</v>
      </c>
      <c r="AA25" s="630"/>
      <c r="AB25" s="630"/>
      <c r="AC25" s="630"/>
      <c r="AD25" s="631" t="s">
        <v>64</v>
      </c>
      <c r="AE25" s="631"/>
      <c r="AF25" s="631"/>
      <c r="AG25" s="631"/>
      <c r="AH25" s="631"/>
      <c r="AI25" s="631"/>
      <c r="AJ25" s="631"/>
      <c r="AK25" s="631"/>
      <c r="AL25" s="598" t="s">
        <v>64</v>
      </c>
      <c r="AM25" s="599"/>
      <c r="AN25" s="599"/>
      <c r="AO25" s="632"/>
      <c r="AP25" s="592" t="s">
        <v>224</v>
      </c>
      <c r="AQ25" s="671"/>
      <c r="AR25" s="671"/>
      <c r="AS25" s="671"/>
      <c r="AT25" s="671"/>
      <c r="AU25" s="671"/>
      <c r="AV25" s="671"/>
      <c r="AW25" s="671"/>
      <c r="AX25" s="671"/>
      <c r="AY25" s="671"/>
      <c r="AZ25" s="671"/>
      <c r="BA25" s="671"/>
      <c r="BB25" s="671"/>
      <c r="BC25" s="671"/>
      <c r="BD25" s="671"/>
      <c r="BE25" s="671"/>
      <c r="BF25" s="672"/>
      <c r="BG25" s="595" t="s">
        <v>64</v>
      </c>
      <c r="BH25" s="596"/>
      <c r="BI25" s="596"/>
      <c r="BJ25" s="596"/>
      <c r="BK25" s="596"/>
      <c r="BL25" s="596"/>
      <c r="BM25" s="596"/>
      <c r="BN25" s="597"/>
      <c r="BO25" s="630" t="s">
        <v>64</v>
      </c>
      <c r="BP25" s="630"/>
      <c r="BQ25" s="630"/>
      <c r="BR25" s="630"/>
      <c r="BS25" s="601" t="s">
        <v>64</v>
      </c>
      <c r="BT25" s="596"/>
      <c r="BU25" s="596"/>
      <c r="BV25" s="596"/>
      <c r="BW25" s="596"/>
      <c r="BX25" s="596"/>
      <c r="BY25" s="596"/>
      <c r="BZ25" s="596"/>
      <c r="CA25" s="596"/>
      <c r="CB25" s="637"/>
      <c r="CD25" s="592" t="s">
        <v>225</v>
      </c>
      <c r="CE25" s="593"/>
      <c r="CF25" s="593"/>
      <c r="CG25" s="593"/>
      <c r="CH25" s="593"/>
      <c r="CI25" s="593"/>
      <c r="CJ25" s="593"/>
      <c r="CK25" s="593"/>
      <c r="CL25" s="593"/>
      <c r="CM25" s="593"/>
      <c r="CN25" s="593"/>
      <c r="CO25" s="593"/>
      <c r="CP25" s="593"/>
      <c r="CQ25" s="594"/>
      <c r="CR25" s="595">
        <v>512961</v>
      </c>
      <c r="CS25" s="608"/>
      <c r="CT25" s="608"/>
      <c r="CU25" s="608"/>
      <c r="CV25" s="608"/>
      <c r="CW25" s="608"/>
      <c r="CX25" s="608"/>
      <c r="CY25" s="609"/>
      <c r="CZ25" s="598">
        <v>18</v>
      </c>
      <c r="DA25" s="610"/>
      <c r="DB25" s="610"/>
      <c r="DC25" s="611"/>
      <c r="DD25" s="601">
        <v>491862</v>
      </c>
      <c r="DE25" s="608"/>
      <c r="DF25" s="608"/>
      <c r="DG25" s="608"/>
      <c r="DH25" s="608"/>
      <c r="DI25" s="608"/>
      <c r="DJ25" s="608"/>
      <c r="DK25" s="609"/>
      <c r="DL25" s="601">
        <v>483810</v>
      </c>
      <c r="DM25" s="608"/>
      <c r="DN25" s="608"/>
      <c r="DO25" s="608"/>
      <c r="DP25" s="608"/>
      <c r="DQ25" s="608"/>
      <c r="DR25" s="608"/>
      <c r="DS25" s="608"/>
      <c r="DT25" s="608"/>
      <c r="DU25" s="608"/>
      <c r="DV25" s="609"/>
      <c r="DW25" s="598">
        <v>27.7</v>
      </c>
      <c r="DX25" s="610"/>
      <c r="DY25" s="610"/>
      <c r="DZ25" s="610"/>
      <c r="EA25" s="610"/>
      <c r="EB25" s="610"/>
      <c r="EC25" s="629"/>
    </row>
    <row r="26" spans="2:133" ht="11.25" customHeight="1" x14ac:dyDescent="0.15">
      <c r="B26" s="592" t="s">
        <v>226</v>
      </c>
      <c r="C26" s="593"/>
      <c r="D26" s="593"/>
      <c r="E26" s="593"/>
      <c r="F26" s="593"/>
      <c r="G26" s="593"/>
      <c r="H26" s="593"/>
      <c r="I26" s="593"/>
      <c r="J26" s="593"/>
      <c r="K26" s="593"/>
      <c r="L26" s="593"/>
      <c r="M26" s="593"/>
      <c r="N26" s="593"/>
      <c r="O26" s="593"/>
      <c r="P26" s="593"/>
      <c r="Q26" s="594"/>
      <c r="R26" s="595">
        <v>1751219</v>
      </c>
      <c r="S26" s="596"/>
      <c r="T26" s="596"/>
      <c r="U26" s="596"/>
      <c r="V26" s="596"/>
      <c r="W26" s="596"/>
      <c r="X26" s="596"/>
      <c r="Y26" s="597"/>
      <c r="Z26" s="630">
        <v>53.4</v>
      </c>
      <c r="AA26" s="630"/>
      <c r="AB26" s="630"/>
      <c r="AC26" s="630"/>
      <c r="AD26" s="631">
        <v>1660190</v>
      </c>
      <c r="AE26" s="631"/>
      <c r="AF26" s="631"/>
      <c r="AG26" s="631"/>
      <c r="AH26" s="631"/>
      <c r="AI26" s="631"/>
      <c r="AJ26" s="631"/>
      <c r="AK26" s="631"/>
      <c r="AL26" s="598">
        <v>98.5</v>
      </c>
      <c r="AM26" s="599"/>
      <c r="AN26" s="599"/>
      <c r="AO26" s="632"/>
      <c r="AP26" s="592" t="s">
        <v>227</v>
      </c>
      <c r="AQ26" s="671"/>
      <c r="AR26" s="671"/>
      <c r="AS26" s="671"/>
      <c r="AT26" s="671"/>
      <c r="AU26" s="671"/>
      <c r="AV26" s="671"/>
      <c r="AW26" s="671"/>
      <c r="AX26" s="671"/>
      <c r="AY26" s="671"/>
      <c r="AZ26" s="671"/>
      <c r="BA26" s="671"/>
      <c r="BB26" s="671"/>
      <c r="BC26" s="671"/>
      <c r="BD26" s="671"/>
      <c r="BE26" s="671"/>
      <c r="BF26" s="672"/>
      <c r="BG26" s="595" t="s">
        <v>64</v>
      </c>
      <c r="BH26" s="596"/>
      <c r="BI26" s="596"/>
      <c r="BJ26" s="596"/>
      <c r="BK26" s="596"/>
      <c r="BL26" s="596"/>
      <c r="BM26" s="596"/>
      <c r="BN26" s="597"/>
      <c r="BO26" s="630" t="s">
        <v>64</v>
      </c>
      <c r="BP26" s="630"/>
      <c r="BQ26" s="630"/>
      <c r="BR26" s="630"/>
      <c r="BS26" s="601" t="s">
        <v>64</v>
      </c>
      <c r="BT26" s="596"/>
      <c r="BU26" s="596"/>
      <c r="BV26" s="596"/>
      <c r="BW26" s="596"/>
      <c r="BX26" s="596"/>
      <c r="BY26" s="596"/>
      <c r="BZ26" s="596"/>
      <c r="CA26" s="596"/>
      <c r="CB26" s="637"/>
      <c r="CD26" s="592" t="s">
        <v>228</v>
      </c>
      <c r="CE26" s="593"/>
      <c r="CF26" s="593"/>
      <c r="CG26" s="593"/>
      <c r="CH26" s="593"/>
      <c r="CI26" s="593"/>
      <c r="CJ26" s="593"/>
      <c r="CK26" s="593"/>
      <c r="CL26" s="593"/>
      <c r="CM26" s="593"/>
      <c r="CN26" s="593"/>
      <c r="CO26" s="593"/>
      <c r="CP26" s="593"/>
      <c r="CQ26" s="594"/>
      <c r="CR26" s="595">
        <v>319015</v>
      </c>
      <c r="CS26" s="596"/>
      <c r="CT26" s="596"/>
      <c r="CU26" s="596"/>
      <c r="CV26" s="596"/>
      <c r="CW26" s="596"/>
      <c r="CX26" s="596"/>
      <c r="CY26" s="597"/>
      <c r="CZ26" s="598">
        <v>11.2</v>
      </c>
      <c r="DA26" s="610"/>
      <c r="DB26" s="610"/>
      <c r="DC26" s="611"/>
      <c r="DD26" s="601">
        <v>302535</v>
      </c>
      <c r="DE26" s="596"/>
      <c r="DF26" s="596"/>
      <c r="DG26" s="596"/>
      <c r="DH26" s="596"/>
      <c r="DI26" s="596"/>
      <c r="DJ26" s="596"/>
      <c r="DK26" s="597"/>
      <c r="DL26" s="601" t="s">
        <v>64</v>
      </c>
      <c r="DM26" s="596"/>
      <c r="DN26" s="596"/>
      <c r="DO26" s="596"/>
      <c r="DP26" s="596"/>
      <c r="DQ26" s="596"/>
      <c r="DR26" s="596"/>
      <c r="DS26" s="596"/>
      <c r="DT26" s="596"/>
      <c r="DU26" s="596"/>
      <c r="DV26" s="597"/>
      <c r="DW26" s="598" t="s">
        <v>64</v>
      </c>
      <c r="DX26" s="610"/>
      <c r="DY26" s="610"/>
      <c r="DZ26" s="610"/>
      <c r="EA26" s="610"/>
      <c r="EB26" s="610"/>
      <c r="EC26" s="629"/>
    </row>
    <row r="27" spans="2:133" ht="11.25" customHeight="1" x14ac:dyDescent="0.15">
      <c r="B27" s="592" t="s">
        <v>229</v>
      </c>
      <c r="C27" s="593"/>
      <c r="D27" s="593"/>
      <c r="E27" s="593"/>
      <c r="F27" s="593"/>
      <c r="G27" s="593"/>
      <c r="H27" s="593"/>
      <c r="I27" s="593"/>
      <c r="J27" s="593"/>
      <c r="K27" s="593"/>
      <c r="L27" s="593"/>
      <c r="M27" s="593"/>
      <c r="N27" s="593"/>
      <c r="O27" s="593"/>
      <c r="P27" s="593"/>
      <c r="Q27" s="594"/>
      <c r="R27" s="595">
        <v>514</v>
      </c>
      <c r="S27" s="596"/>
      <c r="T27" s="596"/>
      <c r="U27" s="596"/>
      <c r="V27" s="596"/>
      <c r="W27" s="596"/>
      <c r="X27" s="596"/>
      <c r="Y27" s="597"/>
      <c r="Z27" s="630">
        <v>0</v>
      </c>
      <c r="AA27" s="630"/>
      <c r="AB27" s="630"/>
      <c r="AC27" s="630"/>
      <c r="AD27" s="631">
        <v>514</v>
      </c>
      <c r="AE27" s="631"/>
      <c r="AF27" s="631"/>
      <c r="AG27" s="631"/>
      <c r="AH27" s="631"/>
      <c r="AI27" s="631"/>
      <c r="AJ27" s="631"/>
      <c r="AK27" s="631"/>
      <c r="AL27" s="598">
        <v>0</v>
      </c>
      <c r="AM27" s="599"/>
      <c r="AN27" s="599"/>
      <c r="AO27" s="632"/>
      <c r="AP27" s="592" t="s">
        <v>230</v>
      </c>
      <c r="AQ27" s="593"/>
      <c r="AR27" s="593"/>
      <c r="AS27" s="593"/>
      <c r="AT27" s="593"/>
      <c r="AU27" s="593"/>
      <c r="AV27" s="593"/>
      <c r="AW27" s="593"/>
      <c r="AX27" s="593"/>
      <c r="AY27" s="593"/>
      <c r="AZ27" s="593"/>
      <c r="BA27" s="593"/>
      <c r="BB27" s="593"/>
      <c r="BC27" s="593"/>
      <c r="BD27" s="593"/>
      <c r="BE27" s="593"/>
      <c r="BF27" s="594"/>
      <c r="BG27" s="595">
        <v>571277</v>
      </c>
      <c r="BH27" s="596"/>
      <c r="BI27" s="596"/>
      <c r="BJ27" s="596"/>
      <c r="BK27" s="596"/>
      <c r="BL27" s="596"/>
      <c r="BM27" s="596"/>
      <c r="BN27" s="597"/>
      <c r="BO27" s="630">
        <v>100</v>
      </c>
      <c r="BP27" s="630"/>
      <c r="BQ27" s="630"/>
      <c r="BR27" s="630"/>
      <c r="BS27" s="601" t="s">
        <v>64</v>
      </c>
      <c r="BT27" s="596"/>
      <c r="BU27" s="596"/>
      <c r="BV27" s="596"/>
      <c r="BW27" s="596"/>
      <c r="BX27" s="596"/>
      <c r="BY27" s="596"/>
      <c r="BZ27" s="596"/>
      <c r="CA27" s="596"/>
      <c r="CB27" s="637"/>
      <c r="CD27" s="592" t="s">
        <v>231</v>
      </c>
      <c r="CE27" s="593"/>
      <c r="CF27" s="593"/>
      <c r="CG27" s="593"/>
      <c r="CH27" s="593"/>
      <c r="CI27" s="593"/>
      <c r="CJ27" s="593"/>
      <c r="CK27" s="593"/>
      <c r="CL27" s="593"/>
      <c r="CM27" s="593"/>
      <c r="CN27" s="593"/>
      <c r="CO27" s="593"/>
      <c r="CP27" s="593"/>
      <c r="CQ27" s="594"/>
      <c r="CR27" s="595">
        <v>263333</v>
      </c>
      <c r="CS27" s="608"/>
      <c r="CT27" s="608"/>
      <c r="CU27" s="608"/>
      <c r="CV27" s="608"/>
      <c r="CW27" s="608"/>
      <c r="CX27" s="608"/>
      <c r="CY27" s="609"/>
      <c r="CZ27" s="598">
        <v>9.1999999999999993</v>
      </c>
      <c r="DA27" s="610"/>
      <c r="DB27" s="610"/>
      <c r="DC27" s="611"/>
      <c r="DD27" s="601">
        <v>111712</v>
      </c>
      <c r="DE27" s="608"/>
      <c r="DF27" s="608"/>
      <c r="DG27" s="608"/>
      <c r="DH27" s="608"/>
      <c r="DI27" s="608"/>
      <c r="DJ27" s="608"/>
      <c r="DK27" s="609"/>
      <c r="DL27" s="601">
        <v>111675</v>
      </c>
      <c r="DM27" s="608"/>
      <c r="DN27" s="608"/>
      <c r="DO27" s="608"/>
      <c r="DP27" s="608"/>
      <c r="DQ27" s="608"/>
      <c r="DR27" s="608"/>
      <c r="DS27" s="608"/>
      <c r="DT27" s="608"/>
      <c r="DU27" s="608"/>
      <c r="DV27" s="609"/>
      <c r="DW27" s="598">
        <v>6.4</v>
      </c>
      <c r="DX27" s="610"/>
      <c r="DY27" s="610"/>
      <c r="DZ27" s="610"/>
      <c r="EA27" s="610"/>
      <c r="EB27" s="610"/>
      <c r="EC27" s="629"/>
    </row>
    <row r="28" spans="2:133" ht="11.25" customHeight="1" x14ac:dyDescent="0.15">
      <c r="B28" s="592" t="s">
        <v>232</v>
      </c>
      <c r="C28" s="593"/>
      <c r="D28" s="593"/>
      <c r="E28" s="593"/>
      <c r="F28" s="593"/>
      <c r="G28" s="593"/>
      <c r="H28" s="593"/>
      <c r="I28" s="593"/>
      <c r="J28" s="593"/>
      <c r="K28" s="593"/>
      <c r="L28" s="593"/>
      <c r="M28" s="593"/>
      <c r="N28" s="593"/>
      <c r="O28" s="593"/>
      <c r="P28" s="593"/>
      <c r="Q28" s="594"/>
      <c r="R28" s="595">
        <v>65200</v>
      </c>
      <c r="S28" s="596"/>
      <c r="T28" s="596"/>
      <c r="U28" s="596"/>
      <c r="V28" s="596"/>
      <c r="W28" s="596"/>
      <c r="X28" s="596"/>
      <c r="Y28" s="597"/>
      <c r="Z28" s="630">
        <v>2</v>
      </c>
      <c r="AA28" s="630"/>
      <c r="AB28" s="630"/>
      <c r="AC28" s="630"/>
      <c r="AD28" s="631" t="s">
        <v>64</v>
      </c>
      <c r="AE28" s="631"/>
      <c r="AF28" s="631"/>
      <c r="AG28" s="631"/>
      <c r="AH28" s="631"/>
      <c r="AI28" s="631"/>
      <c r="AJ28" s="631"/>
      <c r="AK28" s="631"/>
      <c r="AL28" s="598" t="s">
        <v>64</v>
      </c>
      <c r="AM28" s="599"/>
      <c r="AN28" s="599"/>
      <c r="AO28" s="63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630"/>
      <c r="BP28" s="630"/>
      <c r="BQ28" s="630"/>
      <c r="BR28" s="630"/>
      <c r="BS28" s="601"/>
      <c r="BT28" s="596"/>
      <c r="BU28" s="596"/>
      <c r="BV28" s="596"/>
      <c r="BW28" s="596"/>
      <c r="BX28" s="596"/>
      <c r="BY28" s="596"/>
      <c r="BZ28" s="596"/>
      <c r="CA28" s="596"/>
      <c r="CB28" s="637"/>
      <c r="CD28" s="592" t="s">
        <v>233</v>
      </c>
      <c r="CE28" s="593"/>
      <c r="CF28" s="593"/>
      <c r="CG28" s="593"/>
      <c r="CH28" s="593"/>
      <c r="CI28" s="593"/>
      <c r="CJ28" s="593"/>
      <c r="CK28" s="593"/>
      <c r="CL28" s="593"/>
      <c r="CM28" s="593"/>
      <c r="CN28" s="593"/>
      <c r="CO28" s="593"/>
      <c r="CP28" s="593"/>
      <c r="CQ28" s="594"/>
      <c r="CR28" s="595">
        <v>137142</v>
      </c>
      <c r="CS28" s="596"/>
      <c r="CT28" s="596"/>
      <c r="CU28" s="596"/>
      <c r="CV28" s="596"/>
      <c r="CW28" s="596"/>
      <c r="CX28" s="596"/>
      <c r="CY28" s="597"/>
      <c r="CZ28" s="598">
        <v>4.8</v>
      </c>
      <c r="DA28" s="610"/>
      <c r="DB28" s="610"/>
      <c r="DC28" s="611"/>
      <c r="DD28" s="601">
        <v>137142</v>
      </c>
      <c r="DE28" s="596"/>
      <c r="DF28" s="596"/>
      <c r="DG28" s="596"/>
      <c r="DH28" s="596"/>
      <c r="DI28" s="596"/>
      <c r="DJ28" s="596"/>
      <c r="DK28" s="597"/>
      <c r="DL28" s="601">
        <v>137142</v>
      </c>
      <c r="DM28" s="596"/>
      <c r="DN28" s="596"/>
      <c r="DO28" s="596"/>
      <c r="DP28" s="596"/>
      <c r="DQ28" s="596"/>
      <c r="DR28" s="596"/>
      <c r="DS28" s="596"/>
      <c r="DT28" s="596"/>
      <c r="DU28" s="596"/>
      <c r="DV28" s="597"/>
      <c r="DW28" s="598">
        <v>7.9</v>
      </c>
      <c r="DX28" s="610"/>
      <c r="DY28" s="610"/>
      <c r="DZ28" s="610"/>
      <c r="EA28" s="610"/>
      <c r="EB28" s="610"/>
      <c r="EC28" s="629"/>
    </row>
    <row r="29" spans="2:133" ht="11.25" customHeight="1" x14ac:dyDescent="0.15">
      <c r="B29" s="592" t="s">
        <v>234</v>
      </c>
      <c r="C29" s="593"/>
      <c r="D29" s="593"/>
      <c r="E29" s="593"/>
      <c r="F29" s="593"/>
      <c r="G29" s="593"/>
      <c r="H29" s="593"/>
      <c r="I29" s="593"/>
      <c r="J29" s="593"/>
      <c r="K29" s="593"/>
      <c r="L29" s="593"/>
      <c r="M29" s="593"/>
      <c r="N29" s="593"/>
      <c r="O29" s="593"/>
      <c r="P29" s="593"/>
      <c r="Q29" s="594"/>
      <c r="R29" s="595">
        <v>30050</v>
      </c>
      <c r="S29" s="596"/>
      <c r="T29" s="596"/>
      <c r="U29" s="596"/>
      <c r="V29" s="596"/>
      <c r="W29" s="596"/>
      <c r="X29" s="596"/>
      <c r="Y29" s="597"/>
      <c r="Z29" s="630">
        <v>0.9</v>
      </c>
      <c r="AA29" s="630"/>
      <c r="AB29" s="630"/>
      <c r="AC29" s="630"/>
      <c r="AD29" s="631">
        <v>424</v>
      </c>
      <c r="AE29" s="631"/>
      <c r="AF29" s="631"/>
      <c r="AG29" s="631"/>
      <c r="AH29" s="631"/>
      <c r="AI29" s="631"/>
      <c r="AJ29" s="631"/>
      <c r="AK29" s="631"/>
      <c r="AL29" s="598">
        <v>0</v>
      </c>
      <c r="AM29" s="599"/>
      <c r="AN29" s="599"/>
      <c r="AO29" s="632"/>
      <c r="AP29" s="576"/>
      <c r="AQ29" s="577"/>
      <c r="AR29" s="577"/>
      <c r="AS29" s="577"/>
      <c r="AT29" s="577"/>
      <c r="AU29" s="577"/>
      <c r="AV29" s="577"/>
      <c r="AW29" s="577"/>
      <c r="AX29" s="577"/>
      <c r="AY29" s="577"/>
      <c r="AZ29" s="577"/>
      <c r="BA29" s="577"/>
      <c r="BB29" s="577"/>
      <c r="BC29" s="577"/>
      <c r="BD29" s="577"/>
      <c r="BE29" s="577"/>
      <c r="BF29" s="578"/>
      <c r="BG29" s="595"/>
      <c r="BH29" s="596"/>
      <c r="BI29" s="596"/>
      <c r="BJ29" s="596"/>
      <c r="BK29" s="596"/>
      <c r="BL29" s="596"/>
      <c r="BM29" s="596"/>
      <c r="BN29" s="597"/>
      <c r="BO29" s="630"/>
      <c r="BP29" s="630"/>
      <c r="BQ29" s="630"/>
      <c r="BR29" s="630"/>
      <c r="BS29" s="631"/>
      <c r="BT29" s="631"/>
      <c r="BU29" s="631"/>
      <c r="BV29" s="631"/>
      <c r="BW29" s="631"/>
      <c r="BX29" s="631"/>
      <c r="BY29" s="631"/>
      <c r="BZ29" s="631"/>
      <c r="CA29" s="631"/>
      <c r="CB29" s="670"/>
      <c r="CD29" s="612" t="s">
        <v>235</v>
      </c>
      <c r="CE29" s="613"/>
      <c r="CF29" s="592" t="s">
        <v>236</v>
      </c>
      <c r="CG29" s="593"/>
      <c r="CH29" s="593"/>
      <c r="CI29" s="593"/>
      <c r="CJ29" s="593"/>
      <c r="CK29" s="593"/>
      <c r="CL29" s="593"/>
      <c r="CM29" s="593"/>
      <c r="CN29" s="593"/>
      <c r="CO29" s="593"/>
      <c r="CP29" s="593"/>
      <c r="CQ29" s="594"/>
      <c r="CR29" s="595">
        <v>137142</v>
      </c>
      <c r="CS29" s="608"/>
      <c r="CT29" s="608"/>
      <c r="CU29" s="608"/>
      <c r="CV29" s="608"/>
      <c r="CW29" s="608"/>
      <c r="CX29" s="608"/>
      <c r="CY29" s="609"/>
      <c r="CZ29" s="598">
        <v>4.8</v>
      </c>
      <c r="DA29" s="610"/>
      <c r="DB29" s="610"/>
      <c r="DC29" s="611"/>
      <c r="DD29" s="601">
        <v>137142</v>
      </c>
      <c r="DE29" s="608"/>
      <c r="DF29" s="608"/>
      <c r="DG29" s="608"/>
      <c r="DH29" s="608"/>
      <c r="DI29" s="608"/>
      <c r="DJ29" s="608"/>
      <c r="DK29" s="609"/>
      <c r="DL29" s="601">
        <v>137142</v>
      </c>
      <c r="DM29" s="608"/>
      <c r="DN29" s="608"/>
      <c r="DO29" s="608"/>
      <c r="DP29" s="608"/>
      <c r="DQ29" s="608"/>
      <c r="DR29" s="608"/>
      <c r="DS29" s="608"/>
      <c r="DT29" s="608"/>
      <c r="DU29" s="608"/>
      <c r="DV29" s="609"/>
      <c r="DW29" s="598">
        <v>7.9</v>
      </c>
      <c r="DX29" s="610"/>
      <c r="DY29" s="610"/>
      <c r="DZ29" s="610"/>
      <c r="EA29" s="610"/>
      <c r="EB29" s="610"/>
      <c r="EC29" s="629"/>
    </row>
    <row r="30" spans="2:133" ht="11.25" customHeight="1" x14ac:dyDescent="0.15">
      <c r="B30" s="592" t="s">
        <v>237</v>
      </c>
      <c r="C30" s="593"/>
      <c r="D30" s="593"/>
      <c r="E30" s="593"/>
      <c r="F30" s="593"/>
      <c r="G30" s="593"/>
      <c r="H30" s="593"/>
      <c r="I30" s="593"/>
      <c r="J30" s="593"/>
      <c r="K30" s="593"/>
      <c r="L30" s="593"/>
      <c r="M30" s="593"/>
      <c r="N30" s="593"/>
      <c r="O30" s="593"/>
      <c r="P30" s="593"/>
      <c r="Q30" s="594"/>
      <c r="R30" s="595">
        <v>2180</v>
      </c>
      <c r="S30" s="596"/>
      <c r="T30" s="596"/>
      <c r="U30" s="596"/>
      <c r="V30" s="596"/>
      <c r="W30" s="596"/>
      <c r="X30" s="596"/>
      <c r="Y30" s="597"/>
      <c r="Z30" s="630">
        <v>0.1</v>
      </c>
      <c r="AA30" s="630"/>
      <c r="AB30" s="630"/>
      <c r="AC30" s="630"/>
      <c r="AD30" s="631" t="s">
        <v>64</v>
      </c>
      <c r="AE30" s="631"/>
      <c r="AF30" s="631"/>
      <c r="AG30" s="631"/>
      <c r="AH30" s="631"/>
      <c r="AI30" s="631"/>
      <c r="AJ30" s="631"/>
      <c r="AK30" s="631"/>
      <c r="AL30" s="598" t="s">
        <v>64</v>
      </c>
      <c r="AM30" s="599"/>
      <c r="AN30" s="599"/>
      <c r="AO30" s="632"/>
      <c r="AP30" s="651" t="s">
        <v>154</v>
      </c>
      <c r="AQ30" s="652"/>
      <c r="AR30" s="652"/>
      <c r="AS30" s="652"/>
      <c r="AT30" s="652"/>
      <c r="AU30" s="652"/>
      <c r="AV30" s="652"/>
      <c r="AW30" s="652"/>
      <c r="AX30" s="652"/>
      <c r="AY30" s="652"/>
      <c r="AZ30" s="652"/>
      <c r="BA30" s="652"/>
      <c r="BB30" s="652"/>
      <c r="BC30" s="652"/>
      <c r="BD30" s="652"/>
      <c r="BE30" s="652"/>
      <c r="BF30" s="653"/>
      <c r="BG30" s="651" t="s">
        <v>238</v>
      </c>
      <c r="BH30" s="668"/>
      <c r="BI30" s="668"/>
      <c r="BJ30" s="668"/>
      <c r="BK30" s="668"/>
      <c r="BL30" s="668"/>
      <c r="BM30" s="668"/>
      <c r="BN30" s="668"/>
      <c r="BO30" s="668"/>
      <c r="BP30" s="668"/>
      <c r="BQ30" s="669"/>
      <c r="BR30" s="651" t="s">
        <v>239</v>
      </c>
      <c r="BS30" s="668"/>
      <c r="BT30" s="668"/>
      <c r="BU30" s="668"/>
      <c r="BV30" s="668"/>
      <c r="BW30" s="668"/>
      <c r="BX30" s="668"/>
      <c r="BY30" s="668"/>
      <c r="BZ30" s="668"/>
      <c r="CA30" s="668"/>
      <c r="CB30" s="669"/>
      <c r="CD30" s="614"/>
      <c r="CE30" s="615"/>
      <c r="CF30" s="592" t="s">
        <v>240</v>
      </c>
      <c r="CG30" s="593"/>
      <c r="CH30" s="593"/>
      <c r="CI30" s="593"/>
      <c r="CJ30" s="593"/>
      <c r="CK30" s="593"/>
      <c r="CL30" s="593"/>
      <c r="CM30" s="593"/>
      <c r="CN30" s="593"/>
      <c r="CO30" s="593"/>
      <c r="CP30" s="593"/>
      <c r="CQ30" s="594"/>
      <c r="CR30" s="595">
        <v>131449</v>
      </c>
      <c r="CS30" s="596"/>
      <c r="CT30" s="596"/>
      <c r="CU30" s="596"/>
      <c r="CV30" s="596"/>
      <c r="CW30" s="596"/>
      <c r="CX30" s="596"/>
      <c r="CY30" s="597"/>
      <c r="CZ30" s="598">
        <v>4.5999999999999996</v>
      </c>
      <c r="DA30" s="610"/>
      <c r="DB30" s="610"/>
      <c r="DC30" s="611"/>
      <c r="DD30" s="601">
        <v>131449</v>
      </c>
      <c r="DE30" s="596"/>
      <c r="DF30" s="596"/>
      <c r="DG30" s="596"/>
      <c r="DH30" s="596"/>
      <c r="DI30" s="596"/>
      <c r="DJ30" s="596"/>
      <c r="DK30" s="597"/>
      <c r="DL30" s="601">
        <v>131449</v>
      </c>
      <c r="DM30" s="596"/>
      <c r="DN30" s="596"/>
      <c r="DO30" s="596"/>
      <c r="DP30" s="596"/>
      <c r="DQ30" s="596"/>
      <c r="DR30" s="596"/>
      <c r="DS30" s="596"/>
      <c r="DT30" s="596"/>
      <c r="DU30" s="596"/>
      <c r="DV30" s="597"/>
      <c r="DW30" s="598">
        <v>7.5</v>
      </c>
      <c r="DX30" s="610"/>
      <c r="DY30" s="610"/>
      <c r="DZ30" s="610"/>
      <c r="EA30" s="610"/>
      <c r="EB30" s="610"/>
      <c r="EC30" s="629"/>
    </row>
    <row r="31" spans="2:133" ht="11.25" customHeight="1" x14ac:dyDescent="0.15">
      <c r="B31" s="592" t="s">
        <v>241</v>
      </c>
      <c r="C31" s="593"/>
      <c r="D31" s="593"/>
      <c r="E31" s="593"/>
      <c r="F31" s="593"/>
      <c r="G31" s="593"/>
      <c r="H31" s="593"/>
      <c r="I31" s="593"/>
      <c r="J31" s="593"/>
      <c r="K31" s="593"/>
      <c r="L31" s="593"/>
      <c r="M31" s="593"/>
      <c r="N31" s="593"/>
      <c r="O31" s="593"/>
      <c r="P31" s="593"/>
      <c r="Q31" s="594"/>
      <c r="R31" s="595">
        <v>134753</v>
      </c>
      <c r="S31" s="596"/>
      <c r="T31" s="596"/>
      <c r="U31" s="596"/>
      <c r="V31" s="596"/>
      <c r="W31" s="596"/>
      <c r="X31" s="596"/>
      <c r="Y31" s="597"/>
      <c r="Z31" s="630">
        <v>4.0999999999999996</v>
      </c>
      <c r="AA31" s="630"/>
      <c r="AB31" s="630"/>
      <c r="AC31" s="630"/>
      <c r="AD31" s="631" t="s">
        <v>64</v>
      </c>
      <c r="AE31" s="631"/>
      <c r="AF31" s="631"/>
      <c r="AG31" s="631"/>
      <c r="AH31" s="631"/>
      <c r="AI31" s="631"/>
      <c r="AJ31" s="631"/>
      <c r="AK31" s="631"/>
      <c r="AL31" s="598" t="s">
        <v>64</v>
      </c>
      <c r="AM31" s="599"/>
      <c r="AN31" s="599"/>
      <c r="AO31" s="632"/>
      <c r="AP31" s="663" t="s">
        <v>242</v>
      </c>
      <c r="AQ31" s="664"/>
      <c r="AR31" s="664"/>
      <c r="AS31" s="664"/>
      <c r="AT31" s="665" t="s">
        <v>243</v>
      </c>
      <c r="AU31" s="80"/>
      <c r="AV31" s="80"/>
      <c r="AW31" s="80"/>
      <c r="AX31" s="648" t="s">
        <v>120</v>
      </c>
      <c r="AY31" s="649"/>
      <c r="AZ31" s="649"/>
      <c r="BA31" s="649"/>
      <c r="BB31" s="649"/>
      <c r="BC31" s="649"/>
      <c r="BD31" s="649"/>
      <c r="BE31" s="649"/>
      <c r="BF31" s="650"/>
      <c r="BG31" s="659">
        <v>98.5</v>
      </c>
      <c r="BH31" s="660"/>
      <c r="BI31" s="660"/>
      <c r="BJ31" s="660"/>
      <c r="BK31" s="660"/>
      <c r="BL31" s="660"/>
      <c r="BM31" s="661">
        <v>88.4</v>
      </c>
      <c r="BN31" s="660"/>
      <c r="BO31" s="660"/>
      <c r="BP31" s="660"/>
      <c r="BQ31" s="662"/>
      <c r="BR31" s="659">
        <v>98.5</v>
      </c>
      <c r="BS31" s="660"/>
      <c r="BT31" s="660"/>
      <c r="BU31" s="660"/>
      <c r="BV31" s="660"/>
      <c r="BW31" s="660"/>
      <c r="BX31" s="661">
        <v>89.2</v>
      </c>
      <c r="BY31" s="660"/>
      <c r="BZ31" s="660"/>
      <c r="CA31" s="660"/>
      <c r="CB31" s="662"/>
      <c r="CD31" s="614"/>
      <c r="CE31" s="615"/>
      <c r="CF31" s="592" t="s">
        <v>244</v>
      </c>
      <c r="CG31" s="593"/>
      <c r="CH31" s="593"/>
      <c r="CI31" s="593"/>
      <c r="CJ31" s="593"/>
      <c r="CK31" s="593"/>
      <c r="CL31" s="593"/>
      <c r="CM31" s="593"/>
      <c r="CN31" s="593"/>
      <c r="CO31" s="593"/>
      <c r="CP31" s="593"/>
      <c r="CQ31" s="594"/>
      <c r="CR31" s="595">
        <v>5693</v>
      </c>
      <c r="CS31" s="608"/>
      <c r="CT31" s="608"/>
      <c r="CU31" s="608"/>
      <c r="CV31" s="608"/>
      <c r="CW31" s="608"/>
      <c r="CX31" s="608"/>
      <c r="CY31" s="609"/>
      <c r="CZ31" s="598">
        <v>0.2</v>
      </c>
      <c r="DA31" s="610"/>
      <c r="DB31" s="610"/>
      <c r="DC31" s="611"/>
      <c r="DD31" s="601">
        <v>5693</v>
      </c>
      <c r="DE31" s="608"/>
      <c r="DF31" s="608"/>
      <c r="DG31" s="608"/>
      <c r="DH31" s="608"/>
      <c r="DI31" s="608"/>
      <c r="DJ31" s="608"/>
      <c r="DK31" s="609"/>
      <c r="DL31" s="601">
        <v>5693</v>
      </c>
      <c r="DM31" s="608"/>
      <c r="DN31" s="608"/>
      <c r="DO31" s="608"/>
      <c r="DP31" s="608"/>
      <c r="DQ31" s="608"/>
      <c r="DR31" s="608"/>
      <c r="DS31" s="608"/>
      <c r="DT31" s="608"/>
      <c r="DU31" s="608"/>
      <c r="DV31" s="609"/>
      <c r="DW31" s="598">
        <v>0.3</v>
      </c>
      <c r="DX31" s="610"/>
      <c r="DY31" s="610"/>
      <c r="DZ31" s="610"/>
      <c r="EA31" s="610"/>
      <c r="EB31" s="610"/>
      <c r="EC31" s="629"/>
    </row>
    <row r="32" spans="2:133" ht="11.25" customHeight="1" x14ac:dyDescent="0.15">
      <c r="B32" s="656" t="s">
        <v>245</v>
      </c>
      <c r="C32" s="657"/>
      <c r="D32" s="657"/>
      <c r="E32" s="657"/>
      <c r="F32" s="657"/>
      <c r="G32" s="657"/>
      <c r="H32" s="657"/>
      <c r="I32" s="657"/>
      <c r="J32" s="657"/>
      <c r="K32" s="657"/>
      <c r="L32" s="657"/>
      <c r="M32" s="657"/>
      <c r="N32" s="657"/>
      <c r="O32" s="657"/>
      <c r="P32" s="657"/>
      <c r="Q32" s="658"/>
      <c r="R32" s="595" t="s">
        <v>64</v>
      </c>
      <c r="S32" s="596"/>
      <c r="T32" s="596"/>
      <c r="U32" s="596"/>
      <c r="V32" s="596"/>
      <c r="W32" s="596"/>
      <c r="X32" s="596"/>
      <c r="Y32" s="597"/>
      <c r="Z32" s="630" t="s">
        <v>64</v>
      </c>
      <c r="AA32" s="630"/>
      <c r="AB32" s="630"/>
      <c r="AC32" s="630"/>
      <c r="AD32" s="631" t="s">
        <v>64</v>
      </c>
      <c r="AE32" s="631"/>
      <c r="AF32" s="631"/>
      <c r="AG32" s="631"/>
      <c r="AH32" s="631"/>
      <c r="AI32" s="631"/>
      <c r="AJ32" s="631"/>
      <c r="AK32" s="631"/>
      <c r="AL32" s="598" t="s">
        <v>64</v>
      </c>
      <c r="AM32" s="599"/>
      <c r="AN32" s="599"/>
      <c r="AO32" s="632"/>
      <c r="AP32" s="638"/>
      <c r="AQ32" s="639"/>
      <c r="AR32" s="639"/>
      <c r="AS32" s="639"/>
      <c r="AT32" s="666"/>
      <c r="AU32" s="76" t="s">
        <v>246</v>
      </c>
      <c r="AX32" s="592" t="s">
        <v>247</v>
      </c>
      <c r="AY32" s="593"/>
      <c r="AZ32" s="593"/>
      <c r="BA32" s="593"/>
      <c r="BB32" s="593"/>
      <c r="BC32" s="593"/>
      <c r="BD32" s="593"/>
      <c r="BE32" s="593"/>
      <c r="BF32" s="594"/>
      <c r="BG32" s="655">
        <v>99.2</v>
      </c>
      <c r="BH32" s="608"/>
      <c r="BI32" s="608"/>
      <c r="BJ32" s="608"/>
      <c r="BK32" s="608"/>
      <c r="BL32" s="608"/>
      <c r="BM32" s="599">
        <v>72.900000000000006</v>
      </c>
      <c r="BN32" s="608"/>
      <c r="BO32" s="608"/>
      <c r="BP32" s="608"/>
      <c r="BQ32" s="636"/>
      <c r="BR32" s="655">
        <v>99</v>
      </c>
      <c r="BS32" s="608"/>
      <c r="BT32" s="608"/>
      <c r="BU32" s="608"/>
      <c r="BV32" s="608"/>
      <c r="BW32" s="608"/>
      <c r="BX32" s="599">
        <v>73.3</v>
      </c>
      <c r="BY32" s="608"/>
      <c r="BZ32" s="608"/>
      <c r="CA32" s="608"/>
      <c r="CB32" s="636"/>
      <c r="CD32" s="616"/>
      <c r="CE32" s="617"/>
      <c r="CF32" s="592" t="s">
        <v>248</v>
      </c>
      <c r="CG32" s="593"/>
      <c r="CH32" s="593"/>
      <c r="CI32" s="593"/>
      <c r="CJ32" s="593"/>
      <c r="CK32" s="593"/>
      <c r="CL32" s="593"/>
      <c r="CM32" s="593"/>
      <c r="CN32" s="593"/>
      <c r="CO32" s="593"/>
      <c r="CP32" s="593"/>
      <c r="CQ32" s="594"/>
      <c r="CR32" s="595" t="s">
        <v>64</v>
      </c>
      <c r="CS32" s="596"/>
      <c r="CT32" s="596"/>
      <c r="CU32" s="596"/>
      <c r="CV32" s="596"/>
      <c r="CW32" s="596"/>
      <c r="CX32" s="596"/>
      <c r="CY32" s="597"/>
      <c r="CZ32" s="598" t="s">
        <v>64</v>
      </c>
      <c r="DA32" s="610"/>
      <c r="DB32" s="610"/>
      <c r="DC32" s="611"/>
      <c r="DD32" s="601" t="s">
        <v>64</v>
      </c>
      <c r="DE32" s="596"/>
      <c r="DF32" s="596"/>
      <c r="DG32" s="596"/>
      <c r="DH32" s="596"/>
      <c r="DI32" s="596"/>
      <c r="DJ32" s="596"/>
      <c r="DK32" s="597"/>
      <c r="DL32" s="601" t="s">
        <v>64</v>
      </c>
      <c r="DM32" s="596"/>
      <c r="DN32" s="596"/>
      <c r="DO32" s="596"/>
      <c r="DP32" s="596"/>
      <c r="DQ32" s="596"/>
      <c r="DR32" s="596"/>
      <c r="DS32" s="596"/>
      <c r="DT32" s="596"/>
      <c r="DU32" s="596"/>
      <c r="DV32" s="597"/>
      <c r="DW32" s="598" t="s">
        <v>64</v>
      </c>
      <c r="DX32" s="610"/>
      <c r="DY32" s="610"/>
      <c r="DZ32" s="610"/>
      <c r="EA32" s="610"/>
      <c r="EB32" s="610"/>
      <c r="EC32" s="629"/>
    </row>
    <row r="33" spans="2:133" ht="11.25" customHeight="1" x14ac:dyDescent="0.15">
      <c r="B33" s="592" t="s">
        <v>249</v>
      </c>
      <c r="C33" s="593"/>
      <c r="D33" s="593"/>
      <c r="E33" s="593"/>
      <c r="F33" s="593"/>
      <c r="G33" s="593"/>
      <c r="H33" s="593"/>
      <c r="I33" s="593"/>
      <c r="J33" s="593"/>
      <c r="K33" s="593"/>
      <c r="L33" s="593"/>
      <c r="M33" s="593"/>
      <c r="N33" s="593"/>
      <c r="O33" s="593"/>
      <c r="P33" s="593"/>
      <c r="Q33" s="594"/>
      <c r="R33" s="595">
        <v>206578</v>
      </c>
      <c r="S33" s="596"/>
      <c r="T33" s="596"/>
      <c r="U33" s="596"/>
      <c r="V33" s="596"/>
      <c r="W33" s="596"/>
      <c r="X33" s="596"/>
      <c r="Y33" s="597"/>
      <c r="Z33" s="630">
        <v>6.3</v>
      </c>
      <c r="AA33" s="630"/>
      <c r="AB33" s="630"/>
      <c r="AC33" s="630"/>
      <c r="AD33" s="631" t="s">
        <v>64</v>
      </c>
      <c r="AE33" s="631"/>
      <c r="AF33" s="631"/>
      <c r="AG33" s="631"/>
      <c r="AH33" s="631"/>
      <c r="AI33" s="631"/>
      <c r="AJ33" s="631"/>
      <c r="AK33" s="631"/>
      <c r="AL33" s="598" t="s">
        <v>64</v>
      </c>
      <c r="AM33" s="599"/>
      <c r="AN33" s="599"/>
      <c r="AO33" s="632"/>
      <c r="AP33" s="640"/>
      <c r="AQ33" s="641"/>
      <c r="AR33" s="641"/>
      <c r="AS33" s="641"/>
      <c r="AT33" s="667"/>
      <c r="AU33" s="81"/>
      <c r="AV33" s="81"/>
      <c r="AW33" s="81"/>
      <c r="AX33" s="576" t="s">
        <v>250</v>
      </c>
      <c r="AY33" s="577"/>
      <c r="AZ33" s="577"/>
      <c r="BA33" s="577"/>
      <c r="BB33" s="577"/>
      <c r="BC33" s="577"/>
      <c r="BD33" s="577"/>
      <c r="BE33" s="577"/>
      <c r="BF33" s="578"/>
      <c r="BG33" s="654">
        <v>98.2</v>
      </c>
      <c r="BH33" s="580"/>
      <c r="BI33" s="580"/>
      <c r="BJ33" s="580"/>
      <c r="BK33" s="580"/>
      <c r="BL33" s="580"/>
      <c r="BM33" s="624">
        <v>95.3</v>
      </c>
      <c r="BN33" s="580"/>
      <c r="BO33" s="580"/>
      <c r="BP33" s="580"/>
      <c r="BQ33" s="619"/>
      <c r="BR33" s="654">
        <v>98.3</v>
      </c>
      <c r="BS33" s="580"/>
      <c r="BT33" s="580"/>
      <c r="BU33" s="580"/>
      <c r="BV33" s="580"/>
      <c r="BW33" s="580"/>
      <c r="BX33" s="624">
        <v>96.4</v>
      </c>
      <c r="BY33" s="580"/>
      <c r="BZ33" s="580"/>
      <c r="CA33" s="580"/>
      <c r="CB33" s="619"/>
      <c r="CD33" s="592" t="s">
        <v>251</v>
      </c>
      <c r="CE33" s="593"/>
      <c r="CF33" s="593"/>
      <c r="CG33" s="593"/>
      <c r="CH33" s="593"/>
      <c r="CI33" s="593"/>
      <c r="CJ33" s="593"/>
      <c r="CK33" s="593"/>
      <c r="CL33" s="593"/>
      <c r="CM33" s="593"/>
      <c r="CN33" s="593"/>
      <c r="CO33" s="593"/>
      <c r="CP33" s="593"/>
      <c r="CQ33" s="594"/>
      <c r="CR33" s="595">
        <v>1313961</v>
      </c>
      <c r="CS33" s="608"/>
      <c r="CT33" s="608"/>
      <c r="CU33" s="608"/>
      <c r="CV33" s="608"/>
      <c r="CW33" s="608"/>
      <c r="CX33" s="608"/>
      <c r="CY33" s="609"/>
      <c r="CZ33" s="598">
        <v>46.1</v>
      </c>
      <c r="DA33" s="610"/>
      <c r="DB33" s="610"/>
      <c r="DC33" s="611"/>
      <c r="DD33" s="601">
        <v>999070</v>
      </c>
      <c r="DE33" s="608"/>
      <c r="DF33" s="608"/>
      <c r="DG33" s="608"/>
      <c r="DH33" s="608"/>
      <c r="DI33" s="608"/>
      <c r="DJ33" s="608"/>
      <c r="DK33" s="609"/>
      <c r="DL33" s="601">
        <v>862360</v>
      </c>
      <c r="DM33" s="608"/>
      <c r="DN33" s="608"/>
      <c r="DO33" s="608"/>
      <c r="DP33" s="608"/>
      <c r="DQ33" s="608"/>
      <c r="DR33" s="608"/>
      <c r="DS33" s="608"/>
      <c r="DT33" s="608"/>
      <c r="DU33" s="608"/>
      <c r="DV33" s="609"/>
      <c r="DW33" s="598">
        <v>49.4</v>
      </c>
      <c r="DX33" s="610"/>
      <c r="DY33" s="610"/>
      <c r="DZ33" s="610"/>
      <c r="EA33" s="610"/>
      <c r="EB33" s="610"/>
      <c r="EC33" s="629"/>
    </row>
    <row r="34" spans="2:133" ht="11.25" customHeight="1" x14ac:dyDescent="0.15">
      <c r="B34" s="592" t="s">
        <v>252</v>
      </c>
      <c r="C34" s="593"/>
      <c r="D34" s="593"/>
      <c r="E34" s="593"/>
      <c r="F34" s="593"/>
      <c r="G34" s="593"/>
      <c r="H34" s="593"/>
      <c r="I34" s="593"/>
      <c r="J34" s="593"/>
      <c r="K34" s="593"/>
      <c r="L34" s="593"/>
      <c r="M34" s="593"/>
      <c r="N34" s="593"/>
      <c r="O34" s="593"/>
      <c r="P34" s="593"/>
      <c r="Q34" s="594"/>
      <c r="R34" s="595">
        <v>53039</v>
      </c>
      <c r="S34" s="596"/>
      <c r="T34" s="596"/>
      <c r="U34" s="596"/>
      <c r="V34" s="596"/>
      <c r="W34" s="596"/>
      <c r="X34" s="596"/>
      <c r="Y34" s="597"/>
      <c r="Z34" s="630">
        <v>1.6</v>
      </c>
      <c r="AA34" s="630"/>
      <c r="AB34" s="630"/>
      <c r="AC34" s="630"/>
      <c r="AD34" s="631">
        <v>24034</v>
      </c>
      <c r="AE34" s="631"/>
      <c r="AF34" s="631"/>
      <c r="AG34" s="631"/>
      <c r="AH34" s="631"/>
      <c r="AI34" s="631"/>
      <c r="AJ34" s="631"/>
      <c r="AK34" s="631"/>
      <c r="AL34" s="598">
        <v>1.4</v>
      </c>
      <c r="AM34" s="599"/>
      <c r="AN34" s="599"/>
      <c r="AO34" s="632"/>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2" t="s">
        <v>253</v>
      </c>
      <c r="CE34" s="593"/>
      <c r="CF34" s="593"/>
      <c r="CG34" s="593"/>
      <c r="CH34" s="593"/>
      <c r="CI34" s="593"/>
      <c r="CJ34" s="593"/>
      <c r="CK34" s="593"/>
      <c r="CL34" s="593"/>
      <c r="CM34" s="593"/>
      <c r="CN34" s="593"/>
      <c r="CO34" s="593"/>
      <c r="CP34" s="593"/>
      <c r="CQ34" s="594"/>
      <c r="CR34" s="595">
        <v>511556</v>
      </c>
      <c r="CS34" s="596"/>
      <c r="CT34" s="596"/>
      <c r="CU34" s="596"/>
      <c r="CV34" s="596"/>
      <c r="CW34" s="596"/>
      <c r="CX34" s="596"/>
      <c r="CY34" s="597"/>
      <c r="CZ34" s="598">
        <v>17.899999999999999</v>
      </c>
      <c r="DA34" s="610"/>
      <c r="DB34" s="610"/>
      <c r="DC34" s="611"/>
      <c r="DD34" s="601">
        <v>333797</v>
      </c>
      <c r="DE34" s="596"/>
      <c r="DF34" s="596"/>
      <c r="DG34" s="596"/>
      <c r="DH34" s="596"/>
      <c r="DI34" s="596"/>
      <c r="DJ34" s="596"/>
      <c r="DK34" s="597"/>
      <c r="DL34" s="601">
        <v>309683</v>
      </c>
      <c r="DM34" s="596"/>
      <c r="DN34" s="596"/>
      <c r="DO34" s="596"/>
      <c r="DP34" s="596"/>
      <c r="DQ34" s="596"/>
      <c r="DR34" s="596"/>
      <c r="DS34" s="596"/>
      <c r="DT34" s="596"/>
      <c r="DU34" s="596"/>
      <c r="DV34" s="597"/>
      <c r="DW34" s="598">
        <v>17.7</v>
      </c>
      <c r="DX34" s="610"/>
      <c r="DY34" s="610"/>
      <c r="DZ34" s="610"/>
      <c r="EA34" s="610"/>
      <c r="EB34" s="610"/>
      <c r="EC34" s="629"/>
    </row>
    <row r="35" spans="2:133" ht="11.25" customHeight="1" x14ac:dyDescent="0.15">
      <c r="B35" s="592" t="s">
        <v>254</v>
      </c>
      <c r="C35" s="593"/>
      <c r="D35" s="593"/>
      <c r="E35" s="593"/>
      <c r="F35" s="593"/>
      <c r="G35" s="593"/>
      <c r="H35" s="593"/>
      <c r="I35" s="593"/>
      <c r="J35" s="593"/>
      <c r="K35" s="593"/>
      <c r="L35" s="593"/>
      <c r="M35" s="593"/>
      <c r="N35" s="593"/>
      <c r="O35" s="593"/>
      <c r="P35" s="593"/>
      <c r="Q35" s="594"/>
      <c r="R35" s="595">
        <v>3400</v>
      </c>
      <c r="S35" s="596"/>
      <c r="T35" s="596"/>
      <c r="U35" s="596"/>
      <c r="V35" s="596"/>
      <c r="W35" s="596"/>
      <c r="X35" s="596"/>
      <c r="Y35" s="597"/>
      <c r="Z35" s="630">
        <v>0.1</v>
      </c>
      <c r="AA35" s="630"/>
      <c r="AB35" s="630"/>
      <c r="AC35" s="630"/>
      <c r="AD35" s="631" t="s">
        <v>64</v>
      </c>
      <c r="AE35" s="631"/>
      <c r="AF35" s="631"/>
      <c r="AG35" s="631"/>
      <c r="AH35" s="631"/>
      <c r="AI35" s="631"/>
      <c r="AJ35" s="631"/>
      <c r="AK35" s="631"/>
      <c r="AL35" s="598" t="s">
        <v>64</v>
      </c>
      <c r="AM35" s="599"/>
      <c r="AN35" s="599"/>
      <c r="AO35" s="632"/>
      <c r="AP35" s="84"/>
      <c r="AQ35" s="651" t="s">
        <v>255</v>
      </c>
      <c r="AR35" s="652"/>
      <c r="AS35" s="652"/>
      <c r="AT35" s="652"/>
      <c r="AU35" s="652"/>
      <c r="AV35" s="652"/>
      <c r="AW35" s="652"/>
      <c r="AX35" s="652"/>
      <c r="AY35" s="652"/>
      <c r="AZ35" s="652"/>
      <c r="BA35" s="652"/>
      <c r="BB35" s="652"/>
      <c r="BC35" s="652"/>
      <c r="BD35" s="652"/>
      <c r="BE35" s="652"/>
      <c r="BF35" s="653"/>
      <c r="BG35" s="651" t="s">
        <v>256</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2" t="s">
        <v>257</v>
      </c>
      <c r="CE35" s="593"/>
      <c r="CF35" s="593"/>
      <c r="CG35" s="593"/>
      <c r="CH35" s="593"/>
      <c r="CI35" s="593"/>
      <c r="CJ35" s="593"/>
      <c r="CK35" s="593"/>
      <c r="CL35" s="593"/>
      <c r="CM35" s="593"/>
      <c r="CN35" s="593"/>
      <c r="CO35" s="593"/>
      <c r="CP35" s="593"/>
      <c r="CQ35" s="594"/>
      <c r="CR35" s="595">
        <v>59484</v>
      </c>
      <c r="CS35" s="608"/>
      <c r="CT35" s="608"/>
      <c r="CU35" s="608"/>
      <c r="CV35" s="608"/>
      <c r="CW35" s="608"/>
      <c r="CX35" s="608"/>
      <c r="CY35" s="609"/>
      <c r="CZ35" s="598">
        <v>2.1</v>
      </c>
      <c r="DA35" s="610"/>
      <c r="DB35" s="610"/>
      <c r="DC35" s="611"/>
      <c r="DD35" s="601">
        <v>41516</v>
      </c>
      <c r="DE35" s="608"/>
      <c r="DF35" s="608"/>
      <c r="DG35" s="608"/>
      <c r="DH35" s="608"/>
      <c r="DI35" s="608"/>
      <c r="DJ35" s="608"/>
      <c r="DK35" s="609"/>
      <c r="DL35" s="601">
        <v>41516</v>
      </c>
      <c r="DM35" s="608"/>
      <c r="DN35" s="608"/>
      <c r="DO35" s="608"/>
      <c r="DP35" s="608"/>
      <c r="DQ35" s="608"/>
      <c r="DR35" s="608"/>
      <c r="DS35" s="608"/>
      <c r="DT35" s="608"/>
      <c r="DU35" s="608"/>
      <c r="DV35" s="609"/>
      <c r="DW35" s="598">
        <v>2.4</v>
      </c>
      <c r="DX35" s="610"/>
      <c r="DY35" s="610"/>
      <c r="DZ35" s="610"/>
      <c r="EA35" s="610"/>
      <c r="EB35" s="610"/>
      <c r="EC35" s="629"/>
    </row>
    <row r="36" spans="2:133" ht="11.25" customHeight="1" x14ac:dyDescent="0.15">
      <c r="B36" s="592" t="s">
        <v>258</v>
      </c>
      <c r="C36" s="593"/>
      <c r="D36" s="593"/>
      <c r="E36" s="593"/>
      <c r="F36" s="593"/>
      <c r="G36" s="593"/>
      <c r="H36" s="593"/>
      <c r="I36" s="593"/>
      <c r="J36" s="593"/>
      <c r="K36" s="593"/>
      <c r="L36" s="593"/>
      <c r="M36" s="593"/>
      <c r="N36" s="593"/>
      <c r="O36" s="593"/>
      <c r="P36" s="593"/>
      <c r="Q36" s="594"/>
      <c r="R36" s="595">
        <v>667425</v>
      </c>
      <c r="S36" s="596"/>
      <c r="T36" s="596"/>
      <c r="U36" s="596"/>
      <c r="V36" s="596"/>
      <c r="W36" s="596"/>
      <c r="X36" s="596"/>
      <c r="Y36" s="597"/>
      <c r="Z36" s="630">
        <v>20.3</v>
      </c>
      <c r="AA36" s="630"/>
      <c r="AB36" s="630"/>
      <c r="AC36" s="630"/>
      <c r="AD36" s="631" t="s">
        <v>64</v>
      </c>
      <c r="AE36" s="631"/>
      <c r="AF36" s="631"/>
      <c r="AG36" s="631"/>
      <c r="AH36" s="631"/>
      <c r="AI36" s="631"/>
      <c r="AJ36" s="631"/>
      <c r="AK36" s="631"/>
      <c r="AL36" s="598" t="s">
        <v>64</v>
      </c>
      <c r="AM36" s="599"/>
      <c r="AN36" s="599"/>
      <c r="AO36" s="632"/>
      <c r="AP36" s="84"/>
      <c r="AQ36" s="642" t="s">
        <v>259</v>
      </c>
      <c r="AR36" s="643"/>
      <c r="AS36" s="643"/>
      <c r="AT36" s="643"/>
      <c r="AU36" s="643"/>
      <c r="AV36" s="643"/>
      <c r="AW36" s="643"/>
      <c r="AX36" s="643"/>
      <c r="AY36" s="644"/>
      <c r="AZ36" s="645">
        <v>390801</v>
      </c>
      <c r="BA36" s="646"/>
      <c r="BB36" s="646"/>
      <c r="BC36" s="646"/>
      <c r="BD36" s="646"/>
      <c r="BE36" s="646"/>
      <c r="BF36" s="647"/>
      <c r="BG36" s="648" t="s">
        <v>260</v>
      </c>
      <c r="BH36" s="649"/>
      <c r="BI36" s="649"/>
      <c r="BJ36" s="649"/>
      <c r="BK36" s="649"/>
      <c r="BL36" s="649"/>
      <c r="BM36" s="649"/>
      <c r="BN36" s="649"/>
      <c r="BO36" s="649"/>
      <c r="BP36" s="649"/>
      <c r="BQ36" s="649"/>
      <c r="BR36" s="649"/>
      <c r="BS36" s="649"/>
      <c r="BT36" s="649"/>
      <c r="BU36" s="650"/>
      <c r="BV36" s="645">
        <v>17948</v>
      </c>
      <c r="BW36" s="646"/>
      <c r="BX36" s="646"/>
      <c r="BY36" s="646"/>
      <c r="BZ36" s="646"/>
      <c r="CA36" s="646"/>
      <c r="CB36" s="647"/>
      <c r="CD36" s="592" t="s">
        <v>261</v>
      </c>
      <c r="CE36" s="593"/>
      <c r="CF36" s="593"/>
      <c r="CG36" s="593"/>
      <c r="CH36" s="593"/>
      <c r="CI36" s="593"/>
      <c r="CJ36" s="593"/>
      <c r="CK36" s="593"/>
      <c r="CL36" s="593"/>
      <c r="CM36" s="593"/>
      <c r="CN36" s="593"/>
      <c r="CO36" s="593"/>
      <c r="CP36" s="593"/>
      <c r="CQ36" s="594"/>
      <c r="CR36" s="595">
        <v>327553</v>
      </c>
      <c r="CS36" s="596"/>
      <c r="CT36" s="596"/>
      <c r="CU36" s="596"/>
      <c r="CV36" s="596"/>
      <c r="CW36" s="596"/>
      <c r="CX36" s="596"/>
      <c r="CY36" s="597"/>
      <c r="CZ36" s="598">
        <v>11.5</v>
      </c>
      <c r="DA36" s="610"/>
      <c r="DB36" s="610"/>
      <c r="DC36" s="611"/>
      <c r="DD36" s="601">
        <v>291051</v>
      </c>
      <c r="DE36" s="596"/>
      <c r="DF36" s="596"/>
      <c r="DG36" s="596"/>
      <c r="DH36" s="596"/>
      <c r="DI36" s="596"/>
      <c r="DJ36" s="596"/>
      <c r="DK36" s="597"/>
      <c r="DL36" s="601">
        <v>264998</v>
      </c>
      <c r="DM36" s="596"/>
      <c r="DN36" s="596"/>
      <c r="DO36" s="596"/>
      <c r="DP36" s="596"/>
      <c r="DQ36" s="596"/>
      <c r="DR36" s="596"/>
      <c r="DS36" s="596"/>
      <c r="DT36" s="596"/>
      <c r="DU36" s="596"/>
      <c r="DV36" s="597"/>
      <c r="DW36" s="598">
        <v>15.2</v>
      </c>
      <c r="DX36" s="610"/>
      <c r="DY36" s="610"/>
      <c r="DZ36" s="610"/>
      <c r="EA36" s="610"/>
      <c r="EB36" s="610"/>
      <c r="EC36" s="629"/>
    </row>
    <row r="37" spans="2:133" ht="11.25" customHeight="1" x14ac:dyDescent="0.15">
      <c r="B37" s="592" t="s">
        <v>262</v>
      </c>
      <c r="C37" s="593"/>
      <c r="D37" s="593"/>
      <c r="E37" s="593"/>
      <c r="F37" s="593"/>
      <c r="G37" s="593"/>
      <c r="H37" s="593"/>
      <c r="I37" s="593"/>
      <c r="J37" s="593"/>
      <c r="K37" s="593"/>
      <c r="L37" s="593"/>
      <c r="M37" s="593"/>
      <c r="N37" s="593"/>
      <c r="O37" s="593"/>
      <c r="P37" s="593"/>
      <c r="Q37" s="594"/>
      <c r="R37" s="595">
        <v>168167</v>
      </c>
      <c r="S37" s="596"/>
      <c r="T37" s="596"/>
      <c r="U37" s="596"/>
      <c r="V37" s="596"/>
      <c r="W37" s="596"/>
      <c r="X37" s="596"/>
      <c r="Y37" s="597"/>
      <c r="Z37" s="630">
        <v>5.0999999999999996</v>
      </c>
      <c r="AA37" s="630"/>
      <c r="AB37" s="630"/>
      <c r="AC37" s="630"/>
      <c r="AD37" s="631" t="s">
        <v>64</v>
      </c>
      <c r="AE37" s="631"/>
      <c r="AF37" s="631"/>
      <c r="AG37" s="631"/>
      <c r="AH37" s="631"/>
      <c r="AI37" s="631"/>
      <c r="AJ37" s="631"/>
      <c r="AK37" s="631"/>
      <c r="AL37" s="598" t="s">
        <v>64</v>
      </c>
      <c r="AM37" s="599"/>
      <c r="AN37" s="599"/>
      <c r="AO37" s="632"/>
      <c r="AQ37" s="633" t="s">
        <v>263</v>
      </c>
      <c r="AR37" s="634"/>
      <c r="AS37" s="634"/>
      <c r="AT37" s="634"/>
      <c r="AU37" s="634"/>
      <c r="AV37" s="634"/>
      <c r="AW37" s="634"/>
      <c r="AX37" s="634"/>
      <c r="AY37" s="635"/>
      <c r="AZ37" s="595">
        <v>105261</v>
      </c>
      <c r="BA37" s="596"/>
      <c r="BB37" s="596"/>
      <c r="BC37" s="596"/>
      <c r="BD37" s="608"/>
      <c r="BE37" s="608"/>
      <c r="BF37" s="636"/>
      <c r="BG37" s="592" t="s">
        <v>264</v>
      </c>
      <c r="BH37" s="593"/>
      <c r="BI37" s="593"/>
      <c r="BJ37" s="593"/>
      <c r="BK37" s="593"/>
      <c r="BL37" s="593"/>
      <c r="BM37" s="593"/>
      <c r="BN37" s="593"/>
      <c r="BO37" s="593"/>
      <c r="BP37" s="593"/>
      <c r="BQ37" s="593"/>
      <c r="BR37" s="593"/>
      <c r="BS37" s="593"/>
      <c r="BT37" s="593"/>
      <c r="BU37" s="594"/>
      <c r="BV37" s="595">
        <v>16693</v>
      </c>
      <c r="BW37" s="596"/>
      <c r="BX37" s="596"/>
      <c r="BY37" s="596"/>
      <c r="BZ37" s="596"/>
      <c r="CA37" s="596"/>
      <c r="CB37" s="637"/>
      <c r="CD37" s="592" t="s">
        <v>265</v>
      </c>
      <c r="CE37" s="593"/>
      <c r="CF37" s="593"/>
      <c r="CG37" s="593"/>
      <c r="CH37" s="593"/>
      <c r="CI37" s="593"/>
      <c r="CJ37" s="593"/>
      <c r="CK37" s="593"/>
      <c r="CL37" s="593"/>
      <c r="CM37" s="593"/>
      <c r="CN37" s="593"/>
      <c r="CO37" s="593"/>
      <c r="CP37" s="593"/>
      <c r="CQ37" s="594"/>
      <c r="CR37" s="595">
        <v>156804</v>
      </c>
      <c r="CS37" s="608"/>
      <c r="CT37" s="608"/>
      <c r="CU37" s="608"/>
      <c r="CV37" s="608"/>
      <c r="CW37" s="608"/>
      <c r="CX37" s="608"/>
      <c r="CY37" s="609"/>
      <c r="CZ37" s="598">
        <v>5.5</v>
      </c>
      <c r="DA37" s="610"/>
      <c r="DB37" s="610"/>
      <c r="DC37" s="611"/>
      <c r="DD37" s="601">
        <v>156626</v>
      </c>
      <c r="DE37" s="608"/>
      <c r="DF37" s="608"/>
      <c r="DG37" s="608"/>
      <c r="DH37" s="608"/>
      <c r="DI37" s="608"/>
      <c r="DJ37" s="608"/>
      <c r="DK37" s="609"/>
      <c r="DL37" s="601">
        <v>146954</v>
      </c>
      <c r="DM37" s="608"/>
      <c r="DN37" s="608"/>
      <c r="DO37" s="608"/>
      <c r="DP37" s="608"/>
      <c r="DQ37" s="608"/>
      <c r="DR37" s="608"/>
      <c r="DS37" s="608"/>
      <c r="DT37" s="608"/>
      <c r="DU37" s="608"/>
      <c r="DV37" s="609"/>
      <c r="DW37" s="598">
        <v>8.4</v>
      </c>
      <c r="DX37" s="610"/>
      <c r="DY37" s="610"/>
      <c r="DZ37" s="610"/>
      <c r="EA37" s="610"/>
      <c r="EB37" s="610"/>
      <c r="EC37" s="629"/>
    </row>
    <row r="38" spans="2:133" ht="11.25" customHeight="1" x14ac:dyDescent="0.15">
      <c r="B38" s="592" t="s">
        <v>266</v>
      </c>
      <c r="C38" s="593"/>
      <c r="D38" s="593"/>
      <c r="E38" s="593"/>
      <c r="F38" s="593"/>
      <c r="G38" s="593"/>
      <c r="H38" s="593"/>
      <c r="I38" s="593"/>
      <c r="J38" s="593"/>
      <c r="K38" s="593"/>
      <c r="L38" s="593"/>
      <c r="M38" s="593"/>
      <c r="N38" s="593"/>
      <c r="O38" s="593"/>
      <c r="P38" s="593"/>
      <c r="Q38" s="594"/>
      <c r="R38" s="595">
        <v>45572</v>
      </c>
      <c r="S38" s="596"/>
      <c r="T38" s="596"/>
      <c r="U38" s="596"/>
      <c r="V38" s="596"/>
      <c r="W38" s="596"/>
      <c r="X38" s="596"/>
      <c r="Y38" s="597"/>
      <c r="Z38" s="630">
        <v>1.4</v>
      </c>
      <c r="AA38" s="630"/>
      <c r="AB38" s="630"/>
      <c r="AC38" s="630"/>
      <c r="AD38" s="631">
        <v>2</v>
      </c>
      <c r="AE38" s="631"/>
      <c r="AF38" s="631"/>
      <c r="AG38" s="631"/>
      <c r="AH38" s="631"/>
      <c r="AI38" s="631"/>
      <c r="AJ38" s="631"/>
      <c r="AK38" s="631"/>
      <c r="AL38" s="598">
        <v>0</v>
      </c>
      <c r="AM38" s="599"/>
      <c r="AN38" s="599"/>
      <c r="AO38" s="632"/>
      <c r="AQ38" s="633" t="s">
        <v>267</v>
      </c>
      <c r="AR38" s="634"/>
      <c r="AS38" s="634"/>
      <c r="AT38" s="634"/>
      <c r="AU38" s="634"/>
      <c r="AV38" s="634"/>
      <c r="AW38" s="634"/>
      <c r="AX38" s="634"/>
      <c r="AY38" s="635"/>
      <c r="AZ38" s="595">
        <v>88817</v>
      </c>
      <c r="BA38" s="596"/>
      <c r="BB38" s="596"/>
      <c r="BC38" s="596"/>
      <c r="BD38" s="608"/>
      <c r="BE38" s="608"/>
      <c r="BF38" s="636"/>
      <c r="BG38" s="592" t="s">
        <v>268</v>
      </c>
      <c r="BH38" s="593"/>
      <c r="BI38" s="593"/>
      <c r="BJ38" s="593"/>
      <c r="BK38" s="593"/>
      <c r="BL38" s="593"/>
      <c r="BM38" s="593"/>
      <c r="BN38" s="593"/>
      <c r="BO38" s="593"/>
      <c r="BP38" s="593"/>
      <c r="BQ38" s="593"/>
      <c r="BR38" s="593"/>
      <c r="BS38" s="593"/>
      <c r="BT38" s="593"/>
      <c r="BU38" s="594"/>
      <c r="BV38" s="595">
        <v>674</v>
      </c>
      <c r="BW38" s="596"/>
      <c r="BX38" s="596"/>
      <c r="BY38" s="596"/>
      <c r="BZ38" s="596"/>
      <c r="CA38" s="596"/>
      <c r="CB38" s="637"/>
      <c r="CD38" s="592" t="s">
        <v>269</v>
      </c>
      <c r="CE38" s="593"/>
      <c r="CF38" s="593"/>
      <c r="CG38" s="593"/>
      <c r="CH38" s="593"/>
      <c r="CI38" s="593"/>
      <c r="CJ38" s="593"/>
      <c r="CK38" s="593"/>
      <c r="CL38" s="593"/>
      <c r="CM38" s="593"/>
      <c r="CN38" s="593"/>
      <c r="CO38" s="593"/>
      <c r="CP38" s="593"/>
      <c r="CQ38" s="594"/>
      <c r="CR38" s="595">
        <v>387472</v>
      </c>
      <c r="CS38" s="596"/>
      <c r="CT38" s="596"/>
      <c r="CU38" s="596"/>
      <c r="CV38" s="596"/>
      <c r="CW38" s="596"/>
      <c r="CX38" s="596"/>
      <c r="CY38" s="597"/>
      <c r="CZ38" s="598">
        <v>13.6</v>
      </c>
      <c r="DA38" s="610"/>
      <c r="DB38" s="610"/>
      <c r="DC38" s="611"/>
      <c r="DD38" s="601">
        <v>311143</v>
      </c>
      <c r="DE38" s="596"/>
      <c r="DF38" s="596"/>
      <c r="DG38" s="596"/>
      <c r="DH38" s="596"/>
      <c r="DI38" s="596"/>
      <c r="DJ38" s="596"/>
      <c r="DK38" s="597"/>
      <c r="DL38" s="601">
        <v>246163</v>
      </c>
      <c r="DM38" s="596"/>
      <c r="DN38" s="596"/>
      <c r="DO38" s="596"/>
      <c r="DP38" s="596"/>
      <c r="DQ38" s="596"/>
      <c r="DR38" s="596"/>
      <c r="DS38" s="596"/>
      <c r="DT38" s="596"/>
      <c r="DU38" s="596"/>
      <c r="DV38" s="597"/>
      <c r="DW38" s="598">
        <v>14.1</v>
      </c>
      <c r="DX38" s="610"/>
      <c r="DY38" s="610"/>
      <c r="DZ38" s="610"/>
      <c r="EA38" s="610"/>
      <c r="EB38" s="610"/>
      <c r="EC38" s="629"/>
    </row>
    <row r="39" spans="2:133" ht="11.25" customHeight="1" x14ac:dyDescent="0.15">
      <c r="B39" s="592" t="s">
        <v>270</v>
      </c>
      <c r="C39" s="593"/>
      <c r="D39" s="593"/>
      <c r="E39" s="593"/>
      <c r="F39" s="593"/>
      <c r="G39" s="593"/>
      <c r="H39" s="593"/>
      <c r="I39" s="593"/>
      <c r="J39" s="593"/>
      <c r="K39" s="593"/>
      <c r="L39" s="593"/>
      <c r="M39" s="593"/>
      <c r="N39" s="593"/>
      <c r="O39" s="593"/>
      <c r="P39" s="593"/>
      <c r="Q39" s="594"/>
      <c r="R39" s="595">
        <v>151700</v>
      </c>
      <c r="S39" s="596"/>
      <c r="T39" s="596"/>
      <c r="U39" s="596"/>
      <c r="V39" s="596"/>
      <c r="W39" s="596"/>
      <c r="X39" s="596"/>
      <c r="Y39" s="597"/>
      <c r="Z39" s="630">
        <v>4.5999999999999996</v>
      </c>
      <c r="AA39" s="630"/>
      <c r="AB39" s="630"/>
      <c r="AC39" s="630"/>
      <c r="AD39" s="631" t="s">
        <v>64</v>
      </c>
      <c r="AE39" s="631"/>
      <c r="AF39" s="631"/>
      <c r="AG39" s="631"/>
      <c r="AH39" s="631"/>
      <c r="AI39" s="631"/>
      <c r="AJ39" s="631"/>
      <c r="AK39" s="631"/>
      <c r="AL39" s="598" t="s">
        <v>64</v>
      </c>
      <c r="AM39" s="599"/>
      <c r="AN39" s="599"/>
      <c r="AO39" s="632"/>
      <c r="AQ39" s="633" t="s">
        <v>271</v>
      </c>
      <c r="AR39" s="634"/>
      <c r="AS39" s="634"/>
      <c r="AT39" s="634"/>
      <c r="AU39" s="634"/>
      <c r="AV39" s="634"/>
      <c r="AW39" s="634"/>
      <c r="AX39" s="634"/>
      <c r="AY39" s="635"/>
      <c r="AZ39" s="595">
        <v>3329</v>
      </c>
      <c r="BA39" s="596"/>
      <c r="BB39" s="596"/>
      <c r="BC39" s="596"/>
      <c r="BD39" s="608"/>
      <c r="BE39" s="608"/>
      <c r="BF39" s="636"/>
      <c r="BG39" s="592" t="s">
        <v>272</v>
      </c>
      <c r="BH39" s="593"/>
      <c r="BI39" s="593"/>
      <c r="BJ39" s="593"/>
      <c r="BK39" s="593"/>
      <c r="BL39" s="593"/>
      <c r="BM39" s="593"/>
      <c r="BN39" s="593"/>
      <c r="BO39" s="593"/>
      <c r="BP39" s="593"/>
      <c r="BQ39" s="593"/>
      <c r="BR39" s="593"/>
      <c r="BS39" s="593"/>
      <c r="BT39" s="593"/>
      <c r="BU39" s="594"/>
      <c r="BV39" s="595">
        <v>1085</v>
      </c>
      <c r="BW39" s="596"/>
      <c r="BX39" s="596"/>
      <c r="BY39" s="596"/>
      <c r="BZ39" s="596"/>
      <c r="CA39" s="596"/>
      <c r="CB39" s="637"/>
      <c r="CD39" s="592" t="s">
        <v>273</v>
      </c>
      <c r="CE39" s="593"/>
      <c r="CF39" s="593"/>
      <c r="CG39" s="593"/>
      <c r="CH39" s="593"/>
      <c r="CI39" s="593"/>
      <c r="CJ39" s="593"/>
      <c r="CK39" s="593"/>
      <c r="CL39" s="593"/>
      <c r="CM39" s="593"/>
      <c r="CN39" s="593"/>
      <c r="CO39" s="593"/>
      <c r="CP39" s="593"/>
      <c r="CQ39" s="594"/>
      <c r="CR39" s="595">
        <v>26896</v>
      </c>
      <c r="CS39" s="608"/>
      <c r="CT39" s="608"/>
      <c r="CU39" s="608"/>
      <c r="CV39" s="608"/>
      <c r="CW39" s="608"/>
      <c r="CX39" s="608"/>
      <c r="CY39" s="609"/>
      <c r="CZ39" s="598">
        <v>0.9</v>
      </c>
      <c r="DA39" s="610"/>
      <c r="DB39" s="610"/>
      <c r="DC39" s="611"/>
      <c r="DD39" s="601">
        <v>21563</v>
      </c>
      <c r="DE39" s="608"/>
      <c r="DF39" s="608"/>
      <c r="DG39" s="608"/>
      <c r="DH39" s="608"/>
      <c r="DI39" s="608"/>
      <c r="DJ39" s="608"/>
      <c r="DK39" s="609"/>
      <c r="DL39" s="601" t="s">
        <v>64</v>
      </c>
      <c r="DM39" s="608"/>
      <c r="DN39" s="608"/>
      <c r="DO39" s="608"/>
      <c r="DP39" s="608"/>
      <c r="DQ39" s="608"/>
      <c r="DR39" s="608"/>
      <c r="DS39" s="608"/>
      <c r="DT39" s="608"/>
      <c r="DU39" s="608"/>
      <c r="DV39" s="609"/>
      <c r="DW39" s="598" t="s">
        <v>64</v>
      </c>
      <c r="DX39" s="610"/>
      <c r="DY39" s="610"/>
      <c r="DZ39" s="610"/>
      <c r="EA39" s="610"/>
      <c r="EB39" s="610"/>
      <c r="EC39" s="629"/>
    </row>
    <row r="40" spans="2:133" ht="11.25" customHeight="1" x14ac:dyDescent="0.15">
      <c r="B40" s="592" t="s">
        <v>274</v>
      </c>
      <c r="C40" s="593"/>
      <c r="D40" s="593"/>
      <c r="E40" s="593"/>
      <c r="F40" s="593"/>
      <c r="G40" s="593"/>
      <c r="H40" s="593"/>
      <c r="I40" s="593"/>
      <c r="J40" s="593"/>
      <c r="K40" s="593"/>
      <c r="L40" s="593"/>
      <c r="M40" s="593"/>
      <c r="N40" s="593"/>
      <c r="O40" s="593"/>
      <c r="P40" s="593"/>
      <c r="Q40" s="594"/>
      <c r="R40" s="595" t="s">
        <v>64</v>
      </c>
      <c r="S40" s="596"/>
      <c r="T40" s="596"/>
      <c r="U40" s="596"/>
      <c r="V40" s="596"/>
      <c r="W40" s="596"/>
      <c r="X40" s="596"/>
      <c r="Y40" s="597"/>
      <c r="Z40" s="630" t="s">
        <v>64</v>
      </c>
      <c r="AA40" s="630"/>
      <c r="AB40" s="630"/>
      <c r="AC40" s="630"/>
      <c r="AD40" s="631" t="s">
        <v>64</v>
      </c>
      <c r="AE40" s="631"/>
      <c r="AF40" s="631"/>
      <c r="AG40" s="631"/>
      <c r="AH40" s="631"/>
      <c r="AI40" s="631"/>
      <c r="AJ40" s="631"/>
      <c r="AK40" s="631"/>
      <c r="AL40" s="598" t="s">
        <v>64</v>
      </c>
      <c r="AM40" s="599"/>
      <c r="AN40" s="599"/>
      <c r="AO40" s="632"/>
      <c r="AQ40" s="633" t="s">
        <v>275</v>
      </c>
      <c r="AR40" s="634"/>
      <c r="AS40" s="634"/>
      <c r="AT40" s="634"/>
      <c r="AU40" s="634"/>
      <c r="AV40" s="634"/>
      <c r="AW40" s="634"/>
      <c r="AX40" s="634"/>
      <c r="AY40" s="635"/>
      <c r="AZ40" s="595" t="s">
        <v>64</v>
      </c>
      <c r="BA40" s="596"/>
      <c r="BB40" s="596"/>
      <c r="BC40" s="596"/>
      <c r="BD40" s="608"/>
      <c r="BE40" s="608"/>
      <c r="BF40" s="636"/>
      <c r="BG40" s="638" t="s">
        <v>276</v>
      </c>
      <c r="BH40" s="639"/>
      <c r="BI40" s="639"/>
      <c r="BJ40" s="639"/>
      <c r="BK40" s="639"/>
      <c r="BL40" s="85"/>
      <c r="BM40" s="593" t="s">
        <v>277</v>
      </c>
      <c r="BN40" s="593"/>
      <c r="BO40" s="593"/>
      <c r="BP40" s="593"/>
      <c r="BQ40" s="593"/>
      <c r="BR40" s="593"/>
      <c r="BS40" s="593"/>
      <c r="BT40" s="593"/>
      <c r="BU40" s="594"/>
      <c r="BV40" s="595">
        <v>92</v>
      </c>
      <c r="BW40" s="596"/>
      <c r="BX40" s="596"/>
      <c r="BY40" s="596"/>
      <c r="BZ40" s="596"/>
      <c r="CA40" s="596"/>
      <c r="CB40" s="637"/>
      <c r="CD40" s="592" t="s">
        <v>278</v>
      </c>
      <c r="CE40" s="593"/>
      <c r="CF40" s="593"/>
      <c r="CG40" s="593"/>
      <c r="CH40" s="593"/>
      <c r="CI40" s="593"/>
      <c r="CJ40" s="593"/>
      <c r="CK40" s="593"/>
      <c r="CL40" s="593"/>
      <c r="CM40" s="593"/>
      <c r="CN40" s="593"/>
      <c r="CO40" s="593"/>
      <c r="CP40" s="593"/>
      <c r="CQ40" s="594"/>
      <c r="CR40" s="595">
        <v>1000</v>
      </c>
      <c r="CS40" s="596"/>
      <c r="CT40" s="596"/>
      <c r="CU40" s="596"/>
      <c r="CV40" s="596"/>
      <c r="CW40" s="596"/>
      <c r="CX40" s="596"/>
      <c r="CY40" s="597"/>
      <c r="CZ40" s="598">
        <v>0</v>
      </c>
      <c r="DA40" s="610"/>
      <c r="DB40" s="610"/>
      <c r="DC40" s="611"/>
      <c r="DD40" s="601" t="s">
        <v>64</v>
      </c>
      <c r="DE40" s="596"/>
      <c r="DF40" s="596"/>
      <c r="DG40" s="596"/>
      <c r="DH40" s="596"/>
      <c r="DI40" s="596"/>
      <c r="DJ40" s="596"/>
      <c r="DK40" s="597"/>
      <c r="DL40" s="601" t="s">
        <v>64</v>
      </c>
      <c r="DM40" s="596"/>
      <c r="DN40" s="596"/>
      <c r="DO40" s="596"/>
      <c r="DP40" s="596"/>
      <c r="DQ40" s="596"/>
      <c r="DR40" s="596"/>
      <c r="DS40" s="596"/>
      <c r="DT40" s="596"/>
      <c r="DU40" s="596"/>
      <c r="DV40" s="597"/>
      <c r="DW40" s="598" t="s">
        <v>64</v>
      </c>
      <c r="DX40" s="610"/>
      <c r="DY40" s="610"/>
      <c r="DZ40" s="610"/>
      <c r="EA40" s="610"/>
      <c r="EB40" s="610"/>
      <c r="EC40" s="629"/>
    </row>
    <row r="41" spans="2:133" ht="11.25" customHeight="1" x14ac:dyDescent="0.15">
      <c r="B41" s="592" t="s">
        <v>279</v>
      </c>
      <c r="C41" s="593"/>
      <c r="D41" s="593"/>
      <c r="E41" s="593"/>
      <c r="F41" s="593"/>
      <c r="G41" s="593"/>
      <c r="H41" s="593"/>
      <c r="I41" s="593"/>
      <c r="J41" s="593"/>
      <c r="K41" s="593"/>
      <c r="L41" s="593"/>
      <c r="M41" s="593"/>
      <c r="N41" s="593"/>
      <c r="O41" s="593"/>
      <c r="P41" s="593"/>
      <c r="Q41" s="594"/>
      <c r="R41" s="595">
        <v>60600</v>
      </c>
      <c r="S41" s="596"/>
      <c r="T41" s="596"/>
      <c r="U41" s="596"/>
      <c r="V41" s="596"/>
      <c r="W41" s="596"/>
      <c r="X41" s="596"/>
      <c r="Y41" s="597"/>
      <c r="Z41" s="630">
        <v>1.8</v>
      </c>
      <c r="AA41" s="630"/>
      <c r="AB41" s="630"/>
      <c r="AC41" s="630"/>
      <c r="AD41" s="631" t="s">
        <v>64</v>
      </c>
      <c r="AE41" s="631"/>
      <c r="AF41" s="631"/>
      <c r="AG41" s="631"/>
      <c r="AH41" s="631"/>
      <c r="AI41" s="631"/>
      <c r="AJ41" s="631"/>
      <c r="AK41" s="631"/>
      <c r="AL41" s="598" t="s">
        <v>64</v>
      </c>
      <c r="AM41" s="599"/>
      <c r="AN41" s="599"/>
      <c r="AO41" s="632"/>
      <c r="AQ41" s="633" t="s">
        <v>280</v>
      </c>
      <c r="AR41" s="634"/>
      <c r="AS41" s="634"/>
      <c r="AT41" s="634"/>
      <c r="AU41" s="634"/>
      <c r="AV41" s="634"/>
      <c r="AW41" s="634"/>
      <c r="AX41" s="634"/>
      <c r="AY41" s="635"/>
      <c r="AZ41" s="595">
        <v>43922</v>
      </c>
      <c r="BA41" s="596"/>
      <c r="BB41" s="596"/>
      <c r="BC41" s="596"/>
      <c r="BD41" s="608"/>
      <c r="BE41" s="608"/>
      <c r="BF41" s="636"/>
      <c r="BG41" s="638"/>
      <c r="BH41" s="639"/>
      <c r="BI41" s="639"/>
      <c r="BJ41" s="639"/>
      <c r="BK41" s="639"/>
      <c r="BL41" s="85"/>
      <c r="BM41" s="593" t="s">
        <v>281</v>
      </c>
      <c r="BN41" s="593"/>
      <c r="BO41" s="593"/>
      <c r="BP41" s="593"/>
      <c r="BQ41" s="593"/>
      <c r="BR41" s="593"/>
      <c r="BS41" s="593"/>
      <c r="BT41" s="593"/>
      <c r="BU41" s="594"/>
      <c r="BV41" s="595">
        <v>1</v>
      </c>
      <c r="BW41" s="596"/>
      <c r="BX41" s="596"/>
      <c r="BY41" s="596"/>
      <c r="BZ41" s="596"/>
      <c r="CA41" s="596"/>
      <c r="CB41" s="637"/>
      <c r="CD41" s="592" t="s">
        <v>282</v>
      </c>
      <c r="CE41" s="593"/>
      <c r="CF41" s="593"/>
      <c r="CG41" s="593"/>
      <c r="CH41" s="593"/>
      <c r="CI41" s="593"/>
      <c r="CJ41" s="593"/>
      <c r="CK41" s="593"/>
      <c r="CL41" s="593"/>
      <c r="CM41" s="593"/>
      <c r="CN41" s="593"/>
      <c r="CO41" s="593"/>
      <c r="CP41" s="593"/>
      <c r="CQ41" s="594"/>
      <c r="CR41" s="595" t="s">
        <v>64</v>
      </c>
      <c r="CS41" s="608"/>
      <c r="CT41" s="608"/>
      <c r="CU41" s="608"/>
      <c r="CV41" s="608"/>
      <c r="CW41" s="608"/>
      <c r="CX41" s="608"/>
      <c r="CY41" s="609"/>
      <c r="CZ41" s="598" t="s">
        <v>64</v>
      </c>
      <c r="DA41" s="610"/>
      <c r="DB41" s="610"/>
      <c r="DC41" s="611"/>
      <c r="DD41" s="601" t="s">
        <v>64</v>
      </c>
      <c r="DE41" s="608"/>
      <c r="DF41" s="608"/>
      <c r="DG41" s="608"/>
      <c r="DH41" s="608"/>
      <c r="DI41" s="608"/>
      <c r="DJ41" s="608"/>
      <c r="DK41" s="609"/>
      <c r="DL41" s="602"/>
      <c r="DM41" s="603"/>
      <c r="DN41" s="603"/>
      <c r="DO41" s="603"/>
      <c r="DP41" s="603"/>
      <c r="DQ41" s="603"/>
      <c r="DR41" s="603"/>
      <c r="DS41" s="603"/>
      <c r="DT41" s="603"/>
      <c r="DU41" s="603"/>
      <c r="DV41" s="604"/>
      <c r="DW41" s="605"/>
      <c r="DX41" s="606"/>
      <c r="DY41" s="606"/>
      <c r="DZ41" s="606"/>
      <c r="EA41" s="606"/>
      <c r="EB41" s="606"/>
      <c r="EC41" s="607"/>
    </row>
    <row r="42" spans="2:133" ht="11.25" customHeight="1" x14ac:dyDescent="0.15">
      <c r="B42" s="576" t="s">
        <v>283</v>
      </c>
      <c r="C42" s="577"/>
      <c r="D42" s="577"/>
      <c r="E42" s="577"/>
      <c r="F42" s="577"/>
      <c r="G42" s="577"/>
      <c r="H42" s="577"/>
      <c r="I42" s="577"/>
      <c r="J42" s="577"/>
      <c r="K42" s="577"/>
      <c r="L42" s="577"/>
      <c r="M42" s="577"/>
      <c r="N42" s="577"/>
      <c r="O42" s="577"/>
      <c r="P42" s="577"/>
      <c r="Q42" s="578"/>
      <c r="R42" s="579">
        <v>3279797</v>
      </c>
      <c r="S42" s="618"/>
      <c r="T42" s="618"/>
      <c r="U42" s="618"/>
      <c r="V42" s="618"/>
      <c r="W42" s="618"/>
      <c r="X42" s="618"/>
      <c r="Y42" s="621"/>
      <c r="Z42" s="622">
        <v>100</v>
      </c>
      <c r="AA42" s="622"/>
      <c r="AB42" s="622"/>
      <c r="AC42" s="622"/>
      <c r="AD42" s="623">
        <v>1685164</v>
      </c>
      <c r="AE42" s="623"/>
      <c r="AF42" s="623"/>
      <c r="AG42" s="623"/>
      <c r="AH42" s="623"/>
      <c r="AI42" s="623"/>
      <c r="AJ42" s="623"/>
      <c r="AK42" s="623"/>
      <c r="AL42" s="582">
        <v>100</v>
      </c>
      <c r="AM42" s="624"/>
      <c r="AN42" s="624"/>
      <c r="AO42" s="625"/>
      <c r="AQ42" s="626" t="s">
        <v>284</v>
      </c>
      <c r="AR42" s="627"/>
      <c r="AS42" s="627"/>
      <c r="AT42" s="627"/>
      <c r="AU42" s="627"/>
      <c r="AV42" s="627"/>
      <c r="AW42" s="627"/>
      <c r="AX42" s="627"/>
      <c r="AY42" s="628"/>
      <c r="AZ42" s="579">
        <v>149472</v>
      </c>
      <c r="BA42" s="618"/>
      <c r="BB42" s="618"/>
      <c r="BC42" s="618"/>
      <c r="BD42" s="580"/>
      <c r="BE42" s="580"/>
      <c r="BF42" s="619"/>
      <c r="BG42" s="640"/>
      <c r="BH42" s="641"/>
      <c r="BI42" s="641"/>
      <c r="BJ42" s="641"/>
      <c r="BK42" s="641"/>
      <c r="BL42" s="86"/>
      <c r="BM42" s="577" t="s">
        <v>285</v>
      </c>
      <c r="BN42" s="577"/>
      <c r="BO42" s="577"/>
      <c r="BP42" s="577"/>
      <c r="BQ42" s="577"/>
      <c r="BR42" s="577"/>
      <c r="BS42" s="577"/>
      <c r="BT42" s="577"/>
      <c r="BU42" s="578"/>
      <c r="BV42" s="579">
        <v>270</v>
      </c>
      <c r="BW42" s="618"/>
      <c r="BX42" s="618"/>
      <c r="BY42" s="618"/>
      <c r="BZ42" s="618"/>
      <c r="CA42" s="618"/>
      <c r="CB42" s="620"/>
      <c r="CD42" s="592" t="s">
        <v>286</v>
      </c>
      <c r="CE42" s="593"/>
      <c r="CF42" s="593"/>
      <c r="CG42" s="593"/>
      <c r="CH42" s="593"/>
      <c r="CI42" s="593"/>
      <c r="CJ42" s="593"/>
      <c r="CK42" s="593"/>
      <c r="CL42" s="593"/>
      <c r="CM42" s="593"/>
      <c r="CN42" s="593"/>
      <c r="CO42" s="593"/>
      <c r="CP42" s="593"/>
      <c r="CQ42" s="594"/>
      <c r="CR42" s="595">
        <v>625761</v>
      </c>
      <c r="CS42" s="596"/>
      <c r="CT42" s="596"/>
      <c r="CU42" s="596"/>
      <c r="CV42" s="596"/>
      <c r="CW42" s="596"/>
      <c r="CX42" s="596"/>
      <c r="CY42" s="597"/>
      <c r="CZ42" s="598">
        <v>21.9</v>
      </c>
      <c r="DA42" s="599"/>
      <c r="DB42" s="599"/>
      <c r="DC42" s="600"/>
      <c r="DD42" s="601">
        <v>404324</v>
      </c>
      <c r="DE42" s="596"/>
      <c r="DF42" s="596"/>
      <c r="DG42" s="596"/>
      <c r="DH42" s="596"/>
      <c r="DI42" s="596"/>
      <c r="DJ42" s="596"/>
      <c r="DK42" s="597"/>
      <c r="DL42" s="602"/>
      <c r="DM42" s="603"/>
      <c r="DN42" s="603"/>
      <c r="DO42" s="603"/>
      <c r="DP42" s="603"/>
      <c r="DQ42" s="603"/>
      <c r="DR42" s="603"/>
      <c r="DS42" s="603"/>
      <c r="DT42" s="603"/>
      <c r="DU42" s="603"/>
      <c r="DV42" s="604"/>
      <c r="DW42" s="605"/>
      <c r="DX42" s="606"/>
      <c r="DY42" s="606"/>
      <c r="DZ42" s="606"/>
      <c r="EA42" s="606"/>
      <c r="EB42" s="606"/>
      <c r="EC42" s="607"/>
    </row>
    <row r="43" spans="2:133" ht="11.25" customHeight="1" x14ac:dyDescent="0.15">
      <c r="CD43" s="592" t="s">
        <v>287</v>
      </c>
      <c r="CE43" s="593"/>
      <c r="CF43" s="593"/>
      <c r="CG43" s="593"/>
      <c r="CH43" s="593"/>
      <c r="CI43" s="593"/>
      <c r="CJ43" s="593"/>
      <c r="CK43" s="593"/>
      <c r="CL43" s="593"/>
      <c r="CM43" s="593"/>
      <c r="CN43" s="593"/>
      <c r="CO43" s="593"/>
      <c r="CP43" s="593"/>
      <c r="CQ43" s="594"/>
      <c r="CR43" s="595">
        <v>8492</v>
      </c>
      <c r="CS43" s="608"/>
      <c r="CT43" s="608"/>
      <c r="CU43" s="608"/>
      <c r="CV43" s="608"/>
      <c r="CW43" s="608"/>
      <c r="CX43" s="608"/>
      <c r="CY43" s="609"/>
      <c r="CZ43" s="598">
        <v>0.3</v>
      </c>
      <c r="DA43" s="610"/>
      <c r="DB43" s="610"/>
      <c r="DC43" s="611"/>
      <c r="DD43" s="601">
        <v>8492</v>
      </c>
      <c r="DE43" s="608"/>
      <c r="DF43" s="608"/>
      <c r="DG43" s="608"/>
      <c r="DH43" s="608"/>
      <c r="DI43" s="608"/>
      <c r="DJ43" s="608"/>
      <c r="DK43" s="609"/>
      <c r="DL43" s="602"/>
      <c r="DM43" s="603"/>
      <c r="DN43" s="603"/>
      <c r="DO43" s="603"/>
      <c r="DP43" s="603"/>
      <c r="DQ43" s="603"/>
      <c r="DR43" s="603"/>
      <c r="DS43" s="603"/>
      <c r="DT43" s="603"/>
      <c r="DU43" s="603"/>
      <c r="DV43" s="604"/>
      <c r="DW43" s="605"/>
      <c r="DX43" s="606"/>
      <c r="DY43" s="606"/>
      <c r="DZ43" s="606"/>
      <c r="EA43" s="606"/>
      <c r="EB43" s="606"/>
      <c r="EC43" s="607"/>
    </row>
    <row r="44" spans="2:133" ht="11.25" customHeight="1" x14ac:dyDescent="0.15">
      <c r="CD44" s="612" t="s">
        <v>235</v>
      </c>
      <c r="CE44" s="613"/>
      <c r="CF44" s="592" t="s">
        <v>288</v>
      </c>
      <c r="CG44" s="593"/>
      <c r="CH44" s="593"/>
      <c r="CI44" s="593"/>
      <c r="CJ44" s="593"/>
      <c r="CK44" s="593"/>
      <c r="CL44" s="593"/>
      <c r="CM44" s="593"/>
      <c r="CN44" s="593"/>
      <c r="CO44" s="593"/>
      <c r="CP44" s="593"/>
      <c r="CQ44" s="594"/>
      <c r="CR44" s="595">
        <v>587875</v>
      </c>
      <c r="CS44" s="596"/>
      <c r="CT44" s="596"/>
      <c r="CU44" s="596"/>
      <c r="CV44" s="596"/>
      <c r="CW44" s="596"/>
      <c r="CX44" s="596"/>
      <c r="CY44" s="597"/>
      <c r="CZ44" s="598">
        <v>20.6</v>
      </c>
      <c r="DA44" s="599"/>
      <c r="DB44" s="599"/>
      <c r="DC44" s="600"/>
      <c r="DD44" s="601">
        <v>378107</v>
      </c>
      <c r="DE44" s="596"/>
      <c r="DF44" s="596"/>
      <c r="DG44" s="596"/>
      <c r="DH44" s="596"/>
      <c r="DI44" s="596"/>
      <c r="DJ44" s="596"/>
      <c r="DK44" s="597"/>
      <c r="DL44" s="602"/>
      <c r="DM44" s="603"/>
      <c r="DN44" s="603"/>
      <c r="DO44" s="603"/>
      <c r="DP44" s="603"/>
      <c r="DQ44" s="603"/>
      <c r="DR44" s="603"/>
      <c r="DS44" s="603"/>
      <c r="DT44" s="603"/>
      <c r="DU44" s="603"/>
      <c r="DV44" s="604"/>
      <c r="DW44" s="605"/>
      <c r="DX44" s="606"/>
      <c r="DY44" s="606"/>
      <c r="DZ44" s="606"/>
      <c r="EA44" s="606"/>
      <c r="EB44" s="606"/>
      <c r="EC44" s="607"/>
    </row>
    <row r="45" spans="2:133" ht="11.25" customHeight="1" x14ac:dyDescent="0.15">
      <c r="CD45" s="614"/>
      <c r="CE45" s="615"/>
      <c r="CF45" s="592" t="s">
        <v>289</v>
      </c>
      <c r="CG45" s="593"/>
      <c r="CH45" s="593"/>
      <c r="CI45" s="593"/>
      <c r="CJ45" s="593"/>
      <c r="CK45" s="593"/>
      <c r="CL45" s="593"/>
      <c r="CM45" s="593"/>
      <c r="CN45" s="593"/>
      <c r="CO45" s="593"/>
      <c r="CP45" s="593"/>
      <c r="CQ45" s="594"/>
      <c r="CR45" s="595">
        <v>54459</v>
      </c>
      <c r="CS45" s="608"/>
      <c r="CT45" s="608"/>
      <c r="CU45" s="608"/>
      <c r="CV45" s="608"/>
      <c r="CW45" s="608"/>
      <c r="CX45" s="608"/>
      <c r="CY45" s="609"/>
      <c r="CZ45" s="598">
        <v>1.9</v>
      </c>
      <c r="DA45" s="610"/>
      <c r="DB45" s="610"/>
      <c r="DC45" s="611"/>
      <c r="DD45" s="601">
        <v>3414</v>
      </c>
      <c r="DE45" s="608"/>
      <c r="DF45" s="608"/>
      <c r="DG45" s="608"/>
      <c r="DH45" s="608"/>
      <c r="DI45" s="608"/>
      <c r="DJ45" s="608"/>
      <c r="DK45" s="609"/>
      <c r="DL45" s="602"/>
      <c r="DM45" s="603"/>
      <c r="DN45" s="603"/>
      <c r="DO45" s="603"/>
      <c r="DP45" s="603"/>
      <c r="DQ45" s="603"/>
      <c r="DR45" s="603"/>
      <c r="DS45" s="603"/>
      <c r="DT45" s="603"/>
      <c r="DU45" s="603"/>
      <c r="DV45" s="604"/>
      <c r="DW45" s="605"/>
      <c r="DX45" s="606"/>
      <c r="DY45" s="606"/>
      <c r="DZ45" s="606"/>
      <c r="EA45" s="606"/>
      <c r="EB45" s="606"/>
      <c r="EC45" s="607"/>
    </row>
    <row r="46" spans="2:133" ht="11.25" customHeight="1" x14ac:dyDescent="0.15">
      <c r="B46" s="76" t="s">
        <v>290</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14"/>
      <c r="CE46" s="615"/>
      <c r="CF46" s="592" t="s">
        <v>291</v>
      </c>
      <c r="CG46" s="593"/>
      <c r="CH46" s="593"/>
      <c r="CI46" s="593"/>
      <c r="CJ46" s="593"/>
      <c r="CK46" s="593"/>
      <c r="CL46" s="593"/>
      <c r="CM46" s="593"/>
      <c r="CN46" s="593"/>
      <c r="CO46" s="593"/>
      <c r="CP46" s="593"/>
      <c r="CQ46" s="594"/>
      <c r="CR46" s="595">
        <v>518757</v>
      </c>
      <c r="CS46" s="596"/>
      <c r="CT46" s="596"/>
      <c r="CU46" s="596"/>
      <c r="CV46" s="596"/>
      <c r="CW46" s="596"/>
      <c r="CX46" s="596"/>
      <c r="CY46" s="597"/>
      <c r="CZ46" s="598">
        <v>18.2</v>
      </c>
      <c r="DA46" s="599"/>
      <c r="DB46" s="599"/>
      <c r="DC46" s="600"/>
      <c r="DD46" s="601">
        <v>372734</v>
      </c>
      <c r="DE46" s="596"/>
      <c r="DF46" s="596"/>
      <c r="DG46" s="596"/>
      <c r="DH46" s="596"/>
      <c r="DI46" s="596"/>
      <c r="DJ46" s="596"/>
      <c r="DK46" s="597"/>
      <c r="DL46" s="602"/>
      <c r="DM46" s="603"/>
      <c r="DN46" s="603"/>
      <c r="DO46" s="603"/>
      <c r="DP46" s="603"/>
      <c r="DQ46" s="603"/>
      <c r="DR46" s="603"/>
      <c r="DS46" s="603"/>
      <c r="DT46" s="603"/>
      <c r="DU46" s="603"/>
      <c r="DV46" s="604"/>
      <c r="DW46" s="605"/>
      <c r="DX46" s="606"/>
      <c r="DY46" s="606"/>
      <c r="DZ46" s="606"/>
      <c r="EA46" s="606"/>
      <c r="EB46" s="606"/>
      <c r="EC46" s="607"/>
    </row>
    <row r="47" spans="2:133" ht="11.25" customHeight="1" x14ac:dyDescent="0.15">
      <c r="B47" s="88" t="s">
        <v>292</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14"/>
      <c r="CE47" s="615"/>
      <c r="CF47" s="592" t="s">
        <v>293</v>
      </c>
      <c r="CG47" s="593"/>
      <c r="CH47" s="593"/>
      <c r="CI47" s="593"/>
      <c r="CJ47" s="593"/>
      <c r="CK47" s="593"/>
      <c r="CL47" s="593"/>
      <c r="CM47" s="593"/>
      <c r="CN47" s="593"/>
      <c r="CO47" s="593"/>
      <c r="CP47" s="593"/>
      <c r="CQ47" s="594"/>
      <c r="CR47" s="595">
        <v>37886</v>
      </c>
      <c r="CS47" s="608"/>
      <c r="CT47" s="608"/>
      <c r="CU47" s="608"/>
      <c r="CV47" s="608"/>
      <c r="CW47" s="608"/>
      <c r="CX47" s="608"/>
      <c r="CY47" s="609"/>
      <c r="CZ47" s="598">
        <v>1.3</v>
      </c>
      <c r="DA47" s="610"/>
      <c r="DB47" s="610"/>
      <c r="DC47" s="611"/>
      <c r="DD47" s="601">
        <v>26217</v>
      </c>
      <c r="DE47" s="608"/>
      <c r="DF47" s="608"/>
      <c r="DG47" s="608"/>
      <c r="DH47" s="608"/>
      <c r="DI47" s="608"/>
      <c r="DJ47" s="608"/>
      <c r="DK47" s="609"/>
      <c r="DL47" s="602"/>
      <c r="DM47" s="603"/>
      <c r="DN47" s="603"/>
      <c r="DO47" s="603"/>
      <c r="DP47" s="603"/>
      <c r="DQ47" s="603"/>
      <c r="DR47" s="603"/>
      <c r="DS47" s="603"/>
      <c r="DT47" s="603"/>
      <c r="DU47" s="603"/>
      <c r="DV47" s="604"/>
      <c r="DW47" s="605"/>
      <c r="DX47" s="606"/>
      <c r="DY47" s="606"/>
      <c r="DZ47" s="606"/>
      <c r="EA47" s="606"/>
      <c r="EB47" s="606"/>
      <c r="EC47" s="607"/>
    </row>
    <row r="48" spans="2:133" x14ac:dyDescent="0.15">
      <c r="B48" s="88" t="s">
        <v>294</v>
      </c>
      <c r="CD48" s="616"/>
      <c r="CE48" s="617"/>
      <c r="CF48" s="592" t="s">
        <v>295</v>
      </c>
      <c r="CG48" s="593"/>
      <c r="CH48" s="593"/>
      <c r="CI48" s="593"/>
      <c r="CJ48" s="593"/>
      <c r="CK48" s="593"/>
      <c r="CL48" s="593"/>
      <c r="CM48" s="593"/>
      <c r="CN48" s="593"/>
      <c r="CO48" s="593"/>
      <c r="CP48" s="593"/>
      <c r="CQ48" s="594"/>
      <c r="CR48" s="595" t="s">
        <v>64</v>
      </c>
      <c r="CS48" s="596"/>
      <c r="CT48" s="596"/>
      <c r="CU48" s="596"/>
      <c r="CV48" s="596"/>
      <c r="CW48" s="596"/>
      <c r="CX48" s="596"/>
      <c r="CY48" s="597"/>
      <c r="CZ48" s="598" t="s">
        <v>64</v>
      </c>
      <c r="DA48" s="599"/>
      <c r="DB48" s="599"/>
      <c r="DC48" s="600"/>
      <c r="DD48" s="601" t="s">
        <v>64</v>
      </c>
      <c r="DE48" s="596"/>
      <c r="DF48" s="596"/>
      <c r="DG48" s="596"/>
      <c r="DH48" s="596"/>
      <c r="DI48" s="596"/>
      <c r="DJ48" s="596"/>
      <c r="DK48" s="597"/>
      <c r="DL48" s="602"/>
      <c r="DM48" s="603"/>
      <c r="DN48" s="603"/>
      <c r="DO48" s="603"/>
      <c r="DP48" s="603"/>
      <c r="DQ48" s="603"/>
      <c r="DR48" s="603"/>
      <c r="DS48" s="603"/>
      <c r="DT48" s="603"/>
      <c r="DU48" s="603"/>
      <c r="DV48" s="604"/>
      <c r="DW48" s="605"/>
      <c r="DX48" s="606"/>
      <c r="DY48" s="606"/>
      <c r="DZ48" s="606"/>
      <c r="EA48" s="606"/>
      <c r="EB48" s="606"/>
      <c r="EC48" s="607"/>
    </row>
    <row r="49" spans="82:133" ht="11.25" customHeight="1" x14ac:dyDescent="0.15">
      <c r="CD49" s="576" t="s">
        <v>296</v>
      </c>
      <c r="CE49" s="577"/>
      <c r="CF49" s="577"/>
      <c r="CG49" s="577"/>
      <c r="CH49" s="577"/>
      <c r="CI49" s="577"/>
      <c r="CJ49" s="577"/>
      <c r="CK49" s="577"/>
      <c r="CL49" s="577"/>
      <c r="CM49" s="577"/>
      <c r="CN49" s="577"/>
      <c r="CO49" s="577"/>
      <c r="CP49" s="577"/>
      <c r="CQ49" s="578"/>
      <c r="CR49" s="579">
        <v>2853158</v>
      </c>
      <c r="CS49" s="580"/>
      <c r="CT49" s="580"/>
      <c r="CU49" s="580"/>
      <c r="CV49" s="580"/>
      <c r="CW49" s="580"/>
      <c r="CX49" s="580"/>
      <c r="CY49" s="581"/>
      <c r="CZ49" s="582">
        <v>100</v>
      </c>
      <c r="DA49" s="583"/>
      <c r="DB49" s="583"/>
      <c r="DC49" s="584"/>
      <c r="DD49" s="585">
        <v>2144110</v>
      </c>
      <c r="DE49" s="580"/>
      <c r="DF49" s="580"/>
      <c r="DG49" s="580"/>
      <c r="DH49" s="580"/>
      <c r="DI49" s="580"/>
      <c r="DJ49" s="580"/>
      <c r="DK49" s="581"/>
      <c r="DL49" s="586"/>
      <c r="DM49" s="587"/>
      <c r="DN49" s="587"/>
      <c r="DO49" s="587"/>
      <c r="DP49" s="587"/>
      <c r="DQ49" s="587"/>
      <c r="DR49" s="587"/>
      <c r="DS49" s="587"/>
      <c r="DT49" s="587"/>
      <c r="DU49" s="587"/>
      <c r="DV49" s="588"/>
      <c r="DW49" s="589"/>
      <c r="DX49" s="590"/>
      <c r="DY49" s="590"/>
      <c r="DZ49" s="590"/>
      <c r="EA49" s="590"/>
      <c r="EB49" s="590"/>
      <c r="EC49" s="591"/>
    </row>
  </sheetData>
  <sheetProtection algorithmName="SHA-512" hashValue="PZJnzHD+bbyLGuZPovU0fNn3p14TlMnEBQ5OxmtvYX+cerm4vWbPU7XgukdgvFZ4K7WB4G9gFqzokJAebRUQog==" saltValue="ZohXGwnDx5LqjL9OakFE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9AD9-A26C-4325-A26A-8046DDF3EB4F}">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297</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6" t="s">
        <v>298</v>
      </c>
      <c r="DK2" s="1077"/>
      <c r="DL2" s="1077"/>
      <c r="DM2" s="1077"/>
      <c r="DN2" s="1077"/>
      <c r="DO2" s="1078"/>
      <c r="DP2" s="91"/>
      <c r="DQ2" s="1076" t="s">
        <v>299</v>
      </c>
      <c r="DR2" s="1077"/>
      <c r="DS2" s="1077"/>
      <c r="DT2" s="1077"/>
      <c r="DU2" s="1077"/>
      <c r="DV2" s="1077"/>
      <c r="DW2" s="1077"/>
      <c r="DX2" s="1077"/>
      <c r="DY2" s="1077"/>
      <c r="DZ2" s="1078"/>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1028" t="s">
        <v>300</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028"/>
      <c r="AM4" s="1028"/>
      <c r="AN4" s="1028"/>
      <c r="AO4" s="1028"/>
      <c r="AP4" s="1028"/>
      <c r="AQ4" s="1028"/>
      <c r="AR4" s="1028"/>
      <c r="AS4" s="1028"/>
      <c r="AT4" s="1028"/>
      <c r="AU4" s="1028"/>
      <c r="AV4" s="1028"/>
      <c r="AW4" s="1028"/>
      <c r="AX4" s="1028"/>
      <c r="AY4" s="1028"/>
      <c r="AZ4" s="96"/>
      <c r="BA4" s="96"/>
      <c r="BB4" s="96"/>
      <c r="BC4" s="96"/>
      <c r="BD4" s="96"/>
      <c r="BE4" s="97"/>
      <c r="BF4" s="97"/>
      <c r="BG4" s="97"/>
      <c r="BH4" s="97"/>
      <c r="BI4" s="97"/>
      <c r="BJ4" s="97"/>
      <c r="BK4" s="97"/>
      <c r="BL4" s="97"/>
      <c r="BM4" s="97"/>
      <c r="BN4" s="97"/>
      <c r="BO4" s="97"/>
      <c r="BP4" s="97"/>
      <c r="BQ4" s="96" t="s">
        <v>301</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972" t="s">
        <v>302</v>
      </c>
      <c r="B5" s="973"/>
      <c r="C5" s="973"/>
      <c r="D5" s="973"/>
      <c r="E5" s="973"/>
      <c r="F5" s="973"/>
      <c r="G5" s="973"/>
      <c r="H5" s="973"/>
      <c r="I5" s="973"/>
      <c r="J5" s="973"/>
      <c r="K5" s="973"/>
      <c r="L5" s="973"/>
      <c r="M5" s="973"/>
      <c r="N5" s="973"/>
      <c r="O5" s="973"/>
      <c r="P5" s="974"/>
      <c r="Q5" s="958" t="s">
        <v>303</v>
      </c>
      <c r="R5" s="959"/>
      <c r="S5" s="959"/>
      <c r="T5" s="959"/>
      <c r="U5" s="960"/>
      <c r="V5" s="958" t="s">
        <v>304</v>
      </c>
      <c r="W5" s="959"/>
      <c r="X5" s="959"/>
      <c r="Y5" s="959"/>
      <c r="Z5" s="960"/>
      <c r="AA5" s="958" t="s">
        <v>305</v>
      </c>
      <c r="AB5" s="959"/>
      <c r="AC5" s="959"/>
      <c r="AD5" s="959"/>
      <c r="AE5" s="959"/>
      <c r="AF5" s="1079" t="s">
        <v>306</v>
      </c>
      <c r="AG5" s="959"/>
      <c r="AH5" s="959"/>
      <c r="AI5" s="959"/>
      <c r="AJ5" s="964"/>
      <c r="AK5" s="959" t="s">
        <v>307</v>
      </c>
      <c r="AL5" s="959"/>
      <c r="AM5" s="959"/>
      <c r="AN5" s="959"/>
      <c r="AO5" s="960"/>
      <c r="AP5" s="958" t="s">
        <v>308</v>
      </c>
      <c r="AQ5" s="959"/>
      <c r="AR5" s="959"/>
      <c r="AS5" s="959"/>
      <c r="AT5" s="960"/>
      <c r="AU5" s="958" t="s">
        <v>309</v>
      </c>
      <c r="AV5" s="959"/>
      <c r="AW5" s="959"/>
      <c r="AX5" s="959"/>
      <c r="AY5" s="964"/>
      <c r="AZ5" s="96"/>
      <c r="BA5" s="96"/>
      <c r="BB5" s="96"/>
      <c r="BC5" s="96"/>
      <c r="BD5" s="96"/>
      <c r="BE5" s="97"/>
      <c r="BF5" s="97"/>
      <c r="BG5" s="97"/>
      <c r="BH5" s="97"/>
      <c r="BI5" s="97"/>
      <c r="BJ5" s="97"/>
      <c r="BK5" s="97"/>
      <c r="BL5" s="97"/>
      <c r="BM5" s="97"/>
      <c r="BN5" s="97"/>
      <c r="BO5" s="97"/>
      <c r="BP5" s="97"/>
      <c r="BQ5" s="972" t="s">
        <v>310</v>
      </c>
      <c r="BR5" s="973"/>
      <c r="BS5" s="973"/>
      <c r="BT5" s="973"/>
      <c r="BU5" s="973"/>
      <c r="BV5" s="973"/>
      <c r="BW5" s="973"/>
      <c r="BX5" s="973"/>
      <c r="BY5" s="973"/>
      <c r="BZ5" s="973"/>
      <c r="CA5" s="973"/>
      <c r="CB5" s="973"/>
      <c r="CC5" s="973"/>
      <c r="CD5" s="973"/>
      <c r="CE5" s="973"/>
      <c r="CF5" s="973"/>
      <c r="CG5" s="974"/>
      <c r="CH5" s="958" t="s">
        <v>311</v>
      </c>
      <c r="CI5" s="959"/>
      <c r="CJ5" s="959"/>
      <c r="CK5" s="959"/>
      <c r="CL5" s="960"/>
      <c r="CM5" s="958" t="s">
        <v>312</v>
      </c>
      <c r="CN5" s="959"/>
      <c r="CO5" s="959"/>
      <c r="CP5" s="959"/>
      <c r="CQ5" s="960"/>
      <c r="CR5" s="958" t="s">
        <v>313</v>
      </c>
      <c r="CS5" s="959"/>
      <c r="CT5" s="959"/>
      <c r="CU5" s="959"/>
      <c r="CV5" s="960"/>
      <c r="CW5" s="958" t="s">
        <v>314</v>
      </c>
      <c r="CX5" s="959"/>
      <c r="CY5" s="959"/>
      <c r="CZ5" s="959"/>
      <c r="DA5" s="960"/>
      <c r="DB5" s="958" t="s">
        <v>315</v>
      </c>
      <c r="DC5" s="959"/>
      <c r="DD5" s="959"/>
      <c r="DE5" s="959"/>
      <c r="DF5" s="960"/>
      <c r="DG5" s="1064" t="s">
        <v>316</v>
      </c>
      <c r="DH5" s="1065"/>
      <c r="DI5" s="1065"/>
      <c r="DJ5" s="1065"/>
      <c r="DK5" s="1066"/>
      <c r="DL5" s="1064" t="s">
        <v>317</v>
      </c>
      <c r="DM5" s="1065"/>
      <c r="DN5" s="1065"/>
      <c r="DO5" s="1065"/>
      <c r="DP5" s="1066"/>
      <c r="DQ5" s="958" t="s">
        <v>318</v>
      </c>
      <c r="DR5" s="959"/>
      <c r="DS5" s="959"/>
      <c r="DT5" s="959"/>
      <c r="DU5" s="960"/>
      <c r="DV5" s="958" t="s">
        <v>309</v>
      </c>
      <c r="DW5" s="959"/>
      <c r="DX5" s="959"/>
      <c r="DY5" s="959"/>
      <c r="DZ5" s="964"/>
      <c r="EA5" s="98"/>
    </row>
    <row r="6" spans="1:131" s="99" customFormat="1" ht="26.25" customHeight="1" thickBot="1" x14ac:dyDescent="0.2">
      <c r="A6" s="975"/>
      <c r="B6" s="976"/>
      <c r="C6" s="976"/>
      <c r="D6" s="976"/>
      <c r="E6" s="976"/>
      <c r="F6" s="976"/>
      <c r="G6" s="976"/>
      <c r="H6" s="976"/>
      <c r="I6" s="976"/>
      <c r="J6" s="976"/>
      <c r="K6" s="976"/>
      <c r="L6" s="976"/>
      <c r="M6" s="976"/>
      <c r="N6" s="976"/>
      <c r="O6" s="976"/>
      <c r="P6" s="977"/>
      <c r="Q6" s="961"/>
      <c r="R6" s="962"/>
      <c r="S6" s="962"/>
      <c r="T6" s="962"/>
      <c r="U6" s="963"/>
      <c r="V6" s="961"/>
      <c r="W6" s="962"/>
      <c r="X6" s="962"/>
      <c r="Y6" s="962"/>
      <c r="Z6" s="963"/>
      <c r="AA6" s="961"/>
      <c r="AB6" s="962"/>
      <c r="AC6" s="962"/>
      <c r="AD6" s="962"/>
      <c r="AE6" s="962"/>
      <c r="AF6" s="1080"/>
      <c r="AG6" s="962"/>
      <c r="AH6" s="962"/>
      <c r="AI6" s="962"/>
      <c r="AJ6" s="965"/>
      <c r="AK6" s="962"/>
      <c r="AL6" s="962"/>
      <c r="AM6" s="962"/>
      <c r="AN6" s="962"/>
      <c r="AO6" s="963"/>
      <c r="AP6" s="961"/>
      <c r="AQ6" s="962"/>
      <c r="AR6" s="962"/>
      <c r="AS6" s="962"/>
      <c r="AT6" s="963"/>
      <c r="AU6" s="961"/>
      <c r="AV6" s="962"/>
      <c r="AW6" s="962"/>
      <c r="AX6" s="962"/>
      <c r="AY6" s="965"/>
      <c r="AZ6" s="96"/>
      <c r="BA6" s="96"/>
      <c r="BB6" s="96"/>
      <c r="BC6" s="96"/>
      <c r="BD6" s="96"/>
      <c r="BE6" s="97"/>
      <c r="BF6" s="97"/>
      <c r="BG6" s="97"/>
      <c r="BH6" s="97"/>
      <c r="BI6" s="97"/>
      <c r="BJ6" s="97"/>
      <c r="BK6" s="97"/>
      <c r="BL6" s="97"/>
      <c r="BM6" s="97"/>
      <c r="BN6" s="97"/>
      <c r="BO6" s="97"/>
      <c r="BP6" s="97"/>
      <c r="BQ6" s="975"/>
      <c r="BR6" s="976"/>
      <c r="BS6" s="976"/>
      <c r="BT6" s="976"/>
      <c r="BU6" s="976"/>
      <c r="BV6" s="976"/>
      <c r="BW6" s="976"/>
      <c r="BX6" s="976"/>
      <c r="BY6" s="976"/>
      <c r="BZ6" s="976"/>
      <c r="CA6" s="976"/>
      <c r="CB6" s="976"/>
      <c r="CC6" s="976"/>
      <c r="CD6" s="976"/>
      <c r="CE6" s="976"/>
      <c r="CF6" s="976"/>
      <c r="CG6" s="97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1067"/>
      <c r="DH6" s="1068"/>
      <c r="DI6" s="1068"/>
      <c r="DJ6" s="1068"/>
      <c r="DK6" s="1069"/>
      <c r="DL6" s="1067"/>
      <c r="DM6" s="1068"/>
      <c r="DN6" s="1068"/>
      <c r="DO6" s="1068"/>
      <c r="DP6" s="1069"/>
      <c r="DQ6" s="961"/>
      <c r="DR6" s="962"/>
      <c r="DS6" s="962"/>
      <c r="DT6" s="962"/>
      <c r="DU6" s="963"/>
      <c r="DV6" s="961"/>
      <c r="DW6" s="962"/>
      <c r="DX6" s="962"/>
      <c r="DY6" s="962"/>
      <c r="DZ6" s="965"/>
      <c r="EA6" s="98"/>
    </row>
    <row r="7" spans="1:131" s="99" customFormat="1" ht="26.25" customHeight="1" thickTop="1" x14ac:dyDescent="0.15">
      <c r="A7" s="100">
        <v>1</v>
      </c>
      <c r="B7" s="1015" t="s">
        <v>319</v>
      </c>
      <c r="C7" s="1016"/>
      <c r="D7" s="1016"/>
      <c r="E7" s="1016"/>
      <c r="F7" s="1016"/>
      <c r="G7" s="1016"/>
      <c r="H7" s="1016"/>
      <c r="I7" s="1016"/>
      <c r="J7" s="1016"/>
      <c r="K7" s="1016"/>
      <c r="L7" s="1016"/>
      <c r="M7" s="1016"/>
      <c r="N7" s="1016"/>
      <c r="O7" s="1016"/>
      <c r="P7" s="1017"/>
      <c r="Q7" s="1070">
        <v>3285</v>
      </c>
      <c r="R7" s="1071"/>
      <c r="S7" s="1071"/>
      <c r="T7" s="1071"/>
      <c r="U7" s="1071"/>
      <c r="V7" s="1071">
        <v>2859</v>
      </c>
      <c r="W7" s="1071"/>
      <c r="X7" s="1071"/>
      <c r="Y7" s="1071"/>
      <c r="Z7" s="1071"/>
      <c r="AA7" s="1071">
        <v>425</v>
      </c>
      <c r="AB7" s="1071"/>
      <c r="AC7" s="1071"/>
      <c r="AD7" s="1071"/>
      <c r="AE7" s="1072"/>
      <c r="AF7" s="1073">
        <v>104</v>
      </c>
      <c r="AG7" s="1074"/>
      <c r="AH7" s="1074"/>
      <c r="AI7" s="1074"/>
      <c r="AJ7" s="1075"/>
      <c r="AK7" s="1059">
        <v>667</v>
      </c>
      <c r="AL7" s="1060"/>
      <c r="AM7" s="1060"/>
      <c r="AN7" s="1060"/>
      <c r="AO7" s="1060"/>
      <c r="AP7" s="1060">
        <v>1749</v>
      </c>
      <c r="AQ7" s="1060"/>
      <c r="AR7" s="1060"/>
      <c r="AS7" s="1060"/>
      <c r="AT7" s="1060"/>
      <c r="AU7" s="1061"/>
      <c r="AV7" s="1061"/>
      <c r="AW7" s="1061"/>
      <c r="AX7" s="1061"/>
      <c r="AY7" s="1062"/>
      <c r="AZ7" s="96"/>
      <c r="BA7" s="96"/>
      <c r="BB7" s="96"/>
      <c r="BC7" s="96"/>
      <c r="BD7" s="96"/>
      <c r="BE7" s="97"/>
      <c r="BF7" s="97"/>
      <c r="BG7" s="97"/>
      <c r="BH7" s="97"/>
      <c r="BI7" s="97"/>
      <c r="BJ7" s="97"/>
      <c r="BK7" s="97"/>
      <c r="BL7" s="97"/>
      <c r="BM7" s="97"/>
      <c r="BN7" s="97"/>
      <c r="BO7" s="97"/>
      <c r="BP7" s="97"/>
      <c r="BQ7" s="100">
        <v>1</v>
      </c>
      <c r="BR7" s="101"/>
      <c r="BS7" s="1053" t="s">
        <v>320</v>
      </c>
      <c r="BT7" s="1054"/>
      <c r="BU7" s="1054"/>
      <c r="BV7" s="1054"/>
      <c r="BW7" s="1054"/>
      <c r="BX7" s="1054"/>
      <c r="BY7" s="1054"/>
      <c r="BZ7" s="1054"/>
      <c r="CA7" s="1054"/>
      <c r="CB7" s="1054"/>
      <c r="CC7" s="1054"/>
      <c r="CD7" s="1054"/>
      <c r="CE7" s="1054"/>
      <c r="CF7" s="1054"/>
      <c r="CG7" s="1063"/>
      <c r="CH7" s="1056">
        <v>-11</v>
      </c>
      <c r="CI7" s="1057"/>
      <c r="CJ7" s="1057"/>
      <c r="CK7" s="1057"/>
      <c r="CL7" s="1058"/>
      <c r="CM7" s="1056">
        <v>13</v>
      </c>
      <c r="CN7" s="1057"/>
      <c r="CO7" s="1057"/>
      <c r="CP7" s="1057"/>
      <c r="CQ7" s="1058"/>
      <c r="CR7" s="1056">
        <v>20</v>
      </c>
      <c r="CS7" s="1057"/>
      <c r="CT7" s="1057"/>
      <c r="CU7" s="1057"/>
      <c r="CV7" s="1058"/>
      <c r="CW7" s="1056" t="s">
        <v>321</v>
      </c>
      <c r="CX7" s="1057"/>
      <c r="CY7" s="1057"/>
      <c r="CZ7" s="1057"/>
      <c r="DA7" s="1058"/>
      <c r="DB7" s="1056" t="s">
        <v>321</v>
      </c>
      <c r="DC7" s="1057"/>
      <c r="DD7" s="1057"/>
      <c r="DE7" s="1057"/>
      <c r="DF7" s="1058"/>
      <c r="DG7" s="1056" t="s">
        <v>321</v>
      </c>
      <c r="DH7" s="1057"/>
      <c r="DI7" s="1057"/>
      <c r="DJ7" s="1057"/>
      <c r="DK7" s="1058"/>
      <c r="DL7" s="1056" t="s">
        <v>321</v>
      </c>
      <c r="DM7" s="1057"/>
      <c r="DN7" s="1057"/>
      <c r="DO7" s="1057"/>
      <c r="DP7" s="1058"/>
      <c r="DQ7" s="1056" t="s">
        <v>321</v>
      </c>
      <c r="DR7" s="1057"/>
      <c r="DS7" s="1057"/>
      <c r="DT7" s="1057"/>
      <c r="DU7" s="1058"/>
      <c r="DV7" s="1053"/>
      <c r="DW7" s="1054"/>
      <c r="DX7" s="1054"/>
      <c r="DY7" s="1054"/>
      <c r="DZ7" s="1055"/>
      <c r="EA7" s="98"/>
    </row>
    <row r="8" spans="1:131" s="99" customFormat="1" ht="26.25" customHeight="1" x14ac:dyDescent="0.15">
      <c r="A8" s="102">
        <v>2</v>
      </c>
      <c r="B8" s="996" t="s">
        <v>322</v>
      </c>
      <c r="C8" s="997"/>
      <c r="D8" s="997"/>
      <c r="E8" s="997"/>
      <c r="F8" s="997"/>
      <c r="G8" s="997"/>
      <c r="H8" s="997"/>
      <c r="I8" s="997"/>
      <c r="J8" s="997"/>
      <c r="K8" s="997"/>
      <c r="L8" s="997"/>
      <c r="M8" s="997"/>
      <c r="N8" s="997"/>
      <c r="O8" s="997"/>
      <c r="P8" s="998"/>
      <c r="Q8" s="1008">
        <v>31</v>
      </c>
      <c r="R8" s="1009"/>
      <c r="S8" s="1009"/>
      <c r="T8" s="1009"/>
      <c r="U8" s="1009"/>
      <c r="V8" s="1009">
        <v>30</v>
      </c>
      <c r="W8" s="1009"/>
      <c r="X8" s="1009"/>
      <c r="Y8" s="1009"/>
      <c r="Z8" s="1009"/>
      <c r="AA8" s="1009">
        <v>1</v>
      </c>
      <c r="AB8" s="1009"/>
      <c r="AC8" s="1009"/>
      <c r="AD8" s="1009"/>
      <c r="AE8" s="1010"/>
      <c r="AF8" s="1002">
        <v>1</v>
      </c>
      <c r="AG8" s="1003"/>
      <c r="AH8" s="1003"/>
      <c r="AI8" s="1003"/>
      <c r="AJ8" s="1004"/>
      <c r="AK8" s="1051">
        <v>30</v>
      </c>
      <c r="AL8" s="1052"/>
      <c r="AM8" s="1052"/>
      <c r="AN8" s="1052"/>
      <c r="AO8" s="1052"/>
      <c r="AP8" s="1052" t="s">
        <v>321</v>
      </c>
      <c r="AQ8" s="1052"/>
      <c r="AR8" s="1052"/>
      <c r="AS8" s="1052"/>
      <c r="AT8" s="1052"/>
      <c r="AU8" s="1049"/>
      <c r="AV8" s="1049"/>
      <c r="AW8" s="1049"/>
      <c r="AX8" s="1049"/>
      <c r="AY8" s="1050"/>
      <c r="AZ8" s="96"/>
      <c r="BA8" s="96"/>
      <c r="BB8" s="96"/>
      <c r="BC8" s="96"/>
      <c r="BD8" s="96"/>
      <c r="BE8" s="97"/>
      <c r="BF8" s="97"/>
      <c r="BG8" s="97"/>
      <c r="BH8" s="97"/>
      <c r="BI8" s="97"/>
      <c r="BJ8" s="97"/>
      <c r="BK8" s="97"/>
      <c r="BL8" s="97"/>
      <c r="BM8" s="97"/>
      <c r="BN8" s="97"/>
      <c r="BO8" s="97"/>
      <c r="BP8" s="97"/>
      <c r="BQ8" s="102">
        <v>2</v>
      </c>
      <c r="BR8" s="103"/>
      <c r="BS8" s="969"/>
      <c r="BT8" s="970"/>
      <c r="BU8" s="970"/>
      <c r="BV8" s="970"/>
      <c r="BW8" s="970"/>
      <c r="BX8" s="970"/>
      <c r="BY8" s="970"/>
      <c r="BZ8" s="970"/>
      <c r="CA8" s="970"/>
      <c r="CB8" s="970"/>
      <c r="CC8" s="970"/>
      <c r="CD8" s="970"/>
      <c r="CE8" s="970"/>
      <c r="CF8" s="970"/>
      <c r="CG8" s="985"/>
      <c r="CH8" s="966"/>
      <c r="CI8" s="967"/>
      <c r="CJ8" s="967"/>
      <c r="CK8" s="967"/>
      <c r="CL8" s="968"/>
      <c r="CM8" s="966"/>
      <c r="CN8" s="967"/>
      <c r="CO8" s="967"/>
      <c r="CP8" s="967"/>
      <c r="CQ8" s="968"/>
      <c r="CR8" s="966"/>
      <c r="CS8" s="967"/>
      <c r="CT8" s="967"/>
      <c r="CU8" s="967"/>
      <c r="CV8" s="968"/>
      <c r="CW8" s="966"/>
      <c r="CX8" s="967"/>
      <c r="CY8" s="967"/>
      <c r="CZ8" s="967"/>
      <c r="DA8" s="968"/>
      <c r="DB8" s="966"/>
      <c r="DC8" s="967"/>
      <c r="DD8" s="967"/>
      <c r="DE8" s="967"/>
      <c r="DF8" s="968"/>
      <c r="DG8" s="966"/>
      <c r="DH8" s="967"/>
      <c r="DI8" s="967"/>
      <c r="DJ8" s="967"/>
      <c r="DK8" s="968"/>
      <c r="DL8" s="966"/>
      <c r="DM8" s="967"/>
      <c r="DN8" s="967"/>
      <c r="DO8" s="967"/>
      <c r="DP8" s="968"/>
      <c r="DQ8" s="966"/>
      <c r="DR8" s="967"/>
      <c r="DS8" s="967"/>
      <c r="DT8" s="967"/>
      <c r="DU8" s="968"/>
      <c r="DV8" s="969"/>
      <c r="DW8" s="970"/>
      <c r="DX8" s="970"/>
      <c r="DY8" s="970"/>
      <c r="DZ8" s="971"/>
      <c r="EA8" s="98"/>
    </row>
    <row r="9" spans="1:131" s="99" customFormat="1" ht="26.25" customHeight="1" x14ac:dyDescent="0.15">
      <c r="A9" s="102">
        <v>3</v>
      </c>
      <c r="B9" s="996"/>
      <c r="C9" s="997"/>
      <c r="D9" s="997"/>
      <c r="E9" s="997"/>
      <c r="F9" s="997"/>
      <c r="G9" s="997"/>
      <c r="H9" s="997"/>
      <c r="I9" s="997"/>
      <c r="J9" s="997"/>
      <c r="K9" s="997"/>
      <c r="L9" s="997"/>
      <c r="M9" s="997"/>
      <c r="N9" s="997"/>
      <c r="O9" s="997"/>
      <c r="P9" s="998"/>
      <c r="Q9" s="1008"/>
      <c r="R9" s="1009"/>
      <c r="S9" s="1009"/>
      <c r="T9" s="1009"/>
      <c r="U9" s="1009"/>
      <c r="V9" s="1009"/>
      <c r="W9" s="1009"/>
      <c r="X9" s="1009"/>
      <c r="Y9" s="1009"/>
      <c r="Z9" s="1009"/>
      <c r="AA9" s="1009"/>
      <c r="AB9" s="1009"/>
      <c r="AC9" s="1009"/>
      <c r="AD9" s="1009"/>
      <c r="AE9" s="1010"/>
      <c r="AF9" s="1002"/>
      <c r="AG9" s="1003"/>
      <c r="AH9" s="1003"/>
      <c r="AI9" s="1003"/>
      <c r="AJ9" s="1004"/>
      <c r="AK9" s="1051"/>
      <c r="AL9" s="1052"/>
      <c r="AM9" s="1052"/>
      <c r="AN9" s="1052"/>
      <c r="AO9" s="1052"/>
      <c r="AP9" s="1052"/>
      <c r="AQ9" s="1052"/>
      <c r="AR9" s="1052"/>
      <c r="AS9" s="1052"/>
      <c r="AT9" s="1052"/>
      <c r="AU9" s="1049"/>
      <c r="AV9" s="1049"/>
      <c r="AW9" s="1049"/>
      <c r="AX9" s="1049"/>
      <c r="AY9" s="1050"/>
      <c r="AZ9" s="96"/>
      <c r="BA9" s="96"/>
      <c r="BB9" s="96"/>
      <c r="BC9" s="96"/>
      <c r="BD9" s="96"/>
      <c r="BE9" s="97"/>
      <c r="BF9" s="97"/>
      <c r="BG9" s="97"/>
      <c r="BH9" s="97"/>
      <c r="BI9" s="97"/>
      <c r="BJ9" s="97"/>
      <c r="BK9" s="97"/>
      <c r="BL9" s="97"/>
      <c r="BM9" s="97"/>
      <c r="BN9" s="97"/>
      <c r="BO9" s="97"/>
      <c r="BP9" s="97"/>
      <c r="BQ9" s="102">
        <v>3</v>
      </c>
      <c r="BR9" s="103"/>
      <c r="BS9" s="969"/>
      <c r="BT9" s="970"/>
      <c r="BU9" s="970"/>
      <c r="BV9" s="970"/>
      <c r="BW9" s="970"/>
      <c r="BX9" s="970"/>
      <c r="BY9" s="970"/>
      <c r="BZ9" s="970"/>
      <c r="CA9" s="970"/>
      <c r="CB9" s="970"/>
      <c r="CC9" s="970"/>
      <c r="CD9" s="970"/>
      <c r="CE9" s="970"/>
      <c r="CF9" s="970"/>
      <c r="CG9" s="985"/>
      <c r="CH9" s="966"/>
      <c r="CI9" s="967"/>
      <c r="CJ9" s="967"/>
      <c r="CK9" s="967"/>
      <c r="CL9" s="968"/>
      <c r="CM9" s="966"/>
      <c r="CN9" s="967"/>
      <c r="CO9" s="967"/>
      <c r="CP9" s="967"/>
      <c r="CQ9" s="968"/>
      <c r="CR9" s="966"/>
      <c r="CS9" s="967"/>
      <c r="CT9" s="967"/>
      <c r="CU9" s="967"/>
      <c r="CV9" s="968"/>
      <c r="CW9" s="966"/>
      <c r="CX9" s="967"/>
      <c r="CY9" s="967"/>
      <c r="CZ9" s="967"/>
      <c r="DA9" s="968"/>
      <c r="DB9" s="966"/>
      <c r="DC9" s="967"/>
      <c r="DD9" s="967"/>
      <c r="DE9" s="967"/>
      <c r="DF9" s="968"/>
      <c r="DG9" s="966"/>
      <c r="DH9" s="967"/>
      <c r="DI9" s="967"/>
      <c r="DJ9" s="967"/>
      <c r="DK9" s="968"/>
      <c r="DL9" s="966"/>
      <c r="DM9" s="967"/>
      <c r="DN9" s="967"/>
      <c r="DO9" s="967"/>
      <c r="DP9" s="968"/>
      <c r="DQ9" s="966"/>
      <c r="DR9" s="967"/>
      <c r="DS9" s="967"/>
      <c r="DT9" s="967"/>
      <c r="DU9" s="968"/>
      <c r="DV9" s="969"/>
      <c r="DW9" s="970"/>
      <c r="DX9" s="970"/>
      <c r="DY9" s="970"/>
      <c r="DZ9" s="971"/>
      <c r="EA9" s="98"/>
    </row>
    <row r="10" spans="1:131" s="99" customFormat="1" ht="26.25" customHeight="1" x14ac:dyDescent="0.15">
      <c r="A10" s="102">
        <v>4</v>
      </c>
      <c r="B10" s="996"/>
      <c r="C10" s="997"/>
      <c r="D10" s="997"/>
      <c r="E10" s="997"/>
      <c r="F10" s="997"/>
      <c r="G10" s="997"/>
      <c r="H10" s="997"/>
      <c r="I10" s="997"/>
      <c r="J10" s="997"/>
      <c r="K10" s="997"/>
      <c r="L10" s="997"/>
      <c r="M10" s="997"/>
      <c r="N10" s="997"/>
      <c r="O10" s="997"/>
      <c r="P10" s="998"/>
      <c r="Q10" s="1008"/>
      <c r="R10" s="1009"/>
      <c r="S10" s="1009"/>
      <c r="T10" s="1009"/>
      <c r="U10" s="1009"/>
      <c r="V10" s="1009"/>
      <c r="W10" s="1009"/>
      <c r="X10" s="1009"/>
      <c r="Y10" s="1009"/>
      <c r="Z10" s="1009"/>
      <c r="AA10" s="1009"/>
      <c r="AB10" s="1009"/>
      <c r="AC10" s="1009"/>
      <c r="AD10" s="1009"/>
      <c r="AE10" s="1010"/>
      <c r="AF10" s="1002"/>
      <c r="AG10" s="1003"/>
      <c r="AH10" s="1003"/>
      <c r="AI10" s="1003"/>
      <c r="AJ10" s="1004"/>
      <c r="AK10" s="1051"/>
      <c r="AL10" s="1052"/>
      <c r="AM10" s="1052"/>
      <c r="AN10" s="1052"/>
      <c r="AO10" s="1052"/>
      <c r="AP10" s="1052"/>
      <c r="AQ10" s="1052"/>
      <c r="AR10" s="1052"/>
      <c r="AS10" s="1052"/>
      <c r="AT10" s="1052"/>
      <c r="AU10" s="1049"/>
      <c r="AV10" s="1049"/>
      <c r="AW10" s="1049"/>
      <c r="AX10" s="1049"/>
      <c r="AY10" s="1050"/>
      <c r="AZ10" s="96"/>
      <c r="BA10" s="96"/>
      <c r="BB10" s="96"/>
      <c r="BC10" s="96"/>
      <c r="BD10" s="96"/>
      <c r="BE10" s="97"/>
      <c r="BF10" s="97"/>
      <c r="BG10" s="97"/>
      <c r="BH10" s="97"/>
      <c r="BI10" s="97"/>
      <c r="BJ10" s="97"/>
      <c r="BK10" s="97"/>
      <c r="BL10" s="97"/>
      <c r="BM10" s="97"/>
      <c r="BN10" s="97"/>
      <c r="BO10" s="97"/>
      <c r="BP10" s="97"/>
      <c r="BQ10" s="102">
        <v>4</v>
      </c>
      <c r="BR10" s="103"/>
      <c r="BS10" s="969"/>
      <c r="BT10" s="970"/>
      <c r="BU10" s="970"/>
      <c r="BV10" s="970"/>
      <c r="BW10" s="970"/>
      <c r="BX10" s="970"/>
      <c r="BY10" s="970"/>
      <c r="BZ10" s="970"/>
      <c r="CA10" s="970"/>
      <c r="CB10" s="970"/>
      <c r="CC10" s="970"/>
      <c r="CD10" s="970"/>
      <c r="CE10" s="970"/>
      <c r="CF10" s="970"/>
      <c r="CG10" s="985"/>
      <c r="CH10" s="966"/>
      <c r="CI10" s="967"/>
      <c r="CJ10" s="967"/>
      <c r="CK10" s="967"/>
      <c r="CL10" s="968"/>
      <c r="CM10" s="966"/>
      <c r="CN10" s="967"/>
      <c r="CO10" s="967"/>
      <c r="CP10" s="967"/>
      <c r="CQ10" s="968"/>
      <c r="CR10" s="966"/>
      <c r="CS10" s="967"/>
      <c r="CT10" s="967"/>
      <c r="CU10" s="967"/>
      <c r="CV10" s="968"/>
      <c r="CW10" s="966"/>
      <c r="CX10" s="967"/>
      <c r="CY10" s="967"/>
      <c r="CZ10" s="967"/>
      <c r="DA10" s="968"/>
      <c r="DB10" s="966"/>
      <c r="DC10" s="967"/>
      <c r="DD10" s="967"/>
      <c r="DE10" s="967"/>
      <c r="DF10" s="968"/>
      <c r="DG10" s="966"/>
      <c r="DH10" s="967"/>
      <c r="DI10" s="967"/>
      <c r="DJ10" s="967"/>
      <c r="DK10" s="968"/>
      <c r="DL10" s="966"/>
      <c r="DM10" s="967"/>
      <c r="DN10" s="967"/>
      <c r="DO10" s="967"/>
      <c r="DP10" s="968"/>
      <c r="DQ10" s="966"/>
      <c r="DR10" s="967"/>
      <c r="DS10" s="967"/>
      <c r="DT10" s="967"/>
      <c r="DU10" s="968"/>
      <c r="DV10" s="969"/>
      <c r="DW10" s="970"/>
      <c r="DX10" s="970"/>
      <c r="DY10" s="970"/>
      <c r="DZ10" s="971"/>
      <c r="EA10" s="98"/>
    </row>
    <row r="11" spans="1:131" s="99" customFormat="1" ht="26.25" customHeight="1" x14ac:dyDescent="0.15">
      <c r="A11" s="102">
        <v>5</v>
      </c>
      <c r="B11" s="996"/>
      <c r="C11" s="997"/>
      <c r="D11" s="997"/>
      <c r="E11" s="997"/>
      <c r="F11" s="997"/>
      <c r="G11" s="997"/>
      <c r="H11" s="997"/>
      <c r="I11" s="997"/>
      <c r="J11" s="997"/>
      <c r="K11" s="997"/>
      <c r="L11" s="997"/>
      <c r="M11" s="997"/>
      <c r="N11" s="997"/>
      <c r="O11" s="997"/>
      <c r="P11" s="998"/>
      <c r="Q11" s="1008"/>
      <c r="R11" s="1009"/>
      <c r="S11" s="1009"/>
      <c r="T11" s="1009"/>
      <c r="U11" s="1009"/>
      <c r="V11" s="1009"/>
      <c r="W11" s="1009"/>
      <c r="X11" s="1009"/>
      <c r="Y11" s="1009"/>
      <c r="Z11" s="1009"/>
      <c r="AA11" s="1009"/>
      <c r="AB11" s="1009"/>
      <c r="AC11" s="1009"/>
      <c r="AD11" s="1009"/>
      <c r="AE11" s="1010"/>
      <c r="AF11" s="1002"/>
      <c r="AG11" s="1003"/>
      <c r="AH11" s="1003"/>
      <c r="AI11" s="1003"/>
      <c r="AJ11" s="1004"/>
      <c r="AK11" s="1051"/>
      <c r="AL11" s="1052"/>
      <c r="AM11" s="1052"/>
      <c r="AN11" s="1052"/>
      <c r="AO11" s="1052"/>
      <c r="AP11" s="1052"/>
      <c r="AQ11" s="1052"/>
      <c r="AR11" s="1052"/>
      <c r="AS11" s="1052"/>
      <c r="AT11" s="1052"/>
      <c r="AU11" s="1049"/>
      <c r="AV11" s="1049"/>
      <c r="AW11" s="1049"/>
      <c r="AX11" s="1049"/>
      <c r="AY11" s="1050"/>
      <c r="AZ11" s="96"/>
      <c r="BA11" s="96"/>
      <c r="BB11" s="96"/>
      <c r="BC11" s="96"/>
      <c r="BD11" s="96"/>
      <c r="BE11" s="97"/>
      <c r="BF11" s="97"/>
      <c r="BG11" s="97"/>
      <c r="BH11" s="97"/>
      <c r="BI11" s="97"/>
      <c r="BJ11" s="97"/>
      <c r="BK11" s="97"/>
      <c r="BL11" s="97"/>
      <c r="BM11" s="97"/>
      <c r="BN11" s="97"/>
      <c r="BO11" s="97"/>
      <c r="BP11" s="97"/>
      <c r="BQ11" s="102">
        <v>5</v>
      </c>
      <c r="BR11" s="103"/>
      <c r="BS11" s="969"/>
      <c r="BT11" s="970"/>
      <c r="BU11" s="970"/>
      <c r="BV11" s="970"/>
      <c r="BW11" s="970"/>
      <c r="BX11" s="970"/>
      <c r="BY11" s="970"/>
      <c r="BZ11" s="970"/>
      <c r="CA11" s="970"/>
      <c r="CB11" s="970"/>
      <c r="CC11" s="970"/>
      <c r="CD11" s="970"/>
      <c r="CE11" s="970"/>
      <c r="CF11" s="970"/>
      <c r="CG11" s="985"/>
      <c r="CH11" s="966"/>
      <c r="CI11" s="967"/>
      <c r="CJ11" s="967"/>
      <c r="CK11" s="967"/>
      <c r="CL11" s="968"/>
      <c r="CM11" s="966"/>
      <c r="CN11" s="967"/>
      <c r="CO11" s="967"/>
      <c r="CP11" s="967"/>
      <c r="CQ11" s="968"/>
      <c r="CR11" s="966"/>
      <c r="CS11" s="967"/>
      <c r="CT11" s="967"/>
      <c r="CU11" s="967"/>
      <c r="CV11" s="968"/>
      <c r="CW11" s="966"/>
      <c r="CX11" s="967"/>
      <c r="CY11" s="967"/>
      <c r="CZ11" s="967"/>
      <c r="DA11" s="968"/>
      <c r="DB11" s="966"/>
      <c r="DC11" s="967"/>
      <c r="DD11" s="967"/>
      <c r="DE11" s="967"/>
      <c r="DF11" s="968"/>
      <c r="DG11" s="966"/>
      <c r="DH11" s="967"/>
      <c r="DI11" s="967"/>
      <c r="DJ11" s="967"/>
      <c r="DK11" s="968"/>
      <c r="DL11" s="966"/>
      <c r="DM11" s="967"/>
      <c r="DN11" s="967"/>
      <c r="DO11" s="967"/>
      <c r="DP11" s="968"/>
      <c r="DQ11" s="966"/>
      <c r="DR11" s="967"/>
      <c r="DS11" s="967"/>
      <c r="DT11" s="967"/>
      <c r="DU11" s="968"/>
      <c r="DV11" s="969"/>
      <c r="DW11" s="970"/>
      <c r="DX11" s="970"/>
      <c r="DY11" s="970"/>
      <c r="DZ11" s="971"/>
      <c r="EA11" s="98"/>
    </row>
    <row r="12" spans="1:131" s="99" customFormat="1" ht="26.25" customHeight="1" x14ac:dyDescent="0.15">
      <c r="A12" s="102">
        <v>6</v>
      </c>
      <c r="B12" s="996"/>
      <c r="C12" s="997"/>
      <c r="D12" s="997"/>
      <c r="E12" s="997"/>
      <c r="F12" s="997"/>
      <c r="G12" s="997"/>
      <c r="H12" s="997"/>
      <c r="I12" s="997"/>
      <c r="J12" s="997"/>
      <c r="K12" s="997"/>
      <c r="L12" s="997"/>
      <c r="M12" s="997"/>
      <c r="N12" s="997"/>
      <c r="O12" s="997"/>
      <c r="P12" s="998"/>
      <c r="Q12" s="1008"/>
      <c r="R12" s="1009"/>
      <c r="S12" s="1009"/>
      <c r="T12" s="1009"/>
      <c r="U12" s="1009"/>
      <c r="V12" s="1009"/>
      <c r="W12" s="1009"/>
      <c r="X12" s="1009"/>
      <c r="Y12" s="1009"/>
      <c r="Z12" s="1009"/>
      <c r="AA12" s="1009"/>
      <c r="AB12" s="1009"/>
      <c r="AC12" s="1009"/>
      <c r="AD12" s="1009"/>
      <c r="AE12" s="1010"/>
      <c r="AF12" s="1002"/>
      <c r="AG12" s="1003"/>
      <c r="AH12" s="1003"/>
      <c r="AI12" s="1003"/>
      <c r="AJ12" s="1004"/>
      <c r="AK12" s="1051"/>
      <c r="AL12" s="1052"/>
      <c r="AM12" s="1052"/>
      <c r="AN12" s="1052"/>
      <c r="AO12" s="1052"/>
      <c r="AP12" s="1052"/>
      <c r="AQ12" s="1052"/>
      <c r="AR12" s="1052"/>
      <c r="AS12" s="1052"/>
      <c r="AT12" s="1052"/>
      <c r="AU12" s="1049"/>
      <c r="AV12" s="1049"/>
      <c r="AW12" s="1049"/>
      <c r="AX12" s="1049"/>
      <c r="AY12" s="1050"/>
      <c r="AZ12" s="96"/>
      <c r="BA12" s="96"/>
      <c r="BB12" s="96"/>
      <c r="BC12" s="96"/>
      <c r="BD12" s="96"/>
      <c r="BE12" s="97"/>
      <c r="BF12" s="97"/>
      <c r="BG12" s="97"/>
      <c r="BH12" s="97"/>
      <c r="BI12" s="97"/>
      <c r="BJ12" s="97"/>
      <c r="BK12" s="97"/>
      <c r="BL12" s="97"/>
      <c r="BM12" s="97"/>
      <c r="BN12" s="97"/>
      <c r="BO12" s="97"/>
      <c r="BP12" s="97"/>
      <c r="BQ12" s="102">
        <v>6</v>
      </c>
      <c r="BR12" s="103"/>
      <c r="BS12" s="969"/>
      <c r="BT12" s="970"/>
      <c r="BU12" s="970"/>
      <c r="BV12" s="970"/>
      <c r="BW12" s="970"/>
      <c r="BX12" s="970"/>
      <c r="BY12" s="970"/>
      <c r="BZ12" s="970"/>
      <c r="CA12" s="970"/>
      <c r="CB12" s="970"/>
      <c r="CC12" s="970"/>
      <c r="CD12" s="970"/>
      <c r="CE12" s="970"/>
      <c r="CF12" s="970"/>
      <c r="CG12" s="985"/>
      <c r="CH12" s="966"/>
      <c r="CI12" s="967"/>
      <c r="CJ12" s="967"/>
      <c r="CK12" s="967"/>
      <c r="CL12" s="968"/>
      <c r="CM12" s="966"/>
      <c r="CN12" s="967"/>
      <c r="CO12" s="967"/>
      <c r="CP12" s="967"/>
      <c r="CQ12" s="968"/>
      <c r="CR12" s="966"/>
      <c r="CS12" s="967"/>
      <c r="CT12" s="967"/>
      <c r="CU12" s="967"/>
      <c r="CV12" s="968"/>
      <c r="CW12" s="966"/>
      <c r="CX12" s="967"/>
      <c r="CY12" s="967"/>
      <c r="CZ12" s="967"/>
      <c r="DA12" s="968"/>
      <c r="DB12" s="966"/>
      <c r="DC12" s="967"/>
      <c r="DD12" s="967"/>
      <c r="DE12" s="967"/>
      <c r="DF12" s="968"/>
      <c r="DG12" s="966"/>
      <c r="DH12" s="967"/>
      <c r="DI12" s="967"/>
      <c r="DJ12" s="967"/>
      <c r="DK12" s="968"/>
      <c r="DL12" s="966"/>
      <c r="DM12" s="967"/>
      <c r="DN12" s="967"/>
      <c r="DO12" s="967"/>
      <c r="DP12" s="968"/>
      <c r="DQ12" s="966"/>
      <c r="DR12" s="967"/>
      <c r="DS12" s="967"/>
      <c r="DT12" s="967"/>
      <c r="DU12" s="968"/>
      <c r="DV12" s="969"/>
      <c r="DW12" s="970"/>
      <c r="DX12" s="970"/>
      <c r="DY12" s="970"/>
      <c r="DZ12" s="971"/>
      <c r="EA12" s="98"/>
    </row>
    <row r="13" spans="1:131" s="99" customFormat="1" ht="26.25" customHeight="1" x14ac:dyDescent="0.15">
      <c r="A13" s="102">
        <v>7</v>
      </c>
      <c r="B13" s="996"/>
      <c r="C13" s="997"/>
      <c r="D13" s="997"/>
      <c r="E13" s="997"/>
      <c r="F13" s="997"/>
      <c r="G13" s="997"/>
      <c r="H13" s="997"/>
      <c r="I13" s="997"/>
      <c r="J13" s="997"/>
      <c r="K13" s="997"/>
      <c r="L13" s="997"/>
      <c r="M13" s="997"/>
      <c r="N13" s="997"/>
      <c r="O13" s="997"/>
      <c r="P13" s="998"/>
      <c r="Q13" s="1008"/>
      <c r="R13" s="1009"/>
      <c r="S13" s="1009"/>
      <c r="T13" s="1009"/>
      <c r="U13" s="1009"/>
      <c r="V13" s="1009"/>
      <c r="W13" s="1009"/>
      <c r="X13" s="1009"/>
      <c r="Y13" s="1009"/>
      <c r="Z13" s="1009"/>
      <c r="AA13" s="1009"/>
      <c r="AB13" s="1009"/>
      <c r="AC13" s="1009"/>
      <c r="AD13" s="1009"/>
      <c r="AE13" s="1010"/>
      <c r="AF13" s="1002"/>
      <c r="AG13" s="1003"/>
      <c r="AH13" s="1003"/>
      <c r="AI13" s="1003"/>
      <c r="AJ13" s="1004"/>
      <c r="AK13" s="1051"/>
      <c r="AL13" s="1052"/>
      <c r="AM13" s="1052"/>
      <c r="AN13" s="1052"/>
      <c r="AO13" s="1052"/>
      <c r="AP13" s="1052"/>
      <c r="AQ13" s="1052"/>
      <c r="AR13" s="1052"/>
      <c r="AS13" s="1052"/>
      <c r="AT13" s="1052"/>
      <c r="AU13" s="1049"/>
      <c r="AV13" s="1049"/>
      <c r="AW13" s="1049"/>
      <c r="AX13" s="1049"/>
      <c r="AY13" s="1050"/>
      <c r="AZ13" s="96"/>
      <c r="BA13" s="96"/>
      <c r="BB13" s="96"/>
      <c r="BC13" s="96"/>
      <c r="BD13" s="96"/>
      <c r="BE13" s="97"/>
      <c r="BF13" s="97"/>
      <c r="BG13" s="97"/>
      <c r="BH13" s="97"/>
      <c r="BI13" s="97"/>
      <c r="BJ13" s="97"/>
      <c r="BK13" s="97"/>
      <c r="BL13" s="97"/>
      <c r="BM13" s="97"/>
      <c r="BN13" s="97"/>
      <c r="BO13" s="97"/>
      <c r="BP13" s="97"/>
      <c r="BQ13" s="102">
        <v>7</v>
      </c>
      <c r="BR13" s="103"/>
      <c r="BS13" s="969"/>
      <c r="BT13" s="970"/>
      <c r="BU13" s="970"/>
      <c r="BV13" s="970"/>
      <c r="BW13" s="970"/>
      <c r="BX13" s="970"/>
      <c r="BY13" s="970"/>
      <c r="BZ13" s="970"/>
      <c r="CA13" s="970"/>
      <c r="CB13" s="970"/>
      <c r="CC13" s="970"/>
      <c r="CD13" s="970"/>
      <c r="CE13" s="970"/>
      <c r="CF13" s="970"/>
      <c r="CG13" s="985"/>
      <c r="CH13" s="966"/>
      <c r="CI13" s="967"/>
      <c r="CJ13" s="967"/>
      <c r="CK13" s="967"/>
      <c r="CL13" s="968"/>
      <c r="CM13" s="966"/>
      <c r="CN13" s="967"/>
      <c r="CO13" s="967"/>
      <c r="CP13" s="967"/>
      <c r="CQ13" s="968"/>
      <c r="CR13" s="966"/>
      <c r="CS13" s="967"/>
      <c r="CT13" s="967"/>
      <c r="CU13" s="967"/>
      <c r="CV13" s="968"/>
      <c r="CW13" s="966"/>
      <c r="CX13" s="967"/>
      <c r="CY13" s="967"/>
      <c r="CZ13" s="967"/>
      <c r="DA13" s="968"/>
      <c r="DB13" s="966"/>
      <c r="DC13" s="967"/>
      <c r="DD13" s="967"/>
      <c r="DE13" s="967"/>
      <c r="DF13" s="968"/>
      <c r="DG13" s="966"/>
      <c r="DH13" s="967"/>
      <c r="DI13" s="967"/>
      <c r="DJ13" s="967"/>
      <c r="DK13" s="968"/>
      <c r="DL13" s="966"/>
      <c r="DM13" s="967"/>
      <c r="DN13" s="967"/>
      <c r="DO13" s="967"/>
      <c r="DP13" s="968"/>
      <c r="DQ13" s="966"/>
      <c r="DR13" s="967"/>
      <c r="DS13" s="967"/>
      <c r="DT13" s="967"/>
      <c r="DU13" s="968"/>
      <c r="DV13" s="969"/>
      <c r="DW13" s="970"/>
      <c r="DX13" s="970"/>
      <c r="DY13" s="970"/>
      <c r="DZ13" s="971"/>
      <c r="EA13" s="98"/>
    </row>
    <row r="14" spans="1:131" s="99" customFormat="1" ht="26.25" customHeight="1" x14ac:dyDescent="0.15">
      <c r="A14" s="102">
        <v>8</v>
      </c>
      <c r="B14" s="996"/>
      <c r="C14" s="997"/>
      <c r="D14" s="997"/>
      <c r="E14" s="997"/>
      <c r="F14" s="997"/>
      <c r="G14" s="997"/>
      <c r="H14" s="997"/>
      <c r="I14" s="997"/>
      <c r="J14" s="997"/>
      <c r="K14" s="997"/>
      <c r="L14" s="997"/>
      <c r="M14" s="997"/>
      <c r="N14" s="997"/>
      <c r="O14" s="997"/>
      <c r="P14" s="998"/>
      <c r="Q14" s="1008"/>
      <c r="R14" s="1009"/>
      <c r="S14" s="1009"/>
      <c r="T14" s="1009"/>
      <c r="U14" s="1009"/>
      <c r="V14" s="1009"/>
      <c r="W14" s="1009"/>
      <c r="X14" s="1009"/>
      <c r="Y14" s="1009"/>
      <c r="Z14" s="1009"/>
      <c r="AA14" s="1009"/>
      <c r="AB14" s="1009"/>
      <c r="AC14" s="1009"/>
      <c r="AD14" s="1009"/>
      <c r="AE14" s="1010"/>
      <c r="AF14" s="1002"/>
      <c r="AG14" s="1003"/>
      <c r="AH14" s="1003"/>
      <c r="AI14" s="1003"/>
      <c r="AJ14" s="1004"/>
      <c r="AK14" s="1051"/>
      <c r="AL14" s="1052"/>
      <c r="AM14" s="1052"/>
      <c r="AN14" s="1052"/>
      <c r="AO14" s="1052"/>
      <c r="AP14" s="1052"/>
      <c r="AQ14" s="1052"/>
      <c r="AR14" s="1052"/>
      <c r="AS14" s="1052"/>
      <c r="AT14" s="1052"/>
      <c r="AU14" s="1049"/>
      <c r="AV14" s="1049"/>
      <c r="AW14" s="1049"/>
      <c r="AX14" s="1049"/>
      <c r="AY14" s="1050"/>
      <c r="AZ14" s="96"/>
      <c r="BA14" s="96"/>
      <c r="BB14" s="96"/>
      <c r="BC14" s="96"/>
      <c r="BD14" s="96"/>
      <c r="BE14" s="97"/>
      <c r="BF14" s="97"/>
      <c r="BG14" s="97"/>
      <c r="BH14" s="97"/>
      <c r="BI14" s="97"/>
      <c r="BJ14" s="97"/>
      <c r="BK14" s="97"/>
      <c r="BL14" s="97"/>
      <c r="BM14" s="97"/>
      <c r="BN14" s="97"/>
      <c r="BO14" s="97"/>
      <c r="BP14" s="97"/>
      <c r="BQ14" s="102">
        <v>8</v>
      </c>
      <c r="BR14" s="103"/>
      <c r="BS14" s="969"/>
      <c r="BT14" s="970"/>
      <c r="BU14" s="970"/>
      <c r="BV14" s="970"/>
      <c r="BW14" s="970"/>
      <c r="BX14" s="970"/>
      <c r="BY14" s="970"/>
      <c r="BZ14" s="970"/>
      <c r="CA14" s="970"/>
      <c r="CB14" s="970"/>
      <c r="CC14" s="970"/>
      <c r="CD14" s="970"/>
      <c r="CE14" s="970"/>
      <c r="CF14" s="970"/>
      <c r="CG14" s="985"/>
      <c r="CH14" s="966"/>
      <c r="CI14" s="967"/>
      <c r="CJ14" s="967"/>
      <c r="CK14" s="967"/>
      <c r="CL14" s="968"/>
      <c r="CM14" s="966"/>
      <c r="CN14" s="967"/>
      <c r="CO14" s="967"/>
      <c r="CP14" s="967"/>
      <c r="CQ14" s="968"/>
      <c r="CR14" s="966"/>
      <c r="CS14" s="967"/>
      <c r="CT14" s="967"/>
      <c r="CU14" s="967"/>
      <c r="CV14" s="968"/>
      <c r="CW14" s="966"/>
      <c r="CX14" s="967"/>
      <c r="CY14" s="967"/>
      <c r="CZ14" s="967"/>
      <c r="DA14" s="968"/>
      <c r="DB14" s="966"/>
      <c r="DC14" s="967"/>
      <c r="DD14" s="967"/>
      <c r="DE14" s="967"/>
      <c r="DF14" s="968"/>
      <c r="DG14" s="966"/>
      <c r="DH14" s="967"/>
      <c r="DI14" s="967"/>
      <c r="DJ14" s="967"/>
      <c r="DK14" s="968"/>
      <c r="DL14" s="966"/>
      <c r="DM14" s="967"/>
      <c r="DN14" s="967"/>
      <c r="DO14" s="967"/>
      <c r="DP14" s="968"/>
      <c r="DQ14" s="966"/>
      <c r="DR14" s="967"/>
      <c r="DS14" s="967"/>
      <c r="DT14" s="967"/>
      <c r="DU14" s="968"/>
      <c r="DV14" s="969"/>
      <c r="DW14" s="970"/>
      <c r="DX14" s="970"/>
      <c r="DY14" s="970"/>
      <c r="DZ14" s="971"/>
      <c r="EA14" s="98"/>
    </row>
    <row r="15" spans="1:131" s="99" customFormat="1" ht="26.25" customHeight="1" x14ac:dyDescent="0.15">
      <c r="A15" s="102">
        <v>9</v>
      </c>
      <c r="B15" s="996"/>
      <c r="C15" s="997"/>
      <c r="D15" s="997"/>
      <c r="E15" s="997"/>
      <c r="F15" s="997"/>
      <c r="G15" s="997"/>
      <c r="H15" s="997"/>
      <c r="I15" s="997"/>
      <c r="J15" s="997"/>
      <c r="K15" s="997"/>
      <c r="L15" s="997"/>
      <c r="M15" s="997"/>
      <c r="N15" s="997"/>
      <c r="O15" s="997"/>
      <c r="P15" s="998"/>
      <c r="Q15" s="1008"/>
      <c r="R15" s="1009"/>
      <c r="S15" s="1009"/>
      <c r="T15" s="1009"/>
      <c r="U15" s="1009"/>
      <c r="V15" s="1009"/>
      <c r="W15" s="1009"/>
      <c r="X15" s="1009"/>
      <c r="Y15" s="1009"/>
      <c r="Z15" s="1009"/>
      <c r="AA15" s="1009"/>
      <c r="AB15" s="1009"/>
      <c r="AC15" s="1009"/>
      <c r="AD15" s="1009"/>
      <c r="AE15" s="1010"/>
      <c r="AF15" s="1002"/>
      <c r="AG15" s="1003"/>
      <c r="AH15" s="1003"/>
      <c r="AI15" s="1003"/>
      <c r="AJ15" s="1004"/>
      <c r="AK15" s="1051"/>
      <c r="AL15" s="1052"/>
      <c r="AM15" s="1052"/>
      <c r="AN15" s="1052"/>
      <c r="AO15" s="1052"/>
      <c r="AP15" s="1052"/>
      <c r="AQ15" s="1052"/>
      <c r="AR15" s="1052"/>
      <c r="AS15" s="1052"/>
      <c r="AT15" s="1052"/>
      <c r="AU15" s="1049"/>
      <c r="AV15" s="1049"/>
      <c r="AW15" s="1049"/>
      <c r="AX15" s="1049"/>
      <c r="AY15" s="1050"/>
      <c r="AZ15" s="96"/>
      <c r="BA15" s="96"/>
      <c r="BB15" s="96"/>
      <c r="BC15" s="96"/>
      <c r="BD15" s="96"/>
      <c r="BE15" s="97"/>
      <c r="BF15" s="97"/>
      <c r="BG15" s="97"/>
      <c r="BH15" s="97"/>
      <c r="BI15" s="97"/>
      <c r="BJ15" s="97"/>
      <c r="BK15" s="97"/>
      <c r="BL15" s="97"/>
      <c r="BM15" s="97"/>
      <c r="BN15" s="97"/>
      <c r="BO15" s="97"/>
      <c r="BP15" s="97"/>
      <c r="BQ15" s="102">
        <v>9</v>
      </c>
      <c r="BR15" s="103"/>
      <c r="BS15" s="969"/>
      <c r="BT15" s="970"/>
      <c r="BU15" s="970"/>
      <c r="BV15" s="970"/>
      <c r="BW15" s="970"/>
      <c r="BX15" s="970"/>
      <c r="BY15" s="970"/>
      <c r="BZ15" s="970"/>
      <c r="CA15" s="970"/>
      <c r="CB15" s="970"/>
      <c r="CC15" s="970"/>
      <c r="CD15" s="970"/>
      <c r="CE15" s="970"/>
      <c r="CF15" s="970"/>
      <c r="CG15" s="985"/>
      <c r="CH15" s="966"/>
      <c r="CI15" s="967"/>
      <c r="CJ15" s="967"/>
      <c r="CK15" s="967"/>
      <c r="CL15" s="968"/>
      <c r="CM15" s="966"/>
      <c r="CN15" s="967"/>
      <c r="CO15" s="967"/>
      <c r="CP15" s="967"/>
      <c r="CQ15" s="968"/>
      <c r="CR15" s="966"/>
      <c r="CS15" s="967"/>
      <c r="CT15" s="967"/>
      <c r="CU15" s="967"/>
      <c r="CV15" s="968"/>
      <c r="CW15" s="966"/>
      <c r="CX15" s="967"/>
      <c r="CY15" s="967"/>
      <c r="CZ15" s="967"/>
      <c r="DA15" s="968"/>
      <c r="DB15" s="966"/>
      <c r="DC15" s="967"/>
      <c r="DD15" s="967"/>
      <c r="DE15" s="967"/>
      <c r="DF15" s="968"/>
      <c r="DG15" s="966"/>
      <c r="DH15" s="967"/>
      <c r="DI15" s="967"/>
      <c r="DJ15" s="967"/>
      <c r="DK15" s="968"/>
      <c r="DL15" s="966"/>
      <c r="DM15" s="967"/>
      <c r="DN15" s="967"/>
      <c r="DO15" s="967"/>
      <c r="DP15" s="968"/>
      <c r="DQ15" s="966"/>
      <c r="DR15" s="967"/>
      <c r="DS15" s="967"/>
      <c r="DT15" s="967"/>
      <c r="DU15" s="968"/>
      <c r="DV15" s="969"/>
      <c r="DW15" s="970"/>
      <c r="DX15" s="970"/>
      <c r="DY15" s="970"/>
      <c r="DZ15" s="971"/>
      <c r="EA15" s="98"/>
    </row>
    <row r="16" spans="1:131" s="99" customFormat="1" ht="26.25" customHeight="1" x14ac:dyDescent="0.15">
      <c r="A16" s="102">
        <v>10</v>
      </c>
      <c r="B16" s="996"/>
      <c r="C16" s="997"/>
      <c r="D16" s="997"/>
      <c r="E16" s="997"/>
      <c r="F16" s="997"/>
      <c r="G16" s="997"/>
      <c r="H16" s="997"/>
      <c r="I16" s="997"/>
      <c r="J16" s="997"/>
      <c r="K16" s="997"/>
      <c r="L16" s="997"/>
      <c r="M16" s="997"/>
      <c r="N16" s="997"/>
      <c r="O16" s="997"/>
      <c r="P16" s="998"/>
      <c r="Q16" s="1008"/>
      <c r="R16" s="1009"/>
      <c r="S16" s="1009"/>
      <c r="T16" s="1009"/>
      <c r="U16" s="1009"/>
      <c r="V16" s="1009"/>
      <c r="W16" s="1009"/>
      <c r="X16" s="1009"/>
      <c r="Y16" s="1009"/>
      <c r="Z16" s="1009"/>
      <c r="AA16" s="1009"/>
      <c r="AB16" s="1009"/>
      <c r="AC16" s="1009"/>
      <c r="AD16" s="1009"/>
      <c r="AE16" s="1010"/>
      <c r="AF16" s="1002"/>
      <c r="AG16" s="1003"/>
      <c r="AH16" s="1003"/>
      <c r="AI16" s="1003"/>
      <c r="AJ16" s="1004"/>
      <c r="AK16" s="1051"/>
      <c r="AL16" s="1052"/>
      <c r="AM16" s="1052"/>
      <c r="AN16" s="1052"/>
      <c r="AO16" s="1052"/>
      <c r="AP16" s="1052"/>
      <c r="AQ16" s="1052"/>
      <c r="AR16" s="1052"/>
      <c r="AS16" s="1052"/>
      <c r="AT16" s="1052"/>
      <c r="AU16" s="1049"/>
      <c r="AV16" s="1049"/>
      <c r="AW16" s="1049"/>
      <c r="AX16" s="1049"/>
      <c r="AY16" s="1050"/>
      <c r="AZ16" s="96"/>
      <c r="BA16" s="96"/>
      <c r="BB16" s="96"/>
      <c r="BC16" s="96"/>
      <c r="BD16" s="96"/>
      <c r="BE16" s="97"/>
      <c r="BF16" s="97"/>
      <c r="BG16" s="97"/>
      <c r="BH16" s="97"/>
      <c r="BI16" s="97"/>
      <c r="BJ16" s="97"/>
      <c r="BK16" s="97"/>
      <c r="BL16" s="97"/>
      <c r="BM16" s="97"/>
      <c r="BN16" s="97"/>
      <c r="BO16" s="97"/>
      <c r="BP16" s="97"/>
      <c r="BQ16" s="102">
        <v>10</v>
      </c>
      <c r="BR16" s="103"/>
      <c r="BS16" s="969"/>
      <c r="BT16" s="970"/>
      <c r="BU16" s="970"/>
      <c r="BV16" s="970"/>
      <c r="BW16" s="970"/>
      <c r="BX16" s="970"/>
      <c r="BY16" s="970"/>
      <c r="BZ16" s="970"/>
      <c r="CA16" s="970"/>
      <c r="CB16" s="970"/>
      <c r="CC16" s="970"/>
      <c r="CD16" s="970"/>
      <c r="CE16" s="970"/>
      <c r="CF16" s="970"/>
      <c r="CG16" s="985"/>
      <c r="CH16" s="966"/>
      <c r="CI16" s="967"/>
      <c r="CJ16" s="967"/>
      <c r="CK16" s="967"/>
      <c r="CL16" s="968"/>
      <c r="CM16" s="966"/>
      <c r="CN16" s="967"/>
      <c r="CO16" s="967"/>
      <c r="CP16" s="967"/>
      <c r="CQ16" s="968"/>
      <c r="CR16" s="966"/>
      <c r="CS16" s="967"/>
      <c r="CT16" s="967"/>
      <c r="CU16" s="967"/>
      <c r="CV16" s="968"/>
      <c r="CW16" s="966"/>
      <c r="CX16" s="967"/>
      <c r="CY16" s="967"/>
      <c r="CZ16" s="967"/>
      <c r="DA16" s="968"/>
      <c r="DB16" s="966"/>
      <c r="DC16" s="967"/>
      <c r="DD16" s="967"/>
      <c r="DE16" s="967"/>
      <c r="DF16" s="968"/>
      <c r="DG16" s="966"/>
      <c r="DH16" s="967"/>
      <c r="DI16" s="967"/>
      <c r="DJ16" s="967"/>
      <c r="DK16" s="968"/>
      <c r="DL16" s="966"/>
      <c r="DM16" s="967"/>
      <c r="DN16" s="967"/>
      <c r="DO16" s="967"/>
      <c r="DP16" s="968"/>
      <c r="DQ16" s="966"/>
      <c r="DR16" s="967"/>
      <c r="DS16" s="967"/>
      <c r="DT16" s="967"/>
      <c r="DU16" s="968"/>
      <c r="DV16" s="969"/>
      <c r="DW16" s="970"/>
      <c r="DX16" s="970"/>
      <c r="DY16" s="970"/>
      <c r="DZ16" s="971"/>
      <c r="EA16" s="98"/>
    </row>
    <row r="17" spans="1:131" s="99" customFormat="1" ht="26.25" customHeight="1" x14ac:dyDescent="0.15">
      <c r="A17" s="102">
        <v>11</v>
      </c>
      <c r="B17" s="996"/>
      <c r="C17" s="997"/>
      <c r="D17" s="997"/>
      <c r="E17" s="997"/>
      <c r="F17" s="997"/>
      <c r="G17" s="997"/>
      <c r="H17" s="997"/>
      <c r="I17" s="997"/>
      <c r="J17" s="997"/>
      <c r="K17" s="997"/>
      <c r="L17" s="997"/>
      <c r="M17" s="997"/>
      <c r="N17" s="997"/>
      <c r="O17" s="997"/>
      <c r="P17" s="998"/>
      <c r="Q17" s="1008"/>
      <c r="R17" s="1009"/>
      <c r="S17" s="1009"/>
      <c r="T17" s="1009"/>
      <c r="U17" s="1009"/>
      <c r="V17" s="1009"/>
      <c r="W17" s="1009"/>
      <c r="X17" s="1009"/>
      <c r="Y17" s="1009"/>
      <c r="Z17" s="1009"/>
      <c r="AA17" s="1009"/>
      <c r="AB17" s="1009"/>
      <c r="AC17" s="1009"/>
      <c r="AD17" s="1009"/>
      <c r="AE17" s="1010"/>
      <c r="AF17" s="1002"/>
      <c r="AG17" s="1003"/>
      <c r="AH17" s="1003"/>
      <c r="AI17" s="1003"/>
      <c r="AJ17" s="1004"/>
      <c r="AK17" s="1051"/>
      <c r="AL17" s="1052"/>
      <c r="AM17" s="1052"/>
      <c r="AN17" s="1052"/>
      <c r="AO17" s="1052"/>
      <c r="AP17" s="1052"/>
      <c r="AQ17" s="1052"/>
      <c r="AR17" s="1052"/>
      <c r="AS17" s="1052"/>
      <c r="AT17" s="1052"/>
      <c r="AU17" s="1049"/>
      <c r="AV17" s="1049"/>
      <c r="AW17" s="1049"/>
      <c r="AX17" s="1049"/>
      <c r="AY17" s="1050"/>
      <c r="AZ17" s="96"/>
      <c r="BA17" s="96"/>
      <c r="BB17" s="96"/>
      <c r="BC17" s="96"/>
      <c r="BD17" s="96"/>
      <c r="BE17" s="97"/>
      <c r="BF17" s="97"/>
      <c r="BG17" s="97"/>
      <c r="BH17" s="97"/>
      <c r="BI17" s="97"/>
      <c r="BJ17" s="97"/>
      <c r="BK17" s="97"/>
      <c r="BL17" s="97"/>
      <c r="BM17" s="97"/>
      <c r="BN17" s="97"/>
      <c r="BO17" s="97"/>
      <c r="BP17" s="97"/>
      <c r="BQ17" s="102">
        <v>11</v>
      </c>
      <c r="BR17" s="103"/>
      <c r="BS17" s="969"/>
      <c r="BT17" s="970"/>
      <c r="BU17" s="970"/>
      <c r="BV17" s="970"/>
      <c r="BW17" s="970"/>
      <c r="BX17" s="970"/>
      <c r="BY17" s="970"/>
      <c r="BZ17" s="970"/>
      <c r="CA17" s="970"/>
      <c r="CB17" s="970"/>
      <c r="CC17" s="970"/>
      <c r="CD17" s="970"/>
      <c r="CE17" s="970"/>
      <c r="CF17" s="970"/>
      <c r="CG17" s="985"/>
      <c r="CH17" s="966"/>
      <c r="CI17" s="967"/>
      <c r="CJ17" s="967"/>
      <c r="CK17" s="967"/>
      <c r="CL17" s="968"/>
      <c r="CM17" s="966"/>
      <c r="CN17" s="967"/>
      <c r="CO17" s="967"/>
      <c r="CP17" s="967"/>
      <c r="CQ17" s="968"/>
      <c r="CR17" s="966"/>
      <c r="CS17" s="967"/>
      <c r="CT17" s="967"/>
      <c r="CU17" s="967"/>
      <c r="CV17" s="968"/>
      <c r="CW17" s="966"/>
      <c r="CX17" s="967"/>
      <c r="CY17" s="967"/>
      <c r="CZ17" s="967"/>
      <c r="DA17" s="968"/>
      <c r="DB17" s="966"/>
      <c r="DC17" s="967"/>
      <c r="DD17" s="967"/>
      <c r="DE17" s="967"/>
      <c r="DF17" s="968"/>
      <c r="DG17" s="966"/>
      <c r="DH17" s="967"/>
      <c r="DI17" s="967"/>
      <c r="DJ17" s="967"/>
      <c r="DK17" s="968"/>
      <c r="DL17" s="966"/>
      <c r="DM17" s="967"/>
      <c r="DN17" s="967"/>
      <c r="DO17" s="967"/>
      <c r="DP17" s="968"/>
      <c r="DQ17" s="966"/>
      <c r="DR17" s="967"/>
      <c r="DS17" s="967"/>
      <c r="DT17" s="967"/>
      <c r="DU17" s="968"/>
      <c r="DV17" s="969"/>
      <c r="DW17" s="970"/>
      <c r="DX17" s="970"/>
      <c r="DY17" s="970"/>
      <c r="DZ17" s="971"/>
      <c r="EA17" s="98"/>
    </row>
    <row r="18" spans="1:131" s="99" customFormat="1" ht="26.25" customHeight="1" x14ac:dyDescent="0.15">
      <c r="A18" s="102">
        <v>12</v>
      </c>
      <c r="B18" s="996"/>
      <c r="C18" s="997"/>
      <c r="D18" s="997"/>
      <c r="E18" s="997"/>
      <c r="F18" s="997"/>
      <c r="G18" s="997"/>
      <c r="H18" s="997"/>
      <c r="I18" s="997"/>
      <c r="J18" s="997"/>
      <c r="K18" s="997"/>
      <c r="L18" s="997"/>
      <c r="M18" s="997"/>
      <c r="N18" s="997"/>
      <c r="O18" s="997"/>
      <c r="P18" s="998"/>
      <c r="Q18" s="1008"/>
      <c r="R18" s="1009"/>
      <c r="S18" s="1009"/>
      <c r="T18" s="1009"/>
      <c r="U18" s="1009"/>
      <c r="V18" s="1009"/>
      <c r="W18" s="1009"/>
      <c r="X18" s="1009"/>
      <c r="Y18" s="1009"/>
      <c r="Z18" s="1009"/>
      <c r="AA18" s="1009"/>
      <c r="AB18" s="1009"/>
      <c r="AC18" s="1009"/>
      <c r="AD18" s="1009"/>
      <c r="AE18" s="1010"/>
      <c r="AF18" s="1002"/>
      <c r="AG18" s="1003"/>
      <c r="AH18" s="1003"/>
      <c r="AI18" s="1003"/>
      <c r="AJ18" s="1004"/>
      <c r="AK18" s="1051"/>
      <c r="AL18" s="1052"/>
      <c r="AM18" s="1052"/>
      <c r="AN18" s="1052"/>
      <c r="AO18" s="1052"/>
      <c r="AP18" s="1052"/>
      <c r="AQ18" s="1052"/>
      <c r="AR18" s="1052"/>
      <c r="AS18" s="1052"/>
      <c r="AT18" s="1052"/>
      <c r="AU18" s="1049"/>
      <c r="AV18" s="1049"/>
      <c r="AW18" s="1049"/>
      <c r="AX18" s="1049"/>
      <c r="AY18" s="1050"/>
      <c r="AZ18" s="96"/>
      <c r="BA18" s="96"/>
      <c r="BB18" s="96"/>
      <c r="BC18" s="96"/>
      <c r="BD18" s="96"/>
      <c r="BE18" s="97"/>
      <c r="BF18" s="97"/>
      <c r="BG18" s="97"/>
      <c r="BH18" s="97"/>
      <c r="BI18" s="97"/>
      <c r="BJ18" s="97"/>
      <c r="BK18" s="97"/>
      <c r="BL18" s="97"/>
      <c r="BM18" s="97"/>
      <c r="BN18" s="97"/>
      <c r="BO18" s="97"/>
      <c r="BP18" s="97"/>
      <c r="BQ18" s="102">
        <v>12</v>
      </c>
      <c r="BR18" s="103"/>
      <c r="BS18" s="969"/>
      <c r="BT18" s="970"/>
      <c r="BU18" s="970"/>
      <c r="BV18" s="970"/>
      <c r="BW18" s="970"/>
      <c r="BX18" s="970"/>
      <c r="BY18" s="970"/>
      <c r="BZ18" s="970"/>
      <c r="CA18" s="970"/>
      <c r="CB18" s="970"/>
      <c r="CC18" s="970"/>
      <c r="CD18" s="970"/>
      <c r="CE18" s="970"/>
      <c r="CF18" s="970"/>
      <c r="CG18" s="985"/>
      <c r="CH18" s="966"/>
      <c r="CI18" s="967"/>
      <c r="CJ18" s="967"/>
      <c r="CK18" s="967"/>
      <c r="CL18" s="968"/>
      <c r="CM18" s="966"/>
      <c r="CN18" s="967"/>
      <c r="CO18" s="967"/>
      <c r="CP18" s="967"/>
      <c r="CQ18" s="968"/>
      <c r="CR18" s="966"/>
      <c r="CS18" s="967"/>
      <c r="CT18" s="967"/>
      <c r="CU18" s="967"/>
      <c r="CV18" s="968"/>
      <c r="CW18" s="966"/>
      <c r="CX18" s="967"/>
      <c r="CY18" s="967"/>
      <c r="CZ18" s="967"/>
      <c r="DA18" s="968"/>
      <c r="DB18" s="966"/>
      <c r="DC18" s="967"/>
      <c r="DD18" s="967"/>
      <c r="DE18" s="967"/>
      <c r="DF18" s="968"/>
      <c r="DG18" s="966"/>
      <c r="DH18" s="967"/>
      <c r="DI18" s="967"/>
      <c r="DJ18" s="967"/>
      <c r="DK18" s="968"/>
      <c r="DL18" s="966"/>
      <c r="DM18" s="967"/>
      <c r="DN18" s="967"/>
      <c r="DO18" s="967"/>
      <c r="DP18" s="968"/>
      <c r="DQ18" s="966"/>
      <c r="DR18" s="967"/>
      <c r="DS18" s="967"/>
      <c r="DT18" s="967"/>
      <c r="DU18" s="968"/>
      <c r="DV18" s="969"/>
      <c r="DW18" s="970"/>
      <c r="DX18" s="970"/>
      <c r="DY18" s="970"/>
      <c r="DZ18" s="971"/>
      <c r="EA18" s="98"/>
    </row>
    <row r="19" spans="1:131" s="99" customFormat="1" ht="26.25" customHeight="1" x14ac:dyDescent="0.15">
      <c r="A19" s="102">
        <v>13</v>
      </c>
      <c r="B19" s="996"/>
      <c r="C19" s="997"/>
      <c r="D19" s="997"/>
      <c r="E19" s="997"/>
      <c r="F19" s="997"/>
      <c r="G19" s="997"/>
      <c r="H19" s="997"/>
      <c r="I19" s="997"/>
      <c r="J19" s="997"/>
      <c r="K19" s="997"/>
      <c r="L19" s="997"/>
      <c r="M19" s="997"/>
      <c r="N19" s="997"/>
      <c r="O19" s="997"/>
      <c r="P19" s="998"/>
      <c r="Q19" s="1008"/>
      <c r="R19" s="1009"/>
      <c r="S19" s="1009"/>
      <c r="T19" s="1009"/>
      <c r="U19" s="1009"/>
      <c r="V19" s="1009"/>
      <c r="W19" s="1009"/>
      <c r="X19" s="1009"/>
      <c r="Y19" s="1009"/>
      <c r="Z19" s="1009"/>
      <c r="AA19" s="1009"/>
      <c r="AB19" s="1009"/>
      <c r="AC19" s="1009"/>
      <c r="AD19" s="1009"/>
      <c r="AE19" s="1010"/>
      <c r="AF19" s="1002"/>
      <c r="AG19" s="1003"/>
      <c r="AH19" s="1003"/>
      <c r="AI19" s="1003"/>
      <c r="AJ19" s="1004"/>
      <c r="AK19" s="1051"/>
      <c r="AL19" s="1052"/>
      <c r="AM19" s="1052"/>
      <c r="AN19" s="1052"/>
      <c r="AO19" s="1052"/>
      <c r="AP19" s="1052"/>
      <c r="AQ19" s="1052"/>
      <c r="AR19" s="1052"/>
      <c r="AS19" s="1052"/>
      <c r="AT19" s="1052"/>
      <c r="AU19" s="1049"/>
      <c r="AV19" s="1049"/>
      <c r="AW19" s="1049"/>
      <c r="AX19" s="1049"/>
      <c r="AY19" s="1050"/>
      <c r="AZ19" s="96"/>
      <c r="BA19" s="96"/>
      <c r="BB19" s="96"/>
      <c r="BC19" s="96"/>
      <c r="BD19" s="96"/>
      <c r="BE19" s="97"/>
      <c r="BF19" s="97"/>
      <c r="BG19" s="97"/>
      <c r="BH19" s="97"/>
      <c r="BI19" s="97"/>
      <c r="BJ19" s="97"/>
      <c r="BK19" s="97"/>
      <c r="BL19" s="97"/>
      <c r="BM19" s="97"/>
      <c r="BN19" s="97"/>
      <c r="BO19" s="97"/>
      <c r="BP19" s="97"/>
      <c r="BQ19" s="102">
        <v>13</v>
      </c>
      <c r="BR19" s="103"/>
      <c r="BS19" s="969"/>
      <c r="BT19" s="970"/>
      <c r="BU19" s="970"/>
      <c r="BV19" s="970"/>
      <c r="BW19" s="970"/>
      <c r="BX19" s="970"/>
      <c r="BY19" s="970"/>
      <c r="BZ19" s="970"/>
      <c r="CA19" s="970"/>
      <c r="CB19" s="970"/>
      <c r="CC19" s="970"/>
      <c r="CD19" s="970"/>
      <c r="CE19" s="970"/>
      <c r="CF19" s="970"/>
      <c r="CG19" s="985"/>
      <c r="CH19" s="966"/>
      <c r="CI19" s="967"/>
      <c r="CJ19" s="967"/>
      <c r="CK19" s="967"/>
      <c r="CL19" s="968"/>
      <c r="CM19" s="966"/>
      <c r="CN19" s="967"/>
      <c r="CO19" s="967"/>
      <c r="CP19" s="967"/>
      <c r="CQ19" s="968"/>
      <c r="CR19" s="966"/>
      <c r="CS19" s="967"/>
      <c r="CT19" s="967"/>
      <c r="CU19" s="967"/>
      <c r="CV19" s="968"/>
      <c r="CW19" s="966"/>
      <c r="CX19" s="967"/>
      <c r="CY19" s="967"/>
      <c r="CZ19" s="967"/>
      <c r="DA19" s="968"/>
      <c r="DB19" s="966"/>
      <c r="DC19" s="967"/>
      <c r="DD19" s="967"/>
      <c r="DE19" s="967"/>
      <c r="DF19" s="968"/>
      <c r="DG19" s="966"/>
      <c r="DH19" s="967"/>
      <c r="DI19" s="967"/>
      <c r="DJ19" s="967"/>
      <c r="DK19" s="968"/>
      <c r="DL19" s="966"/>
      <c r="DM19" s="967"/>
      <c r="DN19" s="967"/>
      <c r="DO19" s="967"/>
      <c r="DP19" s="968"/>
      <c r="DQ19" s="966"/>
      <c r="DR19" s="967"/>
      <c r="DS19" s="967"/>
      <c r="DT19" s="967"/>
      <c r="DU19" s="968"/>
      <c r="DV19" s="969"/>
      <c r="DW19" s="970"/>
      <c r="DX19" s="970"/>
      <c r="DY19" s="970"/>
      <c r="DZ19" s="971"/>
      <c r="EA19" s="98"/>
    </row>
    <row r="20" spans="1:131" s="99" customFormat="1" ht="26.25" customHeight="1" x14ac:dyDescent="0.15">
      <c r="A20" s="102">
        <v>14</v>
      </c>
      <c r="B20" s="996"/>
      <c r="C20" s="997"/>
      <c r="D20" s="997"/>
      <c r="E20" s="997"/>
      <c r="F20" s="997"/>
      <c r="G20" s="997"/>
      <c r="H20" s="997"/>
      <c r="I20" s="997"/>
      <c r="J20" s="997"/>
      <c r="K20" s="997"/>
      <c r="L20" s="997"/>
      <c r="M20" s="997"/>
      <c r="N20" s="997"/>
      <c r="O20" s="997"/>
      <c r="P20" s="998"/>
      <c r="Q20" s="1008"/>
      <c r="R20" s="1009"/>
      <c r="S20" s="1009"/>
      <c r="T20" s="1009"/>
      <c r="U20" s="1009"/>
      <c r="V20" s="1009"/>
      <c r="W20" s="1009"/>
      <c r="X20" s="1009"/>
      <c r="Y20" s="1009"/>
      <c r="Z20" s="1009"/>
      <c r="AA20" s="1009"/>
      <c r="AB20" s="1009"/>
      <c r="AC20" s="1009"/>
      <c r="AD20" s="1009"/>
      <c r="AE20" s="1010"/>
      <c r="AF20" s="1002"/>
      <c r="AG20" s="1003"/>
      <c r="AH20" s="1003"/>
      <c r="AI20" s="1003"/>
      <c r="AJ20" s="1004"/>
      <c r="AK20" s="1051"/>
      <c r="AL20" s="1052"/>
      <c r="AM20" s="1052"/>
      <c r="AN20" s="1052"/>
      <c r="AO20" s="1052"/>
      <c r="AP20" s="1052"/>
      <c r="AQ20" s="1052"/>
      <c r="AR20" s="1052"/>
      <c r="AS20" s="1052"/>
      <c r="AT20" s="1052"/>
      <c r="AU20" s="1049"/>
      <c r="AV20" s="1049"/>
      <c r="AW20" s="1049"/>
      <c r="AX20" s="1049"/>
      <c r="AY20" s="1050"/>
      <c r="AZ20" s="96"/>
      <c r="BA20" s="96"/>
      <c r="BB20" s="96"/>
      <c r="BC20" s="96"/>
      <c r="BD20" s="96"/>
      <c r="BE20" s="97"/>
      <c r="BF20" s="97"/>
      <c r="BG20" s="97"/>
      <c r="BH20" s="97"/>
      <c r="BI20" s="97"/>
      <c r="BJ20" s="97"/>
      <c r="BK20" s="97"/>
      <c r="BL20" s="97"/>
      <c r="BM20" s="97"/>
      <c r="BN20" s="97"/>
      <c r="BO20" s="97"/>
      <c r="BP20" s="97"/>
      <c r="BQ20" s="102">
        <v>14</v>
      </c>
      <c r="BR20" s="103"/>
      <c r="BS20" s="969"/>
      <c r="BT20" s="970"/>
      <c r="BU20" s="970"/>
      <c r="BV20" s="970"/>
      <c r="BW20" s="970"/>
      <c r="BX20" s="970"/>
      <c r="BY20" s="970"/>
      <c r="BZ20" s="970"/>
      <c r="CA20" s="970"/>
      <c r="CB20" s="970"/>
      <c r="CC20" s="970"/>
      <c r="CD20" s="970"/>
      <c r="CE20" s="970"/>
      <c r="CF20" s="970"/>
      <c r="CG20" s="985"/>
      <c r="CH20" s="966"/>
      <c r="CI20" s="967"/>
      <c r="CJ20" s="967"/>
      <c r="CK20" s="967"/>
      <c r="CL20" s="968"/>
      <c r="CM20" s="966"/>
      <c r="CN20" s="967"/>
      <c r="CO20" s="967"/>
      <c r="CP20" s="967"/>
      <c r="CQ20" s="968"/>
      <c r="CR20" s="966"/>
      <c r="CS20" s="967"/>
      <c r="CT20" s="967"/>
      <c r="CU20" s="967"/>
      <c r="CV20" s="968"/>
      <c r="CW20" s="966"/>
      <c r="CX20" s="967"/>
      <c r="CY20" s="967"/>
      <c r="CZ20" s="967"/>
      <c r="DA20" s="968"/>
      <c r="DB20" s="966"/>
      <c r="DC20" s="967"/>
      <c r="DD20" s="967"/>
      <c r="DE20" s="967"/>
      <c r="DF20" s="968"/>
      <c r="DG20" s="966"/>
      <c r="DH20" s="967"/>
      <c r="DI20" s="967"/>
      <c r="DJ20" s="967"/>
      <c r="DK20" s="968"/>
      <c r="DL20" s="966"/>
      <c r="DM20" s="967"/>
      <c r="DN20" s="967"/>
      <c r="DO20" s="967"/>
      <c r="DP20" s="968"/>
      <c r="DQ20" s="966"/>
      <c r="DR20" s="967"/>
      <c r="DS20" s="967"/>
      <c r="DT20" s="967"/>
      <c r="DU20" s="968"/>
      <c r="DV20" s="969"/>
      <c r="DW20" s="970"/>
      <c r="DX20" s="970"/>
      <c r="DY20" s="970"/>
      <c r="DZ20" s="971"/>
      <c r="EA20" s="98"/>
    </row>
    <row r="21" spans="1:131" s="99" customFormat="1" ht="26.25" customHeight="1" thickBot="1" x14ac:dyDescent="0.2">
      <c r="A21" s="102">
        <v>15</v>
      </c>
      <c r="B21" s="996"/>
      <c r="C21" s="997"/>
      <c r="D21" s="997"/>
      <c r="E21" s="997"/>
      <c r="F21" s="997"/>
      <c r="G21" s="997"/>
      <c r="H21" s="997"/>
      <c r="I21" s="997"/>
      <c r="J21" s="997"/>
      <c r="K21" s="997"/>
      <c r="L21" s="997"/>
      <c r="M21" s="997"/>
      <c r="N21" s="997"/>
      <c r="O21" s="997"/>
      <c r="P21" s="998"/>
      <c r="Q21" s="1008"/>
      <c r="R21" s="1009"/>
      <c r="S21" s="1009"/>
      <c r="T21" s="1009"/>
      <c r="U21" s="1009"/>
      <c r="V21" s="1009"/>
      <c r="W21" s="1009"/>
      <c r="X21" s="1009"/>
      <c r="Y21" s="1009"/>
      <c r="Z21" s="1009"/>
      <c r="AA21" s="1009"/>
      <c r="AB21" s="1009"/>
      <c r="AC21" s="1009"/>
      <c r="AD21" s="1009"/>
      <c r="AE21" s="1010"/>
      <c r="AF21" s="1002"/>
      <c r="AG21" s="1003"/>
      <c r="AH21" s="1003"/>
      <c r="AI21" s="1003"/>
      <c r="AJ21" s="1004"/>
      <c r="AK21" s="1051"/>
      <c r="AL21" s="1052"/>
      <c r="AM21" s="1052"/>
      <c r="AN21" s="1052"/>
      <c r="AO21" s="1052"/>
      <c r="AP21" s="1052"/>
      <c r="AQ21" s="1052"/>
      <c r="AR21" s="1052"/>
      <c r="AS21" s="1052"/>
      <c r="AT21" s="1052"/>
      <c r="AU21" s="1049"/>
      <c r="AV21" s="1049"/>
      <c r="AW21" s="1049"/>
      <c r="AX21" s="1049"/>
      <c r="AY21" s="1050"/>
      <c r="AZ21" s="96"/>
      <c r="BA21" s="96"/>
      <c r="BB21" s="96"/>
      <c r="BC21" s="96"/>
      <c r="BD21" s="96"/>
      <c r="BE21" s="97"/>
      <c r="BF21" s="97"/>
      <c r="BG21" s="97"/>
      <c r="BH21" s="97"/>
      <c r="BI21" s="97"/>
      <c r="BJ21" s="97"/>
      <c r="BK21" s="97"/>
      <c r="BL21" s="97"/>
      <c r="BM21" s="97"/>
      <c r="BN21" s="97"/>
      <c r="BO21" s="97"/>
      <c r="BP21" s="97"/>
      <c r="BQ21" s="102">
        <v>15</v>
      </c>
      <c r="BR21" s="103"/>
      <c r="BS21" s="969"/>
      <c r="BT21" s="970"/>
      <c r="BU21" s="970"/>
      <c r="BV21" s="970"/>
      <c r="BW21" s="970"/>
      <c r="BX21" s="970"/>
      <c r="BY21" s="970"/>
      <c r="BZ21" s="970"/>
      <c r="CA21" s="970"/>
      <c r="CB21" s="970"/>
      <c r="CC21" s="970"/>
      <c r="CD21" s="970"/>
      <c r="CE21" s="970"/>
      <c r="CF21" s="970"/>
      <c r="CG21" s="985"/>
      <c r="CH21" s="966"/>
      <c r="CI21" s="967"/>
      <c r="CJ21" s="967"/>
      <c r="CK21" s="967"/>
      <c r="CL21" s="968"/>
      <c r="CM21" s="966"/>
      <c r="CN21" s="967"/>
      <c r="CO21" s="967"/>
      <c r="CP21" s="967"/>
      <c r="CQ21" s="968"/>
      <c r="CR21" s="966"/>
      <c r="CS21" s="967"/>
      <c r="CT21" s="967"/>
      <c r="CU21" s="967"/>
      <c r="CV21" s="968"/>
      <c r="CW21" s="966"/>
      <c r="CX21" s="967"/>
      <c r="CY21" s="967"/>
      <c r="CZ21" s="967"/>
      <c r="DA21" s="968"/>
      <c r="DB21" s="966"/>
      <c r="DC21" s="967"/>
      <c r="DD21" s="967"/>
      <c r="DE21" s="967"/>
      <c r="DF21" s="968"/>
      <c r="DG21" s="966"/>
      <c r="DH21" s="967"/>
      <c r="DI21" s="967"/>
      <c r="DJ21" s="967"/>
      <c r="DK21" s="968"/>
      <c r="DL21" s="966"/>
      <c r="DM21" s="967"/>
      <c r="DN21" s="967"/>
      <c r="DO21" s="967"/>
      <c r="DP21" s="968"/>
      <c r="DQ21" s="966"/>
      <c r="DR21" s="967"/>
      <c r="DS21" s="967"/>
      <c r="DT21" s="967"/>
      <c r="DU21" s="968"/>
      <c r="DV21" s="969"/>
      <c r="DW21" s="970"/>
      <c r="DX21" s="970"/>
      <c r="DY21" s="970"/>
      <c r="DZ21" s="971"/>
      <c r="EA21" s="98"/>
    </row>
    <row r="22" spans="1:131" s="99" customFormat="1" ht="26.25" customHeight="1" x14ac:dyDescent="0.15">
      <c r="A22" s="102">
        <v>16</v>
      </c>
      <c r="B22" s="996"/>
      <c r="C22" s="997"/>
      <c r="D22" s="997"/>
      <c r="E22" s="997"/>
      <c r="F22" s="997"/>
      <c r="G22" s="997"/>
      <c r="H22" s="997"/>
      <c r="I22" s="997"/>
      <c r="J22" s="997"/>
      <c r="K22" s="997"/>
      <c r="L22" s="997"/>
      <c r="M22" s="997"/>
      <c r="N22" s="997"/>
      <c r="O22" s="997"/>
      <c r="P22" s="998"/>
      <c r="Q22" s="1046"/>
      <c r="R22" s="1047"/>
      <c r="S22" s="1047"/>
      <c r="T22" s="1047"/>
      <c r="U22" s="1047"/>
      <c r="V22" s="1047"/>
      <c r="W22" s="1047"/>
      <c r="X22" s="1047"/>
      <c r="Y22" s="1047"/>
      <c r="Z22" s="1047"/>
      <c r="AA22" s="1047"/>
      <c r="AB22" s="1047"/>
      <c r="AC22" s="1047"/>
      <c r="AD22" s="1047"/>
      <c r="AE22" s="1048"/>
      <c r="AF22" s="1002"/>
      <c r="AG22" s="1003"/>
      <c r="AH22" s="1003"/>
      <c r="AI22" s="1003"/>
      <c r="AJ22" s="1004"/>
      <c r="AK22" s="1042"/>
      <c r="AL22" s="1043"/>
      <c r="AM22" s="1043"/>
      <c r="AN22" s="1043"/>
      <c r="AO22" s="1043"/>
      <c r="AP22" s="1043"/>
      <c r="AQ22" s="1043"/>
      <c r="AR22" s="1043"/>
      <c r="AS22" s="1043"/>
      <c r="AT22" s="1043"/>
      <c r="AU22" s="1044"/>
      <c r="AV22" s="1044"/>
      <c r="AW22" s="1044"/>
      <c r="AX22" s="1044"/>
      <c r="AY22" s="1045"/>
      <c r="AZ22" s="994" t="s">
        <v>323</v>
      </c>
      <c r="BA22" s="994"/>
      <c r="BB22" s="994"/>
      <c r="BC22" s="994"/>
      <c r="BD22" s="995"/>
      <c r="BE22" s="97"/>
      <c r="BF22" s="97"/>
      <c r="BG22" s="97"/>
      <c r="BH22" s="97"/>
      <c r="BI22" s="97"/>
      <c r="BJ22" s="97"/>
      <c r="BK22" s="97"/>
      <c r="BL22" s="97"/>
      <c r="BM22" s="97"/>
      <c r="BN22" s="97"/>
      <c r="BO22" s="97"/>
      <c r="BP22" s="97"/>
      <c r="BQ22" s="102">
        <v>16</v>
      </c>
      <c r="BR22" s="103"/>
      <c r="BS22" s="969"/>
      <c r="BT22" s="970"/>
      <c r="BU22" s="970"/>
      <c r="BV22" s="970"/>
      <c r="BW22" s="970"/>
      <c r="BX22" s="970"/>
      <c r="BY22" s="970"/>
      <c r="BZ22" s="970"/>
      <c r="CA22" s="970"/>
      <c r="CB22" s="970"/>
      <c r="CC22" s="970"/>
      <c r="CD22" s="970"/>
      <c r="CE22" s="970"/>
      <c r="CF22" s="970"/>
      <c r="CG22" s="985"/>
      <c r="CH22" s="966"/>
      <c r="CI22" s="967"/>
      <c r="CJ22" s="967"/>
      <c r="CK22" s="967"/>
      <c r="CL22" s="968"/>
      <c r="CM22" s="966"/>
      <c r="CN22" s="967"/>
      <c r="CO22" s="967"/>
      <c r="CP22" s="967"/>
      <c r="CQ22" s="968"/>
      <c r="CR22" s="966"/>
      <c r="CS22" s="967"/>
      <c r="CT22" s="967"/>
      <c r="CU22" s="967"/>
      <c r="CV22" s="968"/>
      <c r="CW22" s="966"/>
      <c r="CX22" s="967"/>
      <c r="CY22" s="967"/>
      <c r="CZ22" s="967"/>
      <c r="DA22" s="968"/>
      <c r="DB22" s="966"/>
      <c r="DC22" s="967"/>
      <c r="DD22" s="967"/>
      <c r="DE22" s="967"/>
      <c r="DF22" s="968"/>
      <c r="DG22" s="966"/>
      <c r="DH22" s="967"/>
      <c r="DI22" s="967"/>
      <c r="DJ22" s="967"/>
      <c r="DK22" s="968"/>
      <c r="DL22" s="966"/>
      <c r="DM22" s="967"/>
      <c r="DN22" s="967"/>
      <c r="DO22" s="967"/>
      <c r="DP22" s="968"/>
      <c r="DQ22" s="966"/>
      <c r="DR22" s="967"/>
      <c r="DS22" s="967"/>
      <c r="DT22" s="967"/>
      <c r="DU22" s="968"/>
      <c r="DV22" s="969"/>
      <c r="DW22" s="970"/>
      <c r="DX22" s="970"/>
      <c r="DY22" s="970"/>
      <c r="DZ22" s="971"/>
      <c r="EA22" s="98"/>
    </row>
    <row r="23" spans="1:131" s="99" customFormat="1" ht="26.25" customHeight="1" thickBot="1" x14ac:dyDescent="0.2">
      <c r="A23" s="104" t="s">
        <v>324</v>
      </c>
      <c r="B23" s="906" t="s">
        <v>325</v>
      </c>
      <c r="C23" s="907"/>
      <c r="D23" s="907"/>
      <c r="E23" s="907"/>
      <c r="F23" s="907"/>
      <c r="G23" s="907"/>
      <c r="H23" s="907"/>
      <c r="I23" s="907"/>
      <c r="J23" s="907"/>
      <c r="K23" s="907"/>
      <c r="L23" s="907"/>
      <c r="M23" s="907"/>
      <c r="N23" s="907"/>
      <c r="O23" s="907"/>
      <c r="P23" s="917"/>
      <c r="Q23" s="1033">
        <v>3286</v>
      </c>
      <c r="R23" s="1034"/>
      <c r="S23" s="1034"/>
      <c r="T23" s="1034"/>
      <c r="U23" s="1034"/>
      <c r="V23" s="1034">
        <v>2859</v>
      </c>
      <c r="W23" s="1034"/>
      <c r="X23" s="1034"/>
      <c r="Y23" s="1034"/>
      <c r="Z23" s="1034"/>
      <c r="AA23" s="1034">
        <v>427</v>
      </c>
      <c r="AB23" s="1034"/>
      <c r="AC23" s="1034"/>
      <c r="AD23" s="1034"/>
      <c r="AE23" s="1035"/>
      <c r="AF23" s="1036">
        <v>105</v>
      </c>
      <c r="AG23" s="1034"/>
      <c r="AH23" s="1034"/>
      <c r="AI23" s="1034"/>
      <c r="AJ23" s="1037"/>
      <c r="AK23" s="1038"/>
      <c r="AL23" s="1039"/>
      <c r="AM23" s="1039"/>
      <c r="AN23" s="1039"/>
      <c r="AO23" s="1039"/>
      <c r="AP23" s="1034">
        <v>1749</v>
      </c>
      <c r="AQ23" s="1034"/>
      <c r="AR23" s="1034"/>
      <c r="AS23" s="1034"/>
      <c r="AT23" s="1034"/>
      <c r="AU23" s="1040"/>
      <c r="AV23" s="1040"/>
      <c r="AW23" s="1040"/>
      <c r="AX23" s="1040"/>
      <c r="AY23" s="1041"/>
      <c r="AZ23" s="1030" t="s">
        <v>64</v>
      </c>
      <c r="BA23" s="1031"/>
      <c r="BB23" s="1031"/>
      <c r="BC23" s="1031"/>
      <c r="BD23" s="1032"/>
      <c r="BE23" s="97"/>
      <c r="BF23" s="97"/>
      <c r="BG23" s="97"/>
      <c r="BH23" s="97"/>
      <c r="BI23" s="97"/>
      <c r="BJ23" s="97"/>
      <c r="BK23" s="97"/>
      <c r="BL23" s="97"/>
      <c r="BM23" s="97"/>
      <c r="BN23" s="97"/>
      <c r="BO23" s="97"/>
      <c r="BP23" s="97"/>
      <c r="BQ23" s="102">
        <v>17</v>
      </c>
      <c r="BR23" s="103"/>
      <c r="BS23" s="969"/>
      <c r="BT23" s="970"/>
      <c r="BU23" s="970"/>
      <c r="BV23" s="970"/>
      <c r="BW23" s="970"/>
      <c r="BX23" s="970"/>
      <c r="BY23" s="970"/>
      <c r="BZ23" s="970"/>
      <c r="CA23" s="970"/>
      <c r="CB23" s="970"/>
      <c r="CC23" s="970"/>
      <c r="CD23" s="970"/>
      <c r="CE23" s="970"/>
      <c r="CF23" s="970"/>
      <c r="CG23" s="985"/>
      <c r="CH23" s="966"/>
      <c r="CI23" s="967"/>
      <c r="CJ23" s="967"/>
      <c r="CK23" s="967"/>
      <c r="CL23" s="968"/>
      <c r="CM23" s="966"/>
      <c r="CN23" s="967"/>
      <c r="CO23" s="967"/>
      <c r="CP23" s="967"/>
      <c r="CQ23" s="968"/>
      <c r="CR23" s="966"/>
      <c r="CS23" s="967"/>
      <c r="CT23" s="967"/>
      <c r="CU23" s="967"/>
      <c r="CV23" s="968"/>
      <c r="CW23" s="966"/>
      <c r="CX23" s="967"/>
      <c r="CY23" s="967"/>
      <c r="CZ23" s="967"/>
      <c r="DA23" s="968"/>
      <c r="DB23" s="966"/>
      <c r="DC23" s="967"/>
      <c r="DD23" s="967"/>
      <c r="DE23" s="967"/>
      <c r="DF23" s="968"/>
      <c r="DG23" s="966"/>
      <c r="DH23" s="967"/>
      <c r="DI23" s="967"/>
      <c r="DJ23" s="967"/>
      <c r="DK23" s="968"/>
      <c r="DL23" s="966"/>
      <c r="DM23" s="967"/>
      <c r="DN23" s="967"/>
      <c r="DO23" s="967"/>
      <c r="DP23" s="968"/>
      <c r="DQ23" s="966"/>
      <c r="DR23" s="967"/>
      <c r="DS23" s="967"/>
      <c r="DT23" s="967"/>
      <c r="DU23" s="968"/>
      <c r="DV23" s="969"/>
      <c r="DW23" s="970"/>
      <c r="DX23" s="970"/>
      <c r="DY23" s="970"/>
      <c r="DZ23" s="971"/>
      <c r="EA23" s="98"/>
    </row>
    <row r="24" spans="1:131" s="99" customFormat="1" ht="26.25" customHeight="1" x14ac:dyDescent="0.15">
      <c r="A24" s="1029" t="s">
        <v>326</v>
      </c>
      <c r="B24" s="1029"/>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c r="AG24" s="1029"/>
      <c r="AH24" s="1029"/>
      <c r="AI24" s="1029"/>
      <c r="AJ24" s="1029"/>
      <c r="AK24" s="1029"/>
      <c r="AL24" s="1029"/>
      <c r="AM24" s="1029"/>
      <c r="AN24" s="1029"/>
      <c r="AO24" s="1029"/>
      <c r="AP24" s="1029"/>
      <c r="AQ24" s="1029"/>
      <c r="AR24" s="1029"/>
      <c r="AS24" s="1029"/>
      <c r="AT24" s="1029"/>
      <c r="AU24" s="1029"/>
      <c r="AV24" s="1029"/>
      <c r="AW24" s="1029"/>
      <c r="AX24" s="1029"/>
      <c r="AY24" s="1029"/>
      <c r="AZ24" s="96"/>
      <c r="BA24" s="96"/>
      <c r="BB24" s="96"/>
      <c r="BC24" s="96"/>
      <c r="BD24" s="96"/>
      <c r="BE24" s="97"/>
      <c r="BF24" s="97"/>
      <c r="BG24" s="97"/>
      <c r="BH24" s="97"/>
      <c r="BI24" s="97"/>
      <c r="BJ24" s="97"/>
      <c r="BK24" s="97"/>
      <c r="BL24" s="97"/>
      <c r="BM24" s="97"/>
      <c r="BN24" s="97"/>
      <c r="BO24" s="97"/>
      <c r="BP24" s="97"/>
      <c r="BQ24" s="102">
        <v>18</v>
      </c>
      <c r="BR24" s="103"/>
      <c r="BS24" s="969"/>
      <c r="BT24" s="970"/>
      <c r="BU24" s="970"/>
      <c r="BV24" s="970"/>
      <c r="BW24" s="970"/>
      <c r="BX24" s="970"/>
      <c r="BY24" s="970"/>
      <c r="BZ24" s="970"/>
      <c r="CA24" s="970"/>
      <c r="CB24" s="970"/>
      <c r="CC24" s="970"/>
      <c r="CD24" s="970"/>
      <c r="CE24" s="970"/>
      <c r="CF24" s="970"/>
      <c r="CG24" s="985"/>
      <c r="CH24" s="966"/>
      <c r="CI24" s="967"/>
      <c r="CJ24" s="967"/>
      <c r="CK24" s="967"/>
      <c r="CL24" s="968"/>
      <c r="CM24" s="966"/>
      <c r="CN24" s="967"/>
      <c r="CO24" s="967"/>
      <c r="CP24" s="967"/>
      <c r="CQ24" s="968"/>
      <c r="CR24" s="966"/>
      <c r="CS24" s="967"/>
      <c r="CT24" s="967"/>
      <c r="CU24" s="967"/>
      <c r="CV24" s="968"/>
      <c r="CW24" s="966"/>
      <c r="CX24" s="967"/>
      <c r="CY24" s="967"/>
      <c r="CZ24" s="967"/>
      <c r="DA24" s="968"/>
      <c r="DB24" s="966"/>
      <c r="DC24" s="967"/>
      <c r="DD24" s="967"/>
      <c r="DE24" s="967"/>
      <c r="DF24" s="968"/>
      <c r="DG24" s="966"/>
      <c r="DH24" s="967"/>
      <c r="DI24" s="967"/>
      <c r="DJ24" s="967"/>
      <c r="DK24" s="968"/>
      <c r="DL24" s="966"/>
      <c r="DM24" s="967"/>
      <c r="DN24" s="967"/>
      <c r="DO24" s="967"/>
      <c r="DP24" s="968"/>
      <c r="DQ24" s="966"/>
      <c r="DR24" s="967"/>
      <c r="DS24" s="967"/>
      <c r="DT24" s="967"/>
      <c r="DU24" s="968"/>
      <c r="DV24" s="969"/>
      <c r="DW24" s="970"/>
      <c r="DX24" s="970"/>
      <c r="DY24" s="970"/>
      <c r="DZ24" s="971"/>
      <c r="EA24" s="98"/>
    </row>
    <row r="25" spans="1:131" ht="26.25" customHeight="1" thickBot="1" x14ac:dyDescent="0.2">
      <c r="A25" s="1028" t="s">
        <v>327</v>
      </c>
      <c r="B25" s="1028"/>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8"/>
      <c r="AR25" s="1028"/>
      <c r="AS25" s="1028"/>
      <c r="AT25" s="1028"/>
      <c r="AU25" s="1028"/>
      <c r="AV25" s="1028"/>
      <c r="AW25" s="1028"/>
      <c r="AX25" s="1028"/>
      <c r="AY25" s="1028"/>
      <c r="AZ25" s="1028"/>
      <c r="BA25" s="1028"/>
      <c r="BB25" s="1028"/>
      <c r="BC25" s="1028"/>
      <c r="BD25" s="1028"/>
      <c r="BE25" s="1028"/>
      <c r="BF25" s="1028"/>
      <c r="BG25" s="1028"/>
      <c r="BH25" s="1028"/>
      <c r="BI25" s="1028"/>
      <c r="BJ25" s="96"/>
      <c r="BK25" s="96"/>
      <c r="BL25" s="96"/>
      <c r="BM25" s="96"/>
      <c r="BN25" s="96"/>
      <c r="BO25" s="105"/>
      <c r="BP25" s="105"/>
      <c r="BQ25" s="102">
        <v>19</v>
      </c>
      <c r="BR25" s="103"/>
      <c r="BS25" s="969"/>
      <c r="BT25" s="970"/>
      <c r="BU25" s="970"/>
      <c r="BV25" s="970"/>
      <c r="BW25" s="970"/>
      <c r="BX25" s="970"/>
      <c r="BY25" s="970"/>
      <c r="BZ25" s="970"/>
      <c r="CA25" s="970"/>
      <c r="CB25" s="970"/>
      <c r="CC25" s="970"/>
      <c r="CD25" s="970"/>
      <c r="CE25" s="970"/>
      <c r="CF25" s="970"/>
      <c r="CG25" s="985"/>
      <c r="CH25" s="966"/>
      <c r="CI25" s="967"/>
      <c r="CJ25" s="967"/>
      <c r="CK25" s="967"/>
      <c r="CL25" s="968"/>
      <c r="CM25" s="966"/>
      <c r="CN25" s="967"/>
      <c r="CO25" s="967"/>
      <c r="CP25" s="967"/>
      <c r="CQ25" s="968"/>
      <c r="CR25" s="966"/>
      <c r="CS25" s="967"/>
      <c r="CT25" s="967"/>
      <c r="CU25" s="967"/>
      <c r="CV25" s="968"/>
      <c r="CW25" s="966"/>
      <c r="CX25" s="967"/>
      <c r="CY25" s="967"/>
      <c r="CZ25" s="967"/>
      <c r="DA25" s="968"/>
      <c r="DB25" s="966"/>
      <c r="DC25" s="967"/>
      <c r="DD25" s="967"/>
      <c r="DE25" s="967"/>
      <c r="DF25" s="968"/>
      <c r="DG25" s="966"/>
      <c r="DH25" s="967"/>
      <c r="DI25" s="967"/>
      <c r="DJ25" s="967"/>
      <c r="DK25" s="968"/>
      <c r="DL25" s="966"/>
      <c r="DM25" s="967"/>
      <c r="DN25" s="967"/>
      <c r="DO25" s="967"/>
      <c r="DP25" s="968"/>
      <c r="DQ25" s="966"/>
      <c r="DR25" s="967"/>
      <c r="DS25" s="967"/>
      <c r="DT25" s="967"/>
      <c r="DU25" s="968"/>
      <c r="DV25" s="969"/>
      <c r="DW25" s="970"/>
      <c r="DX25" s="970"/>
      <c r="DY25" s="970"/>
      <c r="DZ25" s="971"/>
      <c r="EA25" s="93"/>
    </row>
    <row r="26" spans="1:131" ht="26.25" customHeight="1" x14ac:dyDescent="0.15">
      <c r="A26" s="972" t="s">
        <v>302</v>
      </c>
      <c r="B26" s="973"/>
      <c r="C26" s="973"/>
      <c r="D26" s="973"/>
      <c r="E26" s="973"/>
      <c r="F26" s="973"/>
      <c r="G26" s="973"/>
      <c r="H26" s="973"/>
      <c r="I26" s="973"/>
      <c r="J26" s="973"/>
      <c r="K26" s="973"/>
      <c r="L26" s="973"/>
      <c r="M26" s="973"/>
      <c r="N26" s="973"/>
      <c r="O26" s="973"/>
      <c r="P26" s="974"/>
      <c r="Q26" s="958" t="s">
        <v>328</v>
      </c>
      <c r="R26" s="959"/>
      <c r="S26" s="959"/>
      <c r="T26" s="959"/>
      <c r="U26" s="960"/>
      <c r="V26" s="958" t="s">
        <v>329</v>
      </c>
      <c r="W26" s="959"/>
      <c r="X26" s="959"/>
      <c r="Y26" s="959"/>
      <c r="Z26" s="960"/>
      <c r="AA26" s="958" t="s">
        <v>330</v>
      </c>
      <c r="AB26" s="959"/>
      <c r="AC26" s="959"/>
      <c r="AD26" s="959"/>
      <c r="AE26" s="959"/>
      <c r="AF26" s="1024" t="s">
        <v>331</v>
      </c>
      <c r="AG26" s="979"/>
      <c r="AH26" s="979"/>
      <c r="AI26" s="979"/>
      <c r="AJ26" s="1025"/>
      <c r="AK26" s="959" t="s">
        <v>332</v>
      </c>
      <c r="AL26" s="959"/>
      <c r="AM26" s="959"/>
      <c r="AN26" s="959"/>
      <c r="AO26" s="960"/>
      <c r="AP26" s="958" t="s">
        <v>333</v>
      </c>
      <c r="AQ26" s="959"/>
      <c r="AR26" s="959"/>
      <c r="AS26" s="959"/>
      <c r="AT26" s="960"/>
      <c r="AU26" s="958" t="s">
        <v>334</v>
      </c>
      <c r="AV26" s="959"/>
      <c r="AW26" s="959"/>
      <c r="AX26" s="959"/>
      <c r="AY26" s="960"/>
      <c r="AZ26" s="958" t="s">
        <v>335</v>
      </c>
      <c r="BA26" s="959"/>
      <c r="BB26" s="959"/>
      <c r="BC26" s="959"/>
      <c r="BD26" s="960"/>
      <c r="BE26" s="958" t="s">
        <v>309</v>
      </c>
      <c r="BF26" s="959"/>
      <c r="BG26" s="959"/>
      <c r="BH26" s="959"/>
      <c r="BI26" s="964"/>
      <c r="BJ26" s="96"/>
      <c r="BK26" s="96"/>
      <c r="BL26" s="96"/>
      <c r="BM26" s="96"/>
      <c r="BN26" s="96"/>
      <c r="BO26" s="105"/>
      <c r="BP26" s="105"/>
      <c r="BQ26" s="102">
        <v>20</v>
      </c>
      <c r="BR26" s="103"/>
      <c r="BS26" s="969"/>
      <c r="BT26" s="970"/>
      <c r="BU26" s="970"/>
      <c r="BV26" s="970"/>
      <c r="BW26" s="970"/>
      <c r="BX26" s="970"/>
      <c r="BY26" s="970"/>
      <c r="BZ26" s="970"/>
      <c r="CA26" s="970"/>
      <c r="CB26" s="970"/>
      <c r="CC26" s="970"/>
      <c r="CD26" s="970"/>
      <c r="CE26" s="970"/>
      <c r="CF26" s="970"/>
      <c r="CG26" s="985"/>
      <c r="CH26" s="966"/>
      <c r="CI26" s="967"/>
      <c r="CJ26" s="967"/>
      <c r="CK26" s="967"/>
      <c r="CL26" s="968"/>
      <c r="CM26" s="966"/>
      <c r="CN26" s="967"/>
      <c r="CO26" s="967"/>
      <c r="CP26" s="967"/>
      <c r="CQ26" s="968"/>
      <c r="CR26" s="966"/>
      <c r="CS26" s="967"/>
      <c r="CT26" s="967"/>
      <c r="CU26" s="967"/>
      <c r="CV26" s="968"/>
      <c r="CW26" s="966"/>
      <c r="CX26" s="967"/>
      <c r="CY26" s="967"/>
      <c r="CZ26" s="967"/>
      <c r="DA26" s="968"/>
      <c r="DB26" s="966"/>
      <c r="DC26" s="967"/>
      <c r="DD26" s="967"/>
      <c r="DE26" s="967"/>
      <c r="DF26" s="968"/>
      <c r="DG26" s="966"/>
      <c r="DH26" s="967"/>
      <c r="DI26" s="967"/>
      <c r="DJ26" s="967"/>
      <c r="DK26" s="968"/>
      <c r="DL26" s="966"/>
      <c r="DM26" s="967"/>
      <c r="DN26" s="967"/>
      <c r="DO26" s="967"/>
      <c r="DP26" s="968"/>
      <c r="DQ26" s="966"/>
      <c r="DR26" s="967"/>
      <c r="DS26" s="967"/>
      <c r="DT26" s="967"/>
      <c r="DU26" s="968"/>
      <c r="DV26" s="969"/>
      <c r="DW26" s="970"/>
      <c r="DX26" s="970"/>
      <c r="DY26" s="970"/>
      <c r="DZ26" s="971"/>
      <c r="EA26" s="93"/>
    </row>
    <row r="27" spans="1:131" ht="26.25" customHeight="1" thickBot="1" x14ac:dyDescent="0.2">
      <c r="A27" s="975"/>
      <c r="B27" s="976"/>
      <c r="C27" s="976"/>
      <c r="D27" s="976"/>
      <c r="E27" s="976"/>
      <c r="F27" s="976"/>
      <c r="G27" s="976"/>
      <c r="H27" s="976"/>
      <c r="I27" s="976"/>
      <c r="J27" s="976"/>
      <c r="K27" s="976"/>
      <c r="L27" s="976"/>
      <c r="M27" s="976"/>
      <c r="N27" s="976"/>
      <c r="O27" s="976"/>
      <c r="P27" s="977"/>
      <c r="Q27" s="961"/>
      <c r="R27" s="962"/>
      <c r="S27" s="962"/>
      <c r="T27" s="962"/>
      <c r="U27" s="963"/>
      <c r="V27" s="961"/>
      <c r="W27" s="962"/>
      <c r="X27" s="962"/>
      <c r="Y27" s="962"/>
      <c r="Z27" s="963"/>
      <c r="AA27" s="961"/>
      <c r="AB27" s="962"/>
      <c r="AC27" s="962"/>
      <c r="AD27" s="962"/>
      <c r="AE27" s="962"/>
      <c r="AF27" s="1026"/>
      <c r="AG27" s="982"/>
      <c r="AH27" s="982"/>
      <c r="AI27" s="982"/>
      <c r="AJ27" s="1027"/>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5"/>
      <c r="BJ27" s="96"/>
      <c r="BK27" s="96"/>
      <c r="BL27" s="96"/>
      <c r="BM27" s="96"/>
      <c r="BN27" s="96"/>
      <c r="BO27" s="105"/>
      <c r="BP27" s="105"/>
      <c r="BQ27" s="102">
        <v>21</v>
      </c>
      <c r="BR27" s="103"/>
      <c r="BS27" s="969"/>
      <c r="BT27" s="970"/>
      <c r="BU27" s="970"/>
      <c r="BV27" s="970"/>
      <c r="BW27" s="970"/>
      <c r="BX27" s="970"/>
      <c r="BY27" s="970"/>
      <c r="BZ27" s="970"/>
      <c r="CA27" s="970"/>
      <c r="CB27" s="970"/>
      <c r="CC27" s="970"/>
      <c r="CD27" s="970"/>
      <c r="CE27" s="970"/>
      <c r="CF27" s="970"/>
      <c r="CG27" s="985"/>
      <c r="CH27" s="966"/>
      <c r="CI27" s="967"/>
      <c r="CJ27" s="967"/>
      <c r="CK27" s="967"/>
      <c r="CL27" s="968"/>
      <c r="CM27" s="966"/>
      <c r="CN27" s="967"/>
      <c r="CO27" s="967"/>
      <c r="CP27" s="967"/>
      <c r="CQ27" s="968"/>
      <c r="CR27" s="966"/>
      <c r="CS27" s="967"/>
      <c r="CT27" s="967"/>
      <c r="CU27" s="967"/>
      <c r="CV27" s="968"/>
      <c r="CW27" s="966"/>
      <c r="CX27" s="967"/>
      <c r="CY27" s="967"/>
      <c r="CZ27" s="967"/>
      <c r="DA27" s="968"/>
      <c r="DB27" s="966"/>
      <c r="DC27" s="967"/>
      <c r="DD27" s="967"/>
      <c r="DE27" s="967"/>
      <c r="DF27" s="968"/>
      <c r="DG27" s="966"/>
      <c r="DH27" s="967"/>
      <c r="DI27" s="967"/>
      <c r="DJ27" s="967"/>
      <c r="DK27" s="968"/>
      <c r="DL27" s="966"/>
      <c r="DM27" s="967"/>
      <c r="DN27" s="967"/>
      <c r="DO27" s="967"/>
      <c r="DP27" s="968"/>
      <c r="DQ27" s="966"/>
      <c r="DR27" s="967"/>
      <c r="DS27" s="967"/>
      <c r="DT27" s="967"/>
      <c r="DU27" s="968"/>
      <c r="DV27" s="969"/>
      <c r="DW27" s="970"/>
      <c r="DX27" s="970"/>
      <c r="DY27" s="970"/>
      <c r="DZ27" s="971"/>
      <c r="EA27" s="93"/>
    </row>
    <row r="28" spans="1:131" ht="26.25" customHeight="1" thickTop="1" x14ac:dyDescent="0.15">
      <c r="A28" s="106">
        <v>1</v>
      </c>
      <c r="B28" s="1015" t="s">
        <v>336</v>
      </c>
      <c r="C28" s="1016"/>
      <c r="D28" s="1016"/>
      <c r="E28" s="1016"/>
      <c r="F28" s="1016"/>
      <c r="G28" s="1016"/>
      <c r="H28" s="1016"/>
      <c r="I28" s="1016"/>
      <c r="J28" s="1016"/>
      <c r="K28" s="1016"/>
      <c r="L28" s="1016"/>
      <c r="M28" s="1016"/>
      <c r="N28" s="1016"/>
      <c r="O28" s="1016"/>
      <c r="P28" s="1017"/>
      <c r="Q28" s="1018">
        <v>473</v>
      </c>
      <c r="R28" s="1019"/>
      <c r="S28" s="1019"/>
      <c r="T28" s="1019"/>
      <c r="U28" s="1019"/>
      <c r="V28" s="1019">
        <v>455</v>
      </c>
      <c r="W28" s="1019"/>
      <c r="X28" s="1019"/>
      <c r="Y28" s="1019"/>
      <c r="Z28" s="1019"/>
      <c r="AA28" s="1019">
        <v>18</v>
      </c>
      <c r="AB28" s="1019"/>
      <c r="AC28" s="1019"/>
      <c r="AD28" s="1019"/>
      <c r="AE28" s="1020"/>
      <c r="AF28" s="1021">
        <v>18</v>
      </c>
      <c r="AG28" s="1019"/>
      <c r="AH28" s="1019"/>
      <c r="AI28" s="1019"/>
      <c r="AJ28" s="1022"/>
      <c r="AK28" s="1023">
        <v>51</v>
      </c>
      <c r="AL28" s="1011"/>
      <c r="AM28" s="1011"/>
      <c r="AN28" s="1011"/>
      <c r="AO28" s="1011"/>
      <c r="AP28" s="1011" t="s">
        <v>321</v>
      </c>
      <c r="AQ28" s="1011"/>
      <c r="AR28" s="1011"/>
      <c r="AS28" s="1011"/>
      <c r="AT28" s="1011"/>
      <c r="AU28" s="1011" t="s">
        <v>321</v>
      </c>
      <c r="AV28" s="1011"/>
      <c r="AW28" s="1011"/>
      <c r="AX28" s="1011"/>
      <c r="AY28" s="1011"/>
      <c r="AZ28" s="1012" t="s">
        <v>321</v>
      </c>
      <c r="BA28" s="1012"/>
      <c r="BB28" s="1012"/>
      <c r="BC28" s="1012"/>
      <c r="BD28" s="1012"/>
      <c r="BE28" s="1013"/>
      <c r="BF28" s="1013"/>
      <c r="BG28" s="1013"/>
      <c r="BH28" s="1013"/>
      <c r="BI28" s="1014"/>
      <c r="BJ28" s="96"/>
      <c r="BK28" s="96"/>
      <c r="BL28" s="96"/>
      <c r="BM28" s="96"/>
      <c r="BN28" s="96"/>
      <c r="BO28" s="105"/>
      <c r="BP28" s="105"/>
      <c r="BQ28" s="102">
        <v>22</v>
      </c>
      <c r="BR28" s="103"/>
      <c r="BS28" s="969"/>
      <c r="BT28" s="970"/>
      <c r="BU28" s="970"/>
      <c r="BV28" s="970"/>
      <c r="BW28" s="970"/>
      <c r="BX28" s="970"/>
      <c r="BY28" s="970"/>
      <c r="BZ28" s="970"/>
      <c r="CA28" s="970"/>
      <c r="CB28" s="970"/>
      <c r="CC28" s="970"/>
      <c r="CD28" s="970"/>
      <c r="CE28" s="970"/>
      <c r="CF28" s="970"/>
      <c r="CG28" s="985"/>
      <c r="CH28" s="966"/>
      <c r="CI28" s="967"/>
      <c r="CJ28" s="967"/>
      <c r="CK28" s="967"/>
      <c r="CL28" s="968"/>
      <c r="CM28" s="966"/>
      <c r="CN28" s="967"/>
      <c r="CO28" s="967"/>
      <c r="CP28" s="967"/>
      <c r="CQ28" s="968"/>
      <c r="CR28" s="966"/>
      <c r="CS28" s="967"/>
      <c r="CT28" s="967"/>
      <c r="CU28" s="967"/>
      <c r="CV28" s="968"/>
      <c r="CW28" s="966"/>
      <c r="CX28" s="967"/>
      <c r="CY28" s="967"/>
      <c r="CZ28" s="967"/>
      <c r="DA28" s="968"/>
      <c r="DB28" s="966"/>
      <c r="DC28" s="967"/>
      <c r="DD28" s="967"/>
      <c r="DE28" s="967"/>
      <c r="DF28" s="968"/>
      <c r="DG28" s="966"/>
      <c r="DH28" s="967"/>
      <c r="DI28" s="967"/>
      <c r="DJ28" s="967"/>
      <c r="DK28" s="968"/>
      <c r="DL28" s="966"/>
      <c r="DM28" s="967"/>
      <c r="DN28" s="967"/>
      <c r="DO28" s="967"/>
      <c r="DP28" s="968"/>
      <c r="DQ28" s="966"/>
      <c r="DR28" s="967"/>
      <c r="DS28" s="967"/>
      <c r="DT28" s="967"/>
      <c r="DU28" s="968"/>
      <c r="DV28" s="969"/>
      <c r="DW28" s="970"/>
      <c r="DX28" s="970"/>
      <c r="DY28" s="970"/>
      <c r="DZ28" s="971"/>
      <c r="EA28" s="93"/>
    </row>
    <row r="29" spans="1:131" ht="26.25" customHeight="1" x14ac:dyDescent="0.15">
      <c r="A29" s="106">
        <v>2</v>
      </c>
      <c r="B29" s="996" t="s">
        <v>337</v>
      </c>
      <c r="C29" s="997"/>
      <c r="D29" s="997"/>
      <c r="E29" s="997"/>
      <c r="F29" s="997"/>
      <c r="G29" s="997"/>
      <c r="H29" s="997"/>
      <c r="I29" s="997"/>
      <c r="J29" s="997"/>
      <c r="K29" s="997"/>
      <c r="L29" s="997"/>
      <c r="M29" s="997"/>
      <c r="N29" s="997"/>
      <c r="O29" s="997"/>
      <c r="P29" s="998"/>
      <c r="Q29" s="1008">
        <v>468</v>
      </c>
      <c r="R29" s="1009"/>
      <c r="S29" s="1009"/>
      <c r="T29" s="1009"/>
      <c r="U29" s="1009"/>
      <c r="V29" s="1009">
        <v>441</v>
      </c>
      <c r="W29" s="1009"/>
      <c r="X29" s="1009"/>
      <c r="Y29" s="1009"/>
      <c r="Z29" s="1009"/>
      <c r="AA29" s="1009">
        <v>26</v>
      </c>
      <c r="AB29" s="1009"/>
      <c r="AC29" s="1009"/>
      <c r="AD29" s="1009"/>
      <c r="AE29" s="1010"/>
      <c r="AF29" s="1002">
        <v>26</v>
      </c>
      <c r="AG29" s="1003"/>
      <c r="AH29" s="1003"/>
      <c r="AI29" s="1003"/>
      <c r="AJ29" s="1004"/>
      <c r="AK29" s="949">
        <v>69</v>
      </c>
      <c r="AL29" s="940"/>
      <c r="AM29" s="940"/>
      <c r="AN29" s="940"/>
      <c r="AO29" s="940"/>
      <c r="AP29" s="940" t="s">
        <v>321</v>
      </c>
      <c r="AQ29" s="940"/>
      <c r="AR29" s="940"/>
      <c r="AS29" s="940"/>
      <c r="AT29" s="940"/>
      <c r="AU29" s="940" t="s">
        <v>321</v>
      </c>
      <c r="AV29" s="940"/>
      <c r="AW29" s="940"/>
      <c r="AX29" s="940"/>
      <c r="AY29" s="940"/>
      <c r="AZ29" s="1007" t="s">
        <v>321</v>
      </c>
      <c r="BA29" s="1007"/>
      <c r="BB29" s="1007"/>
      <c r="BC29" s="1007"/>
      <c r="BD29" s="1007"/>
      <c r="BE29" s="941"/>
      <c r="BF29" s="941"/>
      <c r="BG29" s="941"/>
      <c r="BH29" s="941"/>
      <c r="BI29" s="942"/>
      <c r="BJ29" s="96"/>
      <c r="BK29" s="96"/>
      <c r="BL29" s="96"/>
      <c r="BM29" s="96"/>
      <c r="BN29" s="96"/>
      <c r="BO29" s="105"/>
      <c r="BP29" s="105"/>
      <c r="BQ29" s="102">
        <v>23</v>
      </c>
      <c r="BR29" s="103"/>
      <c r="BS29" s="969"/>
      <c r="BT29" s="970"/>
      <c r="BU29" s="970"/>
      <c r="BV29" s="970"/>
      <c r="BW29" s="970"/>
      <c r="BX29" s="970"/>
      <c r="BY29" s="970"/>
      <c r="BZ29" s="970"/>
      <c r="CA29" s="970"/>
      <c r="CB29" s="970"/>
      <c r="CC29" s="970"/>
      <c r="CD29" s="970"/>
      <c r="CE29" s="970"/>
      <c r="CF29" s="970"/>
      <c r="CG29" s="985"/>
      <c r="CH29" s="966"/>
      <c r="CI29" s="967"/>
      <c r="CJ29" s="967"/>
      <c r="CK29" s="967"/>
      <c r="CL29" s="968"/>
      <c r="CM29" s="966"/>
      <c r="CN29" s="967"/>
      <c r="CO29" s="967"/>
      <c r="CP29" s="967"/>
      <c r="CQ29" s="968"/>
      <c r="CR29" s="966"/>
      <c r="CS29" s="967"/>
      <c r="CT29" s="967"/>
      <c r="CU29" s="967"/>
      <c r="CV29" s="968"/>
      <c r="CW29" s="966"/>
      <c r="CX29" s="967"/>
      <c r="CY29" s="967"/>
      <c r="CZ29" s="967"/>
      <c r="DA29" s="968"/>
      <c r="DB29" s="966"/>
      <c r="DC29" s="967"/>
      <c r="DD29" s="967"/>
      <c r="DE29" s="967"/>
      <c r="DF29" s="968"/>
      <c r="DG29" s="966"/>
      <c r="DH29" s="967"/>
      <c r="DI29" s="967"/>
      <c r="DJ29" s="967"/>
      <c r="DK29" s="968"/>
      <c r="DL29" s="966"/>
      <c r="DM29" s="967"/>
      <c r="DN29" s="967"/>
      <c r="DO29" s="967"/>
      <c r="DP29" s="968"/>
      <c r="DQ29" s="966"/>
      <c r="DR29" s="967"/>
      <c r="DS29" s="967"/>
      <c r="DT29" s="967"/>
      <c r="DU29" s="968"/>
      <c r="DV29" s="969"/>
      <c r="DW29" s="970"/>
      <c r="DX29" s="970"/>
      <c r="DY29" s="970"/>
      <c r="DZ29" s="971"/>
      <c r="EA29" s="93"/>
    </row>
    <row r="30" spans="1:131" ht="26.25" customHeight="1" x14ac:dyDescent="0.15">
      <c r="A30" s="106">
        <v>3</v>
      </c>
      <c r="B30" s="996" t="s">
        <v>338</v>
      </c>
      <c r="C30" s="997"/>
      <c r="D30" s="997"/>
      <c r="E30" s="997"/>
      <c r="F30" s="997"/>
      <c r="G30" s="997"/>
      <c r="H30" s="997"/>
      <c r="I30" s="997"/>
      <c r="J30" s="997"/>
      <c r="K30" s="997"/>
      <c r="L30" s="997"/>
      <c r="M30" s="997"/>
      <c r="N30" s="997"/>
      <c r="O30" s="997"/>
      <c r="P30" s="998"/>
      <c r="Q30" s="1008">
        <v>47</v>
      </c>
      <c r="R30" s="1009"/>
      <c r="S30" s="1009"/>
      <c r="T30" s="1009"/>
      <c r="U30" s="1009"/>
      <c r="V30" s="1009">
        <v>46</v>
      </c>
      <c r="W30" s="1009"/>
      <c r="X30" s="1009"/>
      <c r="Y30" s="1009"/>
      <c r="Z30" s="1009"/>
      <c r="AA30" s="1009">
        <v>1</v>
      </c>
      <c r="AB30" s="1009"/>
      <c r="AC30" s="1009"/>
      <c r="AD30" s="1009"/>
      <c r="AE30" s="1010"/>
      <c r="AF30" s="1002">
        <v>1</v>
      </c>
      <c r="AG30" s="1003"/>
      <c r="AH30" s="1003"/>
      <c r="AI30" s="1003"/>
      <c r="AJ30" s="1004"/>
      <c r="AK30" s="949">
        <v>15</v>
      </c>
      <c r="AL30" s="940"/>
      <c r="AM30" s="940"/>
      <c r="AN30" s="940"/>
      <c r="AO30" s="940"/>
      <c r="AP30" s="940" t="s">
        <v>321</v>
      </c>
      <c r="AQ30" s="940"/>
      <c r="AR30" s="940"/>
      <c r="AS30" s="940"/>
      <c r="AT30" s="940"/>
      <c r="AU30" s="940" t="s">
        <v>321</v>
      </c>
      <c r="AV30" s="940"/>
      <c r="AW30" s="940"/>
      <c r="AX30" s="940"/>
      <c r="AY30" s="940"/>
      <c r="AZ30" s="1007" t="s">
        <v>321</v>
      </c>
      <c r="BA30" s="1007"/>
      <c r="BB30" s="1007"/>
      <c r="BC30" s="1007"/>
      <c r="BD30" s="1007"/>
      <c r="BE30" s="941"/>
      <c r="BF30" s="941"/>
      <c r="BG30" s="941"/>
      <c r="BH30" s="941"/>
      <c r="BI30" s="942"/>
      <c r="BJ30" s="96"/>
      <c r="BK30" s="96"/>
      <c r="BL30" s="96"/>
      <c r="BM30" s="96"/>
      <c r="BN30" s="96"/>
      <c r="BO30" s="105"/>
      <c r="BP30" s="105"/>
      <c r="BQ30" s="102">
        <v>24</v>
      </c>
      <c r="BR30" s="103"/>
      <c r="BS30" s="969"/>
      <c r="BT30" s="970"/>
      <c r="BU30" s="970"/>
      <c r="BV30" s="970"/>
      <c r="BW30" s="970"/>
      <c r="BX30" s="970"/>
      <c r="BY30" s="970"/>
      <c r="BZ30" s="970"/>
      <c r="CA30" s="970"/>
      <c r="CB30" s="970"/>
      <c r="CC30" s="970"/>
      <c r="CD30" s="970"/>
      <c r="CE30" s="970"/>
      <c r="CF30" s="970"/>
      <c r="CG30" s="985"/>
      <c r="CH30" s="966"/>
      <c r="CI30" s="967"/>
      <c r="CJ30" s="967"/>
      <c r="CK30" s="967"/>
      <c r="CL30" s="968"/>
      <c r="CM30" s="966"/>
      <c r="CN30" s="967"/>
      <c r="CO30" s="967"/>
      <c r="CP30" s="967"/>
      <c r="CQ30" s="968"/>
      <c r="CR30" s="966"/>
      <c r="CS30" s="967"/>
      <c r="CT30" s="967"/>
      <c r="CU30" s="967"/>
      <c r="CV30" s="968"/>
      <c r="CW30" s="966"/>
      <c r="CX30" s="967"/>
      <c r="CY30" s="967"/>
      <c r="CZ30" s="967"/>
      <c r="DA30" s="968"/>
      <c r="DB30" s="966"/>
      <c r="DC30" s="967"/>
      <c r="DD30" s="967"/>
      <c r="DE30" s="967"/>
      <c r="DF30" s="968"/>
      <c r="DG30" s="966"/>
      <c r="DH30" s="967"/>
      <c r="DI30" s="967"/>
      <c r="DJ30" s="967"/>
      <c r="DK30" s="968"/>
      <c r="DL30" s="966"/>
      <c r="DM30" s="967"/>
      <c r="DN30" s="967"/>
      <c r="DO30" s="967"/>
      <c r="DP30" s="968"/>
      <c r="DQ30" s="966"/>
      <c r="DR30" s="967"/>
      <c r="DS30" s="967"/>
      <c r="DT30" s="967"/>
      <c r="DU30" s="968"/>
      <c r="DV30" s="969"/>
      <c r="DW30" s="970"/>
      <c r="DX30" s="970"/>
      <c r="DY30" s="970"/>
      <c r="DZ30" s="971"/>
      <c r="EA30" s="93"/>
    </row>
    <row r="31" spans="1:131" ht="26.25" customHeight="1" x14ac:dyDescent="0.15">
      <c r="A31" s="106">
        <v>4</v>
      </c>
      <c r="B31" s="996" t="s">
        <v>339</v>
      </c>
      <c r="C31" s="997"/>
      <c r="D31" s="997"/>
      <c r="E31" s="997"/>
      <c r="F31" s="997"/>
      <c r="G31" s="997"/>
      <c r="H31" s="997"/>
      <c r="I31" s="997"/>
      <c r="J31" s="997"/>
      <c r="K31" s="997"/>
      <c r="L31" s="997"/>
      <c r="M31" s="997"/>
      <c r="N31" s="997"/>
      <c r="O31" s="997"/>
      <c r="P31" s="998"/>
      <c r="Q31" s="1008">
        <v>136</v>
      </c>
      <c r="R31" s="1009"/>
      <c r="S31" s="1009"/>
      <c r="T31" s="1009"/>
      <c r="U31" s="1009"/>
      <c r="V31" s="1009">
        <v>132</v>
      </c>
      <c r="W31" s="1009"/>
      <c r="X31" s="1009"/>
      <c r="Y31" s="1009"/>
      <c r="Z31" s="1009"/>
      <c r="AA31" s="1009">
        <v>4</v>
      </c>
      <c r="AB31" s="1009"/>
      <c r="AC31" s="1009"/>
      <c r="AD31" s="1009"/>
      <c r="AE31" s="1010"/>
      <c r="AF31" s="1002">
        <v>4</v>
      </c>
      <c r="AG31" s="1003"/>
      <c r="AH31" s="1003"/>
      <c r="AI31" s="1003"/>
      <c r="AJ31" s="1004"/>
      <c r="AK31" s="949">
        <v>89</v>
      </c>
      <c r="AL31" s="940"/>
      <c r="AM31" s="940"/>
      <c r="AN31" s="940"/>
      <c r="AO31" s="940"/>
      <c r="AP31" s="940">
        <v>110</v>
      </c>
      <c r="AQ31" s="940"/>
      <c r="AR31" s="940"/>
      <c r="AS31" s="940"/>
      <c r="AT31" s="940"/>
      <c r="AU31" s="940">
        <v>98</v>
      </c>
      <c r="AV31" s="940"/>
      <c r="AW31" s="940"/>
      <c r="AX31" s="940"/>
      <c r="AY31" s="940"/>
      <c r="AZ31" s="1007" t="s">
        <v>321</v>
      </c>
      <c r="BA31" s="1007"/>
      <c r="BB31" s="1007"/>
      <c r="BC31" s="1007"/>
      <c r="BD31" s="1007"/>
      <c r="BE31" s="941" t="s">
        <v>340</v>
      </c>
      <c r="BF31" s="941"/>
      <c r="BG31" s="941"/>
      <c r="BH31" s="941"/>
      <c r="BI31" s="942"/>
      <c r="BJ31" s="96"/>
      <c r="BK31" s="96"/>
      <c r="BL31" s="96"/>
      <c r="BM31" s="96"/>
      <c r="BN31" s="96"/>
      <c r="BO31" s="105"/>
      <c r="BP31" s="105"/>
      <c r="BQ31" s="102">
        <v>25</v>
      </c>
      <c r="BR31" s="103"/>
      <c r="BS31" s="969"/>
      <c r="BT31" s="970"/>
      <c r="BU31" s="970"/>
      <c r="BV31" s="970"/>
      <c r="BW31" s="970"/>
      <c r="BX31" s="970"/>
      <c r="BY31" s="970"/>
      <c r="BZ31" s="970"/>
      <c r="CA31" s="970"/>
      <c r="CB31" s="970"/>
      <c r="CC31" s="970"/>
      <c r="CD31" s="970"/>
      <c r="CE31" s="970"/>
      <c r="CF31" s="970"/>
      <c r="CG31" s="985"/>
      <c r="CH31" s="966"/>
      <c r="CI31" s="967"/>
      <c r="CJ31" s="967"/>
      <c r="CK31" s="967"/>
      <c r="CL31" s="968"/>
      <c r="CM31" s="966"/>
      <c r="CN31" s="967"/>
      <c r="CO31" s="967"/>
      <c r="CP31" s="967"/>
      <c r="CQ31" s="968"/>
      <c r="CR31" s="966"/>
      <c r="CS31" s="967"/>
      <c r="CT31" s="967"/>
      <c r="CU31" s="967"/>
      <c r="CV31" s="968"/>
      <c r="CW31" s="966"/>
      <c r="CX31" s="967"/>
      <c r="CY31" s="967"/>
      <c r="CZ31" s="967"/>
      <c r="DA31" s="968"/>
      <c r="DB31" s="966"/>
      <c r="DC31" s="967"/>
      <c r="DD31" s="967"/>
      <c r="DE31" s="967"/>
      <c r="DF31" s="968"/>
      <c r="DG31" s="966"/>
      <c r="DH31" s="967"/>
      <c r="DI31" s="967"/>
      <c r="DJ31" s="967"/>
      <c r="DK31" s="968"/>
      <c r="DL31" s="966"/>
      <c r="DM31" s="967"/>
      <c r="DN31" s="967"/>
      <c r="DO31" s="967"/>
      <c r="DP31" s="968"/>
      <c r="DQ31" s="966"/>
      <c r="DR31" s="967"/>
      <c r="DS31" s="967"/>
      <c r="DT31" s="967"/>
      <c r="DU31" s="968"/>
      <c r="DV31" s="969"/>
      <c r="DW31" s="970"/>
      <c r="DX31" s="970"/>
      <c r="DY31" s="970"/>
      <c r="DZ31" s="971"/>
      <c r="EA31" s="93"/>
    </row>
    <row r="32" spans="1:131" ht="26.25" customHeight="1" x14ac:dyDescent="0.15">
      <c r="A32" s="106">
        <v>5</v>
      </c>
      <c r="B32" s="996" t="s">
        <v>341</v>
      </c>
      <c r="C32" s="997"/>
      <c r="D32" s="997"/>
      <c r="E32" s="997"/>
      <c r="F32" s="997"/>
      <c r="G32" s="997"/>
      <c r="H32" s="997"/>
      <c r="I32" s="997"/>
      <c r="J32" s="997"/>
      <c r="K32" s="997"/>
      <c r="L32" s="997"/>
      <c r="M32" s="997"/>
      <c r="N32" s="997"/>
      <c r="O32" s="997"/>
      <c r="P32" s="998"/>
      <c r="Q32" s="1008">
        <v>136</v>
      </c>
      <c r="R32" s="1009"/>
      <c r="S32" s="1009"/>
      <c r="T32" s="1009"/>
      <c r="U32" s="1009"/>
      <c r="V32" s="1009">
        <v>130</v>
      </c>
      <c r="W32" s="1009"/>
      <c r="X32" s="1009"/>
      <c r="Y32" s="1009"/>
      <c r="Z32" s="1009"/>
      <c r="AA32" s="1009">
        <v>6</v>
      </c>
      <c r="AB32" s="1009"/>
      <c r="AC32" s="1009"/>
      <c r="AD32" s="1009"/>
      <c r="AE32" s="1010"/>
      <c r="AF32" s="1002">
        <v>6</v>
      </c>
      <c r="AG32" s="1003"/>
      <c r="AH32" s="1003"/>
      <c r="AI32" s="1003"/>
      <c r="AJ32" s="1004"/>
      <c r="AK32" s="949">
        <v>105</v>
      </c>
      <c r="AL32" s="940"/>
      <c r="AM32" s="940"/>
      <c r="AN32" s="940"/>
      <c r="AO32" s="940"/>
      <c r="AP32" s="940">
        <v>969</v>
      </c>
      <c r="AQ32" s="940"/>
      <c r="AR32" s="940"/>
      <c r="AS32" s="940"/>
      <c r="AT32" s="940"/>
      <c r="AU32" s="940">
        <v>969</v>
      </c>
      <c r="AV32" s="940"/>
      <c r="AW32" s="940"/>
      <c r="AX32" s="940"/>
      <c r="AY32" s="940"/>
      <c r="AZ32" s="1007" t="s">
        <v>321</v>
      </c>
      <c r="BA32" s="1007"/>
      <c r="BB32" s="1007"/>
      <c r="BC32" s="1007"/>
      <c r="BD32" s="1007"/>
      <c r="BE32" s="941" t="s">
        <v>340</v>
      </c>
      <c r="BF32" s="941"/>
      <c r="BG32" s="941"/>
      <c r="BH32" s="941"/>
      <c r="BI32" s="942"/>
      <c r="BJ32" s="96"/>
      <c r="BK32" s="96"/>
      <c r="BL32" s="96"/>
      <c r="BM32" s="96"/>
      <c r="BN32" s="96"/>
      <c r="BO32" s="105"/>
      <c r="BP32" s="105"/>
      <c r="BQ32" s="102">
        <v>26</v>
      </c>
      <c r="BR32" s="103"/>
      <c r="BS32" s="969"/>
      <c r="BT32" s="970"/>
      <c r="BU32" s="970"/>
      <c r="BV32" s="970"/>
      <c r="BW32" s="970"/>
      <c r="BX32" s="970"/>
      <c r="BY32" s="970"/>
      <c r="BZ32" s="970"/>
      <c r="CA32" s="970"/>
      <c r="CB32" s="970"/>
      <c r="CC32" s="970"/>
      <c r="CD32" s="970"/>
      <c r="CE32" s="970"/>
      <c r="CF32" s="970"/>
      <c r="CG32" s="985"/>
      <c r="CH32" s="966"/>
      <c r="CI32" s="967"/>
      <c r="CJ32" s="967"/>
      <c r="CK32" s="967"/>
      <c r="CL32" s="968"/>
      <c r="CM32" s="966"/>
      <c r="CN32" s="967"/>
      <c r="CO32" s="967"/>
      <c r="CP32" s="967"/>
      <c r="CQ32" s="968"/>
      <c r="CR32" s="966"/>
      <c r="CS32" s="967"/>
      <c r="CT32" s="967"/>
      <c r="CU32" s="967"/>
      <c r="CV32" s="968"/>
      <c r="CW32" s="966"/>
      <c r="CX32" s="967"/>
      <c r="CY32" s="967"/>
      <c r="CZ32" s="967"/>
      <c r="DA32" s="968"/>
      <c r="DB32" s="966"/>
      <c r="DC32" s="967"/>
      <c r="DD32" s="967"/>
      <c r="DE32" s="967"/>
      <c r="DF32" s="968"/>
      <c r="DG32" s="966"/>
      <c r="DH32" s="967"/>
      <c r="DI32" s="967"/>
      <c r="DJ32" s="967"/>
      <c r="DK32" s="968"/>
      <c r="DL32" s="966"/>
      <c r="DM32" s="967"/>
      <c r="DN32" s="967"/>
      <c r="DO32" s="967"/>
      <c r="DP32" s="968"/>
      <c r="DQ32" s="966"/>
      <c r="DR32" s="967"/>
      <c r="DS32" s="967"/>
      <c r="DT32" s="967"/>
      <c r="DU32" s="968"/>
      <c r="DV32" s="969"/>
      <c r="DW32" s="970"/>
      <c r="DX32" s="970"/>
      <c r="DY32" s="970"/>
      <c r="DZ32" s="971"/>
      <c r="EA32" s="93"/>
    </row>
    <row r="33" spans="1:131" ht="26.25" customHeight="1" x14ac:dyDescent="0.15">
      <c r="A33" s="106">
        <v>6</v>
      </c>
      <c r="B33" s="996" t="s">
        <v>342</v>
      </c>
      <c r="C33" s="997"/>
      <c r="D33" s="997"/>
      <c r="E33" s="997"/>
      <c r="F33" s="997"/>
      <c r="G33" s="997"/>
      <c r="H33" s="997"/>
      <c r="I33" s="997"/>
      <c r="J33" s="997"/>
      <c r="K33" s="997"/>
      <c r="L33" s="997"/>
      <c r="M33" s="997"/>
      <c r="N33" s="997"/>
      <c r="O33" s="997"/>
      <c r="P33" s="998"/>
      <c r="Q33" s="1008">
        <v>1</v>
      </c>
      <c r="R33" s="1009"/>
      <c r="S33" s="1009"/>
      <c r="T33" s="1009"/>
      <c r="U33" s="1009"/>
      <c r="V33" s="1009">
        <v>1</v>
      </c>
      <c r="W33" s="1009"/>
      <c r="X33" s="1009"/>
      <c r="Y33" s="1009"/>
      <c r="Z33" s="1009"/>
      <c r="AA33" s="1009">
        <v>0</v>
      </c>
      <c r="AB33" s="1009"/>
      <c r="AC33" s="1009"/>
      <c r="AD33" s="1009"/>
      <c r="AE33" s="1010"/>
      <c r="AF33" s="1002">
        <v>1</v>
      </c>
      <c r="AG33" s="1003"/>
      <c r="AH33" s="1003"/>
      <c r="AI33" s="1003"/>
      <c r="AJ33" s="1004"/>
      <c r="AK33" s="949" t="s">
        <v>321</v>
      </c>
      <c r="AL33" s="940"/>
      <c r="AM33" s="940"/>
      <c r="AN33" s="940"/>
      <c r="AO33" s="940"/>
      <c r="AP33" s="940" t="s">
        <v>321</v>
      </c>
      <c r="AQ33" s="940"/>
      <c r="AR33" s="940"/>
      <c r="AS33" s="940"/>
      <c r="AT33" s="940"/>
      <c r="AU33" s="940" t="s">
        <v>321</v>
      </c>
      <c r="AV33" s="940"/>
      <c r="AW33" s="940"/>
      <c r="AX33" s="940"/>
      <c r="AY33" s="940"/>
      <c r="AZ33" s="1007" t="s">
        <v>321</v>
      </c>
      <c r="BA33" s="1007"/>
      <c r="BB33" s="1007"/>
      <c r="BC33" s="1007"/>
      <c r="BD33" s="1007"/>
      <c r="BE33" s="941" t="s">
        <v>340</v>
      </c>
      <c r="BF33" s="941"/>
      <c r="BG33" s="941"/>
      <c r="BH33" s="941"/>
      <c r="BI33" s="942"/>
      <c r="BJ33" s="96"/>
      <c r="BK33" s="96"/>
      <c r="BL33" s="96"/>
      <c r="BM33" s="96"/>
      <c r="BN33" s="96"/>
      <c r="BO33" s="105"/>
      <c r="BP33" s="105"/>
      <c r="BQ33" s="102">
        <v>27</v>
      </c>
      <c r="BR33" s="103"/>
      <c r="BS33" s="969"/>
      <c r="BT33" s="970"/>
      <c r="BU33" s="970"/>
      <c r="BV33" s="970"/>
      <c r="BW33" s="970"/>
      <c r="BX33" s="970"/>
      <c r="BY33" s="970"/>
      <c r="BZ33" s="970"/>
      <c r="CA33" s="970"/>
      <c r="CB33" s="970"/>
      <c r="CC33" s="970"/>
      <c r="CD33" s="970"/>
      <c r="CE33" s="970"/>
      <c r="CF33" s="970"/>
      <c r="CG33" s="985"/>
      <c r="CH33" s="966"/>
      <c r="CI33" s="967"/>
      <c r="CJ33" s="967"/>
      <c r="CK33" s="967"/>
      <c r="CL33" s="968"/>
      <c r="CM33" s="966"/>
      <c r="CN33" s="967"/>
      <c r="CO33" s="967"/>
      <c r="CP33" s="967"/>
      <c r="CQ33" s="968"/>
      <c r="CR33" s="966"/>
      <c r="CS33" s="967"/>
      <c r="CT33" s="967"/>
      <c r="CU33" s="967"/>
      <c r="CV33" s="968"/>
      <c r="CW33" s="966"/>
      <c r="CX33" s="967"/>
      <c r="CY33" s="967"/>
      <c r="CZ33" s="967"/>
      <c r="DA33" s="968"/>
      <c r="DB33" s="966"/>
      <c r="DC33" s="967"/>
      <c r="DD33" s="967"/>
      <c r="DE33" s="967"/>
      <c r="DF33" s="968"/>
      <c r="DG33" s="966"/>
      <c r="DH33" s="967"/>
      <c r="DI33" s="967"/>
      <c r="DJ33" s="967"/>
      <c r="DK33" s="968"/>
      <c r="DL33" s="966"/>
      <c r="DM33" s="967"/>
      <c r="DN33" s="967"/>
      <c r="DO33" s="967"/>
      <c r="DP33" s="968"/>
      <c r="DQ33" s="966"/>
      <c r="DR33" s="967"/>
      <c r="DS33" s="967"/>
      <c r="DT33" s="967"/>
      <c r="DU33" s="968"/>
      <c r="DV33" s="969"/>
      <c r="DW33" s="970"/>
      <c r="DX33" s="970"/>
      <c r="DY33" s="970"/>
      <c r="DZ33" s="971"/>
      <c r="EA33" s="93"/>
    </row>
    <row r="34" spans="1:131" ht="26.25" customHeight="1" x14ac:dyDescent="0.15">
      <c r="A34" s="106">
        <v>7</v>
      </c>
      <c r="B34" s="996"/>
      <c r="C34" s="997"/>
      <c r="D34" s="997"/>
      <c r="E34" s="997"/>
      <c r="F34" s="997"/>
      <c r="G34" s="997"/>
      <c r="H34" s="997"/>
      <c r="I34" s="997"/>
      <c r="J34" s="997"/>
      <c r="K34" s="997"/>
      <c r="L34" s="997"/>
      <c r="M34" s="997"/>
      <c r="N34" s="997"/>
      <c r="O34" s="997"/>
      <c r="P34" s="998"/>
      <c r="Q34" s="1008"/>
      <c r="R34" s="1009"/>
      <c r="S34" s="1009"/>
      <c r="T34" s="1009"/>
      <c r="U34" s="1009"/>
      <c r="V34" s="1009"/>
      <c r="W34" s="1009"/>
      <c r="X34" s="1009"/>
      <c r="Y34" s="1009"/>
      <c r="Z34" s="1009"/>
      <c r="AA34" s="1009"/>
      <c r="AB34" s="1009"/>
      <c r="AC34" s="1009"/>
      <c r="AD34" s="1009"/>
      <c r="AE34" s="1010"/>
      <c r="AF34" s="1002"/>
      <c r="AG34" s="1003"/>
      <c r="AH34" s="1003"/>
      <c r="AI34" s="1003"/>
      <c r="AJ34" s="1004"/>
      <c r="AK34" s="949"/>
      <c r="AL34" s="940"/>
      <c r="AM34" s="940"/>
      <c r="AN34" s="940"/>
      <c r="AO34" s="940"/>
      <c r="AP34" s="940"/>
      <c r="AQ34" s="940"/>
      <c r="AR34" s="940"/>
      <c r="AS34" s="940"/>
      <c r="AT34" s="940"/>
      <c r="AU34" s="940"/>
      <c r="AV34" s="940"/>
      <c r="AW34" s="940"/>
      <c r="AX34" s="940"/>
      <c r="AY34" s="940"/>
      <c r="AZ34" s="1007"/>
      <c r="BA34" s="1007"/>
      <c r="BB34" s="1007"/>
      <c r="BC34" s="1007"/>
      <c r="BD34" s="1007"/>
      <c r="BE34" s="941"/>
      <c r="BF34" s="941"/>
      <c r="BG34" s="941"/>
      <c r="BH34" s="941"/>
      <c r="BI34" s="942"/>
      <c r="BJ34" s="96"/>
      <c r="BK34" s="96"/>
      <c r="BL34" s="96"/>
      <c r="BM34" s="96"/>
      <c r="BN34" s="96"/>
      <c r="BO34" s="105"/>
      <c r="BP34" s="105"/>
      <c r="BQ34" s="102">
        <v>28</v>
      </c>
      <c r="BR34" s="103"/>
      <c r="BS34" s="969"/>
      <c r="BT34" s="970"/>
      <c r="BU34" s="970"/>
      <c r="BV34" s="970"/>
      <c r="BW34" s="970"/>
      <c r="BX34" s="970"/>
      <c r="BY34" s="970"/>
      <c r="BZ34" s="970"/>
      <c r="CA34" s="970"/>
      <c r="CB34" s="970"/>
      <c r="CC34" s="970"/>
      <c r="CD34" s="970"/>
      <c r="CE34" s="970"/>
      <c r="CF34" s="970"/>
      <c r="CG34" s="985"/>
      <c r="CH34" s="966"/>
      <c r="CI34" s="967"/>
      <c r="CJ34" s="967"/>
      <c r="CK34" s="967"/>
      <c r="CL34" s="968"/>
      <c r="CM34" s="966"/>
      <c r="CN34" s="967"/>
      <c r="CO34" s="967"/>
      <c r="CP34" s="967"/>
      <c r="CQ34" s="968"/>
      <c r="CR34" s="966"/>
      <c r="CS34" s="967"/>
      <c r="CT34" s="967"/>
      <c r="CU34" s="967"/>
      <c r="CV34" s="968"/>
      <c r="CW34" s="966"/>
      <c r="CX34" s="967"/>
      <c r="CY34" s="967"/>
      <c r="CZ34" s="967"/>
      <c r="DA34" s="968"/>
      <c r="DB34" s="966"/>
      <c r="DC34" s="967"/>
      <c r="DD34" s="967"/>
      <c r="DE34" s="967"/>
      <c r="DF34" s="968"/>
      <c r="DG34" s="966"/>
      <c r="DH34" s="967"/>
      <c r="DI34" s="967"/>
      <c r="DJ34" s="967"/>
      <c r="DK34" s="968"/>
      <c r="DL34" s="966"/>
      <c r="DM34" s="967"/>
      <c r="DN34" s="967"/>
      <c r="DO34" s="967"/>
      <c r="DP34" s="968"/>
      <c r="DQ34" s="966"/>
      <c r="DR34" s="967"/>
      <c r="DS34" s="967"/>
      <c r="DT34" s="967"/>
      <c r="DU34" s="968"/>
      <c r="DV34" s="969"/>
      <c r="DW34" s="970"/>
      <c r="DX34" s="970"/>
      <c r="DY34" s="970"/>
      <c r="DZ34" s="971"/>
      <c r="EA34" s="93"/>
    </row>
    <row r="35" spans="1:131" ht="26.25" customHeight="1" x14ac:dyDescent="0.15">
      <c r="A35" s="106">
        <v>8</v>
      </c>
      <c r="B35" s="996"/>
      <c r="C35" s="997"/>
      <c r="D35" s="997"/>
      <c r="E35" s="997"/>
      <c r="F35" s="997"/>
      <c r="G35" s="997"/>
      <c r="H35" s="997"/>
      <c r="I35" s="997"/>
      <c r="J35" s="997"/>
      <c r="K35" s="997"/>
      <c r="L35" s="997"/>
      <c r="M35" s="997"/>
      <c r="N35" s="997"/>
      <c r="O35" s="997"/>
      <c r="P35" s="998"/>
      <c r="Q35" s="1008"/>
      <c r="R35" s="1009"/>
      <c r="S35" s="1009"/>
      <c r="T35" s="1009"/>
      <c r="U35" s="1009"/>
      <c r="V35" s="1009"/>
      <c r="W35" s="1009"/>
      <c r="X35" s="1009"/>
      <c r="Y35" s="1009"/>
      <c r="Z35" s="1009"/>
      <c r="AA35" s="1009"/>
      <c r="AB35" s="1009"/>
      <c r="AC35" s="1009"/>
      <c r="AD35" s="1009"/>
      <c r="AE35" s="1010"/>
      <c r="AF35" s="1002"/>
      <c r="AG35" s="1003"/>
      <c r="AH35" s="1003"/>
      <c r="AI35" s="1003"/>
      <c r="AJ35" s="1004"/>
      <c r="AK35" s="949"/>
      <c r="AL35" s="940"/>
      <c r="AM35" s="940"/>
      <c r="AN35" s="940"/>
      <c r="AO35" s="940"/>
      <c r="AP35" s="940"/>
      <c r="AQ35" s="940"/>
      <c r="AR35" s="940"/>
      <c r="AS35" s="940"/>
      <c r="AT35" s="940"/>
      <c r="AU35" s="940"/>
      <c r="AV35" s="940"/>
      <c r="AW35" s="940"/>
      <c r="AX35" s="940"/>
      <c r="AY35" s="940"/>
      <c r="AZ35" s="1007"/>
      <c r="BA35" s="1007"/>
      <c r="BB35" s="1007"/>
      <c r="BC35" s="1007"/>
      <c r="BD35" s="1007"/>
      <c r="BE35" s="941"/>
      <c r="BF35" s="941"/>
      <c r="BG35" s="941"/>
      <c r="BH35" s="941"/>
      <c r="BI35" s="942"/>
      <c r="BJ35" s="96"/>
      <c r="BK35" s="96"/>
      <c r="BL35" s="96"/>
      <c r="BM35" s="96"/>
      <c r="BN35" s="96"/>
      <c r="BO35" s="105"/>
      <c r="BP35" s="105"/>
      <c r="BQ35" s="102">
        <v>29</v>
      </c>
      <c r="BR35" s="103"/>
      <c r="BS35" s="969"/>
      <c r="BT35" s="970"/>
      <c r="BU35" s="970"/>
      <c r="BV35" s="970"/>
      <c r="BW35" s="970"/>
      <c r="BX35" s="970"/>
      <c r="BY35" s="970"/>
      <c r="BZ35" s="970"/>
      <c r="CA35" s="970"/>
      <c r="CB35" s="970"/>
      <c r="CC35" s="970"/>
      <c r="CD35" s="970"/>
      <c r="CE35" s="970"/>
      <c r="CF35" s="970"/>
      <c r="CG35" s="985"/>
      <c r="CH35" s="966"/>
      <c r="CI35" s="967"/>
      <c r="CJ35" s="967"/>
      <c r="CK35" s="967"/>
      <c r="CL35" s="968"/>
      <c r="CM35" s="966"/>
      <c r="CN35" s="967"/>
      <c r="CO35" s="967"/>
      <c r="CP35" s="967"/>
      <c r="CQ35" s="968"/>
      <c r="CR35" s="966"/>
      <c r="CS35" s="967"/>
      <c r="CT35" s="967"/>
      <c r="CU35" s="967"/>
      <c r="CV35" s="968"/>
      <c r="CW35" s="966"/>
      <c r="CX35" s="967"/>
      <c r="CY35" s="967"/>
      <c r="CZ35" s="967"/>
      <c r="DA35" s="968"/>
      <c r="DB35" s="966"/>
      <c r="DC35" s="967"/>
      <c r="DD35" s="967"/>
      <c r="DE35" s="967"/>
      <c r="DF35" s="968"/>
      <c r="DG35" s="966"/>
      <c r="DH35" s="967"/>
      <c r="DI35" s="967"/>
      <c r="DJ35" s="967"/>
      <c r="DK35" s="968"/>
      <c r="DL35" s="966"/>
      <c r="DM35" s="967"/>
      <c r="DN35" s="967"/>
      <c r="DO35" s="967"/>
      <c r="DP35" s="968"/>
      <c r="DQ35" s="966"/>
      <c r="DR35" s="967"/>
      <c r="DS35" s="967"/>
      <c r="DT35" s="967"/>
      <c r="DU35" s="968"/>
      <c r="DV35" s="969"/>
      <c r="DW35" s="970"/>
      <c r="DX35" s="970"/>
      <c r="DY35" s="970"/>
      <c r="DZ35" s="971"/>
      <c r="EA35" s="93"/>
    </row>
    <row r="36" spans="1:131" ht="26.25" customHeight="1" x14ac:dyDescent="0.15">
      <c r="A36" s="106">
        <v>9</v>
      </c>
      <c r="B36" s="996"/>
      <c r="C36" s="997"/>
      <c r="D36" s="997"/>
      <c r="E36" s="997"/>
      <c r="F36" s="997"/>
      <c r="G36" s="997"/>
      <c r="H36" s="997"/>
      <c r="I36" s="997"/>
      <c r="J36" s="997"/>
      <c r="K36" s="997"/>
      <c r="L36" s="997"/>
      <c r="M36" s="997"/>
      <c r="N36" s="997"/>
      <c r="O36" s="997"/>
      <c r="P36" s="998"/>
      <c r="Q36" s="1008"/>
      <c r="R36" s="1009"/>
      <c r="S36" s="1009"/>
      <c r="T36" s="1009"/>
      <c r="U36" s="1009"/>
      <c r="V36" s="1009"/>
      <c r="W36" s="1009"/>
      <c r="X36" s="1009"/>
      <c r="Y36" s="1009"/>
      <c r="Z36" s="1009"/>
      <c r="AA36" s="1009"/>
      <c r="AB36" s="1009"/>
      <c r="AC36" s="1009"/>
      <c r="AD36" s="1009"/>
      <c r="AE36" s="1010"/>
      <c r="AF36" s="1002"/>
      <c r="AG36" s="1003"/>
      <c r="AH36" s="1003"/>
      <c r="AI36" s="1003"/>
      <c r="AJ36" s="1004"/>
      <c r="AK36" s="949"/>
      <c r="AL36" s="940"/>
      <c r="AM36" s="940"/>
      <c r="AN36" s="940"/>
      <c r="AO36" s="940"/>
      <c r="AP36" s="940"/>
      <c r="AQ36" s="940"/>
      <c r="AR36" s="940"/>
      <c r="AS36" s="940"/>
      <c r="AT36" s="940"/>
      <c r="AU36" s="940"/>
      <c r="AV36" s="940"/>
      <c r="AW36" s="940"/>
      <c r="AX36" s="940"/>
      <c r="AY36" s="940"/>
      <c r="AZ36" s="1007"/>
      <c r="BA36" s="1007"/>
      <c r="BB36" s="1007"/>
      <c r="BC36" s="1007"/>
      <c r="BD36" s="1007"/>
      <c r="BE36" s="941"/>
      <c r="BF36" s="941"/>
      <c r="BG36" s="941"/>
      <c r="BH36" s="941"/>
      <c r="BI36" s="942"/>
      <c r="BJ36" s="96"/>
      <c r="BK36" s="96"/>
      <c r="BL36" s="96"/>
      <c r="BM36" s="96"/>
      <c r="BN36" s="96"/>
      <c r="BO36" s="105"/>
      <c r="BP36" s="105"/>
      <c r="BQ36" s="102">
        <v>30</v>
      </c>
      <c r="BR36" s="103"/>
      <c r="BS36" s="969"/>
      <c r="BT36" s="970"/>
      <c r="BU36" s="970"/>
      <c r="BV36" s="970"/>
      <c r="BW36" s="970"/>
      <c r="BX36" s="970"/>
      <c r="BY36" s="970"/>
      <c r="BZ36" s="970"/>
      <c r="CA36" s="970"/>
      <c r="CB36" s="970"/>
      <c r="CC36" s="970"/>
      <c r="CD36" s="970"/>
      <c r="CE36" s="970"/>
      <c r="CF36" s="970"/>
      <c r="CG36" s="985"/>
      <c r="CH36" s="966"/>
      <c r="CI36" s="967"/>
      <c r="CJ36" s="967"/>
      <c r="CK36" s="967"/>
      <c r="CL36" s="968"/>
      <c r="CM36" s="966"/>
      <c r="CN36" s="967"/>
      <c r="CO36" s="967"/>
      <c r="CP36" s="967"/>
      <c r="CQ36" s="968"/>
      <c r="CR36" s="966"/>
      <c r="CS36" s="967"/>
      <c r="CT36" s="967"/>
      <c r="CU36" s="967"/>
      <c r="CV36" s="968"/>
      <c r="CW36" s="966"/>
      <c r="CX36" s="967"/>
      <c r="CY36" s="967"/>
      <c r="CZ36" s="967"/>
      <c r="DA36" s="968"/>
      <c r="DB36" s="966"/>
      <c r="DC36" s="967"/>
      <c r="DD36" s="967"/>
      <c r="DE36" s="967"/>
      <c r="DF36" s="968"/>
      <c r="DG36" s="966"/>
      <c r="DH36" s="967"/>
      <c r="DI36" s="967"/>
      <c r="DJ36" s="967"/>
      <c r="DK36" s="968"/>
      <c r="DL36" s="966"/>
      <c r="DM36" s="967"/>
      <c r="DN36" s="967"/>
      <c r="DO36" s="967"/>
      <c r="DP36" s="968"/>
      <c r="DQ36" s="966"/>
      <c r="DR36" s="967"/>
      <c r="DS36" s="967"/>
      <c r="DT36" s="967"/>
      <c r="DU36" s="968"/>
      <c r="DV36" s="969"/>
      <c r="DW36" s="970"/>
      <c r="DX36" s="970"/>
      <c r="DY36" s="970"/>
      <c r="DZ36" s="971"/>
      <c r="EA36" s="93"/>
    </row>
    <row r="37" spans="1:131" ht="26.25" customHeight="1" x14ac:dyDescent="0.15">
      <c r="A37" s="106">
        <v>10</v>
      </c>
      <c r="B37" s="996"/>
      <c r="C37" s="997"/>
      <c r="D37" s="997"/>
      <c r="E37" s="997"/>
      <c r="F37" s="997"/>
      <c r="G37" s="997"/>
      <c r="H37" s="997"/>
      <c r="I37" s="997"/>
      <c r="J37" s="997"/>
      <c r="K37" s="997"/>
      <c r="L37" s="997"/>
      <c r="M37" s="997"/>
      <c r="N37" s="997"/>
      <c r="O37" s="997"/>
      <c r="P37" s="998"/>
      <c r="Q37" s="1008"/>
      <c r="R37" s="1009"/>
      <c r="S37" s="1009"/>
      <c r="T37" s="1009"/>
      <c r="U37" s="1009"/>
      <c r="V37" s="1009"/>
      <c r="W37" s="1009"/>
      <c r="X37" s="1009"/>
      <c r="Y37" s="1009"/>
      <c r="Z37" s="1009"/>
      <c r="AA37" s="1009"/>
      <c r="AB37" s="1009"/>
      <c r="AC37" s="1009"/>
      <c r="AD37" s="1009"/>
      <c r="AE37" s="1010"/>
      <c r="AF37" s="1002"/>
      <c r="AG37" s="1003"/>
      <c r="AH37" s="1003"/>
      <c r="AI37" s="1003"/>
      <c r="AJ37" s="1004"/>
      <c r="AK37" s="949"/>
      <c r="AL37" s="940"/>
      <c r="AM37" s="940"/>
      <c r="AN37" s="940"/>
      <c r="AO37" s="940"/>
      <c r="AP37" s="940"/>
      <c r="AQ37" s="940"/>
      <c r="AR37" s="940"/>
      <c r="AS37" s="940"/>
      <c r="AT37" s="940"/>
      <c r="AU37" s="940"/>
      <c r="AV37" s="940"/>
      <c r="AW37" s="940"/>
      <c r="AX37" s="940"/>
      <c r="AY37" s="940"/>
      <c r="AZ37" s="1007"/>
      <c r="BA37" s="1007"/>
      <c r="BB37" s="1007"/>
      <c r="BC37" s="1007"/>
      <c r="BD37" s="1007"/>
      <c r="BE37" s="941"/>
      <c r="BF37" s="941"/>
      <c r="BG37" s="941"/>
      <c r="BH37" s="941"/>
      <c r="BI37" s="942"/>
      <c r="BJ37" s="96"/>
      <c r="BK37" s="96"/>
      <c r="BL37" s="96"/>
      <c r="BM37" s="96"/>
      <c r="BN37" s="96"/>
      <c r="BO37" s="105"/>
      <c r="BP37" s="105"/>
      <c r="BQ37" s="102">
        <v>31</v>
      </c>
      <c r="BR37" s="103"/>
      <c r="BS37" s="969"/>
      <c r="BT37" s="970"/>
      <c r="BU37" s="970"/>
      <c r="BV37" s="970"/>
      <c r="BW37" s="970"/>
      <c r="BX37" s="970"/>
      <c r="BY37" s="970"/>
      <c r="BZ37" s="970"/>
      <c r="CA37" s="970"/>
      <c r="CB37" s="970"/>
      <c r="CC37" s="970"/>
      <c r="CD37" s="970"/>
      <c r="CE37" s="970"/>
      <c r="CF37" s="970"/>
      <c r="CG37" s="985"/>
      <c r="CH37" s="966"/>
      <c r="CI37" s="967"/>
      <c r="CJ37" s="967"/>
      <c r="CK37" s="967"/>
      <c r="CL37" s="968"/>
      <c r="CM37" s="966"/>
      <c r="CN37" s="967"/>
      <c r="CO37" s="967"/>
      <c r="CP37" s="967"/>
      <c r="CQ37" s="968"/>
      <c r="CR37" s="966"/>
      <c r="CS37" s="967"/>
      <c r="CT37" s="967"/>
      <c r="CU37" s="967"/>
      <c r="CV37" s="968"/>
      <c r="CW37" s="966"/>
      <c r="CX37" s="967"/>
      <c r="CY37" s="967"/>
      <c r="CZ37" s="967"/>
      <c r="DA37" s="968"/>
      <c r="DB37" s="966"/>
      <c r="DC37" s="967"/>
      <c r="DD37" s="967"/>
      <c r="DE37" s="967"/>
      <c r="DF37" s="968"/>
      <c r="DG37" s="966"/>
      <c r="DH37" s="967"/>
      <c r="DI37" s="967"/>
      <c r="DJ37" s="967"/>
      <c r="DK37" s="968"/>
      <c r="DL37" s="966"/>
      <c r="DM37" s="967"/>
      <c r="DN37" s="967"/>
      <c r="DO37" s="967"/>
      <c r="DP37" s="968"/>
      <c r="DQ37" s="966"/>
      <c r="DR37" s="967"/>
      <c r="DS37" s="967"/>
      <c r="DT37" s="967"/>
      <c r="DU37" s="968"/>
      <c r="DV37" s="969"/>
      <c r="DW37" s="970"/>
      <c r="DX37" s="970"/>
      <c r="DY37" s="970"/>
      <c r="DZ37" s="971"/>
      <c r="EA37" s="93"/>
    </row>
    <row r="38" spans="1:131" ht="26.25" customHeight="1" x14ac:dyDescent="0.15">
      <c r="A38" s="106">
        <v>11</v>
      </c>
      <c r="B38" s="996"/>
      <c r="C38" s="997"/>
      <c r="D38" s="997"/>
      <c r="E38" s="997"/>
      <c r="F38" s="997"/>
      <c r="G38" s="997"/>
      <c r="H38" s="997"/>
      <c r="I38" s="997"/>
      <c r="J38" s="997"/>
      <c r="K38" s="997"/>
      <c r="L38" s="997"/>
      <c r="M38" s="997"/>
      <c r="N38" s="997"/>
      <c r="O38" s="997"/>
      <c r="P38" s="998"/>
      <c r="Q38" s="1008"/>
      <c r="R38" s="1009"/>
      <c r="S38" s="1009"/>
      <c r="T38" s="1009"/>
      <c r="U38" s="1009"/>
      <c r="V38" s="1009"/>
      <c r="W38" s="1009"/>
      <c r="X38" s="1009"/>
      <c r="Y38" s="1009"/>
      <c r="Z38" s="1009"/>
      <c r="AA38" s="1009"/>
      <c r="AB38" s="1009"/>
      <c r="AC38" s="1009"/>
      <c r="AD38" s="1009"/>
      <c r="AE38" s="1010"/>
      <c r="AF38" s="1002"/>
      <c r="AG38" s="1003"/>
      <c r="AH38" s="1003"/>
      <c r="AI38" s="1003"/>
      <c r="AJ38" s="1004"/>
      <c r="AK38" s="949"/>
      <c r="AL38" s="940"/>
      <c r="AM38" s="940"/>
      <c r="AN38" s="940"/>
      <c r="AO38" s="940"/>
      <c r="AP38" s="940"/>
      <c r="AQ38" s="940"/>
      <c r="AR38" s="940"/>
      <c r="AS38" s="940"/>
      <c r="AT38" s="940"/>
      <c r="AU38" s="940"/>
      <c r="AV38" s="940"/>
      <c r="AW38" s="940"/>
      <c r="AX38" s="940"/>
      <c r="AY38" s="940"/>
      <c r="AZ38" s="1007"/>
      <c r="BA38" s="1007"/>
      <c r="BB38" s="1007"/>
      <c r="BC38" s="1007"/>
      <c r="BD38" s="1007"/>
      <c r="BE38" s="941"/>
      <c r="BF38" s="941"/>
      <c r="BG38" s="941"/>
      <c r="BH38" s="941"/>
      <c r="BI38" s="942"/>
      <c r="BJ38" s="96"/>
      <c r="BK38" s="96"/>
      <c r="BL38" s="96"/>
      <c r="BM38" s="96"/>
      <c r="BN38" s="96"/>
      <c r="BO38" s="105"/>
      <c r="BP38" s="105"/>
      <c r="BQ38" s="102">
        <v>32</v>
      </c>
      <c r="BR38" s="103"/>
      <c r="BS38" s="969"/>
      <c r="BT38" s="970"/>
      <c r="BU38" s="970"/>
      <c r="BV38" s="970"/>
      <c r="BW38" s="970"/>
      <c r="BX38" s="970"/>
      <c r="BY38" s="970"/>
      <c r="BZ38" s="970"/>
      <c r="CA38" s="970"/>
      <c r="CB38" s="970"/>
      <c r="CC38" s="970"/>
      <c r="CD38" s="970"/>
      <c r="CE38" s="970"/>
      <c r="CF38" s="970"/>
      <c r="CG38" s="985"/>
      <c r="CH38" s="966"/>
      <c r="CI38" s="967"/>
      <c r="CJ38" s="967"/>
      <c r="CK38" s="967"/>
      <c r="CL38" s="968"/>
      <c r="CM38" s="966"/>
      <c r="CN38" s="967"/>
      <c r="CO38" s="967"/>
      <c r="CP38" s="967"/>
      <c r="CQ38" s="968"/>
      <c r="CR38" s="966"/>
      <c r="CS38" s="967"/>
      <c r="CT38" s="967"/>
      <c r="CU38" s="967"/>
      <c r="CV38" s="968"/>
      <c r="CW38" s="966"/>
      <c r="CX38" s="967"/>
      <c r="CY38" s="967"/>
      <c r="CZ38" s="967"/>
      <c r="DA38" s="968"/>
      <c r="DB38" s="966"/>
      <c r="DC38" s="967"/>
      <c r="DD38" s="967"/>
      <c r="DE38" s="967"/>
      <c r="DF38" s="968"/>
      <c r="DG38" s="966"/>
      <c r="DH38" s="967"/>
      <c r="DI38" s="967"/>
      <c r="DJ38" s="967"/>
      <c r="DK38" s="968"/>
      <c r="DL38" s="966"/>
      <c r="DM38" s="967"/>
      <c r="DN38" s="967"/>
      <c r="DO38" s="967"/>
      <c r="DP38" s="968"/>
      <c r="DQ38" s="966"/>
      <c r="DR38" s="967"/>
      <c r="DS38" s="967"/>
      <c r="DT38" s="967"/>
      <c r="DU38" s="968"/>
      <c r="DV38" s="969"/>
      <c r="DW38" s="970"/>
      <c r="DX38" s="970"/>
      <c r="DY38" s="970"/>
      <c r="DZ38" s="971"/>
      <c r="EA38" s="93"/>
    </row>
    <row r="39" spans="1:131" ht="26.25" customHeight="1" x14ac:dyDescent="0.15">
      <c r="A39" s="106">
        <v>12</v>
      </c>
      <c r="B39" s="996"/>
      <c r="C39" s="997"/>
      <c r="D39" s="997"/>
      <c r="E39" s="997"/>
      <c r="F39" s="997"/>
      <c r="G39" s="997"/>
      <c r="H39" s="997"/>
      <c r="I39" s="997"/>
      <c r="J39" s="997"/>
      <c r="K39" s="997"/>
      <c r="L39" s="997"/>
      <c r="M39" s="997"/>
      <c r="N39" s="997"/>
      <c r="O39" s="997"/>
      <c r="P39" s="998"/>
      <c r="Q39" s="1008"/>
      <c r="R39" s="1009"/>
      <c r="S39" s="1009"/>
      <c r="T39" s="1009"/>
      <c r="U39" s="1009"/>
      <c r="V39" s="1009"/>
      <c r="W39" s="1009"/>
      <c r="X39" s="1009"/>
      <c r="Y39" s="1009"/>
      <c r="Z39" s="1009"/>
      <c r="AA39" s="1009"/>
      <c r="AB39" s="1009"/>
      <c r="AC39" s="1009"/>
      <c r="AD39" s="1009"/>
      <c r="AE39" s="1010"/>
      <c r="AF39" s="1002"/>
      <c r="AG39" s="1003"/>
      <c r="AH39" s="1003"/>
      <c r="AI39" s="1003"/>
      <c r="AJ39" s="1004"/>
      <c r="AK39" s="949"/>
      <c r="AL39" s="940"/>
      <c r="AM39" s="940"/>
      <c r="AN39" s="940"/>
      <c r="AO39" s="940"/>
      <c r="AP39" s="940"/>
      <c r="AQ39" s="940"/>
      <c r="AR39" s="940"/>
      <c r="AS39" s="940"/>
      <c r="AT39" s="940"/>
      <c r="AU39" s="940"/>
      <c r="AV39" s="940"/>
      <c r="AW39" s="940"/>
      <c r="AX39" s="940"/>
      <c r="AY39" s="940"/>
      <c r="AZ39" s="1007"/>
      <c r="BA39" s="1007"/>
      <c r="BB39" s="1007"/>
      <c r="BC39" s="1007"/>
      <c r="BD39" s="1007"/>
      <c r="BE39" s="941"/>
      <c r="BF39" s="941"/>
      <c r="BG39" s="941"/>
      <c r="BH39" s="941"/>
      <c r="BI39" s="942"/>
      <c r="BJ39" s="96"/>
      <c r="BK39" s="96"/>
      <c r="BL39" s="96"/>
      <c r="BM39" s="96"/>
      <c r="BN39" s="96"/>
      <c r="BO39" s="105"/>
      <c r="BP39" s="105"/>
      <c r="BQ39" s="102">
        <v>33</v>
      </c>
      <c r="BR39" s="103"/>
      <c r="BS39" s="969"/>
      <c r="BT39" s="970"/>
      <c r="BU39" s="970"/>
      <c r="BV39" s="970"/>
      <c r="BW39" s="970"/>
      <c r="BX39" s="970"/>
      <c r="BY39" s="970"/>
      <c r="BZ39" s="970"/>
      <c r="CA39" s="970"/>
      <c r="CB39" s="970"/>
      <c r="CC39" s="970"/>
      <c r="CD39" s="970"/>
      <c r="CE39" s="970"/>
      <c r="CF39" s="970"/>
      <c r="CG39" s="985"/>
      <c r="CH39" s="966"/>
      <c r="CI39" s="967"/>
      <c r="CJ39" s="967"/>
      <c r="CK39" s="967"/>
      <c r="CL39" s="968"/>
      <c r="CM39" s="966"/>
      <c r="CN39" s="967"/>
      <c r="CO39" s="967"/>
      <c r="CP39" s="967"/>
      <c r="CQ39" s="968"/>
      <c r="CR39" s="966"/>
      <c r="CS39" s="967"/>
      <c r="CT39" s="967"/>
      <c r="CU39" s="967"/>
      <c r="CV39" s="968"/>
      <c r="CW39" s="966"/>
      <c r="CX39" s="967"/>
      <c r="CY39" s="967"/>
      <c r="CZ39" s="967"/>
      <c r="DA39" s="968"/>
      <c r="DB39" s="966"/>
      <c r="DC39" s="967"/>
      <c r="DD39" s="967"/>
      <c r="DE39" s="967"/>
      <c r="DF39" s="968"/>
      <c r="DG39" s="966"/>
      <c r="DH39" s="967"/>
      <c r="DI39" s="967"/>
      <c r="DJ39" s="967"/>
      <c r="DK39" s="968"/>
      <c r="DL39" s="966"/>
      <c r="DM39" s="967"/>
      <c r="DN39" s="967"/>
      <c r="DO39" s="967"/>
      <c r="DP39" s="968"/>
      <c r="DQ39" s="966"/>
      <c r="DR39" s="967"/>
      <c r="DS39" s="967"/>
      <c r="DT39" s="967"/>
      <c r="DU39" s="968"/>
      <c r="DV39" s="969"/>
      <c r="DW39" s="970"/>
      <c r="DX39" s="970"/>
      <c r="DY39" s="970"/>
      <c r="DZ39" s="971"/>
      <c r="EA39" s="93"/>
    </row>
    <row r="40" spans="1:131" ht="26.25" customHeight="1" x14ac:dyDescent="0.15">
      <c r="A40" s="102">
        <v>13</v>
      </c>
      <c r="B40" s="996"/>
      <c r="C40" s="997"/>
      <c r="D40" s="997"/>
      <c r="E40" s="997"/>
      <c r="F40" s="997"/>
      <c r="G40" s="997"/>
      <c r="H40" s="997"/>
      <c r="I40" s="997"/>
      <c r="J40" s="997"/>
      <c r="K40" s="997"/>
      <c r="L40" s="997"/>
      <c r="M40" s="997"/>
      <c r="N40" s="997"/>
      <c r="O40" s="997"/>
      <c r="P40" s="998"/>
      <c r="Q40" s="1008"/>
      <c r="R40" s="1009"/>
      <c r="S40" s="1009"/>
      <c r="T40" s="1009"/>
      <c r="U40" s="1009"/>
      <c r="V40" s="1009"/>
      <c r="W40" s="1009"/>
      <c r="X40" s="1009"/>
      <c r="Y40" s="1009"/>
      <c r="Z40" s="1009"/>
      <c r="AA40" s="1009"/>
      <c r="AB40" s="1009"/>
      <c r="AC40" s="1009"/>
      <c r="AD40" s="1009"/>
      <c r="AE40" s="1010"/>
      <c r="AF40" s="1002"/>
      <c r="AG40" s="1003"/>
      <c r="AH40" s="1003"/>
      <c r="AI40" s="1003"/>
      <c r="AJ40" s="1004"/>
      <c r="AK40" s="949"/>
      <c r="AL40" s="940"/>
      <c r="AM40" s="940"/>
      <c r="AN40" s="940"/>
      <c r="AO40" s="940"/>
      <c r="AP40" s="940"/>
      <c r="AQ40" s="940"/>
      <c r="AR40" s="940"/>
      <c r="AS40" s="940"/>
      <c r="AT40" s="940"/>
      <c r="AU40" s="940"/>
      <c r="AV40" s="940"/>
      <c r="AW40" s="940"/>
      <c r="AX40" s="940"/>
      <c r="AY40" s="940"/>
      <c r="AZ40" s="1007"/>
      <c r="BA40" s="1007"/>
      <c r="BB40" s="1007"/>
      <c r="BC40" s="1007"/>
      <c r="BD40" s="1007"/>
      <c r="BE40" s="941"/>
      <c r="BF40" s="941"/>
      <c r="BG40" s="941"/>
      <c r="BH40" s="941"/>
      <c r="BI40" s="942"/>
      <c r="BJ40" s="96"/>
      <c r="BK40" s="96"/>
      <c r="BL40" s="96"/>
      <c r="BM40" s="96"/>
      <c r="BN40" s="96"/>
      <c r="BO40" s="105"/>
      <c r="BP40" s="105"/>
      <c r="BQ40" s="102">
        <v>34</v>
      </c>
      <c r="BR40" s="103"/>
      <c r="BS40" s="969"/>
      <c r="BT40" s="970"/>
      <c r="BU40" s="970"/>
      <c r="BV40" s="970"/>
      <c r="BW40" s="970"/>
      <c r="BX40" s="970"/>
      <c r="BY40" s="970"/>
      <c r="BZ40" s="970"/>
      <c r="CA40" s="970"/>
      <c r="CB40" s="970"/>
      <c r="CC40" s="970"/>
      <c r="CD40" s="970"/>
      <c r="CE40" s="970"/>
      <c r="CF40" s="970"/>
      <c r="CG40" s="985"/>
      <c r="CH40" s="966"/>
      <c r="CI40" s="967"/>
      <c r="CJ40" s="967"/>
      <c r="CK40" s="967"/>
      <c r="CL40" s="968"/>
      <c r="CM40" s="966"/>
      <c r="CN40" s="967"/>
      <c r="CO40" s="967"/>
      <c r="CP40" s="967"/>
      <c r="CQ40" s="968"/>
      <c r="CR40" s="966"/>
      <c r="CS40" s="967"/>
      <c r="CT40" s="967"/>
      <c r="CU40" s="967"/>
      <c r="CV40" s="968"/>
      <c r="CW40" s="966"/>
      <c r="CX40" s="967"/>
      <c r="CY40" s="967"/>
      <c r="CZ40" s="967"/>
      <c r="DA40" s="968"/>
      <c r="DB40" s="966"/>
      <c r="DC40" s="967"/>
      <c r="DD40" s="967"/>
      <c r="DE40" s="967"/>
      <c r="DF40" s="968"/>
      <c r="DG40" s="966"/>
      <c r="DH40" s="967"/>
      <c r="DI40" s="967"/>
      <c r="DJ40" s="967"/>
      <c r="DK40" s="968"/>
      <c r="DL40" s="966"/>
      <c r="DM40" s="967"/>
      <c r="DN40" s="967"/>
      <c r="DO40" s="967"/>
      <c r="DP40" s="968"/>
      <c r="DQ40" s="966"/>
      <c r="DR40" s="967"/>
      <c r="DS40" s="967"/>
      <c r="DT40" s="967"/>
      <c r="DU40" s="968"/>
      <c r="DV40" s="969"/>
      <c r="DW40" s="970"/>
      <c r="DX40" s="970"/>
      <c r="DY40" s="970"/>
      <c r="DZ40" s="971"/>
      <c r="EA40" s="93"/>
    </row>
    <row r="41" spans="1:131" ht="26.25" customHeight="1" x14ac:dyDescent="0.15">
      <c r="A41" s="102">
        <v>14</v>
      </c>
      <c r="B41" s="996"/>
      <c r="C41" s="997"/>
      <c r="D41" s="997"/>
      <c r="E41" s="997"/>
      <c r="F41" s="997"/>
      <c r="G41" s="997"/>
      <c r="H41" s="997"/>
      <c r="I41" s="997"/>
      <c r="J41" s="997"/>
      <c r="K41" s="997"/>
      <c r="L41" s="997"/>
      <c r="M41" s="997"/>
      <c r="N41" s="997"/>
      <c r="O41" s="997"/>
      <c r="P41" s="998"/>
      <c r="Q41" s="1008"/>
      <c r="R41" s="1009"/>
      <c r="S41" s="1009"/>
      <c r="T41" s="1009"/>
      <c r="U41" s="1009"/>
      <c r="V41" s="1009"/>
      <c r="W41" s="1009"/>
      <c r="X41" s="1009"/>
      <c r="Y41" s="1009"/>
      <c r="Z41" s="1009"/>
      <c r="AA41" s="1009"/>
      <c r="AB41" s="1009"/>
      <c r="AC41" s="1009"/>
      <c r="AD41" s="1009"/>
      <c r="AE41" s="1010"/>
      <c r="AF41" s="1002"/>
      <c r="AG41" s="1003"/>
      <c r="AH41" s="1003"/>
      <c r="AI41" s="1003"/>
      <c r="AJ41" s="1004"/>
      <c r="AK41" s="949"/>
      <c r="AL41" s="940"/>
      <c r="AM41" s="940"/>
      <c r="AN41" s="940"/>
      <c r="AO41" s="940"/>
      <c r="AP41" s="940"/>
      <c r="AQ41" s="940"/>
      <c r="AR41" s="940"/>
      <c r="AS41" s="940"/>
      <c r="AT41" s="940"/>
      <c r="AU41" s="940"/>
      <c r="AV41" s="940"/>
      <c r="AW41" s="940"/>
      <c r="AX41" s="940"/>
      <c r="AY41" s="940"/>
      <c r="AZ41" s="1007"/>
      <c r="BA41" s="1007"/>
      <c r="BB41" s="1007"/>
      <c r="BC41" s="1007"/>
      <c r="BD41" s="1007"/>
      <c r="BE41" s="941"/>
      <c r="BF41" s="941"/>
      <c r="BG41" s="941"/>
      <c r="BH41" s="941"/>
      <c r="BI41" s="942"/>
      <c r="BJ41" s="96"/>
      <c r="BK41" s="96"/>
      <c r="BL41" s="96"/>
      <c r="BM41" s="96"/>
      <c r="BN41" s="96"/>
      <c r="BO41" s="105"/>
      <c r="BP41" s="105"/>
      <c r="BQ41" s="102">
        <v>35</v>
      </c>
      <c r="BR41" s="103"/>
      <c r="BS41" s="969"/>
      <c r="BT41" s="970"/>
      <c r="BU41" s="970"/>
      <c r="BV41" s="970"/>
      <c r="BW41" s="970"/>
      <c r="BX41" s="970"/>
      <c r="BY41" s="970"/>
      <c r="BZ41" s="970"/>
      <c r="CA41" s="970"/>
      <c r="CB41" s="970"/>
      <c r="CC41" s="970"/>
      <c r="CD41" s="970"/>
      <c r="CE41" s="970"/>
      <c r="CF41" s="970"/>
      <c r="CG41" s="985"/>
      <c r="CH41" s="966"/>
      <c r="CI41" s="967"/>
      <c r="CJ41" s="967"/>
      <c r="CK41" s="967"/>
      <c r="CL41" s="968"/>
      <c r="CM41" s="966"/>
      <c r="CN41" s="967"/>
      <c r="CO41" s="967"/>
      <c r="CP41" s="967"/>
      <c r="CQ41" s="968"/>
      <c r="CR41" s="966"/>
      <c r="CS41" s="967"/>
      <c r="CT41" s="967"/>
      <c r="CU41" s="967"/>
      <c r="CV41" s="968"/>
      <c r="CW41" s="966"/>
      <c r="CX41" s="967"/>
      <c r="CY41" s="967"/>
      <c r="CZ41" s="967"/>
      <c r="DA41" s="968"/>
      <c r="DB41" s="966"/>
      <c r="DC41" s="967"/>
      <c r="DD41" s="967"/>
      <c r="DE41" s="967"/>
      <c r="DF41" s="968"/>
      <c r="DG41" s="966"/>
      <c r="DH41" s="967"/>
      <c r="DI41" s="967"/>
      <c r="DJ41" s="967"/>
      <c r="DK41" s="968"/>
      <c r="DL41" s="966"/>
      <c r="DM41" s="967"/>
      <c r="DN41" s="967"/>
      <c r="DO41" s="967"/>
      <c r="DP41" s="968"/>
      <c r="DQ41" s="966"/>
      <c r="DR41" s="967"/>
      <c r="DS41" s="967"/>
      <c r="DT41" s="967"/>
      <c r="DU41" s="968"/>
      <c r="DV41" s="969"/>
      <c r="DW41" s="970"/>
      <c r="DX41" s="970"/>
      <c r="DY41" s="970"/>
      <c r="DZ41" s="971"/>
      <c r="EA41" s="93"/>
    </row>
    <row r="42" spans="1:131" ht="26.25" customHeight="1" x14ac:dyDescent="0.15">
      <c r="A42" s="102">
        <v>15</v>
      </c>
      <c r="B42" s="996"/>
      <c r="C42" s="997"/>
      <c r="D42" s="997"/>
      <c r="E42" s="997"/>
      <c r="F42" s="997"/>
      <c r="G42" s="997"/>
      <c r="H42" s="997"/>
      <c r="I42" s="997"/>
      <c r="J42" s="997"/>
      <c r="K42" s="997"/>
      <c r="L42" s="997"/>
      <c r="M42" s="997"/>
      <c r="N42" s="997"/>
      <c r="O42" s="997"/>
      <c r="P42" s="998"/>
      <c r="Q42" s="1008"/>
      <c r="R42" s="1009"/>
      <c r="S42" s="1009"/>
      <c r="T42" s="1009"/>
      <c r="U42" s="1009"/>
      <c r="V42" s="1009"/>
      <c r="W42" s="1009"/>
      <c r="X42" s="1009"/>
      <c r="Y42" s="1009"/>
      <c r="Z42" s="1009"/>
      <c r="AA42" s="1009"/>
      <c r="AB42" s="1009"/>
      <c r="AC42" s="1009"/>
      <c r="AD42" s="1009"/>
      <c r="AE42" s="1010"/>
      <c r="AF42" s="1002"/>
      <c r="AG42" s="1003"/>
      <c r="AH42" s="1003"/>
      <c r="AI42" s="1003"/>
      <c r="AJ42" s="1004"/>
      <c r="AK42" s="949"/>
      <c r="AL42" s="940"/>
      <c r="AM42" s="940"/>
      <c r="AN42" s="940"/>
      <c r="AO42" s="940"/>
      <c r="AP42" s="940"/>
      <c r="AQ42" s="940"/>
      <c r="AR42" s="940"/>
      <c r="AS42" s="940"/>
      <c r="AT42" s="940"/>
      <c r="AU42" s="940"/>
      <c r="AV42" s="940"/>
      <c r="AW42" s="940"/>
      <c r="AX42" s="940"/>
      <c r="AY42" s="940"/>
      <c r="AZ42" s="1007"/>
      <c r="BA42" s="1007"/>
      <c r="BB42" s="1007"/>
      <c r="BC42" s="1007"/>
      <c r="BD42" s="1007"/>
      <c r="BE42" s="941"/>
      <c r="BF42" s="941"/>
      <c r="BG42" s="941"/>
      <c r="BH42" s="941"/>
      <c r="BI42" s="942"/>
      <c r="BJ42" s="96"/>
      <c r="BK42" s="96"/>
      <c r="BL42" s="96"/>
      <c r="BM42" s="96"/>
      <c r="BN42" s="96"/>
      <c r="BO42" s="105"/>
      <c r="BP42" s="105"/>
      <c r="BQ42" s="102">
        <v>36</v>
      </c>
      <c r="BR42" s="103"/>
      <c r="BS42" s="969"/>
      <c r="BT42" s="970"/>
      <c r="BU42" s="970"/>
      <c r="BV42" s="970"/>
      <c r="BW42" s="970"/>
      <c r="BX42" s="970"/>
      <c r="BY42" s="970"/>
      <c r="BZ42" s="970"/>
      <c r="CA42" s="970"/>
      <c r="CB42" s="970"/>
      <c r="CC42" s="970"/>
      <c r="CD42" s="970"/>
      <c r="CE42" s="970"/>
      <c r="CF42" s="970"/>
      <c r="CG42" s="985"/>
      <c r="CH42" s="966"/>
      <c r="CI42" s="967"/>
      <c r="CJ42" s="967"/>
      <c r="CK42" s="967"/>
      <c r="CL42" s="968"/>
      <c r="CM42" s="966"/>
      <c r="CN42" s="967"/>
      <c r="CO42" s="967"/>
      <c r="CP42" s="967"/>
      <c r="CQ42" s="968"/>
      <c r="CR42" s="966"/>
      <c r="CS42" s="967"/>
      <c r="CT42" s="967"/>
      <c r="CU42" s="967"/>
      <c r="CV42" s="968"/>
      <c r="CW42" s="966"/>
      <c r="CX42" s="967"/>
      <c r="CY42" s="967"/>
      <c r="CZ42" s="967"/>
      <c r="DA42" s="968"/>
      <c r="DB42" s="966"/>
      <c r="DC42" s="967"/>
      <c r="DD42" s="967"/>
      <c r="DE42" s="967"/>
      <c r="DF42" s="968"/>
      <c r="DG42" s="966"/>
      <c r="DH42" s="967"/>
      <c r="DI42" s="967"/>
      <c r="DJ42" s="967"/>
      <c r="DK42" s="968"/>
      <c r="DL42" s="966"/>
      <c r="DM42" s="967"/>
      <c r="DN42" s="967"/>
      <c r="DO42" s="967"/>
      <c r="DP42" s="968"/>
      <c r="DQ42" s="966"/>
      <c r="DR42" s="967"/>
      <c r="DS42" s="967"/>
      <c r="DT42" s="967"/>
      <c r="DU42" s="968"/>
      <c r="DV42" s="969"/>
      <c r="DW42" s="970"/>
      <c r="DX42" s="970"/>
      <c r="DY42" s="970"/>
      <c r="DZ42" s="971"/>
      <c r="EA42" s="93"/>
    </row>
    <row r="43" spans="1:131" ht="26.25" customHeight="1" x14ac:dyDescent="0.15">
      <c r="A43" s="102">
        <v>16</v>
      </c>
      <c r="B43" s="996"/>
      <c r="C43" s="997"/>
      <c r="D43" s="997"/>
      <c r="E43" s="997"/>
      <c r="F43" s="997"/>
      <c r="G43" s="997"/>
      <c r="H43" s="997"/>
      <c r="I43" s="997"/>
      <c r="J43" s="997"/>
      <c r="K43" s="997"/>
      <c r="L43" s="997"/>
      <c r="M43" s="997"/>
      <c r="N43" s="997"/>
      <c r="O43" s="997"/>
      <c r="P43" s="998"/>
      <c r="Q43" s="1008"/>
      <c r="R43" s="1009"/>
      <c r="S43" s="1009"/>
      <c r="T43" s="1009"/>
      <c r="U43" s="1009"/>
      <c r="V43" s="1009"/>
      <c r="W43" s="1009"/>
      <c r="X43" s="1009"/>
      <c r="Y43" s="1009"/>
      <c r="Z43" s="1009"/>
      <c r="AA43" s="1009"/>
      <c r="AB43" s="1009"/>
      <c r="AC43" s="1009"/>
      <c r="AD43" s="1009"/>
      <c r="AE43" s="1010"/>
      <c r="AF43" s="1002"/>
      <c r="AG43" s="1003"/>
      <c r="AH43" s="1003"/>
      <c r="AI43" s="1003"/>
      <c r="AJ43" s="1004"/>
      <c r="AK43" s="949"/>
      <c r="AL43" s="940"/>
      <c r="AM43" s="940"/>
      <c r="AN43" s="940"/>
      <c r="AO43" s="940"/>
      <c r="AP43" s="940"/>
      <c r="AQ43" s="940"/>
      <c r="AR43" s="940"/>
      <c r="AS43" s="940"/>
      <c r="AT43" s="940"/>
      <c r="AU43" s="940"/>
      <c r="AV43" s="940"/>
      <c r="AW43" s="940"/>
      <c r="AX43" s="940"/>
      <c r="AY43" s="940"/>
      <c r="AZ43" s="1007"/>
      <c r="BA43" s="1007"/>
      <c r="BB43" s="1007"/>
      <c r="BC43" s="1007"/>
      <c r="BD43" s="1007"/>
      <c r="BE43" s="941"/>
      <c r="BF43" s="941"/>
      <c r="BG43" s="941"/>
      <c r="BH43" s="941"/>
      <c r="BI43" s="942"/>
      <c r="BJ43" s="96"/>
      <c r="BK43" s="96"/>
      <c r="BL43" s="96"/>
      <c r="BM43" s="96"/>
      <c r="BN43" s="96"/>
      <c r="BO43" s="105"/>
      <c r="BP43" s="105"/>
      <c r="BQ43" s="102">
        <v>37</v>
      </c>
      <c r="BR43" s="103"/>
      <c r="BS43" s="969"/>
      <c r="BT43" s="970"/>
      <c r="BU43" s="970"/>
      <c r="BV43" s="970"/>
      <c r="BW43" s="970"/>
      <c r="BX43" s="970"/>
      <c r="BY43" s="970"/>
      <c r="BZ43" s="970"/>
      <c r="CA43" s="970"/>
      <c r="CB43" s="970"/>
      <c r="CC43" s="970"/>
      <c r="CD43" s="970"/>
      <c r="CE43" s="970"/>
      <c r="CF43" s="970"/>
      <c r="CG43" s="985"/>
      <c r="CH43" s="966"/>
      <c r="CI43" s="967"/>
      <c r="CJ43" s="967"/>
      <c r="CK43" s="967"/>
      <c r="CL43" s="968"/>
      <c r="CM43" s="966"/>
      <c r="CN43" s="967"/>
      <c r="CO43" s="967"/>
      <c r="CP43" s="967"/>
      <c r="CQ43" s="968"/>
      <c r="CR43" s="966"/>
      <c r="CS43" s="967"/>
      <c r="CT43" s="967"/>
      <c r="CU43" s="967"/>
      <c r="CV43" s="968"/>
      <c r="CW43" s="966"/>
      <c r="CX43" s="967"/>
      <c r="CY43" s="967"/>
      <c r="CZ43" s="967"/>
      <c r="DA43" s="968"/>
      <c r="DB43" s="966"/>
      <c r="DC43" s="967"/>
      <c r="DD43" s="967"/>
      <c r="DE43" s="967"/>
      <c r="DF43" s="968"/>
      <c r="DG43" s="966"/>
      <c r="DH43" s="967"/>
      <c r="DI43" s="967"/>
      <c r="DJ43" s="967"/>
      <c r="DK43" s="968"/>
      <c r="DL43" s="966"/>
      <c r="DM43" s="967"/>
      <c r="DN43" s="967"/>
      <c r="DO43" s="967"/>
      <c r="DP43" s="968"/>
      <c r="DQ43" s="966"/>
      <c r="DR43" s="967"/>
      <c r="DS43" s="967"/>
      <c r="DT43" s="967"/>
      <c r="DU43" s="968"/>
      <c r="DV43" s="969"/>
      <c r="DW43" s="970"/>
      <c r="DX43" s="970"/>
      <c r="DY43" s="970"/>
      <c r="DZ43" s="971"/>
      <c r="EA43" s="93"/>
    </row>
    <row r="44" spans="1:131" ht="26.25" customHeight="1" x14ac:dyDescent="0.15">
      <c r="A44" s="102">
        <v>17</v>
      </c>
      <c r="B44" s="996"/>
      <c r="C44" s="997"/>
      <c r="D44" s="997"/>
      <c r="E44" s="997"/>
      <c r="F44" s="997"/>
      <c r="G44" s="997"/>
      <c r="H44" s="997"/>
      <c r="I44" s="997"/>
      <c r="J44" s="997"/>
      <c r="K44" s="997"/>
      <c r="L44" s="997"/>
      <c r="M44" s="997"/>
      <c r="N44" s="997"/>
      <c r="O44" s="997"/>
      <c r="P44" s="998"/>
      <c r="Q44" s="1008"/>
      <c r="R44" s="1009"/>
      <c r="S44" s="1009"/>
      <c r="T44" s="1009"/>
      <c r="U44" s="1009"/>
      <c r="V44" s="1009"/>
      <c r="W44" s="1009"/>
      <c r="X44" s="1009"/>
      <c r="Y44" s="1009"/>
      <c r="Z44" s="1009"/>
      <c r="AA44" s="1009"/>
      <c r="AB44" s="1009"/>
      <c r="AC44" s="1009"/>
      <c r="AD44" s="1009"/>
      <c r="AE44" s="1010"/>
      <c r="AF44" s="1002"/>
      <c r="AG44" s="1003"/>
      <c r="AH44" s="1003"/>
      <c r="AI44" s="1003"/>
      <c r="AJ44" s="1004"/>
      <c r="AK44" s="949"/>
      <c r="AL44" s="940"/>
      <c r="AM44" s="940"/>
      <c r="AN44" s="940"/>
      <c r="AO44" s="940"/>
      <c r="AP44" s="940"/>
      <c r="AQ44" s="940"/>
      <c r="AR44" s="940"/>
      <c r="AS44" s="940"/>
      <c r="AT44" s="940"/>
      <c r="AU44" s="940"/>
      <c r="AV44" s="940"/>
      <c r="AW44" s="940"/>
      <c r="AX44" s="940"/>
      <c r="AY44" s="940"/>
      <c r="AZ44" s="1007"/>
      <c r="BA44" s="1007"/>
      <c r="BB44" s="1007"/>
      <c r="BC44" s="1007"/>
      <c r="BD44" s="1007"/>
      <c r="BE44" s="941"/>
      <c r="BF44" s="941"/>
      <c r="BG44" s="941"/>
      <c r="BH44" s="941"/>
      <c r="BI44" s="942"/>
      <c r="BJ44" s="96"/>
      <c r="BK44" s="96"/>
      <c r="BL44" s="96"/>
      <c r="BM44" s="96"/>
      <c r="BN44" s="96"/>
      <c r="BO44" s="105"/>
      <c r="BP44" s="105"/>
      <c r="BQ44" s="102">
        <v>38</v>
      </c>
      <c r="BR44" s="103"/>
      <c r="BS44" s="969"/>
      <c r="BT44" s="970"/>
      <c r="BU44" s="970"/>
      <c r="BV44" s="970"/>
      <c r="BW44" s="970"/>
      <c r="BX44" s="970"/>
      <c r="BY44" s="970"/>
      <c r="BZ44" s="970"/>
      <c r="CA44" s="970"/>
      <c r="CB44" s="970"/>
      <c r="CC44" s="970"/>
      <c r="CD44" s="970"/>
      <c r="CE44" s="970"/>
      <c r="CF44" s="970"/>
      <c r="CG44" s="985"/>
      <c r="CH44" s="966"/>
      <c r="CI44" s="967"/>
      <c r="CJ44" s="967"/>
      <c r="CK44" s="967"/>
      <c r="CL44" s="968"/>
      <c r="CM44" s="966"/>
      <c r="CN44" s="967"/>
      <c r="CO44" s="967"/>
      <c r="CP44" s="967"/>
      <c r="CQ44" s="968"/>
      <c r="CR44" s="966"/>
      <c r="CS44" s="967"/>
      <c r="CT44" s="967"/>
      <c r="CU44" s="967"/>
      <c r="CV44" s="968"/>
      <c r="CW44" s="966"/>
      <c r="CX44" s="967"/>
      <c r="CY44" s="967"/>
      <c r="CZ44" s="967"/>
      <c r="DA44" s="968"/>
      <c r="DB44" s="966"/>
      <c r="DC44" s="967"/>
      <c r="DD44" s="967"/>
      <c r="DE44" s="967"/>
      <c r="DF44" s="968"/>
      <c r="DG44" s="966"/>
      <c r="DH44" s="967"/>
      <c r="DI44" s="967"/>
      <c r="DJ44" s="967"/>
      <c r="DK44" s="968"/>
      <c r="DL44" s="966"/>
      <c r="DM44" s="967"/>
      <c r="DN44" s="967"/>
      <c r="DO44" s="967"/>
      <c r="DP44" s="968"/>
      <c r="DQ44" s="966"/>
      <c r="DR44" s="967"/>
      <c r="DS44" s="967"/>
      <c r="DT44" s="967"/>
      <c r="DU44" s="968"/>
      <c r="DV44" s="969"/>
      <c r="DW44" s="970"/>
      <c r="DX44" s="970"/>
      <c r="DY44" s="970"/>
      <c r="DZ44" s="971"/>
      <c r="EA44" s="93"/>
    </row>
    <row r="45" spans="1:131" ht="26.25" customHeight="1" x14ac:dyDescent="0.15">
      <c r="A45" s="102">
        <v>18</v>
      </c>
      <c r="B45" s="996"/>
      <c r="C45" s="997"/>
      <c r="D45" s="997"/>
      <c r="E45" s="997"/>
      <c r="F45" s="997"/>
      <c r="G45" s="997"/>
      <c r="H45" s="997"/>
      <c r="I45" s="997"/>
      <c r="J45" s="997"/>
      <c r="K45" s="997"/>
      <c r="L45" s="997"/>
      <c r="M45" s="997"/>
      <c r="N45" s="997"/>
      <c r="O45" s="997"/>
      <c r="P45" s="998"/>
      <c r="Q45" s="1008"/>
      <c r="R45" s="1009"/>
      <c r="S45" s="1009"/>
      <c r="T45" s="1009"/>
      <c r="U45" s="1009"/>
      <c r="V45" s="1009"/>
      <c r="W45" s="1009"/>
      <c r="X45" s="1009"/>
      <c r="Y45" s="1009"/>
      <c r="Z45" s="1009"/>
      <c r="AA45" s="1009"/>
      <c r="AB45" s="1009"/>
      <c r="AC45" s="1009"/>
      <c r="AD45" s="1009"/>
      <c r="AE45" s="1010"/>
      <c r="AF45" s="1002"/>
      <c r="AG45" s="1003"/>
      <c r="AH45" s="1003"/>
      <c r="AI45" s="1003"/>
      <c r="AJ45" s="1004"/>
      <c r="AK45" s="949"/>
      <c r="AL45" s="940"/>
      <c r="AM45" s="940"/>
      <c r="AN45" s="940"/>
      <c r="AO45" s="940"/>
      <c r="AP45" s="940"/>
      <c r="AQ45" s="940"/>
      <c r="AR45" s="940"/>
      <c r="AS45" s="940"/>
      <c r="AT45" s="940"/>
      <c r="AU45" s="940"/>
      <c r="AV45" s="940"/>
      <c r="AW45" s="940"/>
      <c r="AX45" s="940"/>
      <c r="AY45" s="940"/>
      <c r="AZ45" s="1007"/>
      <c r="BA45" s="1007"/>
      <c r="BB45" s="1007"/>
      <c r="BC45" s="1007"/>
      <c r="BD45" s="1007"/>
      <c r="BE45" s="941"/>
      <c r="BF45" s="941"/>
      <c r="BG45" s="941"/>
      <c r="BH45" s="941"/>
      <c r="BI45" s="942"/>
      <c r="BJ45" s="96"/>
      <c r="BK45" s="96"/>
      <c r="BL45" s="96"/>
      <c r="BM45" s="96"/>
      <c r="BN45" s="96"/>
      <c r="BO45" s="105"/>
      <c r="BP45" s="105"/>
      <c r="BQ45" s="102">
        <v>39</v>
      </c>
      <c r="BR45" s="103"/>
      <c r="BS45" s="969"/>
      <c r="BT45" s="970"/>
      <c r="BU45" s="970"/>
      <c r="BV45" s="970"/>
      <c r="BW45" s="970"/>
      <c r="BX45" s="970"/>
      <c r="BY45" s="970"/>
      <c r="BZ45" s="970"/>
      <c r="CA45" s="970"/>
      <c r="CB45" s="970"/>
      <c r="CC45" s="970"/>
      <c r="CD45" s="970"/>
      <c r="CE45" s="970"/>
      <c r="CF45" s="970"/>
      <c r="CG45" s="985"/>
      <c r="CH45" s="966"/>
      <c r="CI45" s="967"/>
      <c r="CJ45" s="967"/>
      <c r="CK45" s="967"/>
      <c r="CL45" s="968"/>
      <c r="CM45" s="966"/>
      <c r="CN45" s="967"/>
      <c r="CO45" s="967"/>
      <c r="CP45" s="967"/>
      <c r="CQ45" s="968"/>
      <c r="CR45" s="966"/>
      <c r="CS45" s="967"/>
      <c r="CT45" s="967"/>
      <c r="CU45" s="967"/>
      <c r="CV45" s="968"/>
      <c r="CW45" s="966"/>
      <c r="CX45" s="967"/>
      <c r="CY45" s="967"/>
      <c r="CZ45" s="967"/>
      <c r="DA45" s="968"/>
      <c r="DB45" s="966"/>
      <c r="DC45" s="967"/>
      <c r="DD45" s="967"/>
      <c r="DE45" s="967"/>
      <c r="DF45" s="968"/>
      <c r="DG45" s="966"/>
      <c r="DH45" s="967"/>
      <c r="DI45" s="967"/>
      <c r="DJ45" s="967"/>
      <c r="DK45" s="968"/>
      <c r="DL45" s="966"/>
      <c r="DM45" s="967"/>
      <c r="DN45" s="967"/>
      <c r="DO45" s="967"/>
      <c r="DP45" s="968"/>
      <c r="DQ45" s="966"/>
      <c r="DR45" s="967"/>
      <c r="DS45" s="967"/>
      <c r="DT45" s="967"/>
      <c r="DU45" s="968"/>
      <c r="DV45" s="969"/>
      <c r="DW45" s="970"/>
      <c r="DX45" s="970"/>
      <c r="DY45" s="970"/>
      <c r="DZ45" s="971"/>
      <c r="EA45" s="93"/>
    </row>
    <row r="46" spans="1:131" ht="26.25" customHeight="1" x14ac:dyDescent="0.15">
      <c r="A46" s="102">
        <v>19</v>
      </c>
      <c r="B46" s="996"/>
      <c r="C46" s="997"/>
      <c r="D46" s="997"/>
      <c r="E46" s="997"/>
      <c r="F46" s="997"/>
      <c r="G46" s="997"/>
      <c r="H46" s="997"/>
      <c r="I46" s="997"/>
      <c r="J46" s="997"/>
      <c r="K46" s="997"/>
      <c r="L46" s="997"/>
      <c r="M46" s="997"/>
      <c r="N46" s="997"/>
      <c r="O46" s="997"/>
      <c r="P46" s="998"/>
      <c r="Q46" s="1008"/>
      <c r="R46" s="1009"/>
      <c r="S46" s="1009"/>
      <c r="T46" s="1009"/>
      <c r="U46" s="1009"/>
      <c r="V46" s="1009"/>
      <c r="W46" s="1009"/>
      <c r="X46" s="1009"/>
      <c r="Y46" s="1009"/>
      <c r="Z46" s="1009"/>
      <c r="AA46" s="1009"/>
      <c r="AB46" s="1009"/>
      <c r="AC46" s="1009"/>
      <c r="AD46" s="1009"/>
      <c r="AE46" s="1010"/>
      <c r="AF46" s="1002"/>
      <c r="AG46" s="1003"/>
      <c r="AH46" s="1003"/>
      <c r="AI46" s="1003"/>
      <c r="AJ46" s="1004"/>
      <c r="AK46" s="949"/>
      <c r="AL46" s="940"/>
      <c r="AM46" s="940"/>
      <c r="AN46" s="940"/>
      <c r="AO46" s="940"/>
      <c r="AP46" s="940"/>
      <c r="AQ46" s="940"/>
      <c r="AR46" s="940"/>
      <c r="AS46" s="940"/>
      <c r="AT46" s="940"/>
      <c r="AU46" s="940"/>
      <c r="AV46" s="940"/>
      <c r="AW46" s="940"/>
      <c r="AX46" s="940"/>
      <c r="AY46" s="940"/>
      <c r="AZ46" s="1007"/>
      <c r="BA46" s="1007"/>
      <c r="BB46" s="1007"/>
      <c r="BC46" s="1007"/>
      <c r="BD46" s="1007"/>
      <c r="BE46" s="941"/>
      <c r="BF46" s="941"/>
      <c r="BG46" s="941"/>
      <c r="BH46" s="941"/>
      <c r="BI46" s="942"/>
      <c r="BJ46" s="96"/>
      <c r="BK46" s="96"/>
      <c r="BL46" s="96"/>
      <c r="BM46" s="96"/>
      <c r="BN46" s="96"/>
      <c r="BO46" s="105"/>
      <c r="BP46" s="105"/>
      <c r="BQ46" s="102">
        <v>40</v>
      </c>
      <c r="BR46" s="103"/>
      <c r="BS46" s="969"/>
      <c r="BT46" s="970"/>
      <c r="BU46" s="970"/>
      <c r="BV46" s="970"/>
      <c r="BW46" s="970"/>
      <c r="BX46" s="970"/>
      <c r="BY46" s="970"/>
      <c r="BZ46" s="970"/>
      <c r="CA46" s="970"/>
      <c r="CB46" s="970"/>
      <c r="CC46" s="970"/>
      <c r="CD46" s="970"/>
      <c r="CE46" s="970"/>
      <c r="CF46" s="970"/>
      <c r="CG46" s="985"/>
      <c r="CH46" s="966"/>
      <c r="CI46" s="967"/>
      <c r="CJ46" s="967"/>
      <c r="CK46" s="967"/>
      <c r="CL46" s="968"/>
      <c r="CM46" s="966"/>
      <c r="CN46" s="967"/>
      <c r="CO46" s="967"/>
      <c r="CP46" s="967"/>
      <c r="CQ46" s="968"/>
      <c r="CR46" s="966"/>
      <c r="CS46" s="967"/>
      <c r="CT46" s="967"/>
      <c r="CU46" s="967"/>
      <c r="CV46" s="968"/>
      <c r="CW46" s="966"/>
      <c r="CX46" s="967"/>
      <c r="CY46" s="967"/>
      <c r="CZ46" s="967"/>
      <c r="DA46" s="968"/>
      <c r="DB46" s="966"/>
      <c r="DC46" s="967"/>
      <c r="DD46" s="967"/>
      <c r="DE46" s="967"/>
      <c r="DF46" s="968"/>
      <c r="DG46" s="966"/>
      <c r="DH46" s="967"/>
      <c r="DI46" s="967"/>
      <c r="DJ46" s="967"/>
      <c r="DK46" s="968"/>
      <c r="DL46" s="966"/>
      <c r="DM46" s="967"/>
      <c r="DN46" s="967"/>
      <c r="DO46" s="967"/>
      <c r="DP46" s="968"/>
      <c r="DQ46" s="966"/>
      <c r="DR46" s="967"/>
      <c r="DS46" s="967"/>
      <c r="DT46" s="967"/>
      <c r="DU46" s="968"/>
      <c r="DV46" s="969"/>
      <c r="DW46" s="970"/>
      <c r="DX46" s="970"/>
      <c r="DY46" s="970"/>
      <c r="DZ46" s="971"/>
      <c r="EA46" s="93"/>
    </row>
    <row r="47" spans="1:131" ht="26.25" customHeight="1" x14ac:dyDescent="0.15">
      <c r="A47" s="102">
        <v>20</v>
      </c>
      <c r="B47" s="996"/>
      <c r="C47" s="997"/>
      <c r="D47" s="997"/>
      <c r="E47" s="997"/>
      <c r="F47" s="997"/>
      <c r="G47" s="997"/>
      <c r="H47" s="997"/>
      <c r="I47" s="997"/>
      <c r="J47" s="997"/>
      <c r="K47" s="997"/>
      <c r="L47" s="997"/>
      <c r="M47" s="997"/>
      <c r="N47" s="997"/>
      <c r="O47" s="997"/>
      <c r="P47" s="998"/>
      <c r="Q47" s="1008"/>
      <c r="R47" s="1009"/>
      <c r="S47" s="1009"/>
      <c r="T47" s="1009"/>
      <c r="U47" s="1009"/>
      <c r="V47" s="1009"/>
      <c r="W47" s="1009"/>
      <c r="X47" s="1009"/>
      <c r="Y47" s="1009"/>
      <c r="Z47" s="1009"/>
      <c r="AA47" s="1009"/>
      <c r="AB47" s="1009"/>
      <c r="AC47" s="1009"/>
      <c r="AD47" s="1009"/>
      <c r="AE47" s="1010"/>
      <c r="AF47" s="1002"/>
      <c r="AG47" s="1003"/>
      <c r="AH47" s="1003"/>
      <c r="AI47" s="1003"/>
      <c r="AJ47" s="1004"/>
      <c r="AK47" s="949"/>
      <c r="AL47" s="940"/>
      <c r="AM47" s="940"/>
      <c r="AN47" s="940"/>
      <c r="AO47" s="940"/>
      <c r="AP47" s="940"/>
      <c r="AQ47" s="940"/>
      <c r="AR47" s="940"/>
      <c r="AS47" s="940"/>
      <c r="AT47" s="940"/>
      <c r="AU47" s="940"/>
      <c r="AV47" s="940"/>
      <c r="AW47" s="940"/>
      <c r="AX47" s="940"/>
      <c r="AY47" s="940"/>
      <c r="AZ47" s="1007"/>
      <c r="BA47" s="1007"/>
      <c r="BB47" s="1007"/>
      <c r="BC47" s="1007"/>
      <c r="BD47" s="1007"/>
      <c r="BE47" s="941"/>
      <c r="BF47" s="941"/>
      <c r="BG47" s="941"/>
      <c r="BH47" s="941"/>
      <c r="BI47" s="942"/>
      <c r="BJ47" s="96"/>
      <c r="BK47" s="96"/>
      <c r="BL47" s="96"/>
      <c r="BM47" s="96"/>
      <c r="BN47" s="96"/>
      <c r="BO47" s="105"/>
      <c r="BP47" s="105"/>
      <c r="BQ47" s="102">
        <v>41</v>
      </c>
      <c r="BR47" s="103"/>
      <c r="BS47" s="969"/>
      <c r="BT47" s="970"/>
      <c r="BU47" s="970"/>
      <c r="BV47" s="970"/>
      <c r="BW47" s="970"/>
      <c r="BX47" s="970"/>
      <c r="BY47" s="970"/>
      <c r="BZ47" s="970"/>
      <c r="CA47" s="970"/>
      <c r="CB47" s="970"/>
      <c r="CC47" s="970"/>
      <c r="CD47" s="970"/>
      <c r="CE47" s="970"/>
      <c r="CF47" s="970"/>
      <c r="CG47" s="985"/>
      <c r="CH47" s="966"/>
      <c r="CI47" s="967"/>
      <c r="CJ47" s="967"/>
      <c r="CK47" s="967"/>
      <c r="CL47" s="968"/>
      <c r="CM47" s="966"/>
      <c r="CN47" s="967"/>
      <c r="CO47" s="967"/>
      <c r="CP47" s="967"/>
      <c r="CQ47" s="968"/>
      <c r="CR47" s="966"/>
      <c r="CS47" s="967"/>
      <c r="CT47" s="967"/>
      <c r="CU47" s="967"/>
      <c r="CV47" s="968"/>
      <c r="CW47" s="966"/>
      <c r="CX47" s="967"/>
      <c r="CY47" s="967"/>
      <c r="CZ47" s="967"/>
      <c r="DA47" s="968"/>
      <c r="DB47" s="966"/>
      <c r="DC47" s="967"/>
      <c r="DD47" s="967"/>
      <c r="DE47" s="967"/>
      <c r="DF47" s="968"/>
      <c r="DG47" s="966"/>
      <c r="DH47" s="967"/>
      <c r="DI47" s="967"/>
      <c r="DJ47" s="967"/>
      <c r="DK47" s="968"/>
      <c r="DL47" s="966"/>
      <c r="DM47" s="967"/>
      <c r="DN47" s="967"/>
      <c r="DO47" s="967"/>
      <c r="DP47" s="968"/>
      <c r="DQ47" s="966"/>
      <c r="DR47" s="967"/>
      <c r="DS47" s="967"/>
      <c r="DT47" s="967"/>
      <c r="DU47" s="968"/>
      <c r="DV47" s="969"/>
      <c r="DW47" s="970"/>
      <c r="DX47" s="970"/>
      <c r="DY47" s="970"/>
      <c r="DZ47" s="971"/>
      <c r="EA47" s="93"/>
    </row>
    <row r="48" spans="1:131" ht="26.25" customHeight="1" x14ac:dyDescent="0.15">
      <c r="A48" s="102">
        <v>21</v>
      </c>
      <c r="B48" s="996"/>
      <c r="C48" s="997"/>
      <c r="D48" s="997"/>
      <c r="E48" s="997"/>
      <c r="F48" s="997"/>
      <c r="G48" s="997"/>
      <c r="H48" s="997"/>
      <c r="I48" s="997"/>
      <c r="J48" s="997"/>
      <c r="K48" s="997"/>
      <c r="L48" s="997"/>
      <c r="M48" s="997"/>
      <c r="N48" s="997"/>
      <c r="O48" s="997"/>
      <c r="P48" s="998"/>
      <c r="Q48" s="1008"/>
      <c r="R48" s="1009"/>
      <c r="S48" s="1009"/>
      <c r="T48" s="1009"/>
      <c r="U48" s="1009"/>
      <c r="V48" s="1009"/>
      <c r="W48" s="1009"/>
      <c r="X48" s="1009"/>
      <c r="Y48" s="1009"/>
      <c r="Z48" s="1009"/>
      <c r="AA48" s="1009"/>
      <c r="AB48" s="1009"/>
      <c r="AC48" s="1009"/>
      <c r="AD48" s="1009"/>
      <c r="AE48" s="1010"/>
      <c r="AF48" s="1002"/>
      <c r="AG48" s="1003"/>
      <c r="AH48" s="1003"/>
      <c r="AI48" s="1003"/>
      <c r="AJ48" s="1004"/>
      <c r="AK48" s="949"/>
      <c r="AL48" s="940"/>
      <c r="AM48" s="940"/>
      <c r="AN48" s="940"/>
      <c r="AO48" s="940"/>
      <c r="AP48" s="940"/>
      <c r="AQ48" s="940"/>
      <c r="AR48" s="940"/>
      <c r="AS48" s="940"/>
      <c r="AT48" s="940"/>
      <c r="AU48" s="940"/>
      <c r="AV48" s="940"/>
      <c r="AW48" s="940"/>
      <c r="AX48" s="940"/>
      <c r="AY48" s="940"/>
      <c r="AZ48" s="1007"/>
      <c r="BA48" s="1007"/>
      <c r="BB48" s="1007"/>
      <c r="BC48" s="1007"/>
      <c r="BD48" s="1007"/>
      <c r="BE48" s="941"/>
      <c r="BF48" s="941"/>
      <c r="BG48" s="941"/>
      <c r="BH48" s="941"/>
      <c r="BI48" s="942"/>
      <c r="BJ48" s="96"/>
      <c r="BK48" s="96"/>
      <c r="BL48" s="96"/>
      <c r="BM48" s="96"/>
      <c r="BN48" s="96"/>
      <c r="BO48" s="105"/>
      <c r="BP48" s="105"/>
      <c r="BQ48" s="102">
        <v>42</v>
      </c>
      <c r="BR48" s="103"/>
      <c r="BS48" s="969"/>
      <c r="BT48" s="970"/>
      <c r="BU48" s="970"/>
      <c r="BV48" s="970"/>
      <c r="BW48" s="970"/>
      <c r="BX48" s="970"/>
      <c r="BY48" s="970"/>
      <c r="BZ48" s="970"/>
      <c r="CA48" s="970"/>
      <c r="CB48" s="970"/>
      <c r="CC48" s="970"/>
      <c r="CD48" s="970"/>
      <c r="CE48" s="970"/>
      <c r="CF48" s="970"/>
      <c r="CG48" s="985"/>
      <c r="CH48" s="966"/>
      <c r="CI48" s="967"/>
      <c r="CJ48" s="967"/>
      <c r="CK48" s="967"/>
      <c r="CL48" s="968"/>
      <c r="CM48" s="966"/>
      <c r="CN48" s="967"/>
      <c r="CO48" s="967"/>
      <c r="CP48" s="967"/>
      <c r="CQ48" s="968"/>
      <c r="CR48" s="966"/>
      <c r="CS48" s="967"/>
      <c r="CT48" s="967"/>
      <c r="CU48" s="967"/>
      <c r="CV48" s="968"/>
      <c r="CW48" s="966"/>
      <c r="CX48" s="967"/>
      <c r="CY48" s="967"/>
      <c r="CZ48" s="967"/>
      <c r="DA48" s="968"/>
      <c r="DB48" s="966"/>
      <c r="DC48" s="967"/>
      <c r="DD48" s="967"/>
      <c r="DE48" s="967"/>
      <c r="DF48" s="968"/>
      <c r="DG48" s="966"/>
      <c r="DH48" s="967"/>
      <c r="DI48" s="967"/>
      <c r="DJ48" s="967"/>
      <c r="DK48" s="968"/>
      <c r="DL48" s="966"/>
      <c r="DM48" s="967"/>
      <c r="DN48" s="967"/>
      <c r="DO48" s="967"/>
      <c r="DP48" s="968"/>
      <c r="DQ48" s="966"/>
      <c r="DR48" s="967"/>
      <c r="DS48" s="967"/>
      <c r="DT48" s="967"/>
      <c r="DU48" s="968"/>
      <c r="DV48" s="969"/>
      <c r="DW48" s="970"/>
      <c r="DX48" s="970"/>
      <c r="DY48" s="970"/>
      <c r="DZ48" s="971"/>
      <c r="EA48" s="93"/>
    </row>
    <row r="49" spans="1:131" ht="26.25" customHeight="1" x14ac:dyDescent="0.15">
      <c r="A49" s="102">
        <v>22</v>
      </c>
      <c r="B49" s="996"/>
      <c r="C49" s="997"/>
      <c r="D49" s="997"/>
      <c r="E49" s="997"/>
      <c r="F49" s="997"/>
      <c r="G49" s="997"/>
      <c r="H49" s="997"/>
      <c r="I49" s="997"/>
      <c r="J49" s="997"/>
      <c r="K49" s="997"/>
      <c r="L49" s="997"/>
      <c r="M49" s="997"/>
      <c r="N49" s="997"/>
      <c r="O49" s="997"/>
      <c r="P49" s="998"/>
      <c r="Q49" s="1008"/>
      <c r="R49" s="1009"/>
      <c r="S49" s="1009"/>
      <c r="T49" s="1009"/>
      <c r="U49" s="1009"/>
      <c r="V49" s="1009"/>
      <c r="W49" s="1009"/>
      <c r="X49" s="1009"/>
      <c r="Y49" s="1009"/>
      <c r="Z49" s="1009"/>
      <c r="AA49" s="1009"/>
      <c r="AB49" s="1009"/>
      <c r="AC49" s="1009"/>
      <c r="AD49" s="1009"/>
      <c r="AE49" s="1010"/>
      <c r="AF49" s="1002"/>
      <c r="AG49" s="1003"/>
      <c r="AH49" s="1003"/>
      <c r="AI49" s="1003"/>
      <c r="AJ49" s="1004"/>
      <c r="AK49" s="949"/>
      <c r="AL49" s="940"/>
      <c r="AM49" s="940"/>
      <c r="AN49" s="940"/>
      <c r="AO49" s="940"/>
      <c r="AP49" s="940"/>
      <c r="AQ49" s="940"/>
      <c r="AR49" s="940"/>
      <c r="AS49" s="940"/>
      <c r="AT49" s="940"/>
      <c r="AU49" s="940"/>
      <c r="AV49" s="940"/>
      <c r="AW49" s="940"/>
      <c r="AX49" s="940"/>
      <c r="AY49" s="940"/>
      <c r="AZ49" s="1007"/>
      <c r="BA49" s="1007"/>
      <c r="BB49" s="1007"/>
      <c r="BC49" s="1007"/>
      <c r="BD49" s="1007"/>
      <c r="BE49" s="941"/>
      <c r="BF49" s="941"/>
      <c r="BG49" s="941"/>
      <c r="BH49" s="941"/>
      <c r="BI49" s="942"/>
      <c r="BJ49" s="96"/>
      <c r="BK49" s="96"/>
      <c r="BL49" s="96"/>
      <c r="BM49" s="96"/>
      <c r="BN49" s="96"/>
      <c r="BO49" s="105"/>
      <c r="BP49" s="105"/>
      <c r="BQ49" s="102">
        <v>43</v>
      </c>
      <c r="BR49" s="103"/>
      <c r="BS49" s="969"/>
      <c r="BT49" s="970"/>
      <c r="BU49" s="970"/>
      <c r="BV49" s="970"/>
      <c r="BW49" s="970"/>
      <c r="BX49" s="970"/>
      <c r="BY49" s="970"/>
      <c r="BZ49" s="970"/>
      <c r="CA49" s="970"/>
      <c r="CB49" s="970"/>
      <c r="CC49" s="970"/>
      <c r="CD49" s="970"/>
      <c r="CE49" s="970"/>
      <c r="CF49" s="970"/>
      <c r="CG49" s="985"/>
      <c r="CH49" s="966"/>
      <c r="CI49" s="967"/>
      <c r="CJ49" s="967"/>
      <c r="CK49" s="967"/>
      <c r="CL49" s="968"/>
      <c r="CM49" s="966"/>
      <c r="CN49" s="967"/>
      <c r="CO49" s="967"/>
      <c r="CP49" s="967"/>
      <c r="CQ49" s="968"/>
      <c r="CR49" s="966"/>
      <c r="CS49" s="967"/>
      <c r="CT49" s="967"/>
      <c r="CU49" s="967"/>
      <c r="CV49" s="968"/>
      <c r="CW49" s="966"/>
      <c r="CX49" s="967"/>
      <c r="CY49" s="967"/>
      <c r="CZ49" s="967"/>
      <c r="DA49" s="968"/>
      <c r="DB49" s="966"/>
      <c r="DC49" s="967"/>
      <c r="DD49" s="967"/>
      <c r="DE49" s="967"/>
      <c r="DF49" s="968"/>
      <c r="DG49" s="966"/>
      <c r="DH49" s="967"/>
      <c r="DI49" s="967"/>
      <c r="DJ49" s="967"/>
      <c r="DK49" s="968"/>
      <c r="DL49" s="966"/>
      <c r="DM49" s="967"/>
      <c r="DN49" s="967"/>
      <c r="DO49" s="967"/>
      <c r="DP49" s="968"/>
      <c r="DQ49" s="966"/>
      <c r="DR49" s="967"/>
      <c r="DS49" s="967"/>
      <c r="DT49" s="967"/>
      <c r="DU49" s="968"/>
      <c r="DV49" s="969"/>
      <c r="DW49" s="970"/>
      <c r="DX49" s="970"/>
      <c r="DY49" s="970"/>
      <c r="DZ49" s="971"/>
      <c r="EA49" s="93"/>
    </row>
    <row r="50" spans="1:131" ht="26.25" customHeight="1" x14ac:dyDescent="0.15">
      <c r="A50" s="102">
        <v>23</v>
      </c>
      <c r="B50" s="996"/>
      <c r="C50" s="997"/>
      <c r="D50" s="997"/>
      <c r="E50" s="997"/>
      <c r="F50" s="997"/>
      <c r="G50" s="997"/>
      <c r="H50" s="997"/>
      <c r="I50" s="997"/>
      <c r="J50" s="997"/>
      <c r="K50" s="997"/>
      <c r="L50" s="997"/>
      <c r="M50" s="997"/>
      <c r="N50" s="997"/>
      <c r="O50" s="997"/>
      <c r="P50" s="998"/>
      <c r="Q50" s="999"/>
      <c r="R50" s="1000"/>
      <c r="S50" s="1000"/>
      <c r="T50" s="1000"/>
      <c r="U50" s="1000"/>
      <c r="V50" s="1000"/>
      <c r="W50" s="1000"/>
      <c r="X50" s="1000"/>
      <c r="Y50" s="1000"/>
      <c r="Z50" s="1000"/>
      <c r="AA50" s="1000"/>
      <c r="AB50" s="1000"/>
      <c r="AC50" s="1000"/>
      <c r="AD50" s="1000"/>
      <c r="AE50" s="1001"/>
      <c r="AF50" s="1002"/>
      <c r="AG50" s="1003"/>
      <c r="AH50" s="1003"/>
      <c r="AI50" s="1003"/>
      <c r="AJ50" s="1004"/>
      <c r="AK50" s="1005"/>
      <c r="AL50" s="1000"/>
      <c r="AM50" s="1000"/>
      <c r="AN50" s="1000"/>
      <c r="AO50" s="1000"/>
      <c r="AP50" s="1000"/>
      <c r="AQ50" s="1000"/>
      <c r="AR50" s="1000"/>
      <c r="AS50" s="1000"/>
      <c r="AT50" s="1000"/>
      <c r="AU50" s="1000"/>
      <c r="AV50" s="1000"/>
      <c r="AW50" s="1000"/>
      <c r="AX50" s="1000"/>
      <c r="AY50" s="1000"/>
      <c r="AZ50" s="1006"/>
      <c r="BA50" s="1006"/>
      <c r="BB50" s="1006"/>
      <c r="BC50" s="1006"/>
      <c r="BD50" s="1006"/>
      <c r="BE50" s="941"/>
      <c r="BF50" s="941"/>
      <c r="BG50" s="941"/>
      <c r="BH50" s="941"/>
      <c r="BI50" s="942"/>
      <c r="BJ50" s="96"/>
      <c r="BK50" s="96"/>
      <c r="BL50" s="96"/>
      <c r="BM50" s="96"/>
      <c r="BN50" s="96"/>
      <c r="BO50" s="105"/>
      <c r="BP50" s="105"/>
      <c r="BQ50" s="102">
        <v>44</v>
      </c>
      <c r="BR50" s="103"/>
      <c r="BS50" s="969"/>
      <c r="BT50" s="970"/>
      <c r="BU50" s="970"/>
      <c r="BV50" s="970"/>
      <c r="BW50" s="970"/>
      <c r="BX50" s="970"/>
      <c r="BY50" s="970"/>
      <c r="BZ50" s="970"/>
      <c r="CA50" s="970"/>
      <c r="CB50" s="970"/>
      <c r="CC50" s="970"/>
      <c r="CD50" s="970"/>
      <c r="CE50" s="970"/>
      <c r="CF50" s="970"/>
      <c r="CG50" s="985"/>
      <c r="CH50" s="966"/>
      <c r="CI50" s="967"/>
      <c r="CJ50" s="967"/>
      <c r="CK50" s="967"/>
      <c r="CL50" s="968"/>
      <c r="CM50" s="966"/>
      <c r="CN50" s="967"/>
      <c r="CO50" s="967"/>
      <c r="CP50" s="967"/>
      <c r="CQ50" s="968"/>
      <c r="CR50" s="966"/>
      <c r="CS50" s="967"/>
      <c r="CT50" s="967"/>
      <c r="CU50" s="967"/>
      <c r="CV50" s="968"/>
      <c r="CW50" s="966"/>
      <c r="CX50" s="967"/>
      <c r="CY50" s="967"/>
      <c r="CZ50" s="967"/>
      <c r="DA50" s="968"/>
      <c r="DB50" s="966"/>
      <c r="DC50" s="967"/>
      <c r="DD50" s="967"/>
      <c r="DE50" s="967"/>
      <c r="DF50" s="968"/>
      <c r="DG50" s="966"/>
      <c r="DH50" s="967"/>
      <c r="DI50" s="967"/>
      <c r="DJ50" s="967"/>
      <c r="DK50" s="968"/>
      <c r="DL50" s="966"/>
      <c r="DM50" s="967"/>
      <c r="DN50" s="967"/>
      <c r="DO50" s="967"/>
      <c r="DP50" s="968"/>
      <c r="DQ50" s="966"/>
      <c r="DR50" s="967"/>
      <c r="DS50" s="967"/>
      <c r="DT50" s="967"/>
      <c r="DU50" s="968"/>
      <c r="DV50" s="969"/>
      <c r="DW50" s="970"/>
      <c r="DX50" s="970"/>
      <c r="DY50" s="970"/>
      <c r="DZ50" s="971"/>
      <c r="EA50" s="93"/>
    </row>
    <row r="51" spans="1:131" ht="26.25" customHeight="1" x14ac:dyDescent="0.15">
      <c r="A51" s="102">
        <v>24</v>
      </c>
      <c r="B51" s="996"/>
      <c r="C51" s="997"/>
      <c r="D51" s="997"/>
      <c r="E51" s="997"/>
      <c r="F51" s="997"/>
      <c r="G51" s="997"/>
      <c r="H51" s="997"/>
      <c r="I51" s="997"/>
      <c r="J51" s="997"/>
      <c r="K51" s="997"/>
      <c r="L51" s="997"/>
      <c r="M51" s="997"/>
      <c r="N51" s="997"/>
      <c r="O51" s="997"/>
      <c r="P51" s="998"/>
      <c r="Q51" s="999"/>
      <c r="R51" s="1000"/>
      <c r="S51" s="1000"/>
      <c r="T51" s="1000"/>
      <c r="U51" s="1000"/>
      <c r="V51" s="1000"/>
      <c r="W51" s="1000"/>
      <c r="X51" s="1000"/>
      <c r="Y51" s="1000"/>
      <c r="Z51" s="1000"/>
      <c r="AA51" s="1000"/>
      <c r="AB51" s="1000"/>
      <c r="AC51" s="1000"/>
      <c r="AD51" s="1000"/>
      <c r="AE51" s="1001"/>
      <c r="AF51" s="1002"/>
      <c r="AG51" s="1003"/>
      <c r="AH51" s="1003"/>
      <c r="AI51" s="1003"/>
      <c r="AJ51" s="1004"/>
      <c r="AK51" s="1005"/>
      <c r="AL51" s="1000"/>
      <c r="AM51" s="1000"/>
      <c r="AN51" s="1000"/>
      <c r="AO51" s="1000"/>
      <c r="AP51" s="1000"/>
      <c r="AQ51" s="1000"/>
      <c r="AR51" s="1000"/>
      <c r="AS51" s="1000"/>
      <c r="AT51" s="1000"/>
      <c r="AU51" s="1000"/>
      <c r="AV51" s="1000"/>
      <c r="AW51" s="1000"/>
      <c r="AX51" s="1000"/>
      <c r="AY51" s="1000"/>
      <c r="AZ51" s="1006"/>
      <c r="BA51" s="1006"/>
      <c r="BB51" s="1006"/>
      <c r="BC51" s="1006"/>
      <c r="BD51" s="1006"/>
      <c r="BE51" s="941"/>
      <c r="BF51" s="941"/>
      <c r="BG51" s="941"/>
      <c r="BH51" s="941"/>
      <c r="BI51" s="942"/>
      <c r="BJ51" s="96"/>
      <c r="BK51" s="96"/>
      <c r="BL51" s="96"/>
      <c r="BM51" s="96"/>
      <c r="BN51" s="96"/>
      <c r="BO51" s="105"/>
      <c r="BP51" s="105"/>
      <c r="BQ51" s="102">
        <v>45</v>
      </c>
      <c r="BR51" s="103"/>
      <c r="BS51" s="969"/>
      <c r="BT51" s="970"/>
      <c r="BU51" s="970"/>
      <c r="BV51" s="970"/>
      <c r="BW51" s="970"/>
      <c r="BX51" s="970"/>
      <c r="BY51" s="970"/>
      <c r="BZ51" s="970"/>
      <c r="CA51" s="970"/>
      <c r="CB51" s="970"/>
      <c r="CC51" s="970"/>
      <c r="CD51" s="970"/>
      <c r="CE51" s="970"/>
      <c r="CF51" s="970"/>
      <c r="CG51" s="985"/>
      <c r="CH51" s="966"/>
      <c r="CI51" s="967"/>
      <c r="CJ51" s="967"/>
      <c r="CK51" s="967"/>
      <c r="CL51" s="968"/>
      <c r="CM51" s="966"/>
      <c r="CN51" s="967"/>
      <c r="CO51" s="967"/>
      <c r="CP51" s="967"/>
      <c r="CQ51" s="968"/>
      <c r="CR51" s="966"/>
      <c r="CS51" s="967"/>
      <c r="CT51" s="967"/>
      <c r="CU51" s="967"/>
      <c r="CV51" s="968"/>
      <c r="CW51" s="966"/>
      <c r="CX51" s="967"/>
      <c r="CY51" s="967"/>
      <c r="CZ51" s="967"/>
      <c r="DA51" s="968"/>
      <c r="DB51" s="966"/>
      <c r="DC51" s="967"/>
      <c r="DD51" s="967"/>
      <c r="DE51" s="967"/>
      <c r="DF51" s="968"/>
      <c r="DG51" s="966"/>
      <c r="DH51" s="967"/>
      <c r="DI51" s="967"/>
      <c r="DJ51" s="967"/>
      <c r="DK51" s="968"/>
      <c r="DL51" s="966"/>
      <c r="DM51" s="967"/>
      <c r="DN51" s="967"/>
      <c r="DO51" s="967"/>
      <c r="DP51" s="968"/>
      <c r="DQ51" s="966"/>
      <c r="DR51" s="967"/>
      <c r="DS51" s="967"/>
      <c r="DT51" s="967"/>
      <c r="DU51" s="968"/>
      <c r="DV51" s="969"/>
      <c r="DW51" s="970"/>
      <c r="DX51" s="970"/>
      <c r="DY51" s="970"/>
      <c r="DZ51" s="971"/>
      <c r="EA51" s="93"/>
    </row>
    <row r="52" spans="1:131" ht="26.25" customHeight="1" x14ac:dyDescent="0.15">
      <c r="A52" s="102">
        <v>25</v>
      </c>
      <c r="B52" s="996"/>
      <c r="C52" s="997"/>
      <c r="D52" s="997"/>
      <c r="E52" s="997"/>
      <c r="F52" s="997"/>
      <c r="G52" s="997"/>
      <c r="H52" s="997"/>
      <c r="I52" s="997"/>
      <c r="J52" s="997"/>
      <c r="K52" s="997"/>
      <c r="L52" s="997"/>
      <c r="M52" s="997"/>
      <c r="N52" s="997"/>
      <c r="O52" s="997"/>
      <c r="P52" s="998"/>
      <c r="Q52" s="999"/>
      <c r="R52" s="1000"/>
      <c r="S52" s="1000"/>
      <c r="T52" s="1000"/>
      <c r="U52" s="1000"/>
      <c r="V52" s="1000"/>
      <c r="W52" s="1000"/>
      <c r="X52" s="1000"/>
      <c r="Y52" s="1000"/>
      <c r="Z52" s="1000"/>
      <c r="AA52" s="1000"/>
      <c r="AB52" s="1000"/>
      <c r="AC52" s="1000"/>
      <c r="AD52" s="1000"/>
      <c r="AE52" s="1001"/>
      <c r="AF52" s="1002"/>
      <c r="AG52" s="1003"/>
      <c r="AH52" s="1003"/>
      <c r="AI52" s="1003"/>
      <c r="AJ52" s="1004"/>
      <c r="AK52" s="1005"/>
      <c r="AL52" s="1000"/>
      <c r="AM52" s="1000"/>
      <c r="AN52" s="1000"/>
      <c r="AO52" s="1000"/>
      <c r="AP52" s="1000"/>
      <c r="AQ52" s="1000"/>
      <c r="AR52" s="1000"/>
      <c r="AS52" s="1000"/>
      <c r="AT52" s="1000"/>
      <c r="AU52" s="1000"/>
      <c r="AV52" s="1000"/>
      <c r="AW52" s="1000"/>
      <c r="AX52" s="1000"/>
      <c r="AY52" s="1000"/>
      <c r="AZ52" s="1006"/>
      <c r="BA52" s="1006"/>
      <c r="BB52" s="1006"/>
      <c r="BC52" s="1006"/>
      <c r="BD52" s="1006"/>
      <c r="BE52" s="941"/>
      <c r="BF52" s="941"/>
      <c r="BG52" s="941"/>
      <c r="BH52" s="941"/>
      <c r="BI52" s="942"/>
      <c r="BJ52" s="96"/>
      <c r="BK52" s="96"/>
      <c r="BL52" s="96"/>
      <c r="BM52" s="96"/>
      <c r="BN52" s="96"/>
      <c r="BO52" s="105"/>
      <c r="BP52" s="105"/>
      <c r="BQ52" s="102">
        <v>46</v>
      </c>
      <c r="BR52" s="103"/>
      <c r="BS52" s="969"/>
      <c r="BT52" s="970"/>
      <c r="BU52" s="970"/>
      <c r="BV52" s="970"/>
      <c r="BW52" s="970"/>
      <c r="BX52" s="970"/>
      <c r="BY52" s="970"/>
      <c r="BZ52" s="970"/>
      <c r="CA52" s="970"/>
      <c r="CB52" s="970"/>
      <c r="CC52" s="970"/>
      <c r="CD52" s="970"/>
      <c r="CE52" s="970"/>
      <c r="CF52" s="970"/>
      <c r="CG52" s="985"/>
      <c r="CH52" s="966"/>
      <c r="CI52" s="967"/>
      <c r="CJ52" s="967"/>
      <c r="CK52" s="967"/>
      <c r="CL52" s="968"/>
      <c r="CM52" s="966"/>
      <c r="CN52" s="967"/>
      <c r="CO52" s="967"/>
      <c r="CP52" s="967"/>
      <c r="CQ52" s="968"/>
      <c r="CR52" s="966"/>
      <c r="CS52" s="967"/>
      <c r="CT52" s="967"/>
      <c r="CU52" s="967"/>
      <c r="CV52" s="968"/>
      <c r="CW52" s="966"/>
      <c r="CX52" s="967"/>
      <c r="CY52" s="967"/>
      <c r="CZ52" s="967"/>
      <c r="DA52" s="968"/>
      <c r="DB52" s="966"/>
      <c r="DC52" s="967"/>
      <c r="DD52" s="967"/>
      <c r="DE52" s="967"/>
      <c r="DF52" s="968"/>
      <c r="DG52" s="966"/>
      <c r="DH52" s="967"/>
      <c r="DI52" s="967"/>
      <c r="DJ52" s="967"/>
      <c r="DK52" s="968"/>
      <c r="DL52" s="966"/>
      <c r="DM52" s="967"/>
      <c r="DN52" s="967"/>
      <c r="DO52" s="967"/>
      <c r="DP52" s="968"/>
      <c r="DQ52" s="966"/>
      <c r="DR52" s="967"/>
      <c r="DS52" s="967"/>
      <c r="DT52" s="967"/>
      <c r="DU52" s="968"/>
      <c r="DV52" s="969"/>
      <c r="DW52" s="970"/>
      <c r="DX52" s="970"/>
      <c r="DY52" s="970"/>
      <c r="DZ52" s="971"/>
      <c r="EA52" s="93"/>
    </row>
    <row r="53" spans="1:131" ht="26.25" customHeight="1" x14ac:dyDescent="0.15">
      <c r="A53" s="102">
        <v>26</v>
      </c>
      <c r="B53" s="996"/>
      <c r="C53" s="997"/>
      <c r="D53" s="997"/>
      <c r="E53" s="997"/>
      <c r="F53" s="997"/>
      <c r="G53" s="997"/>
      <c r="H53" s="997"/>
      <c r="I53" s="997"/>
      <c r="J53" s="997"/>
      <c r="K53" s="997"/>
      <c r="L53" s="997"/>
      <c r="M53" s="997"/>
      <c r="N53" s="997"/>
      <c r="O53" s="997"/>
      <c r="P53" s="998"/>
      <c r="Q53" s="999"/>
      <c r="R53" s="1000"/>
      <c r="S53" s="1000"/>
      <c r="T53" s="1000"/>
      <c r="U53" s="1000"/>
      <c r="V53" s="1000"/>
      <c r="W53" s="1000"/>
      <c r="X53" s="1000"/>
      <c r="Y53" s="1000"/>
      <c r="Z53" s="1000"/>
      <c r="AA53" s="1000"/>
      <c r="AB53" s="1000"/>
      <c r="AC53" s="1000"/>
      <c r="AD53" s="1000"/>
      <c r="AE53" s="1001"/>
      <c r="AF53" s="1002"/>
      <c r="AG53" s="1003"/>
      <c r="AH53" s="1003"/>
      <c r="AI53" s="1003"/>
      <c r="AJ53" s="1004"/>
      <c r="AK53" s="1005"/>
      <c r="AL53" s="1000"/>
      <c r="AM53" s="1000"/>
      <c r="AN53" s="1000"/>
      <c r="AO53" s="1000"/>
      <c r="AP53" s="1000"/>
      <c r="AQ53" s="1000"/>
      <c r="AR53" s="1000"/>
      <c r="AS53" s="1000"/>
      <c r="AT53" s="1000"/>
      <c r="AU53" s="1000"/>
      <c r="AV53" s="1000"/>
      <c r="AW53" s="1000"/>
      <c r="AX53" s="1000"/>
      <c r="AY53" s="1000"/>
      <c r="AZ53" s="1006"/>
      <c r="BA53" s="1006"/>
      <c r="BB53" s="1006"/>
      <c r="BC53" s="1006"/>
      <c r="BD53" s="1006"/>
      <c r="BE53" s="941"/>
      <c r="BF53" s="941"/>
      <c r="BG53" s="941"/>
      <c r="BH53" s="941"/>
      <c r="BI53" s="942"/>
      <c r="BJ53" s="96"/>
      <c r="BK53" s="96"/>
      <c r="BL53" s="96"/>
      <c r="BM53" s="96"/>
      <c r="BN53" s="96"/>
      <c r="BO53" s="105"/>
      <c r="BP53" s="105"/>
      <c r="BQ53" s="102">
        <v>47</v>
      </c>
      <c r="BR53" s="103"/>
      <c r="BS53" s="969"/>
      <c r="BT53" s="970"/>
      <c r="BU53" s="970"/>
      <c r="BV53" s="970"/>
      <c r="BW53" s="970"/>
      <c r="BX53" s="970"/>
      <c r="BY53" s="970"/>
      <c r="BZ53" s="970"/>
      <c r="CA53" s="970"/>
      <c r="CB53" s="970"/>
      <c r="CC53" s="970"/>
      <c r="CD53" s="970"/>
      <c r="CE53" s="970"/>
      <c r="CF53" s="970"/>
      <c r="CG53" s="985"/>
      <c r="CH53" s="966"/>
      <c r="CI53" s="967"/>
      <c r="CJ53" s="967"/>
      <c r="CK53" s="967"/>
      <c r="CL53" s="968"/>
      <c r="CM53" s="966"/>
      <c r="CN53" s="967"/>
      <c r="CO53" s="967"/>
      <c r="CP53" s="967"/>
      <c r="CQ53" s="968"/>
      <c r="CR53" s="966"/>
      <c r="CS53" s="967"/>
      <c r="CT53" s="967"/>
      <c r="CU53" s="967"/>
      <c r="CV53" s="968"/>
      <c r="CW53" s="966"/>
      <c r="CX53" s="967"/>
      <c r="CY53" s="967"/>
      <c r="CZ53" s="967"/>
      <c r="DA53" s="968"/>
      <c r="DB53" s="966"/>
      <c r="DC53" s="967"/>
      <c r="DD53" s="967"/>
      <c r="DE53" s="967"/>
      <c r="DF53" s="968"/>
      <c r="DG53" s="966"/>
      <c r="DH53" s="967"/>
      <c r="DI53" s="967"/>
      <c r="DJ53" s="967"/>
      <c r="DK53" s="968"/>
      <c r="DL53" s="966"/>
      <c r="DM53" s="967"/>
      <c r="DN53" s="967"/>
      <c r="DO53" s="967"/>
      <c r="DP53" s="968"/>
      <c r="DQ53" s="966"/>
      <c r="DR53" s="967"/>
      <c r="DS53" s="967"/>
      <c r="DT53" s="967"/>
      <c r="DU53" s="968"/>
      <c r="DV53" s="969"/>
      <c r="DW53" s="970"/>
      <c r="DX53" s="970"/>
      <c r="DY53" s="970"/>
      <c r="DZ53" s="971"/>
      <c r="EA53" s="93"/>
    </row>
    <row r="54" spans="1:131" ht="26.25" customHeight="1" x14ac:dyDescent="0.15">
      <c r="A54" s="102">
        <v>27</v>
      </c>
      <c r="B54" s="996"/>
      <c r="C54" s="997"/>
      <c r="D54" s="997"/>
      <c r="E54" s="997"/>
      <c r="F54" s="997"/>
      <c r="G54" s="997"/>
      <c r="H54" s="997"/>
      <c r="I54" s="997"/>
      <c r="J54" s="997"/>
      <c r="K54" s="997"/>
      <c r="L54" s="997"/>
      <c r="M54" s="997"/>
      <c r="N54" s="997"/>
      <c r="O54" s="997"/>
      <c r="P54" s="998"/>
      <c r="Q54" s="999"/>
      <c r="R54" s="1000"/>
      <c r="S54" s="1000"/>
      <c r="T54" s="1000"/>
      <c r="U54" s="1000"/>
      <c r="V54" s="1000"/>
      <c r="W54" s="1000"/>
      <c r="X54" s="1000"/>
      <c r="Y54" s="1000"/>
      <c r="Z54" s="1000"/>
      <c r="AA54" s="1000"/>
      <c r="AB54" s="1000"/>
      <c r="AC54" s="1000"/>
      <c r="AD54" s="1000"/>
      <c r="AE54" s="1001"/>
      <c r="AF54" s="1002"/>
      <c r="AG54" s="1003"/>
      <c r="AH54" s="1003"/>
      <c r="AI54" s="1003"/>
      <c r="AJ54" s="1004"/>
      <c r="AK54" s="1005"/>
      <c r="AL54" s="1000"/>
      <c r="AM54" s="1000"/>
      <c r="AN54" s="1000"/>
      <c r="AO54" s="1000"/>
      <c r="AP54" s="1000"/>
      <c r="AQ54" s="1000"/>
      <c r="AR54" s="1000"/>
      <c r="AS54" s="1000"/>
      <c r="AT54" s="1000"/>
      <c r="AU54" s="1000"/>
      <c r="AV54" s="1000"/>
      <c r="AW54" s="1000"/>
      <c r="AX54" s="1000"/>
      <c r="AY54" s="1000"/>
      <c r="AZ54" s="1006"/>
      <c r="BA54" s="1006"/>
      <c r="BB54" s="1006"/>
      <c r="BC54" s="1006"/>
      <c r="BD54" s="1006"/>
      <c r="BE54" s="941"/>
      <c r="BF54" s="941"/>
      <c r="BG54" s="941"/>
      <c r="BH54" s="941"/>
      <c r="BI54" s="942"/>
      <c r="BJ54" s="96"/>
      <c r="BK54" s="96"/>
      <c r="BL54" s="96"/>
      <c r="BM54" s="96"/>
      <c r="BN54" s="96"/>
      <c r="BO54" s="105"/>
      <c r="BP54" s="105"/>
      <c r="BQ54" s="102">
        <v>48</v>
      </c>
      <c r="BR54" s="103"/>
      <c r="BS54" s="969"/>
      <c r="BT54" s="970"/>
      <c r="BU54" s="970"/>
      <c r="BV54" s="970"/>
      <c r="BW54" s="970"/>
      <c r="BX54" s="970"/>
      <c r="BY54" s="970"/>
      <c r="BZ54" s="970"/>
      <c r="CA54" s="970"/>
      <c r="CB54" s="970"/>
      <c r="CC54" s="970"/>
      <c r="CD54" s="970"/>
      <c r="CE54" s="970"/>
      <c r="CF54" s="970"/>
      <c r="CG54" s="985"/>
      <c r="CH54" s="966"/>
      <c r="CI54" s="967"/>
      <c r="CJ54" s="967"/>
      <c r="CK54" s="967"/>
      <c r="CL54" s="968"/>
      <c r="CM54" s="966"/>
      <c r="CN54" s="967"/>
      <c r="CO54" s="967"/>
      <c r="CP54" s="967"/>
      <c r="CQ54" s="968"/>
      <c r="CR54" s="966"/>
      <c r="CS54" s="967"/>
      <c r="CT54" s="967"/>
      <c r="CU54" s="967"/>
      <c r="CV54" s="968"/>
      <c r="CW54" s="966"/>
      <c r="CX54" s="967"/>
      <c r="CY54" s="967"/>
      <c r="CZ54" s="967"/>
      <c r="DA54" s="968"/>
      <c r="DB54" s="966"/>
      <c r="DC54" s="967"/>
      <c r="DD54" s="967"/>
      <c r="DE54" s="967"/>
      <c r="DF54" s="968"/>
      <c r="DG54" s="966"/>
      <c r="DH54" s="967"/>
      <c r="DI54" s="967"/>
      <c r="DJ54" s="967"/>
      <c r="DK54" s="968"/>
      <c r="DL54" s="966"/>
      <c r="DM54" s="967"/>
      <c r="DN54" s="967"/>
      <c r="DO54" s="967"/>
      <c r="DP54" s="968"/>
      <c r="DQ54" s="966"/>
      <c r="DR54" s="967"/>
      <c r="DS54" s="967"/>
      <c r="DT54" s="967"/>
      <c r="DU54" s="968"/>
      <c r="DV54" s="969"/>
      <c r="DW54" s="970"/>
      <c r="DX54" s="970"/>
      <c r="DY54" s="970"/>
      <c r="DZ54" s="971"/>
      <c r="EA54" s="93"/>
    </row>
    <row r="55" spans="1:131" ht="26.25" customHeight="1" x14ac:dyDescent="0.15">
      <c r="A55" s="102">
        <v>28</v>
      </c>
      <c r="B55" s="996"/>
      <c r="C55" s="997"/>
      <c r="D55" s="997"/>
      <c r="E55" s="997"/>
      <c r="F55" s="997"/>
      <c r="G55" s="997"/>
      <c r="H55" s="997"/>
      <c r="I55" s="997"/>
      <c r="J55" s="997"/>
      <c r="K55" s="997"/>
      <c r="L55" s="997"/>
      <c r="M55" s="997"/>
      <c r="N55" s="997"/>
      <c r="O55" s="997"/>
      <c r="P55" s="998"/>
      <c r="Q55" s="999"/>
      <c r="R55" s="1000"/>
      <c r="S55" s="1000"/>
      <c r="T55" s="1000"/>
      <c r="U55" s="1000"/>
      <c r="V55" s="1000"/>
      <c r="W55" s="1000"/>
      <c r="X55" s="1000"/>
      <c r="Y55" s="1000"/>
      <c r="Z55" s="1000"/>
      <c r="AA55" s="1000"/>
      <c r="AB55" s="1000"/>
      <c r="AC55" s="1000"/>
      <c r="AD55" s="1000"/>
      <c r="AE55" s="1001"/>
      <c r="AF55" s="1002"/>
      <c r="AG55" s="1003"/>
      <c r="AH55" s="1003"/>
      <c r="AI55" s="1003"/>
      <c r="AJ55" s="1004"/>
      <c r="AK55" s="1005"/>
      <c r="AL55" s="1000"/>
      <c r="AM55" s="1000"/>
      <c r="AN55" s="1000"/>
      <c r="AO55" s="1000"/>
      <c r="AP55" s="1000"/>
      <c r="AQ55" s="1000"/>
      <c r="AR55" s="1000"/>
      <c r="AS55" s="1000"/>
      <c r="AT55" s="1000"/>
      <c r="AU55" s="1000"/>
      <c r="AV55" s="1000"/>
      <c r="AW55" s="1000"/>
      <c r="AX55" s="1000"/>
      <c r="AY55" s="1000"/>
      <c r="AZ55" s="1006"/>
      <c r="BA55" s="1006"/>
      <c r="BB55" s="1006"/>
      <c r="BC55" s="1006"/>
      <c r="BD55" s="1006"/>
      <c r="BE55" s="941"/>
      <c r="BF55" s="941"/>
      <c r="BG55" s="941"/>
      <c r="BH55" s="941"/>
      <c r="BI55" s="942"/>
      <c r="BJ55" s="96"/>
      <c r="BK55" s="96"/>
      <c r="BL55" s="96"/>
      <c r="BM55" s="96"/>
      <c r="BN55" s="96"/>
      <c r="BO55" s="105"/>
      <c r="BP55" s="105"/>
      <c r="BQ55" s="102">
        <v>49</v>
      </c>
      <c r="BR55" s="103"/>
      <c r="BS55" s="969"/>
      <c r="BT55" s="970"/>
      <c r="BU55" s="970"/>
      <c r="BV55" s="970"/>
      <c r="BW55" s="970"/>
      <c r="BX55" s="970"/>
      <c r="BY55" s="970"/>
      <c r="BZ55" s="970"/>
      <c r="CA55" s="970"/>
      <c r="CB55" s="970"/>
      <c r="CC55" s="970"/>
      <c r="CD55" s="970"/>
      <c r="CE55" s="970"/>
      <c r="CF55" s="970"/>
      <c r="CG55" s="985"/>
      <c r="CH55" s="966"/>
      <c r="CI55" s="967"/>
      <c r="CJ55" s="967"/>
      <c r="CK55" s="967"/>
      <c r="CL55" s="968"/>
      <c r="CM55" s="966"/>
      <c r="CN55" s="967"/>
      <c r="CO55" s="967"/>
      <c r="CP55" s="967"/>
      <c r="CQ55" s="968"/>
      <c r="CR55" s="966"/>
      <c r="CS55" s="967"/>
      <c r="CT55" s="967"/>
      <c r="CU55" s="967"/>
      <c r="CV55" s="968"/>
      <c r="CW55" s="966"/>
      <c r="CX55" s="967"/>
      <c r="CY55" s="967"/>
      <c r="CZ55" s="967"/>
      <c r="DA55" s="968"/>
      <c r="DB55" s="966"/>
      <c r="DC55" s="967"/>
      <c r="DD55" s="967"/>
      <c r="DE55" s="967"/>
      <c r="DF55" s="968"/>
      <c r="DG55" s="966"/>
      <c r="DH55" s="967"/>
      <c r="DI55" s="967"/>
      <c r="DJ55" s="967"/>
      <c r="DK55" s="968"/>
      <c r="DL55" s="966"/>
      <c r="DM55" s="967"/>
      <c r="DN55" s="967"/>
      <c r="DO55" s="967"/>
      <c r="DP55" s="968"/>
      <c r="DQ55" s="966"/>
      <c r="DR55" s="967"/>
      <c r="DS55" s="967"/>
      <c r="DT55" s="967"/>
      <c r="DU55" s="968"/>
      <c r="DV55" s="969"/>
      <c r="DW55" s="970"/>
      <c r="DX55" s="970"/>
      <c r="DY55" s="970"/>
      <c r="DZ55" s="971"/>
      <c r="EA55" s="93"/>
    </row>
    <row r="56" spans="1:131" ht="26.25" customHeight="1" x14ac:dyDescent="0.15">
      <c r="A56" s="102">
        <v>29</v>
      </c>
      <c r="B56" s="996"/>
      <c r="C56" s="997"/>
      <c r="D56" s="997"/>
      <c r="E56" s="997"/>
      <c r="F56" s="997"/>
      <c r="G56" s="997"/>
      <c r="H56" s="997"/>
      <c r="I56" s="997"/>
      <c r="J56" s="997"/>
      <c r="K56" s="997"/>
      <c r="L56" s="997"/>
      <c r="M56" s="997"/>
      <c r="N56" s="997"/>
      <c r="O56" s="997"/>
      <c r="P56" s="998"/>
      <c r="Q56" s="999"/>
      <c r="R56" s="1000"/>
      <c r="S56" s="1000"/>
      <c r="T56" s="1000"/>
      <c r="U56" s="1000"/>
      <c r="V56" s="1000"/>
      <c r="W56" s="1000"/>
      <c r="X56" s="1000"/>
      <c r="Y56" s="1000"/>
      <c r="Z56" s="1000"/>
      <c r="AA56" s="1000"/>
      <c r="AB56" s="1000"/>
      <c r="AC56" s="1000"/>
      <c r="AD56" s="1000"/>
      <c r="AE56" s="1001"/>
      <c r="AF56" s="1002"/>
      <c r="AG56" s="1003"/>
      <c r="AH56" s="1003"/>
      <c r="AI56" s="1003"/>
      <c r="AJ56" s="1004"/>
      <c r="AK56" s="1005"/>
      <c r="AL56" s="1000"/>
      <c r="AM56" s="1000"/>
      <c r="AN56" s="1000"/>
      <c r="AO56" s="1000"/>
      <c r="AP56" s="1000"/>
      <c r="AQ56" s="1000"/>
      <c r="AR56" s="1000"/>
      <c r="AS56" s="1000"/>
      <c r="AT56" s="1000"/>
      <c r="AU56" s="1000"/>
      <c r="AV56" s="1000"/>
      <c r="AW56" s="1000"/>
      <c r="AX56" s="1000"/>
      <c r="AY56" s="1000"/>
      <c r="AZ56" s="1006"/>
      <c r="BA56" s="1006"/>
      <c r="BB56" s="1006"/>
      <c r="BC56" s="1006"/>
      <c r="BD56" s="1006"/>
      <c r="BE56" s="941"/>
      <c r="BF56" s="941"/>
      <c r="BG56" s="941"/>
      <c r="BH56" s="941"/>
      <c r="BI56" s="942"/>
      <c r="BJ56" s="96"/>
      <c r="BK56" s="96"/>
      <c r="BL56" s="96"/>
      <c r="BM56" s="96"/>
      <c r="BN56" s="96"/>
      <c r="BO56" s="105"/>
      <c r="BP56" s="105"/>
      <c r="BQ56" s="102">
        <v>50</v>
      </c>
      <c r="BR56" s="103"/>
      <c r="BS56" s="969"/>
      <c r="BT56" s="970"/>
      <c r="BU56" s="970"/>
      <c r="BV56" s="970"/>
      <c r="BW56" s="970"/>
      <c r="BX56" s="970"/>
      <c r="BY56" s="970"/>
      <c r="BZ56" s="970"/>
      <c r="CA56" s="970"/>
      <c r="CB56" s="970"/>
      <c r="CC56" s="970"/>
      <c r="CD56" s="970"/>
      <c r="CE56" s="970"/>
      <c r="CF56" s="970"/>
      <c r="CG56" s="985"/>
      <c r="CH56" s="966"/>
      <c r="CI56" s="967"/>
      <c r="CJ56" s="967"/>
      <c r="CK56" s="967"/>
      <c r="CL56" s="968"/>
      <c r="CM56" s="966"/>
      <c r="CN56" s="967"/>
      <c r="CO56" s="967"/>
      <c r="CP56" s="967"/>
      <c r="CQ56" s="968"/>
      <c r="CR56" s="966"/>
      <c r="CS56" s="967"/>
      <c r="CT56" s="967"/>
      <c r="CU56" s="967"/>
      <c r="CV56" s="968"/>
      <c r="CW56" s="966"/>
      <c r="CX56" s="967"/>
      <c r="CY56" s="967"/>
      <c r="CZ56" s="967"/>
      <c r="DA56" s="968"/>
      <c r="DB56" s="966"/>
      <c r="DC56" s="967"/>
      <c r="DD56" s="967"/>
      <c r="DE56" s="967"/>
      <c r="DF56" s="968"/>
      <c r="DG56" s="966"/>
      <c r="DH56" s="967"/>
      <c r="DI56" s="967"/>
      <c r="DJ56" s="967"/>
      <c r="DK56" s="968"/>
      <c r="DL56" s="966"/>
      <c r="DM56" s="967"/>
      <c r="DN56" s="967"/>
      <c r="DO56" s="967"/>
      <c r="DP56" s="968"/>
      <c r="DQ56" s="966"/>
      <c r="DR56" s="967"/>
      <c r="DS56" s="967"/>
      <c r="DT56" s="967"/>
      <c r="DU56" s="968"/>
      <c r="DV56" s="969"/>
      <c r="DW56" s="970"/>
      <c r="DX56" s="970"/>
      <c r="DY56" s="970"/>
      <c r="DZ56" s="971"/>
      <c r="EA56" s="93"/>
    </row>
    <row r="57" spans="1:131" ht="26.25" customHeight="1" x14ac:dyDescent="0.15">
      <c r="A57" s="102">
        <v>30</v>
      </c>
      <c r="B57" s="996"/>
      <c r="C57" s="997"/>
      <c r="D57" s="997"/>
      <c r="E57" s="997"/>
      <c r="F57" s="997"/>
      <c r="G57" s="997"/>
      <c r="H57" s="997"/>
      <c r="I57" s="997"/>
      <c r="J57" s="997"/>
      <c r="K57" s="997"/>
      <c r="L57" s="997"/>
      <c r="M57" s="997"/>
      <c r="N57" s="997"/>
      <c r="O57" s="997"/>
      <c r="P57" s="998"/>
      <c r="Q57" s="999"/>
      <c r="R57" s="1000"/>
      <c r="S57" s="1000"/>
      <c r="T57" s="1000"/>
      <c r="U57" s="1000"/>
      <c r="V57" s="1000"/>
      <c r="W57" s="1000"/>
      <c r="X57" s="1000"/>
      <c r="Y57" s="1000"/>
      <c r="Z57" s="1000"/>
      <c r="AA57" s="1000"/>
      <c r="AB57" s="1000"/>
      <c r="AC57" s="1000"/>
      <c r="AD57" s="1000"/>
      <c r="AE57" s="1001"/>
      <c r="AF57" s="1002"/>
      <c r="AG57" s="1003"/>
      <c r="AH57" s="1003"/>
      <c r="AI57" s="1003"/>
      <c r="AJ57" s="1004"/>
      <c r="AK57" s="1005"/>
      <c r="AL57" s="1000"/>
      <c r="AM57" s="1000"/>
      <c r="AN57" s="1000"/>
      <c r="AO57" s="1000"/>
      <c r="AP57" s="1000"/>
      <c r="AQ57" s="1000"/>
      <c r="AR57" s="1000"/>
      <c r="AS57" s="1000"/>
      <c r="AT57" s="1000"/>
      <c r="AU57" s="1000"/>
      <c r="AV57" s="1000"/>
      <c r="AW57" s="1000"/>
      <c r="AX57" s="1000"/>
      <c r="AY57" s="1000"/>
      <c r="AZ57" s="1006"/>
      <c r="BA57" s="1006"/>
      <c r="BB57" s="1006"/>
      <c r="BC57" s="1006"/>
      <c r="BD57" s="1006"/>
      <c r="BE57" s="941"/>
      <c r="BF57" s="941"/>
      <c r="BG57" s="941"/>
      <c r="BH57" s="941"/>
      <c r="BI57" s="942"/>
      <c r="BJ57" s="96"/>
      <c r="BK57" s="96"/>
      <c r="BL57" s="96"/>
      <c r="BM57" s="96"/>
      <c r="BN57" s="96"/>
      <c r="BO57" s="105"/>
      <c r="BP57" s="105"/>
      <c r="BQ57" s="102">
        <v>51</v>
      </c>
      <c r="BR57" s="103"/>
      <c r="BS57" s="969"/>
      <c r="BT57" s="970"/>
      <c r="BU57" s="970"/>
      <c r="BV57" s="970"/>
      <c r="BW57" s="970"/>
      <c r="BX57" s="970"/>
      <c r="BY57" s="970"/>
      <c r="BZ57" s="970"/>
      <c r="CA57" s="970"/>
      <c r="CB57" s="970"/>
      <c r="CC57" s="970"/>
      <c r="CD57" s="970"/>
      <c r="CE57" s="970"/>
      <c r="CF57" s="970"/>
      <c r="CG57" s="985"/>
      <c r="CH57" s="966"/>
      <c r="CI57" s="967"/>
      <c r="CJ57" s="967"/>
      <c r="CK57" s="967"/>
      <c r="CL57" s="968"/>
      <c r="CM57" s="966"/>
      <c r="CN57" s="967"/>
      <c r="CO57" s="967"/>
      <c r="CP57" s="967"/>
      <c r="CQ57" s="968"/>
      <c r="CR57" s="966"/>
      <c r="CS57" s="967"/>
      <c r="CT57" s="967"/>
      <c r="CU57" s="967"/>
      <c r="CV57" s="968"/>
      <c r="CW57" s="966"/>
      <c r="CX57" s="967"/>
      <c r="CY57" s="967"/>
      <c r="CZ57" s="967"/>
      <c r="DA57" s="968"/>
      <c r="DB57" s="966"/>
      <c r="DC57" s="967"/>
      <c r="DD57" s="967"/>
      <c r="DE57" s="967"/>
      <c r="DF57" s="968"/>
      <c r="DG57" s="966"/>
      <c r="DH57" s="967"/>
      <c r="DI57" s="967"/>
      <c r="DJ57" s="967"/>
      <c r="DK57" s="968"/>
      <c r="DL57" s="966"/>
      <c r="DM57" s="967"/>
      <c r="DN57" s="967"/>
      <c r="DO57" s="967"/>
      <c r="DP57" s="968"/>
      <c r="DQ57" s="966"/>
      <c r="DR57" s="967"/>
      <c r="DS57" s="967"/>
      <c r="DT57" s="967"/>
      <c r="DU57" s="968"/>
      <c r="DV57" s="969"/>
      <c r="DW57" s="970"/>
      <c r="DX57" s="970"/>
      <c r="DY57" s="970"/>
      <c r="DZ57" s="971"/>
      <c r="EA57" s="93"/>
    </row>
    <row r="58" spans="1:131" ht="26.25" customHeight="1" x14ac:dyDescent="0.15">
      <c r="A58" s="102">
        <v>31</v>
      </c>
      <c r="B58" s="996"/>
      <c r="C58" s="997"/>
      <c r="D58" s="997"/>
      <c r="E58" s="997"/>
      <c r="F58" s="997"/>
      <c r="G58" s="997"/>
      <c r="H58" s="997"/>
      <c r="I58" s="997"/>
      <c r="J58" s="997"/>
      <c r="K58" s="997"/>
      <c r="L58" s="997"/>
      <c r="M58" s="997"/>
      <c r="N58" s="997"/>
      <c r="O58" s="997"/>
      <c r="P58" s="998"/>
      <c r="Q58" s="999"/>
      <c r="R58" s="1000"/>
      <c r="S58" s="1000"/>
      <c r="T58" s="1000"/>
      <c r="U58" s="1000"/>
      <c r="V58" s="1000"/>
      <c r="W58" s="1000"/>
      <c r="X58" s="1000"/>
      <c r="Y58" s="1000"/>
      <c r="Z58" s="1000"/>
      <c r="AA58" s="1000"/>
      <c r="AB58" s="1000"/>
      <c r="AC58" s="1000"/>
      <c r="AD58" s="1000"/>
      <c r="AE58" s="1001"/>
      <c r="AF58" s="1002"/>
      <c r="AG58" s="1003"/>
      <c r="AH58" s="1003"/>
      <c r="AI58" s="1003"/>
      <c r="AJ58" s="1004"/>
      <c r="AK58" s="1005"/>
      <c r="AL58" s="1000"/>
      <c r="AM58" s="1000"/>
      <c r="AN58" s="1000"/>
      <c r="AO58" s="1000"/>
      <c r="AP58" s="1000"/>
      <c r="AQ58" s="1000"/>
      <c r="AR58" s="1000"/>
      <c r="AS58" s="1000"/>
      <c r="AT58" s="1000"/>
      <c r="AU58" s="1000"/>
      <c r="AV58" s="1000"/>
      <c r="AW58" s="1000"/>
      <c r="AX58" s="1000"/>
      <c r="AY58" s="1000"/>
      <c r="AZ58" s="1006"/>
      <c r="BA58" s="1006"/>
      <c r="BB58" s="1006"/>
      <c r="BC58" s="1006"/>
      <c r="BD58" s="1006"/>
      <c r="BE58" s="941"/>
      <c r="BF58" s="941"/>
      <c r="BG58" s="941"/>
      <c r="BH58" s="941"/>
      <c r="BI58" s="942"/>
      <c r="BJ58" s="96"/>
      <c r="BK58" s="96"/>
      <c r="BL58" s="96"/>
      <c r="BM58" s="96"/>
      <c r="BN58" s="96"/>
      <c r="BO58" s="105"/>
      <c r="BP58" s="105"/>
      <c r="BQ58" s="102">
        <v>52</v>
      </c>
      <c r="BR58" s="103"/>
      <c r="BS58" s="969"/>
      <c r="BT58" s="970"/>
      <c r="BU58" s="970"/>
      <c r="BV58" s="970"/>
      <c r="BW58" s="970"/>
      <c r="BX58" s="970"/>
      <c r="BY58" s="970"/>
      <c r="BZ58" s="970"/>
      <c r="CA58" s="970"/>
      <c r="CB58" s="970"/>
      <c r="CC58" s="970"/>
      <c r="CD58" s="970"/>
      <c r="CE58" s="970"/>
      <c r="CF58" s="970"/>
      <c r="CG58" s="985"/>
      <c r="CH58" s="966"/>
      <c r="CI58" s="967"/>
      <c r="CJ58" s="967"/>
      <c r="CK58" s="967"/>
      <c r="CL58" s="968"/>
      <c r="CM58" s="966"/>
      <c r="CN58" s="967"/>
      <c r="CO58" s="967"/>
      <c r="CP58" s="967"/>
      <c r="CQ58" s="968"/>
      <c r="CR58" s="966"/>
      <c r="CS58" s="967"/>
      <c r="CT58" s="967"/>
      <c r="CU58" s="967"/>
      <c r="CV58" s="968"/>
      <c r="CW58" s="966"/>
      <c r="CX58" s="967"/>
      <c r="CY58" s="967"/>
      <c r="CZ58" s="967"/>
      <c r="DA58" s="968"/>
      <c r="DB58" s="966"/>
      <c r="DC58" s="967"/>
      <c r="DD58" s="967"/>
      <c r="DE58" s="967"/>
      <c r="DF58" s="968"/>
      <c r="DG58" s="966"/>
      <c r="DH58" s="967"/>
      <c r="DI58" s="967"/>
      <c r="DJ58" s="967"/>
      <c r="DK58" s="968"/>
      <c r="DL58" s="966"/>
      <c r="DM58" s="967"/>
      <c r="DN58" s="967"/>
      <c r="DO58" s="967"/>
      <c r="DP58" s="968"/>
      <c r="DQ58" s="966"/>
      <c r="DR58" s="967"/>
      <c r="DS58" s="967"/>
      <c r="DT58" s="967"/>
      <c r="DU58" s="968"/>
      <c r="DV58" s="969"/>
      <c r="DW58" s="970"/>
      <c r="DX58" s="970"/>
      <c r="DY58" s="970"/>
      <c r="DZ58" s="971"/>
      <c r="EA58" s="93"/>
    </row>
    <row r="59" spans="1:131" ht="26.25" customHeight="1" x14ac:dyDescent="0.15">
      <c r="A59" s="102">
        <v>32</v>
      </c>
      <c r="B59" s="996"/>
      <c r="C59" s="997"/>
      <c r="D59" s="997"/>
      <c r="E59" s="997"/>
      <c r="F59" s="997"/>
      <c r="G59" s="997"/>
      <c r="H59" s="997"/>
      <c r="I59" s="997"/>
      <c r="J59" s="997"/>
      <c r="K59" s="997"/>
      <c r="L59" s="997"/>
      <c r="M59" s="997"/>
      <c r="N59" s="997"/>
      <c r="O59" s="997"/>
      <c r="P59" s="998"/>
      <c r="Q59" s="999"/>
      <c r="R59" s="1000"/>
      <c r="S59" s="1000"/>
      <c r="T59" s="1000"/>
      <c r="U59" s="1000"/>
      <c r="V59" s="1000"/>
      <c r="W59" s="1000"/>
      <c r="X59" s="1000"/>
      <c r="Y59" s="1000"/>
      <c r="Z59" s="1000"/>
      <c r="AA59" s="1000"/>
      <c r="AB59" s="1000"/>
      <c r="AC59" s="1000"/>
      <c r="AD59" s="1000"/>
      <c r="AE59" s="1001"/>
      <c r="AF59" s="1002"/>
      <c r="AG59" s="1003"/>
      <c r="AH59" s="1003"/>
      <c r="AI59" s="1003"/>
      <c r="AJ59" s="1004"/>
      <c r="AK59" s="1005"/>
      <c r="AL59" s="1000"/>
      <c r="AM59" s="1000"/>
      <c r="AN59" s="1000"/>
      <c r="AO59" s="1000"/>
      <c r="AP59" s="1000"/>
      <c r="AQ59" s="1000"/>
      <c r="AR59" s="1000"/>
      <c r="AS59" s="1000"/>
      <c r="AT59" s="1000"/>
      <c r="AU59" s="1000"/>
      <c r="AV59" s="1000"/>
      <c r="AW59" s="1000"/>
      <c r="AX59" s="1000"/>
      <c r="AY59" s="1000"/>
      <c r="AZ59" s="1006"/>
      <c r="BA59" s="1006"/>
      <c r="BB59" s="1006"/>
      <c r="BC59" s="1006"/>
      <c r="BD59" s="1006"/>
      <c r="BE59" s="941"/>
      <c r="BF59" s="941"/>
      <c r="BG59" s="941"/>
      <c r="BH59" s="941"/>
      <c r="BI59" s="942"/>
      <c r="BJ59" s="96"/>
      <c r="BK59" s="96"/>
      <c r="BL59" s="96"/>
      <c r="BM59" s="96"/>
      <c r="BN59" s="96"/>
      <c r="BO59" s="105"/>
      <c r="BP59" s="105"/>
      <c r="BQ59" s="102">
        <v>53</v>
      </c>
      <c r="BR59" s="103"/>
      <c r="BS59" s="969"/>
      <c r="BT59" s="970"/>
      <c r="BU59" s="970"/>
      <c r="BV59" s="970"/>
      <c r="BW59" s="970"/>
      <c r="BX59" s="970"/>
      <c r="BY59" s="970"/>
      <c r="BZ59" s="970"/>
      <c r="CA59" s="970"/>
      <c r="CB59" s="970"/>
      <c r="CC59" s="970"/>
      <c r="CD59" s="970"/>
      <c r="CE59" s="970"/>
      <c r="CF59" s="970"/>
      <c r="CG59" s="985"/>
      <c r="CH59" s="966"/>
      <c r="CI59" s="967"/>
      <c r="CJ59" s="967"/>
      <c r="CK59" s="967"/>
      <c r="CL59" s="968"/>
      <c r="CM59" s="966"/>
      <c r="CN59" s="967"/>
      <c r="CO59" s="967"/>
      <c r="CP59" s="967"/>
      <c r="CQ59" s="968"/>
      <c r="CR59" s="966"/>
      <c r="CS59" s="967"/>
      <c r="CT59" s="967"/>
      <c r="CU59" s="967"/>
      <c r="CV59" s="968"/>
      <c r="CW59" s="966"/>
      <c r="CX59" s="967"/>
      <c r="CY59" s="967"/>
      <c r="CZ59" s="967"/>
      <c r="DA59" s="968"/>
      <c r="DB59" s="966"/>
      <c r="DC59" s="967"/>
      <c r="DD59" s="967"/>
      <c r="DE59" s="967"/>
      <c r="DF59" s="968"/>
      <c r="DG59" s="966"/>
      <c r="DH59" s="967"/>
      <c r="DI59" s="967"/>
      <c r="DJ59" s="967"/>
      <c r="DK59" s="968"/>
      <c r="DL59" s="966"/>
      <c r="DM59" s="967"/>
      <c r="DN59" s="967"/>
      <c r="DO59" s="967"/>
      <c r="DP59" s="968"/>
      <c r="DQ59" s="966"/>
      <c r="DR59" s="967"/>
      <c r="DS59" s="967"/>
      <c r="DT59" s="967"/>
      <c r="DU59" s="968"/>
      <c r="DV59" s="969"/>
      <c r="DW59" s="970"/>
      <c r="DX59" s="970"/>
      <c r="DY59" s="970"/>
      <c r="DZ59" s="971"/>
      <c r="EA59" s="93"/>
    </row>
    <row r="60" spans="1:131" ht="26.25" customHeight="1" x14ac:dyDescent="0.15">
      <c r="A60" s="102">
        <v>33</v>
      </c>
      <c r="B60" s="996"/>
      <c r="C60" s="997"/>
      <c r="D60" s="997"/>
      <c r="E60" s="997"/>
      <c r="F60" s="997"/>
      <c r="G60" s="997"/>
      <c r="H60" s="997"/>
      <c r="I60" s="997"/>
      <c r="J60" s="997"/>
      <c r="K60" s="997"/>
      <c r="L60" s="997"/>
      <c r="M60" s="997"/>
      <c r="N60" s="997"/>
      <c r="O60" s="997"/>
      <c r="P60" s="998"/>
      <c r="Q60" s="999"/>
      <c r="R60" s="1000"/>
      <c r="S60" s="1000"/>
      <c r="T60" s="1000"/>
      <c r="U60" s="1000"/>
      <c r="V60" s="1000"/>
      <c r="W60" s="1000"/>
      <c r="X60" s="1000"/>
      <c r="Y60" s="1000"/>
      <c r="Z60" s="1000"/>
      <c r="AA60" s="1000"/>
      <c r="AB60" s="1000"/>
      <c r="AC60" s="1000"/>
      <c r="AD60" s="1000"/>
      <c r="AE60" s="1001"/>
      <c r="AF60" s="1002"/>
      <c r="AG60" s="1003"/>
      <c r="AH60" s="1003"/>
      <c r="AI60" s="1003"/>
      <c r="AJ60" s="1004"/>
      <c r="AK60" s="1005"/>
      <c r="AL60" s="1000"/>
      <c r="AM60" s="1000"/>
      <c r="AN60" s="1000"/>
      <c r="AO60" s="1000"/>
      <c r="AP60" s="1000"/>
      <c r="AQ60" s="1000"/>
      <c r="AR60" s="1000"/>
      <c r="AS60" s="1000"/>
      <c r="AT60" s="1000"/>
      <c r="AU60" s="1000"/>
      <c r="AV60" s="1000"/>
      <c r="AW60" s="1000"/>
      <c r="AX60" s="1000"/>
      <c r="AY60" s="1000"/>
      <c r="AZ60" s="1006"/>
      <c r="BA60" s="1006"/>
      <c r="BB60" s="1006"/>
      <c r="BC60" s="1006"/>
      <c r="BD60" s="1006"/>
      <c r="BE60" s="941"/>
      <c r="BF60" s="941"/>
      <c r="BG60" s="941"/>
      <c r="BH60" s="941"/>
      <c r="BI60" s="942"/>
      <c r="BJ60" s="96"/>
      <c r="BK60" s="96"/>
      <c r="BL60" s="96"/>
      <c r="BM60" s="96"/>
      <c r="BN60" s="96"/>
      <c r="BO60" s="105"/>
      <c r="BP60" s="105"/>
      <c r="BQ60" s="102">
        <v>54</v>
      </c>
      <c r="BR60" s="103"/>
      <c r="BS60" s="969"/>
      <c r="BT60" s="970"/>
      <c r="BU60" s="970"/>
      <c r="BV60" s="970"/>
      <c r="BW60" s="970"/>
      <c r="BX60" s="970"/>
      <c r="BY60" s="970"/>
      <c r="BZ60" s="970"/>
      <c r="CA60" s="970"/>
      <c r="CB60" s="970"/>
      <c r="CC60" s="970"/>
      <c r="CD60" s="970"/>
      <c r="CE60" s="970"/>
      <c r="CF60" s="970"/>
      <c r="CG60" s="985"/>
      <c r="CH60" s="966"/>
      <c r="CI60" s="967"/>
      <c r="CJ60" s="967"/>
      <c r="CK60" s="967"/>
      <c r="CL60" s="968"/>
      <c r="CM60" s="966"/>
      <c r="CN60" s="967"/>
      <c r="CO60" s="967"/>
      <c r="CP60" s="967"/>
      <c r="CQ60" s="968"/>
      <c r="CR60" s="966"/>
      <c r="CS60" s="967"/>
      <c r="CT60" s="967"/>
      <c r="CU60" s="967"/>
      <c r="CV60" s="968"/>
      <c r="CW60" s="966"/>
      <c r="CX60" s="967"/>
      <c r="CY60" s="967"/>
      <c r="CZ60" s="967"/>
      <c r="DA60" s="968"/>
      <c r="DB60" s="966"/>
      <c r="DC60" s="967"/>
      <c r="DD60" s="967"/>
      <c r="DE60" s="967"/>
      <c r="DF60" s="968"/>
      <c r="DG60" s="966"/>
      <c r="DH60" s="967"/>
      <c r="DI60" s="967"/>
      <c r="DJ60" s="967"/>
      <c r="DK60" s="968"/>
      <c r="DL60" s="966"/>
      <c r="DM60" s="967"/>
      <c r="DN60" s="967"/>
      <c r="DO60" s="967"/>
      <c r="DP60" s="968"/>
      <c r="DQ60" s="966"/>
      <c r="DR60" s="967"/>
      <c r="DS60" s="967"/>
      <c r="DT60" s="967"/>
      <c r="DU60" s="968"/>
      <c r="DV60" s="969"/>
      <c r="DW60" s="970"/>
      <c r="DX60" s="970"/>
      <c r="DY60" s="970"/>
      <c r="DZ60" s="971"/>
      <c r="EA60" s="93"/>
    </row>
    <row r="61" spans="1:131" ht="26.25" customHeight="1" thickBot="1" x14ac:dyDescent="0.2">
      <c r="A61" s="102">
        <v>34</v>
      </c>
      <c r="B61" s="996"/>
      <c r="C61" s="997"/>
      <c r="D61" s="997"/>
      <c r="E61" s="997"/>
      <c r="F61" s="997"/>
      <c r="G61" s="997"/>
      <c r="H61" s="997"/>
      <c r="I61" s="997"/>
      <c r="J61" s="997"/>
      <c r="K61" s="997"/>
      <c r="L61" s="997"/>
      <c r="M61" s="997"/>
      <c r="N61" s="997"/>
      <c r="O61" s="997"/>
      <c r="P61" s="998"/>
      <c r="Q61" s="999"/>
      <c r="R61" s="1000"/>
      <c r="S61" s="1000"/>
      <c r="T61" s="1000"/>
      <c r="U61" s="1000"/>
      <c r="V61" s="1000"/>
      <c r="W61" s="1000"/>
      <c r="X61" s="1000"/>
      <c r="Y61" s="1000"/>
      <c r="Z61" s="1000"/>
      <c r="AA61" s="1000"/>
      <c r="AB61" s="1000"/>
      <c r="AC61" s="1000"/>
      <c r="AD61" s="1000"/>
      <c r="AE61" s="1001"/>
      <c r="AF61" s="1002"/>
      <c r="AG61" s="1003"/>
      <c r="AH61" s="1003"/>
      <c r="AI61" s="1003"/>
      <c r="AJ61" s="1004"/>
      <c r="AK61" s="1005"/>
      <c r="AL61" s="1000"/>
      <c r="AM61" s="1000"/>
      <c r="AN61" s="1000"/>
      <c r="AO61" s="1000"/>
      <c r="AP61" s="1000"/>
      <c r="AQ61" s="1000"/>
      <c r="AR61" s="1000"/>
      <c r="AS61" s="1000"/>
      <c r="AT61" s="1000"/>
      <c r="AU61" s="1000"/>
      <c r="AV61" s="1000"/>
      <c r="AW61" s="1000"/>
      <c r="AX61" s="1000"/>
      <c r="AY61" s="1000"/>
      <c r="AZ61" s="1006"/>
      <c r="BA61" s="1006"/>
      <c r="BB61" s="1006"/>
      <c r="BC61" s="1006"/>
      <c r="BD61" s="1006"/>
      <c r="BE61" s="941"/>
      <c r="BF61" s="941"/>
      <c r="BG61" s="941"/>
      <c r="BH61" s="941"/>
      <c r="BI61" s="942"/>
      <c r="BJ61" s="96"/>
      <c r="BK61" s="96"/>
      <c r="BL61" s="96"/>
      <c r="BM61" s="96"/>
      <c r="BN61" s="96"/>
      <c r="BO61" s="105"/>
      <c r="BP61" s="105"/>
      <c r="BQ61" s="102">
        <v>55</v>
      </c>
      <c r="BR61" s="103"/>
      <c r="BS61" s="969"/>
      <c r="BT61" s="970"/>
      <c r="BU61" s="970"/>
      <c r="BV61" s="970"/>
      <c r="BW61" s="970"/>
      <c r="BX61" s="970"/>
      <c r="BY61" s="970"/>
      <c r="BZ61" s="970"/>
      <c r="CA61" s="970"/>
      <c r="CB61" s="970"/>
      <c r="CC61" s="970"/>
      <c r="CD61" s="970"/>
      <c r="CE61" s="970"/>
      <c r="CF61" s="970"/>
      <c r="CG61" s="985"/>
      <c r="CH61" s="966"/>
      <c r="CI61" s="967"/>
      <c r="CJ61" s="967"/>
      <c r="CK61" s="967"/>
      <c r="CL61" s="968"/>
      <c r="CM61" s="966"/>
      <c r="CN61" s="967"/>
      <c r="CO61" s="967"/>
      <c r="CP61" s="967"/>
      <c r="CQ61" s="968"/>
      <c r="CR61" s="966"/>
      <c r="CS61" s="967"/>
      <c r="CT61" s="967"/>
      <c r="CU61" s="967"/>
      <c r="CV61" s="968"/>
      <c r="CW61" s="966"/>
      <c r="CX61" s="967"/>
      <c r="CY61" s="967"/>
      <c r="CZ61" s="967"/>
      <c r="DA61" s="968"/>
      <c r="DB61" s="966"/>
      <c r="DC61" s="967"/>
      <c r="DD61" s="967"/>
      <c r="DE61" s="967"/>
      <c r="DF61" s="968"/>
      <c r="DG61" s="966"/>
      <c r="DH61" s="967"/>
      <c r="DI61" s="967"/>
      <c r="DJ61" s="967"/>
      <c r="DK61" s="968"/>
      <c r="DL61" s="966"/>
      <c r="DM61" s="967"/>
      <c r="DN61" s="967"/>
      <c r="DO61" s="967"/>
      <c r="DP61" s="968"/>
      <c r="DQ61" s="966"/>
      <c r="DR61" s="967"/>
      <c r="DS61" s="967"/>
      <c r="DT61" s="967"/>
      <c r="DU61" s="968"/>
      <c r="DV61" s="969"/>
      <c r="DW61" s="970"/>
      <c r="DX61" s="970"/>
      <c r="DY61" s="970"/>
      <c r="DZ61" s="971"/>
      <c r="EA61" s="93"/>
    </row>
    <row r="62" spans="1:131" ht="26.25" customHeight="1" x14ac:dyDescent="0.15">
      <c r="A62" s="102">
        <v>35</v>
      </c>
      <c r="B62" s="996"/>
      <c r="C62" s="997"/>
      <c r="D62" s="997"/>
      <c r="E62" s="997"/>
      <c r="F62" s="997"/>
      <c r="G62" s="997"/>
      <c r="H62" s="997"/>
      <c r="I62" s="997"/>
      <c r="J62" s="997"/>
      <c r="K62" s="997"/>
      <c r="L62" s="997"/>
      <c r="M62" s="997"/>
      <c r="N62" s="997"/>
      <c r="O62" s="997"/>
      <c r="P62" s="998"/>
      <c r="Q62" s="999"/>
      <c r="R62" s="1000"/>
      <c r="S62" s="1000"/>
      <c r="T62" s="1000"/>
      <c r="U62" s="1000"/>
      <c r="V62" s="1000"/>
      <c r="W62" s="1000"/>
      <c r="X62" s="1000"/>
      <c r="Y62" s="1000"/>
      <c r="Z62" s="1000"/>
      <c r="AA62" s="1000"/>
      <c r="AB62" s="1000"/>
      <c r="AC62" s="1000"/>
      <c r="AD62" s="1000"/>
      <c r="AE62" s="1001"/>
      <c r="AF62" s="1002"/>
      <c r="AG62" s="1003"/>
      <c r="AH62" s="1003"/>
      <c r="AI62" s="1003"/>
      <c r="AJ62" s="1004"/>
      <c r="AK62" s="1005"/>
      <c r="AL62" s="1000"/>
      <c r="AM62" s="1000"/>
      <c r="AN62" s="1000"/>
      <c r="AO62" s="1000"/>
      <c r="AP62" s="1000"/>
      <c r="AQ62" s="1000"/>
      <c r="AR62" s="1000"/>
      <c r="AS62" s="1000"/>
      <c r="AT62" s="1000"/>
      <c r="AU62" s="1000"/>
      <c r="AV62" s="1000"/>
      <c r="AW62" s="1000"/>
      <c r="AX62" s="1000"/>
      <c r="AY62" s="1000"/>
      <c r="AZ62" s="1006"/>
      <c r="BA62" s="1006"/>
      <c r="BB62" s="1006"/>
      <c r="BC62" s="1006"/>
      <c r="BD62" s="1006"/>
      <c r="BE62" s="941"/>
      <c r="BF62" s="941"/>
      <c r="BG62" s="941"/>
      <c r="BH62" s="941"/>
      <c r="BI62" s="942"/>
      <c r="BJ62" s="993" t="s">
        <v>343</v>
      </c>
      <c r="BK62" s="994"/>
      <c r="BL62" s="994"/>
      <c r="BM62" s="994"/>
      <c r="BN62" s="995"/>
      <c r="BO62" s="105"/>
      <c r="BP62" s="105"/>
      <c r="BQ62" s="102">
        <v>56</v>
      </c>
      <c r="BR62" s="103"/>
      <c r="BS62" s="969"/>
      <c r="BT62" s="970"/>
      <c r="BU62" s="970"/>
      <c r="BV62" s="970"/>
      <c r="BW62" s="970"/>
      <c r="BX62" s="970"/>
      <c r="BY62" s="970"/>
      <c r="BZ62" s="970"/>
      <c r="CA62" s="970"/>
      <c r="CB62" s="970"/>
      <c r="CC62" s="970"/>
      <c r="CD62" s="970"/>
      <c r="CE62" s="970"/>
      <c r="CF62" s="970"/>
      <c r="CG62" s="985"/>
      <c r="CH62" s="966"/>
      <c r="CI62" s="967"/>
      <c r="CJ62" s="967"/>
      <c r="CK62" s="967"/>
      <c r="CL62" s="968"/>
      <c r="CM62" s="966"/>
      <c r="CN62" s="967"/>
      <c r="CO62" s="967"/>
      <c r="CP62" s="967"/>
      <c r="CQ62" s="968"/>
      <c r="CR62" s="966"/>
      <c r="CS62" s="967"/>
      <c r="CT62" s="967"/>
      <c r="CU62" s="967"/>
      <c r="CV62" s="968"/>
      <c r="CW62" s="966"/>
      <c r="CX62" s="967"/>
      <c r="CY62" s="967"/>
      <c r="CZ62" s="967"/>
      <c r="DA62" s="968"/>
      <c r="DB62" s="966"/>
      <c r="DC62" s="967"/>
      <c r="DD62" s="967"/>
      <c r="DE62" s="967"/>
      <c r="DF62" s="968"/>
      <c r="DG62" s="966"/>
      <c r="DH62" s="967"/>
      <c r="DI62" s="967"/>
      <c r="DJ62" s="967"/>
      <c r="DK62" s="968"/>
      <c r="DL62" s="966"/>
      <c r="DM62" s="967"/>
      <c r="DN62" s="967"/>
      <c r="DO62" s="967"/>
      <c r="DP62" s="968"/>
      <c r="DQ62" s="966"/>
      <c r="DR62" s="967"/>
      <c r="DS62" s="967"/>
      <c r="DT62" s="967"/>
      <c r="DU62" s="968"/>
      <c r="DV62" s="969"/>
      <c r="DW62" s="970"/>
      <c r="DX62" s="970"/>
      <c r="DY62" s="970"/>
      <c r="DZ62" s="971"/>
      <c r="EA62" s="93"/>
    </row>
    <row r="63" spans="1:131" ht="26.25" customHeight="1" thickBot="1" x14ac:dyDescent="0.2">
      <c r="A63" s="104" t="s">
        <v>324</v>
      </c>
      <c r="B63" s="906" t="s">
        <v>344</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58</v>
      </c>
      <c r="AG63" s="928"/>
      <c r="AH63" s="928"/>
      <c r="AI63" s="928"/>
      <c r="AJ63" s="991"/>
      <c r="AK63" s="992"/>
      <c r="AL63" s="932"/>
      <c r="AM63" s="932"/>
      <c r="AN63" s="932"/>
      <c r="AO63" s="932"/>
      <c r="AP63" s="928">
        <v>1079</v>
      </c>
      <c r="AQ63" s="928"/>
      <c r="AR63" s="928"/>
      <c r="AS63" s="928"/>
      <c r="AT63" s="928"/>
      <c r="AU63" s="928">
        <v>1066</v>
      </c>
      <c r="AV63" s="928"/>
      <c r="AW63" s="928"/>
      <c r="AX63" s="928"/>
      <c r="AY63" s="928"/>
      <c r="AZ63" s="986"/>
      <c r="BA63" s="986"/>
      <c r="BB63" s="986"/>
      <c r="BC63" s="986"/>
      <c r="BD63" s="986"/>
      <c r="BE63" s="929"/>
      <c r="BF63" s="929"/>
      <c r="BG63" s="929"/>
      <c r="BH63" s="929"/>
      <c r="BI63" s="930"/>
      <c r="BJ63" s="987" t="s">
        <v>64</v>
      </c>
      <c r="BK63" s="922"/>
      <c r="BL63" s="922"/>
      <c r="BM63" s="922"/>
      <c r="BN63" s="988"/>
      <c r="BO63" s="105"/>
      <c r="BP63" s="105"/>
      <c r="BQ63" s="102">
        <v>57</v>
      </c>
      <c r="BR63" s="103"/>
      <c r="BS63" s="969"/>
      <c r="BT63" s="970"/>
      <c r="BU63" s="970"/>
      <c r="BV63" s="970"/>
      <c r="BW63" s="970"/>
      <c r="BX63" s="970"/>
      <c r="BY63" s="970"/>
      <c r="BZ63" s="970"/>
      <c r="CA63" s="970"/>
      <c r="CB63" s="970"/>
      <c r="CC63" s="970"/>
      <c r="CD63" s="970"/>
      <c r="CE63" s="970"/>
      <c r="CF63" s="970"/>
      <c r="CG63" s="985"/>
      <c r="CH63" s="966"/>
      <c r="CI63" s="967"/>
      <c r="CJ63" s="967"/>
      <c r="CK63" s="967"/>
      <c r="CL63" s="968"/>
      <c r="CM63" s="966"/>
      <c r="CN63" s="967"/>
      <c r="CO63" s="967"/>
      <c r="CP63" s="967"/>
      <c r="CQ63" s="968"/>
      <c r="CR63" s="966"/>
      <c r="CS63" s="967"/>
      <c r="CT63" s="967"/>
      <c r="CU63" s="967"/>
      <c r="CV63" s="968"/>
      <c r="CW63" s="966"/>
      <c r="CX63" s="967"/>
      <c r="CY63" s="967"/>
      <c r="CZ63" s="967"/>
      <c r="DA63" s="968"/>
      <c r="DB63" s="966"/>
      <c r="DC63" s="967"/>
      <c r="DD63" s="967"/>
      <c r="DE63" s="967"/>
      <c r="DF63" s="968"/>
      <c r="DG63" s="966"/>
      <c r="DH63" s="967"/>
      <c r="DI63" s="967"/>
      <c r="DJ63" s="967"/>
      <c r="DK63" s="968"/>
      <c r="DL63" s="966"/>
      <c r="DM63" s="967"/>
      <c r="DN63" s="967"/>
      <c r="DO63" s="967"/>
      <c r="DP63" s="968"/>
      <c r="DQ63" s="966"/>
      <c r="DR63" s="967"/>
      <c r="DS63" s="967"/>
      <c r="DT63" s="967"/>
      <c r="DU63" s="968"/>
      <c r="DV63" s="969"/>
      <c r="DW63" s="970"/>
      <c r="DX63" s="970"/>
      <c r="DY63" s="970"/>
      <c r="DZ63" s="971"/>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69"/>
      <c r="BT64" s="970"/>
      <c r="BU64" s="970"/>
      <c r="BV64" s="970"/>
      <c r="BW64" s="970"/>
      <c r="BX64" s="970"/>
      <c r="BY64" s="970"/>
      <c r="BZ64" s="970"/>
      <c r="CA64" s="970"/>
      <c r="CB64" s="970"/>
      <c r="CC64" s="970"/>
      <c r="CD64" s="970"/>
      <c r="CE64" s="970"/>
      <c r="CF64" s="970"/>
      <c r="CG64" s="985"/>
      <c r="CH64" s="966"/>
      <c r="CI64" s="967"/>
      <c r="CJ64" s="967"/>
      <c r="CK64" s="967"/>
      <c r="CL64" s="968"/>
      <c r="CM64" s="966"/>
      <c r="CN64" s="967"/>
      <c r="CO64" s="967"/>
      <c r="CP64" s="967"/>
      <c r="CQ64" s="968"/>
      <c r="CR64" s="966"/>
      <c r="CS64" s="967"/>
      <c r="CT64" s="967"/>
      <c r="CU64" s="967"/>
      <c r="CV64" s="968"/>
      <c r="CW64" s="966"/>
      <c r="CX64" s="967"/>
      <c r="CY64" s="967"/>
      <c r="CZ64" s="967"/>
      <c r="DA64" s="968"/>
      <c r="DB64" s="966"/>
      <c r="DC64" s="967"/>
      <c r="DD64" s="967"/>
      <c r="DE64" s="967"/>
      <c r="DF64" s="968"/>
      <c r="DG64" s="966"/>
      <c r="DH64" s="967"/>
      <c r="DI64" s="967"/>
      <c r="DJ64" s="967"/>
      <c r="DK64" s="968"/>
      <c r="DL64" s="966"/>
      <c r="DM64" s="967"/>
      <c r="DN64" s="967"/>
      <c r="DO64" s="967"/>
      <c r="DP64" s="968"/>
      <c r="DQ64" s="966"/>
      <c r="DR64" s="967"/>
      <c r="DS64" s="967"/>
      <c r="DT64" s="967"/>
      <c r="DU64" s="968"/>
      <c r="DV64" s="969"/>
      <c r="DW64" s="970"/>
      <c r="DX64" s="970"/>
      <c r="DY64" s="970"/>
      <c r="DZ64" s="971"/>
      <c r="EA64" s="93"/>
    </row>
    <row r="65" spans="1:131" ht="26.25" customHeight="1" thickBot="1" x14ac:dyDescent="0.2">
      <c r="A65" s="96" t="s">
        <v>345</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69"/>
      <c r="BT65" s="970"/>
      <c r="BU65" s="970"/>
      <c r="BV65" s="970"/>
      <c r="BW65" s="970"/>
      <c r="BX65" s="970"/>
      <c r="BY65" s="970"/>
      <c r="BZ65" s="970"/>
      <c r="CA65" s="970"/>
      <c r="CB65" s="970"/>
      <c r="CC65" s="970"/>
      <c r="CD65" s="970"/>
      <c r="CE65" s="970"/>
      <c r="CF65" s="970"/>
      <c r="CG65" s="985"/>
      <c r="CH65" s="966"/>
      <c r="CI65" s="967"/>
      <c r="CJ65" s="967"/>
      <c r="CK65" s="967"/>
      <c r="CL65" s="968"/>
      <c r="CM65" s="966"/>
      <c r="CN65" s="967"/>
      <c r="CO65" s="967"/>
      <c r="CP65" s="967"/>
      <c r="CQ65" s="968"/>
      <c r="CR65" s="966"/>
      <c r="CS65" s="967"/>
      <c r="CT65" s="967"/>
      <c r="CU65" s="967"/>
      <c r="CV65" s="968"/>
      <c r="CW65" s="966"/>
      <c r="CX65" s="967"/>
      <c r="CY65" s="967"/>
      <c r="CZ65" s="967"/>
      <c r="DA65" s="968"/>
      <c r="DB65" s="966"/>
      <c r="DC65" s="967"/>
      <c r="DD65" s="967"/>
      <c r="DE65" s="967"/>
      <c r="DF65" s="968"/>
      <c r="DG65" s="966"/>
      <c r="DH65" s="967"/>
      <c r="DI65" s="967"/>
      <c r="DJ65" s="967"/>
      <c r="DK65" s="968"/>
      <c r="DL65" s="966"/>
      <c r="DM65" s="967"/>
      <c r="DN65" s="967"/>
      <c r="DO65" s="967"/>
      <c r="DP65" s="968"/>
      <c r="DQ65" s="966"/>
      <c r="DR65" s="967"/>
      <c r="DS65" s="967"/>
      <c r="DT65" s="967"/>
      <c r="DU65" s="968"/>
      <c r="DV65" s="969"/>
      <c r="DW65" s="970"/>
      <c r="DX65" s="970"/>
      <c r="DY65" s="970"/>
      <c r="DZ65" s="971"/>
      <c r="EA65" s="93"/>
    </row>
    <row r="66" spans="1:131" ht="26.25" customHeight="1" x14ac:dyDescent="0.15">
      <c r="A66" s="972" t="s">
        <v>346</v>
      </c>
      <c r="B66" s="973"/>
      <c r="C66" s="973"/>
      <c r="D66" s="973"/>
      <c r="E66" s="973"/>
      <c r="F66" s="973"/>
      <c r="G66" s="973"/>
      <c r="H66" s="973"/>
      <c r="I66" s="973"/>
      <c r="J66" s="973"/>
      <c r="K66" s="973"/>
      <c r="L66" s="973"/>
      <c r="M66" s="973"/>
      <c r="N66" s="973"/>
      <c r="O66" s="973"/>
      <c r="P66" s="974"/>
      <c r="Q66" s="958" t="s">
        <v>328</v>
      </c>
      <c r="R66" s="959"/>
      <c r="S66" s="959"/>
      <c r="T66" s="959"/>
      <c r="U66" s="960"/>
      <c r="V66" s="958" t="s">
        <v>329</v>
      </c>
      <c r="W66" s="959"/>
      <c r="X66" s="959"/>
      <c r="Y66" s="959"/>
      <c r="Z66" s="960"/>
      <c r="AA66" s="958" t="s">
        <v>330</v>
      </c>
      <c r="AB66" s="959"/>
      <c r="AC66" s="959"/>
      <c r="AD66" s="959"/>
      <c r="AE66" s="960"/>
      <c r="AF66" s="978" t="s">
        <v>331</v>
      </c>
      <c r="AG66" s="979"/>
      <c r="AH66" s="979"/>
      <c r="AI66" s="979"/>
      <c r="AJ66" s="980"/>
      <c r="AK66" s="958" t="s">
        <v>332</v>
      </c>
      <c r="AL66" s="973"/>
      <c r="AM66" s="973"/>
      <c r="AN66" s="973"/>
      <c r="AO66" s="974"/>
      <c r="AP66" s="958" t="s">
        <v>333</v>
      </c>
      <c r="AQ66" s="959"/>
      <c r="AR66" s="959"/>
      <c r="AS66" s="959"/>
      <c r="AT66" s="960"/>
      <c r="AU66" s="958" t="s">
        <v>347</v>
      </c>
      <c r="AV66" s="959"/>
      <c r="AW66" s="959"/>
      <c r="AX66" s="959"/>
      <c r="AY66" s="960"/>
      <c r="AZ66" s="958" t="s">
        <v>309</v>
      </c>
      <c r="BA66" s="959"/>
      <c r="BB66" s="959"/>
      <c r="BC66" s="959"/>
      <c r="BD66" s="964"/>
      <c r="BE66" s="105"/>
      <c r="BF66" s="105"/>
      <c r="BG66" s="105"/>
      <c r="BH66" s="105"/>
      <c r="BI66" s="105"/>
      <c r="BJ66" s="105"/>
      <c r="BK66" s="105"/>
      <c r="BL66" s="105"/>
      <c r="BM66" s="105"/>
      <c r="BN66" s="105"/>
      <c r="BO66" s="105"/>
      <c r="BP66" s="105"/>
      <c r="BQ66" s="102">
        <v>60</v>
      </c>
      <c r="BR66" s="107"/>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93"/>
    </row>
    <row r="67" spans="1:131" ht="26.25" customHeight="1" thickBot="1" x14ac:dyDescent="0.2">
      <c r="A67" s="975"/>
      <c r="B67" s="976"/>
      <c r="C67" s="976"/>
      <c r="D67" s="976"/>
      <c r="E67" s="976"/>
      <c r="F67" s="976"/>
      <c r="G67" s="976"/>
      <c r="H67" s="976"/>
      <c r="I67" s="976"/>
      <c r="J67" s="976"/>
      <c r="K67" s="976"/>
      <c r="L67" s="976"/>
      <c r="M67" s="976"/>
      <c r="N67" s="976"/>
      <c r="O67" s="976"/>
      <c r="P67" s="977"/>
      <c r="Q67" s="961"/>
      <c r="R67" s="962"/>
      <c r="S67" s="962"/>
      <c r="T67" s="962"/>
      <c r="U67" s="963"/>
      <c r="V67" s="961"/>
      <c r="W67" s="962"/>
      <c r="X67" s="962"/>
      <c r="Y67" s="962"/>
      <c r="Z67" s="963"/>
      <c r="AA67" s="961"/>
      <c r="AB67" s="962"/>
      <c r="AC67" s="962"/>
      <c r="AD67" s="962"/>
      <c r="AE67" s="963"/>
      <c r="AF67" s="981"/>
      <c r="AG67" s="982"/>
      <c r="AH67" s="982"/>
      <c r="AI67" s="982"/>
      <c r="AJ67" s="983"/>
      <c r="AK67" s="984"/>
      <c r="AL67" s="976"/>
      <c r="AM67" s="976"/>
      <c r="AN67" s="976"/>
      <c r="AO67" s="977"/>
      <c r="AP67" s="961"/>
      <c r="AQ67" s="962"/>
      <c r="AR67" s="962"/>
      <c r="AS67" s="962"/>
      <c r="AT67" s="963"/>
      <c r="AU67" s="961"/>
      <c r="AV67" s="962"/>
      <c r="AW67" s="962"/>
      <c r="AX67" s="962"/>
      <c r="AY67" s="963"/>
      <c r="AZ67" s="961"/>
      <c r="BA67" s="962"/>
      <c r="BB67" s="962"/>
      <c r="BC67" s="962"/>
      <c r="BD67" s="965"/>
      <c r="BE67" s="105"/>
      <c r="BF67" s="105"/>
      <c r="BG67" s="105"/>
      <c r="BH67" s="105"/>
      <c r="BI67" s="105"/>
      <c r="BJ67" s="105"/>
      <c r="BK67" s="105"/>
      <c r="BL67" s="105"/>
      <c r="BM67" s="105"/>
      <c r="BN67" s="105"/>
      <c r="BO67" s="105"/>
      <c r="BP67" s="105"/>
      <c r="BQ67" s="102">
        <v>61</v>
      </c>
      <c r="BR67" s="107"/>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93"/>
    </row>
    <row r="68" spans="1:131" ht="26.25" customHeight="1" thickTop="1" x14ac:dyDescent="0.15">
      <c r="A68" s="100">
        <v>1</v>
      </c>
      <c r="B68" s="954" t="s">
        <v>348</v>
      </c>
      <c r="C68" s="955"/>
      <c r="D68" s="955"/>
      <c r="E68" s="955"/>
      <c r="F68" s="955"/>
      <c r="G68" s="955"/>
      <c r="H68" s="955"/>
      <c r="I68" s="955"/>
      <c r="J68" s="955"/>
      <c r="K68" s="955"/>
      <c r="L68" s="955"/>
      <c r="M68" s="955"/>
      <c r="N68" s="955"/>
      <c r="O68" s="955"/>
      <c r="P68" s="956"/>
      <c r="Q68" s="957">
        <v>646</v>
      </c>
      <c r="R68" s="951"/>
      <c r="S68" s="951"/>
      <c r="T68" s="951"/>
      <c r="U68" s="951"/>
      <c r="V68" s="951">
        <v>620</v>
      </c>
      <c r="W68" s="951"/>
      <c r="X68" s="951"/>
      <c r="Y68" s="951"/>
      <c r="Z68" s="951"/>
      <c r="AA68" s="951">
        <v>26</v>
      </c>
      <c r="AB68" s="951"/>
      <c r="AC68" s="951"/>
      <c r="AD68" s="951"/>
      <c r="AE68" s="951"/>
      <c r="AF68" s="951">
        <v>26</v>
      </c>
      <c r="AG68" s="951"/>
      <c r="AH68" s="951"/>
      <c r="AI68" s="951"/>
      <c r="AJ68" s="951"/>
      <c r="AK68" s="951" t="s">
        <v>321</v>
      </c>
      <c r="AL68" s="951"/>
      <c r="AM68" s="951"/>
      <c r="AN68" s="951"/>
      <c r="AO68" s="951"/>
      <c r="AP68" s="951">
        <v>219</v>
      </c>
      <c r="AQ68" s="951"/>
      <c r="AR68" s="951"/>
      <c r="AS68" s="951"/>
      <c r="AT68" s="951"/>
      <c r="AU68" s="951">
        <v>14</v>
      </c>
      <c r="AV68" s="951"/>
      <c r="AW68" s="951"/>
      <c r="AX68" s="951"/>
      <c r="AY68" s="951"/>
      <c r="AZ68" s="952"/>
      <c r="BA68" s="952"/>
      <c r="BB68" s="952"/>
      <c r="BC68" s="952"/>
      <c r="BD68" s="953"/>
      <c r="BE68" s="105"/>
      <c r="BF68" s="105"/>
      <c r="BG68" s="105"/>
      <c r="BH68" s="105"/>
      <c r="BI68" s="105"/>
      <c r="BJ68" s="105"/>
      <c r="BK68" s="105"/>
      <c r="BL68" s="105"/>
      <c r="BM68" s="105"/>
      <c r="BN68" s="105"/>
      <c r="BO68" s="105"/>
      <c r="BP68" s="105"/>
      <c r="BQ68" s="102">
        <v>62</v>
      </c>
      <c r="BR68" s="107"/>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93"/>
    </row>
    <row r="69" spans="1:131" ht="26.25" customHeight="1" x14ac:dyDescent="0.15">
      <c r="A69" s="102">
        <v>2</v>
      </c>
      <c r="B69" s="943" t="s">
        <v>349</v>
      </c>
      <c r="C69" s="944"/>
      <c r="D69" s="944"/>
      <c r="E69" s="944"/>
      <c r="F69" s="944"/>
      <c r="G69" s="944"/>
      <c r="H69" s="944"/>
      <c r="I69" s="944"/>
      <c r="J69" s="944"/>
      <c r="K69" s="944"/>
      <c r="L69" s="944"/>
      <c r="M69" s="944"/>
      <c r="N69" s="944"/>
      <c r="O69" s="944"/>
      <c r="P69" s="945"/>
      <c r="Q69" s="946">
        <v>2367</v>
      </c>
      <c r="R69" s="940"/>
      <c r="S69" s="940"/>
      <c r="T69" s="940"/>
      <c r="U69" s="940"/>
      <c r="V69" s="940">
        <v>2172</v>
      </c>
      <c r="W69" s="940"/>
      <c r="X69" s="940"/>
      <c r="Y69" s="940"/>
      <c r="Z69" s="940"/>
      <c r="AA69" s="940">
        <v>196</v>
      </c>
      <c r="AB69" s="940"/>
      <c r="AC69" s="940"/>
      <c r="AD69" s="940"/>
      <c r="AE69" s="940"/>
      <c r="AF69" s="940">
        <v>65</v>
      </c>
      <c r="AG69" s="940"/>
      <c r="AH69" s="940"/>
      <c r="AI69" s="940"/>
      <c r="AJ69" s="940"/>
      <c r="AK69" s="940">
        <v>347</v>
      </c>
      <c r="AL69" s="940"/>
      <c r="AM69" s="940"/>
      <c r="AN69" s="940"/>
      <c r="AO69" s="940"/>
      <c r="AP69" s="940">
        <v>911</v>
      </c>
      <c r="AQ69" s="940"/>
      <c r="AR69" s="940"/>
      <c r="AS69" s="940"/>
      <c r="AT69" s="940"/>
      <c r="AU69" s="940">
        <v>55</v>
      </c>
      <c r="AV69" s="940"/>
      <c r="AW69" s="940"/>
      <c r="AX69" s="940"/>
      <c r="AY69" s="940"/>
      <c r="AZ69" s="941"/>
      <c r="BA69" s="941"/>
      <c r="BB69" s="941"/>
      <c r="BC69" s="941"/>
      <c r="BD69" s="942"/>
      <c r="BE69" s="105"/>
      <c r="BF69" s="105"/>
      <c r="BG69" s="105"/>
      <c r="BH69" s="105"/>
      <c r="BI69" s="105"/>
      <c r="BJ69" s="105"/>
      <c r="BK69" s="105"/>
      <c r="BL69" s="105"/>
      <c r="BM69" s="105"/>
      <c r="BN69" s="105"/>
      <c r="BO69" s="105"/>
      <c r="BP69" s="105"/>
      <c r="BQ69" s="102">
        <v>63</v>
      </c>
      <c r="BR69" s="107"/>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93"/>
    </row>
    <row r="70" spans="1:131" ht="26.25" customHeight="1" x14ac:dyDescent="0.15">
      <c r="A70" s="102">
        <v>3</v>
      </c>
      <c r="B70" s="943" t="s">
        <v>350</v>
      </c>
      <c r="C70" s="944"/>
      <c r="D70" s="944"/>
      <c r="E70" s="944"/>
      <c r="F70" s="944"/>
      <c r="G70" s="944"/>
      <c r="H70" s="944"/>
      <c r="I70" s="944"/>
      <c r="J70" s="944"/>
      <c r="K70" s="944"/>
      <c r="L70" s="944"/>
      <c r="M70" s="944"/>
      <c r="N70" s="944"/>
      <c r="O70" s="944"/>
      <c r="P70" s="945"/>
      <c r="Q70" s="946">
        <v>53</v>
      </c>
      <c r="R70" s="940"/>
      <c r="S70" s="940"/>
      <c r="T70" s="940"/>
      <c r="U70" s="940"/>
      <c r="V70" s="940">
        <v>53</v>
      </c>
      <c r="W70" s="940"/>
      <c r="X70" s="940"/>
      <c r="Y70" s="940"/>
      <c r="Z70" s="940"/>
      <c r="AA70" s="940">
        <v>0</v>
      </c>
      <c r="AB70" s="940"/>
      <c r="AC70" s="940"/>
      <c r="AD70" s="940"/>
      <c r="AE70" s="940"/>
      <c r="AF70" s="940">
        <v>413</v>
      </c>
      <c r="AG70" s="940"/>
      <c r="AH70" s="940"/>
      <c r="AI70" s="940"/>
      <c r="AJ70" s="940"/>
      <c r="AK70" s="940">
        <v>53</v>
      </c>
      <c r="AL70" s="940"/>
      <c r="AM70" s="940"/>
      <c r="AN70" s="940"/>
      <c r="AO70" s="940"/>
      <c r="AP70" s="940" t="s">
        <v>321</v>
      </c>
      <c r="AQ70" s="940"/>
      <c r="AR70" s="940"/>
      <c r="AS70" s="940"/>
      <c r="AT70" s="940"/>
      <c r="AU70" s="940" t="s">
        <v>321</v>
      </c>
      <c r="AV70" s="940"/>
      <c r="AW70" s="940"/>
      <c r="AX70" s="940"/>
      <c r="AY70" s="940"/>
      <c r="AZ70" s="941"/>
      <c r="BA70" s="941"/>
      <c r="BB70" s="941"/>
      <c r="BC70" s="941"/>
      <c r="BD70" s="942"/>
      <c r="BE70" s="105"/>
      <c r="BF70" s="105"/>
      <c r="BG70" s="105"/>
      <c r="BH70" s="105"/>
      <c r="BI70" s="105"/>
      <c r="BJ70" s="105"/>
      <c r="BK70" s="105"/>
      <c r="BL70" s="105"/>
      <c r="BM70" s="105"/>
      <c r="BN70" s="105"/>
      <c r="BO70" s="105"/>
      <c r="BP70" s="105"/>
      <c r="BQ70" s="102">
        <v>64</v>
      </c>
      <c r="BR70" s="107"/>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93"/>
    </row>
    <row r="71" spans="1:131" ht="26.25" customHeight="1" x14ac:dyDescent="0.15">
      <c r="A71" s="102">
        <v>4</v>
      </c>
      <c r="B71" s="943" t="s">
        <v>351</v>
      </c>
      <c r="C71" s="944"/>
      <c r="D71" s="944"/>
      <c r="E71" s="944"/>
      <c r="F71" s="944"/>
      <c r="G71" s="944"/>
      <c r="H71" s="944"/>
      <c r="I71" s="944"/>
      <c r="J71" s="944"/>
      <c r="K71" s="944"/>
      <c r="L71" s="944"/>
      <c r="M71" s="944"/>
      <c r="N71" s="944"/>
      <c r="O71" s="944"/>
      <c r="P71" s="945"/>
      <c r="Q71" s="946">
        <v>95</v>
      </c>
      <c r="R71" s="940"/>
      <c r="S71" s="940"/>
      <c r="T71" s="940"/>
      <c r="U71" s="940"/>
      <c r="V71" s="940">
        <v>85</v>
      </c>
      <c r="W71" s="940"/>
      <c r="X71" s="940"/>
      <c r="Y71" s="940"/>
      <c r="Z71" s="940"/>
      <c r="AA71" s="940">
        <v>10</v>
      </c>
      <c r="AB71" s="940"/>
      <c r="AC71" s="940"/>
      <c r="AD71" s="940"/>
      <c r="AE71" s="940"/>
      <c r="AF71" s="940">
        <v>10</v>
      </c>
      <c r="AG71" s="940"/>
      <c r="AH71" s="940"/>
      <c r="AI71" s="940"/>
      <c r="AJ71" s="940"/>
      <c r="AK71" s="940" t="s">
        <v>321</v>
      </c>
      <c r="AL71" s="940"/>
      <c r="AM71" s="940"/>
      <c r="AN71" s="940"/>
      <c r="AO71" s="940"/>
      <c r="AP71" s="940" t="s">
        <v>321</v>
      </c>
      <c r="AQ71" s="940"/>
      <c r="AR71" s="940"/>
      <c r="AS71" s="940"/>
      <c r="AT71" s="940"/>
      <c r="AU71" s="940" t="s">
        <v>321</v>
      </c>
      <c r="AV71" s="940"/>
      <c r="AW71" s="940"/>
      <c r="AX71" s="940"/>
      <c r="AY71" s="940"/>
      <c r="AZ71" s="941"/>
      <c r="BA71" s="941"/>
      <c r="BB71" s="941"/>
      <c r="BC71" s="941"/>
      <c r="BD71" s="942"/>
      <c r="BE71" s="105"/>
      <c r="BF71" s="105"/>
      <c r="BG71" s="105"/>
      <c r="BH71" s="105"/>
      <c r="BI71" s="105"/>
      <c r="BJ71" s="105"/>
      <c r="BK71" s="105"/>
      <c r="BL71" s="105"/>
      <c r="BM71" s="105"/>
      <c r="BN71" s="105"/>
      <c r="BO71" s="105"/>
      <c r="BP71" s="105"/>
      <c r="BQ71" s="102">
        <v>65</v>
      </c>
      <c r="BR71" s="107"/>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93"/>
    </row>
    <row r="72" spans="1:131" ht="26.25" customHeight="1" x14ac:dyDescent="0.15">
      <c r="A72" s="102">
        <v>5</v>
      </c>
      <c r="B72" s="943" t="s">
        <v>352</v>
      </c>
      <c r="C72" s="944"/>
      <c r="D72" s="944"/>
      <c r="E72" s="944"/>
      <c r="F72" s="944"/>
      <c r="G72" s="944"/>
      <c r="H72" s="944"/>
      <c r="I72" s="944"/>
      <c r="J72" s="944"/>
      <c r="K72" s="944"/>
      <c r="L72" s="944"/>
      <c r="M72" s="944"/>
      <c r="N72" s="944"/>
      <c r="O72" s="944"/>
      <c r="P72" s="945"/>
      <c r="Q72" s="946">
        <v>244880</v>
      </c>
      <c r="R72" s="940"/>
      <c r="S72" s="940"/>
      <c r="T72" s="940"/>
      <c r="U72" s="940"/>
      <c r="V72" s="940">
        <v>239644</v>
      </c>
      <c r="W72" s="940"/>
      <c r="X72" s="940"/>
      <c r="Y72" s="940"/>
      <c r="Z72" s="940"/>
      <c r="AA72" s="940">
        <v>5236</v>
      </c>
      <c r="AB72" s="940"/>
      <c r="AC72" s="940"/>
      <c r="AD72" s="940"/>
      <c r="AE72" s="940"/>
      <c r="AF72" s="940">
        <v>5236</v>
      </c>
      <c r="AG72" s="940"/>
      <c r="AH72" s="940"/>
      <c r="AI72" s="940"/>
      <c r="AJ72" s="940"/>
      <c r="AK72" s="940">
        <v>1477</v>
      </c>
      <c r="AL72" s="940"/>
      <c r="AM72" s="940"/>
      <c r="AN72" s="940"/>
      <c r="AO72" s="940"/>
      <c r="AP72" s="940" t="s">
        <v>321</v>
      </c>
      <c r="AQ72" s="940"/>
      <c r="AR72" s="940"/>
      <c r="AS72" s="940"/>
      <c r="AT72" s="940"/>
      <c r="AU72" s="940" t="s">
        <v>321</v>
      </c>
      <c r="AV72" s="940"/>
      <c r="AW72" s="940"/>
      <c r="AX72" s="940"/>
      <c r="AY72" s="940"/>
      <c r="AZ72" s="941"/>
      <c r="BA72" s="941"/>
      <c r="BB72" s="941"/>
      <c r="BC72" s="941"/>
      <c r="BD72" s="942"/>
      <c r="BE72" s="105"/>
      <c r="BF72" s="105"/>
      <c r="BG72" s="105"/>
      <c r="BH72" s="105"/>
      <c r="BI72" s="105"/>
      <c r="BJ72" s="105"/>
      <c r="BK72" s="105"/>
      <c r="BL72" s="105"/>
      <c r="BM72" s="105"/>
      <c r="BN72" s="105"/>
      <c r="BO72" s="105"/>
      <c r="BP72" s="105"/>
      <c r="BQ72" s="102">
        <v>66</v>
      </c>
      <c r="BR72" s="107"/>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93"/>
    </row>
    <row r="73" spans="1:131" ht="26.25" customHeight="1" x14ac:dyDescent="0.15">
      <c r="A73" s="102">
        <v>6</v>
      </c>
      <c r="B73" s="943" t="s">
        <v>353</v>
      </c>
      <c r="C73" s="944"/>
      <c r="D73" s="944"/>
      <c r="E73" s="944"/>
      <c r="F73" s="944"/>
      <c r="G73" s="944"/>
      <c r="H73" s="944"/>
      <c r="I73" s="944"/>
      <c r="J73" s="944"/>
      <c r="K73" s="944"/>
      <c r="L73" s="944"/>
      <c r="M73" s="944"/>
      <c r="N73" s="944"/>
      <c r="O73" s="944"/>
      <c r="P73" s="945"/>
      <c r="Q73" s="946">
        <v>5521</v>
      </c>
      <c r="R73" s="940"/>
      <c r="S73" s="940"/>
      <c r="T73" s="940"/>
      <c r="U73" s="940"/>
      <c r="V73" s="940">
        <v>4998</v>
      </c>
      <c r="W73" s="940"/>
      <c r="X73" s="940"/>
      <c r="Y73" s="940"/>
      <c r="Z73" s="940"/>
      <c r="AA73" s="940">
        <v>523</v>
      </c>
      <c r="AB73" s="940"/>
      <c r="AC73" s="940"/>
      <c r="AD73" s="940"/>
      <c r="AE73" s="940"/>
      <c r="AF73" s="940">
        <v>523</v>
      </c>
      <c r="AG73" s="940"/>
      <c r="AH73" s="940"/>
      <c r="AI73" s="940"/>
      <c r="AJ73" s="940"/>
      <c r="AK73" s="940">
        <v>750</v>
      </c>
      <c r="AL73" s="940"/>
      <c r="AM73" s="940"/>
      <c r="AN73" s="940"/>
      <c r="AO73" s="940"/>
      <c r="AP73" s="940" t="s">
        <v>321</v>
      </c>
      <c r="AQ73" s="940"/>
      <c r="AR73" s="940"/>
      <c r="AS73" s="940"/>
      <c r="AT73" s="940"/>
      <c r="AU73" s="940" t="s">
        <v>321</v>
      </c>
      <c r="AV73" s="940"/>
      <c r="AW73" s="940"/>
      <c r="AX73" s="940"/>
      <c r="AY73" s="940"/>
      <c r="AZ73" s="941"/>
      <c r="BA73" s="941"/>
      <c r="BB73" s="941"/>
      <c r="BC73" s="941"/>
      <c r="BD73" s="942"/>
      <c r="BE73" s="105"/>
      <c r="BF73" s="105"/>
      <c r="BG73" s="105"/>
      <c r="BH73" s="105"/>
      <c r="BI73" s="105"/>
      <c r="BJ73" s="105"/>
      <c r="BK73" s="105"/>
      <c r="BL73" s="105"/>
      <c r="BM73" s="105"/>
      <c r="BN73" s="105"/>
      <c r="BO73" s="105"/>
      <c r="BP73" s="105"/>
      <c r="BQ73" s="102">
        <v>67</v>
      </c>
      <c r="BR73" s="107"/>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93"/>
    </row>
    <row r="74" spans="1:131" ht="26.25" customHeight="1" x14ac:dyDescent="0.15">
      <c r="A74" s="102">
        <v>7</v>
      </c>
      <c r="B74" s="943" t="s">
        <v>354</v>
      </c>
      <c r="C74" s="944"/>
      <c r="D74" s="944"/>
      <c r="E74" s="944"/>
      <c r="F74" s="944"/>
      <c r="G74" s="944"/>
      <c r="H74" s="944"/>
      <c r="I74" s="944"/>
      <c r="J74" s="944"/>
      <c r="K74" s="944"/>
      <c r="L74" s="944"/>
      <c r="M74" s="944"/>
      <c r="N74" s="944"/>
      <c r="O74" s="944"/>
      <c r="P74" s="945"/>
      <c r="Q74" s="946">
        <v>188</v>
      </c>
      <c r="R74" s="940"/>
      <c r="S74" s="940"/>
      <c r="T74" s="940"/>
      <c r="U74" s="940"/>
      <c r="V74" s="940">
        <v>154</v>
      </c>
      <c r="W74" s="940"/>
      <c r="X74" s="940"/>
      <c r="Y74" s="940"/>
      <c r="Z74" s="940"/>
      <c r="AA74" s="940">
        <v>34</v>
      </c>
      <c r="AB74" s="940"/>
      <c r="AC74" s="940"/>
      <c r="AD74" s="940"/>
      <c r="AE74" s="940"/>
      <c r="AF74" s="940">
        <v>34</v>
      </c>
      <c r="AG74" s="940"/>
      <c r="AH74" s="940"/>
      <c r="AI74" s="940"/>
      <c r="AJ74" s="940"/>
      <c r="AK74" s="940">
        <v>40</v>
      </c>
      <c r="AL74" s="940"/>
      <c r="AM74" s="940"/>
      <c r="AN74" s="940"/>
      <c r="AO74" s="940"/>
      <c r="AP74" s="940" t="s">
        <v>321</v>
      </c>
      <c r="AQ74" s="940"/>
      <c r="AR74" s="940"/>
      <c r="AS74" s="940"/>
      <c r="AT74" s="940"/>
      <c r="AU74" s="940" t="s">
        <v>321</v>
      </c>
      <c r="AV74" s="940"/>
      <c r="AW74" s="940"/>
      <c r="AX74" s="940"/>
      <c r="AY74" s="940"/>
      <c r="AZ74" s="941"/>
      <c r="BA74" s="941"/>
      <c r="BB74" s="941"/>
      <c r="BC74" s="941"/>
      <c r="BD74" s="942"/>
      <c r="BE74" s="105"/>
      <c r="BF74" s="105"/>
      <c r="BG74" s="105"/>
      <c r="BH74" s="105"/>
      <c r="BI74" s="105"/>
      <c r="BJ74" s="105"/>
      <c r="BK74" s="105"/>
      <c r="BL74" s="105"/>
      <c r="BM74" s="105"/>
      <c r="BN74" s="105"/>
      <c r="BO74" s="105"/>
      <c r="BP74" s="105"/>
      <c r="BQ74" s="102">
        <v>68</v>
      </c>
      <c r="BR74" s="107"/>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93"/>
    </row>
    <row r="75" spans="1:131" ht="26.25" customHeight="1" x14ac:dyDescent="0.15">
      <c r="A75" s="102">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105"/>
      <c r="BF75" s="105"/>
      <c r="BG75" s="105"/>
      <c r="BH75" s="105"/>
      <c r="BI75" s="105"/>
      <c r="BJ75" s="105"/>
      <c r="BK75" s="105"/>
      <c r="BL75" s="105"/>
      <c r="BM75" s="105"/>
      <c r="BN75" s="105"/>
      <c r="BO75" s="105"/>
      <c r="BP75" s="105"/>
      <c r="BQ75" s="102">
        <v>69</v>
      </c>
      <c r="BR75" s="107"/>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93"/>
    </row>
    <row r="76" spans="1:131" ht="26.25" customHeight="1" x14ac:dyDescent="0.15">
      <c r="A76" s="102">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105"/>
      <c r="BF76" s="105"/>
      <c r="BG76" s="105"/>
      <c r="BH76" s="105"/>
      <c r="BI76" s="105"/>
      <c r="BJ76" s="105"/>
      <c r="BK76" s="105"/>
      <c r="BL76" s="105"/>
      <c r="BM76" s="105"/>
      <c r="BN76" s="105"/>
      <c r="BO76" s="105"/>
      <c r="BP76" s="105"/>
      <c r="BQ76" s="102">
        <v>70</v>
      </c>
      <c r="BR76" s="107"/>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93"/>
    </row>
    <row r="77" spans="1:131" ht="26.25" customHeight="1" x14ac:dyDescent="0.15">
      <c r="A77" s="102">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105"/>
      <c r="BF77" s="105"/>
      <c r="BG77" s="105"/>
      <c r="BH77" s="105"/>
      <c r="BI77" s="105"/>
      <c r="BJ77" s="105"/>
      <c r="BK77" s="105"/>
      <c r="BL77" s="105"/>
      <c r="BM77" s="105"/>
      <c r="BN77" s="105"/>
      <c r="BO77" s="105"/>
      <c r="BP77" s="105"/>
      <c r="BQ77" s="102">
        <v>71</v>
      </c>
      <c r="BR77" s="107"/>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93"/>
    </row>
    <row r="78" spans="1:131" ht="26.25" customHeight="1" x14ac:dyDescent="0.15">
      <c r="A78" s="102">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105"/>
      <c r="BF78" s="105"/>
      <c r="BG78" s="105"/>
      <c r="BH78" s="105"/>
      <c r="BI78" s="105"/>
      <c r="BJ78" s="93"/>
      <c r="BK78" s="93"/>
      <c r="BL78" s="93"/>
      <c r="BM78" s="93"/>
      <c r="BN78" s="93"/>
      <c r="BO78" s="105"/>
      <c r="BP78" s="105"/>
      <c r="BQ78" s="102">
        <v>72</v>
      </c>
      <c r="BR78" s="107"/>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93"/>
    </row>
    <row r="79" spans="1:131" ht="26.25" customHeight="1" x14ac:dyDescent="0.15">
      <c r="A79" s="102">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105"/>
      <c r="BF79" s="105"/>
      <c r="BG79" s="105"/>
      <c r="BH79" s="105"/>
      <c r="BI79" s="105"/>
      <c r="BJ79" s="93"/>
      <c r="BK79" s="93"/>
      <c r="BL79" s="93"/>
      <c r="BM79" s="93"/>
      <c r="BN79" s="93"/>
      <c r="BO79" s="105"/>
      <c r="BP79" s="105"/>
      <c r="BQ79" s="102">
        <v>73</v>
      </c>
      <c r="BR79" s="107"/>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93"/>
    </row>
    <row r="80" spans="1:131" ht="26.25" customHeight="1" x14ac:dyDescent="0.15">
      <c r="A80" s="102">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105"/>
      <c r="BF80" s="105"/>
      <c r="BG80" s="105"/>
      <c r="BH80" s="105"/>
      <c r="BI80" s="105"/>
      <c r="BJ80" s="105"/>
      <c r="BK80" s="105"/>
      <c r="BL80" s="105"/>
      <c r="BM80" s="105"/>
      <c r="BN80" s="105"/>
      <c r="BO80" s="105"/>
      <c r="BP80" s="105"/>
      <c r="BQ80" s="102">
        <v>74</v>
      </c>
      <c r="BR80" s="107"/>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93"/>
    </row>
    <row r="81" spans="1:131" ht="26.25" customHeight="1" x14ac:dyDescent="0.15">
      <c r="A81" s="102">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105"/>
      <c r="BF81" s="105"/>
      <c r="BG81" s="105"/>
      <c r="BH81" s="105"/>
      <c r="BI81" s="105"/>
      <c r="BJ81" s="105"/>
      <c r="BK81" s="105"/>
      <c r="BL81" s="105"/>
      <c r="BM81" s="105"/>
      <c r="BN81" s="105"/>
      <c r="BO81" s="105"/>
      <c r="BP81" s="105"/>
      <c r="BQ81" s="102">
        <v>75</v>
      </c>
      <c r="BR81" s="107"/>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93"/>
    </row>
    <row r="82" spans="1:131" ht="26.25" customHeight="1" x14ac:dyDescent="0.15">
      <c r="A82" s="102">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105"/>
      <c r="BF82" s="105"/>
      <c r="BG82" s="105"/>
      <c r="BH82" s="105"/>
      <c r="BI82" s="105"/>
      <c r="BJ82" s="105"/>
      <c r="BK82" s="105"/>
      <c r="BL82" s="105"/>
      <c r="BM82" s="105"/>
      <c r="BN82" s="105"/>
      <c r="BO82" s="105"/>
      <c r="BP82" s="105"/>
      <c r="BQ82" s="102">
        <v>76</v>
      </c>
      <c r="BR82" s="107"/>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93"/>
    </row>
    <row r="83" spans="1:131" ht="26.25" customHeight="1" x14ac:dyDescent="0.15">
      <c r="A83" s="102">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105"/>
      <c r="BF83" s="105"/>
      <c r="BG83" s="105"/>
      <c r="BH83" s="105"/>
      <c r="BI83" s="105"/>
      <c r="BJ83" s="105"/>
      <c r="BK83" s="105"/>
      <c r="BL83" s="105"/>
      <c r="BM83" s="105"/>
      <c r="BN83" s="105"/>
      <c r="BO83" s="105"/>
      <c r="BP83" s="105"/>
      <c r="BQ83" s="102">
        <v>77</v>
      </c>
      <c r="BR83" s="107"/>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93"/>
    </row>
    <row r="84" spans="1:131" ht="26.25" customHeight="1" x14ac:dyDescent="0.15">
      <c r="A84" s="102">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105"/>
      <c r="BF84" s="105"/>
      <c r="BG84" s="105"/>
      <c r="BH84" s="105"/>
      <c r="BI84" s="105"/>
      <c r="BJ84" s="105"/>
      <c r="BK84" s="105"/>
      <c r="BL84" s="105"/>
      <c r="BM84" s="105"/>
      <c r="BN84" s="105"/>
      <c r="BO84" s="105"/>
      <c r="BP84" s="105"/>
      <c r="BQ84" s="102">
        <v>78</v>
      </c>
      <c r="BR84" s="107"/>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93"/>
    </row>
    <row r="85" spans="1:131" ht="26.25" customHeight="1" x14ac:dyDescent="0.15">
      <c r="A85" s="102">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105"/>
      <c r="BF85" s="105"/>
      <c r="BG85" s="105"/>
      <c r="BH85" s="105"/>
      <c r="BI85" s="105"/>
      <c r="BJ85" s="105"/>
      <c r="BK85" s="105"/>
      <c r="BL85" s="105"/>
      <c r="BM85" s="105"/>
      <c r="BN85" s="105"/>
      <c r="BO85" s="105"/>
      <c r="BP85" s="105"/>
      <c r="BQ85" s="102">
        <v>79</v>
      </c>
      <c r="BR85" s="107"/>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93"/>
    </row>
    <row r="86" spans="1:131" ht="26.25" customHeight="1" x14ac:dyDescent="0.15">
      <c r="A86" s="102">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105"/>
      <c r="BF86" s="105"/>
      <c r="BG86" s="105"/>
      <c r="BH86" s="105"/>
      <c r="BI86" s="105"/>
      <c r="BJ86" s="105"/>
      <c r="BK86" s="105"/>
      <c r="BL86" s="105"/>
      <c r="BM86" s="105"/>
      <c r="BN86" s="105"/>
      <c r="BO86" s="105"/>
      <c r="BP86" s="105"/>
      <c r="BQ86" s="102">
        <v>80</v>
      </c>
      <c r="BR86" s="107"/>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93"/>
    </row>
    <row r="87" spans="1:131" ht="26.25" customHeight="1" x14ac:dyDescent="0.15">
      <c r="A87" s="108">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05"/>
      <c r="BF87" s="105"/>
      <c r="BG87" s="105"/>
      <c r="BH87" s="105"/>
      <c r="BI87" s="105"/>
      <c r="BJ87" s="105"/>
      <c r="BK87" s="105"/>
      <c r="BL87" s="105"/>
      <c r="BM87" s="105"/>
      <c r="BN87" s="105"/>
      <c r="BO87" s="105"/>
      <c r="BP87" s="105"/>
      <c r="BQ87" s="102">
        <v>81</v>
      </c>
      <c r="BR87" s="107"/>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93"/>
    </row>
    <row r="88" spans="1:131" ht="26.25" customHeight="1" thickBot="1" x14ac:dyDescent="0.2">
      <c r="A88" s="104" t="s">
        <v>324</v>
      </c>
      <c r="B88" s="906" t="s">
        <v>355</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v>6308</v>
      </c>
      <c r="AG88" s="928"/>
      <c r="AH88" s="928"/>
      <c r="AI88" s="928"/>
      <c r="AJ88" s="928"/>
      <c r="AK88" s="932"/>
      <c r="AL88" s="932"/>
      <c r="AM88" s="932"/>
      <c r="AN88" s="932"/>
      <c r="AO88" s="932"/>
      <c r="AP88" s="928">
        <v>1131</v>
      </c>
      <c r="AQ88" s="928"/>
      <c r="AR88" s="928"/>
      <c r="AS88" s="928"/>
      <c r="AT88" s="928"/>
      <c r="AU88" s="928">
        <v>69</v>
      </c>
      <c r="AV88" s="928"/>
      <c r="AW88" s="928"/>
      <c r="AX88" s="928"/>
      <c r="AY88" s="928"/>
      <c r="AZ88" s="929"/>
      <c r="BA88" s="929"/>
      <c r="BB88" s="929"/>
      <c r="BC88" s="929"/>
      <c r="BD88" s="930"/>
      <c r="BE88" s="105"/>
      <c r="BF88" s="105"/>
      <c r="BG88" s="105"/>
      <c r="BH88" s="105"/>
      <c r="BI88" s="105"/>
      <c r="BJ88" s="105"/>
      <c r="BK88" s="105"/>
      <c r="BL88" s="105"/>
      <c r="BM88" s="105"/>
      <c r="BN88" s="105"/>
      <c r="BO88" s="105"/>
      <c r="BP88" s="105"/>
      <c r="BQ88" s="102">
        <v>82</v>
      </c>
      <c r="BR88" s="107"/>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324</v>
      </c>
      <c r="BR102" s="906" t="s">
        <v>356</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v>20</v>
      </c>
      <c r="CS102" s="922"/>
      <c r="CT102" s="922"/>
      <c r="CU102" s="922"/>
      <c r="CV102" s="923"/>
      <c r="CW102" s="921" t="s">
        <v>321</v>
      </c>
      <c r="CX102" s="922"/>
      <c r="CY102" s="922"/>
      <c r="CZ102" s="922"/>
      <c r="DA102" s="923"/>
      <c r="DB102" s="921" t="s">
        <v>321</v>
      </c>
      <c r="DC102" s="922"/>
      <c r="DD102" s="922"/>
      <c r="DE102" s="922"/>
      <c r="DF102" s="923"/>
      <c r="DG102" s="921" t="s">
        <v>321</v>
      </c>
      <c r="DH102" s="922"/>
      <c r="DI102" s="922"/>
      <c r="DJ102" s="922"/>
      <c r="DK102" s="923"/>
      <c r="DL102" s="921" t="s">
        <v>321</v>
      </c>
      <c r="DM102" s="922"/>
      <c r="DN102" s="922"/>
      <c r="DO102" s="922"/>
      <c r="DP102" s="923"/>
      <c r="DQ102" s="921" t="s">
        <v>321</v>
      </c>
      <c r="DR102" s="922"/>
      <c r="DS102" s="922"/>
      <c r="DT102" s="922"/>
      <c r="DU102" s="923"/>
      <c r="DV102" s="906"/>
      <c r="DW102" s="907"/>
      <c r="DX102" s="907"/>
      <c r="DY102" s="907"/>
      <c r="DZ102" s="908"/>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9" t="s">
        <v>357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10" t="s">
        <v>358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359</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360</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911" t="s">
        <v>361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362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93" customFormat="1" ht="26.25" customHeight="1" x14ac:dyDescent="0.15">
      <c r="A109" s="867" t="s">
        <v>363</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364</v>
      </c>
      <c r="AB109" s="868"/>
      <c r="AC109" s="868"/>
      <c r="AD109" s="868"/>
      <c r="AE109" s="869"/>
      <c r="AF109" s="870" t="s">
        <v>239</v>
      </c>
      <c r="AG109" s="868"/>
      <c r="AH109" s="868"/>
      <c r="AI109" s="868"/>
      <c r="AJ109" s="869"/>
      <c r="AK109" s="870" t="s">
        <v>238</v>
      </c>
      <c r="AL109" s="868"/>
      <c r="AM109" s="868"/>
      <c r="AN109" s="868"/>
      <c r="AO109" s="869"/>
      <c r="AP109" s="870" t="s">
        <v>365</v>
      </c>
      <c r="AQ109" s="868"/>
      <c r="AR109" s="868"/>
      <c r="AS109" s="868"/>
      <c r="AT109" s="898"/>
      <c r="AU109" s="867" t="s">
        <v>363</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364</v>
      </c>
      <c r="BR109" s="868"/>
      <c r="BS109" s="868"/>
      <c r="BT109" s="868"/>
      <c r="BU109" s="869"/>
      <c r="BV109" s="870" t="s">
        <v>239</v>
      </c>
      <c r="BW109" s="868"/>
      <c r="BX109" s="868"/>
      <c r="BY109" s="868"/>
      <c r="BZ109" s="869"/>
      <c r="CA109" s="870" t="s">
        <v>238</v>
      </c>
      <c r="CB109" s="868"/>
      <c r="CC109" s="868"/>
      <c r="CD109" s="868"/>
      <c r="CE109" s="869"/>
      <c r="CF109" s="905" t="s">
        <v>365</v>
      </c>
      <c r="CG109" s="905"/>
      <c r="CH109" s="905"/>
      <c r="CI109" s="905"/>
      <c r="CJ109" s="905"/>
      <c r="CK109" s="870" t="s">
        <v>366</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364</v>
      </c>
      <c r="DH109" s="868"/>
      <c r="DI109" s="868"/>
      <c r="DJ109" s="868"/>
      <c r="DK109" s="869"/>
      <c r="DL109" s="870" t="s">
        <v>239</v>
      </c>
      <c r="DM109" s="868"/>
      <c r="DN109" s="868"/>
      <c r="DO109" s="868"/>
      <c r="DP109" s="869"/>
      <c r="DQ109" s="870" t="s">
        <v>238</v>
      </c>
      <c r="DR109" s="868"/>
      <c r="DS109" s="868"/>
      <c r="DT109" s="868"/>
      <c r="DU109" s="869"/>
      <c r="DV109" s="870" t="s">
        <v>365</v>
      </c>
      <c r="DW109" s="868"/>
      <c r="DX109" s="868"/>
      <c r="DY109" s="868"/>
      <c r="DZ109" s="898"/>
    </row>
    <row r="110" spans="1:131" s="93" customFormat="1" ht="26.25" customHeight="1" x14ac:dyDescent="0.15">
      <c r="A110" s="779" t="s">
        <v>367</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860">
        <v>148039</v>
      </c>
      <c r="AB110" s="861"/>
      <c r="AC110" s="861"/>
      <c r="AD110" s="861"/>
      <c r="AE110" s="862"/>
      <c r="AF110" s="863">
        <v>143744</v>
      </c>
      <c r="AG110" s="861"/>
      <c r="AH110" s="861"/>
      <c r="AI110" s="861"/>
      <c r="AJ110" s="862"/>
      <c r="AK110" s="863">
        <v>137142</v>
      </c>
      <c r="AL110" s="861"/>
      <c r="AM110" s="861"/>
      <c r="AN110" s="861"/>
      <c r="AO110" s="862"/>
      <c r="AP110" s="864">
        <v>8.8000000000000007</v>
      </c>
      <c r="AQ110" s="865"/>
      <c r="AR110" s="865"/>
      <c r="AS110" s="865"/>
      <c r="AT110" s="866"/>
      <c r="AU110" s="899" t="s">
        <v>368</v>
      </c>
      <c r="AV110" s="900"/>
      <c r="AW110" s="900"/>
      <c r="AX110" s="900"/>
      <c r="AY110" s="900"/>
      <c r="AZ110" s="812" t="s">
        <v>369</v>
      </c>
      <c r="BA110" s="780"/>
      <c r="BB110" s="780"/>
      <c r="BC110" s="780"/>
      <c r="BD110" s="780"/>
      <c r="BE110" s="780"/>
      <c r="BF110" s="780"/>
      <c r="BG110" s="780"/>
      <c r="BH110" s="780"/>
      <c r="BI110" s="780"/>
      <c r="BJ110" s="780"/>
      <c r="BK110" s="780"/>
      <c r="BL110" s="780"/>
      <c r="BM110" s="780"/>
      <c r="BN110" s="780"/>
      <c r="BO110" s="780"/>
      <c r="BP110" s="781"/>
      <c r="BQ110" s="813">
        <v>1575015</v>
      </c>
      <c r="BR110" s="797"/>
      <c r="BS110" s="797"/>
      <c r="BT110" s="797"/>
      <c r="BU110" s="797"/>
      <c r="BV110" s="797">
        <v>1728773</v>
      </c>
      <c r="BW110" s="797"/>
      <c r="BX110" s="797"/>
      <c r="BY110" s="797"/>
      <c r="BZ110" s="797"/>
      <c r="CA110" s="797">
        <v>1749024</v>
      </c>
      <c r="CB110" s="797"/>
      <c r="CC110" s="797"/>
      <c r="CD110" s="797"/>
      <c r="CE110" s="797"/>
      <c r="CF110" s="835">
        <v>112.7</v>
      </c>
      <c r="CG110" s="836"/>
      <c r="CH110" s="836"/>
      <c r="CI110" s="836"/>
      <c r="CJ110" s="836"/>
      <c r="CK110" s="895" t="s">
        <v>370</v>
      </c>
      <c r="CL110" s="855"/>
      <c r="CM110" s="812" t="s">
        <v>371</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13" t="s">
        <v>64</v>
      </c>
      <c r="DH110" s="797"/>
      <c r="DI110" s="797"/>
      <c r="DJ110" s="797"/>
      <c r="DK110" s="797"/>
      <c r="DL110" s="797" t="s">
        <v>64</v>
      </c>
      <c r="DM110" s="797"/>
      <c r="DN110" s="797"/>
      <c r="DO110" s="797"/>
      <c r="DP110" s="797"/>
      <c r="DQ110" s="797" t="s">
        <v>64</v>
      </c>
      <c r="DR110" s="797"/>
      <c r="DS110" s="797"/>
      <c r="DT110" s="797"/>
      <c r="DU110" s="797"/>
      <c r="DV110" s="798" t="s">
        <v>64</v>
      </c>
      <c r="DW110" s="798"/>
      <c r="DX110" s="798"/>
      <c r="DY110" s="798"/>
      <c r="DZ110" s="799"/>
    </row>
    <row r="111" spans="1:131" s="93" customFormat="1" ht="26.25" customHeight="1" x14ac:dyDescent="0.15">
      <c r="A111" s="746" t="s">
        <v>372</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4"/>
      <c r="AA111" s="881" t="s">
        <v>64</v>
      </c>
      <c r="AB111" s="882"/>
      <c r="AC111" s="882"/>
      <c r="AD111" s="882"/>
      <c r="AE111" s="883"/>
      <c r="AF111" s="884" t="s">
        <v>64</v>
      </c>
      <c r="AG111" s="882"/>
      <c r="AH111" s="882"/>
      <c r="AI111" s="882"/>
      <c r="AJ111" s="883"/>
      <c r="AK111" s="884" t="s">
        <v>64</v>
      </c>
      <c r="AL111" s="882"/>
      <c r="AM111" s="882"/>
      <c r="AN111" s="882"/>
      <c r="AO111" s="883"/>
      <c r="AP111" s="885" t="s">
        <v>64</v>
      </c>
      <c r="AQ111" s="886"/>
      <c r="AR111" s="886"/>
      <c r="AS111" s="886"/>
      <c r="AT111" s="887"/>
      <c r="AU111" s="901"/>
      <c r="AV111" s="902"/>
      <c r="AW111" s="902"/>
      <c r="AX111" s="902"/>
      <c r="AY111" s="902"/>
      <c r="AZ111" s="787" t="s">
        <v>373</v>
      </c>
      <c r="BA111" s="724"/>
      <c r="BB111" s="724"/>
      <c r="BC111" s="724"/>
      <c r="BD111" s="724"/>
      <c r="BE111" s="724"/>
      <c r="BF111" s="724"/>
      <c r="BG111" s="724"/>
      <c r="BH111" s="724"/>
      <c r="BI111" s="724"/>
      <c r="BJ111" s="724"/>
      <c r="BK111" s="724"/>
      <c r="BL111" s="724"/>
      <c r="BM111" s="724"/>
      <c r="BN111" s="724"/>
      <c r="BO111" s="724"/>
      <c r="BP111" s="725"/>
      <c r="BQ111" s="788" t="s">
        <v>64</v>
      </c>
      <c r="BR111" s="789"/>
      <c r="BS111" s="789"/>
      <c r="BT111" s="789"/>
      <c r="BU111" s="789"/>
      <c r="BV111" s="789" t="s">
        <v>64</v>
      </c>
      <c r="BW111" s="789"/>
      <c r="BX111" s="789"/>
      <c r="BY111" s="789"/>
      <c r="BZ111" s="789"/>
      <c r="CA111" s="789" t="s">
        <v>64</v>
      </c>
      <c r="CB111" s="789"/>
      <c r="CC111" s="789"/>
      <c r="CD111" s="789"/>
      <c r="CE111" s="789"/>
      <c r="CF111" s="844" t="s">
        <v>64</v>
      </c>
      <c r="CG111" s="845"/>
      <c r="CH111" s="845"/>
      <c r="CI111" s="845"/>
      <c r="CJ111" s="845"/>
      <c r="CK111" s="896"/>
      <c r="CL111" s="857"/>
      <c r="CM111" s="787" t="s">
        <v>374</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88" t="s">
        <v>64</v>
      </c>
      <c r="DH111" s="789"/>
      <c r="DI111" s="789"/>
      <c r="DJ111" s="789"/>
      <c r="DK111" s="789"/>
      <c r="DL111" s="789" t="s">
        <v>64</v>
      </c>
      <c r="DM111" s="789"/>
      <c r="DN111" s="789"/>
      <c r="DO111" s="789"/>
      <c r="DP111" s="789"/>
      <c r="DQ111" s="789" t="s">
        <v>64</v>
      </c>
      <c r="DR111" s="789"/>
      <c r="DS111" s="789"/>
      <c r="DT111" s="789"/>
      <c r="DU111" s="789"/>
      <c r="DV111" s="766" t="s">
        <v>64</v>
      </c>
      <c r="DW111" s="766"/>
      <c r="DX111" s="766"/>
      <c r="DY111" s="766"/>
      <c r="DZ111" s="767"/>
    </row>
    <row r="112" spans="1:131" s="93" customFormat="1" ht="26.25" customHeight="1" x14ac:dyDescent="0.15">
      <c r="A112" s="888" t="s">
        <v>375</v>
      </c>
      <c r="B112" s="889"/>
      <c r="C112" s="724" t="s">
        <v>376</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64</v>
      </c>
      <c r="AB112" s="752"/>
      <c r="AC112" s="752"/>
      <c r="AD112" s="752"/>
      <c r="AE112" s="753"/>
      <c r="AF112" s="754" t="s">
        <v>64</v>
      </c>
      <c r="AG112" s="752"/>
      <c r="AH112" s="752"/>
      <c r="AI112" s="752"/>
      <c r="AJ112" s="753"/>
      <c r="AK112" s="754" t="s">
        <v>64</v>
      </c>
      <c r="AL112" s="752"/>
      <c r="AM112" s="752"/>
      <c r="AN112" s="752"/>
      <c r="AO112" s="753"/>
      <c r="AP112" s="793" t="s">
        <v>64</v>
      </c>
      <c r="AQ112" s="794"/>
      <c r="AR112" s="794"/>
      <c r="AS112" s="794"/>
      <c r="AT112" s="795"/>
      <c r="AU112" s="901"/>
      <c r="AV112" s="902"/>
      <c r="AW112" s="902"/>
      <c r="AX112" s="902"/>
      <c r="AY112" s="902"/>
      <c r="AZ112" s="787" t="s">
        <v>377</v>
      </c>
      <c r="BA112" s="724"/>
      <c r="BB112" s="724"/>
      <c r="BC112" s="724"/>
      <c r="BD112" s="724"/>
      <c r="BE112" s="724"/>
      <c r="BF112" s="724"/>
      <c r="BG112" s="724"/>
      <c r="BH112" s="724"/>
      <c r="BI112" s="724"/>
      <c r="BJ112" s="724"/>
      <c r="BK112" s="724"/>
      <c r="BL112" s="724"/>
      <c r="BM112" s="724"/>
      <c r="BN112" s="724"/>
      <c r="BO112" s="724"/>
      <c r="BP112" s="725"/>
      <c r="BQ112" s="788">
        <v>1180060</v>
      </c>
      <c r="BR112" s="789"/>
      <c r="BS112" s="789"/>
      <c r="BT112" s="789"/>
      <c r="BU112" s="789"/>
      <c r="BV112" s="789">
        <v>1121187</v>
      </c>
      <c r="BW112" s="789"/>
      <c r="BX112" s="789"/>
      <c r="BY112" s="789"/>
      <c r="BZ112" s="789"/>
      <c r="CA112" s="789">
        <v>1066154</v>
      </c>
      <c r="CB112" s="789"/>
      <c r="CC112" s="789"/>
      <c r="CD112" s="789"/>
      <c r="CE112" s="789"/>
      <c r="CF112" s="844">
        <v>68.7</v>
      </c>
      <c r="CG112" s="845"/>
      <c r="CH112" s="845"/>
      <c r="CI112" s="845"/>
      <c r="CJ112" s="845"/>
      <c r="CK112" s="896"/>
      <c r="CL112" s="857"/>
      <c r="CM112" s="787" t="s">
        <v>378</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88" t="s">
        <v>64</v>
      </c>
      <c r="DH112" s="789"/>
      <c r="DI112" s="789"/>
      <c r="DJ112" s="789"/>
      <c r="DK112" s="789"/>
      <c r="DL112" s="789" t="s">
        <v>64</v>
      </c>
      <c r="DM112" s="789"/>
      <c r="DN112" s="789"/>
      <c r="DO112" s="789"/>
      <c r="DP112" s="789"/>
      <c r="DQ112" s="789" t="s">
        <v>64</v>
      </c>
      <c r="DR112" s="789"/>
      <c r="DS112" s="789"/>
      <c r="DT112" s="789"/>
      <c r="DU112" s="789"/>
      <c r="DV112" s="766" t="s">
        <v>64</v>
      </c>
      <c r="DW112" s="766"/>
      <c r="DX112" s="766"/>
      <c r="DY112" s="766"/>
      <c r="DZ112" s="767"/>
    </row>
    <row r="113" spans="1:130" s="93" customFormat="1" ht="26.25" customHeight="1" x14ac:dyDescent="0.15">
      <c r="A113" s="890"/>
      <c r="B113" s="891"/>
      <c r="C113" s="724" t="s">
        <v>379</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81">
        <v>94493</v>
      </c>
      <c r="AB113" s="882"/>
      <c r="AC113" s="882"/>
      <c r="AD113" s="882"/>
      <c r="AE113" s="883"/>
      <c r="AF113" s="884">
        <v>92601</v>
      </c>
      <c r="AG113" s="882"/>
      <c r="AH113" s="882"/>
      <c r="AI113" s="882"/>
      <c r="AJ113" s="883"/>
      <c r="AK113" s="884">
        <v>96496</v>
      </c>
      <c r="AL113" s="882"/>
      <c r="AM113" s="882"/>
      <c r="AN113" s="882"/>
      <c r="AO113" s="883"/>
      <c r="AP113" s="885">
        <v>6.2</v>
      </c>
      <c r="AQ113" s="886"/>
      <c r="AR113" s="886"/>
      <c r="AS113" s="886"/>
      <c r="AT113" s="887"/>
      <c r="AU113" s="901"/>
      <c r="AV113" s="902"/>
      <c r="AW113" s="902"/>
      <c r="AX113" s="902"/>
      <c r="AY113" s="902"/>
      <c r="AZ113" s="787" t="s">
        <v>380</v>
      </c>
      <c r="BA113" s="724"/>
      <c r="BB113" s="724"/>
      <c r="BC113" s="724"/>
      <c r="BD113" s="724"/>
      <c r="BE113" s="724"/>
      <c r="BF113" s="724"/>
      <c r="BG113" s="724"/>
      <c r="BH113" s="724"/>
      <c r="BI113" s="724"/>
      <c r="BJ113" s="724"/>
      <c r="BK113" s="724"/>
      <c r="BL113" s="724"/>
      <c r="BM113" s="724"/>
      <c r="BN113" s="724"/>
      <c r="BO113" s="724"/>
      <c r="BP113" s="725"/>
      <c r="BQ113" s="788">
        <v>68043</v>
      </c>
      <c r="BR113" s="789"/>
      <c r="BS113" s="789"/>
      <c r="BT113" s="789"/>
      <c r="BU113" s="789"/>
      <c r="BV113" s="789">
        <v>56637</v>
      </c>
      <c r="BW113" s="789"/>
      <c r="BX113" s="789"/>
      <c r="BY113" s="789"/>
      <c r="BZ113" s="789"/>
      <c r="CA113" s="789">
        <v>69170</v>
      </c>
      <c r="CB113" s="789"/>
      <c r="CC113" s="789"/>
      <c r="CD113" s="789"/>
      <c r="CE113" s="789"/>
      <c r="CF113" s="844">
        <v>4.5</v>
      </c>
      <c r="CG113" s="845"/>
      <c r="CH113" s="845"/>
      <c r="CI113" s="845"/>
      <c r="CJ113" s="845"/>
      <c r="CK113" s="896"/>
      <c r="CL113" s="857"/>
      <c r="CM113" s="787" t="s">
        <v>381</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64</v>
      </c>
      <c r="DH113" s="752"/>
      <c r="DI113" s="752"/>
      <c r="DJ113" s="752"/>
      <c r="DK113" s="753"/>
      <c r="DL113" s="754" t="s">
        <v>64</v>
      </c>
      <c r="DM113" s="752"/>
      <c r="DN113" s="752"/>
      <c r="DO113" s="752"/>
      <c r="DP113" s="753"/>
      <c r="DQ113" s="754" t="s">
        <v>64</v>
      </c>
      <c r="DR113" s="752"/>
      <c r="DS113" s="752"/>
      <c r="DT113" s="752"/>
      <c r="DU113" s="753"/>
      <c r="DV113" s="793" t="s">
        <v>64</v>
      </c>
      <c r="DW113" s="794"/>
      <c r="DX113" s="794"/>
      <c r="DY113" s="794"/>
      <c r="DZ113" s="795"/>
    </row>
    <row r="114" spans="1:130" s="93" customFormat="1" ht="26.25" customHeight="1" x14ac:dyDescent="0.15">
      <c r="A114" s="890"/>
      <c r="B114" s="891"/>
      <c r="C114" s="724" t="s">
        <v>382</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v>11766</v>
      </c>
      <c r="AB114" s="752"/>
      <c r="AC114" s="752"/>
      <c r="AD114" s="752"/>
      <c r="AE114" s="753"/>
      <c r="AF114" s="754">
        <v>10842</v>
      </c>
      <c r="AG114" s="752"/>
      <c r="AH114" s="752"/>
      <c r="AI114" s="752"/>
      <c r="AJ114" s="753"/>
      <c r="AK114" s="754">
        <v>10968</v>
      </c>
      <c r="AL114" s="752"/>
      <c r="AM114" s="752"/>
      <c r="AN114" s="752"/>
      <c r="AO114" s="753"/>
      <c r="AP114" s="793">
        <v>0.7</v>
      </c>
      <c r="AQ114" s="794"/>
      <c r="AR114" s="794"/>
      <c r="AS114" s="794"/>
      <c r="AT114" s="795"/>
      <c r="AU114" s="901"/>
      <c r="AV114" s="902"/>
      <c r="AW114" s="902"/>
      <c r="AX114" s="902"/>
      <c r="AY114" s="902"/>
      <c r="AZ114" s="787" t="s">
        <v>383</v>
      </c>
      <c r="BA114" s="724"/>
      <c r="BB114" s="724"/>
      <c r="BC114" s="724"/>
      <c r="BD114" s="724"/>
      <c r="BE114" s="724"/>
      <c r="BF114" s="724"/>
      <c r="BG114" s="724"/>
      <c r="BH114" s="724"/>
      <c r="BI114" s="724"/>
      <c r="BJ114" s="724"/>
      <c r="BK114" s="724"/>
      <c r="BL114" s="724"/>
      <c r="BM114" s="724"/>
      <c r="BN114" s="724"/>
      <c r="BO114" s="724"/>
      <c r="BP114" s="725"/>
      <c r="BQ114" s="788">
        <v>618889</v>
      </c>
      <c r="BR114" s="789"/>
      <c r="BS114" s="789"/>
      <c r="BT114" s="789"/>
      <c r="BU114" s="789"/>
      <c r="BV114" s="789">
        <v>576294</v>
      </c>
      <c r="BW114" s="789"/>
      <c r="BX114" s="789"/>
      <c r="BY114" s="789"/>
      <c r="BZ114" s="789"/>
      <c r="CA114" s="789">
        <v>576036</v>
      </c>
      <c r="CB114" s="789"/>
      <c r="CC114" s="789"/>
      <c r="CD114" s="789"/>
      <c r="CE114" s="789"/>
      <c r="CF114" s="844">
        <v>37.1</v>
      </c>
      <c r="CG114" s="845"/>
      <c r="CH114" s="845"/>
      <c r="CI114" s="845"/>
      <c r="CJ114" s="845"/>
      <c r="CK114" s="896"/>
      <c r="CL114" s="857"/>
      <c r="CM114" s="787" t="s">
        <v>384</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64</v>
      </c>
      <c r="DH114" s="752"/>
      <c r="DI114" s="752"/>
      <c r="DJ114" s="752"/>
      <c r="DK114" s="753"/>
      <c r="DL114" s="754" t="s">
        <v>64</v>
      </c>
      <c r="DM114" s="752"/>
      <c r="DN114" s="752"/>
      <c r="DO114" s="752"/>
      <c r="DP114" s="753"/>
      <c r="DQ114" s="754" t="s">
        <v>64</v>
      </c>
      <c r="DR114" s="752"/>
      <c r="DS114" s="752"/>
      <c r="DT114" s="752"/>
      <c r="DU114" s="753"/>
      <c r="DV114" s="793" t="s">
        <v>64</v>
      </c>
      <c r="DW114" s="794"/>
      <c r="DX114" s="794"/>
      <c r="DY114" s="794"/>
      <c r="DZ114" s="795"/>
    </row>
    <row r="115" spans="1:130" s="93" customFormat="1" ht="26.25" customHeight="1" x14ac:dyDescent="0.15">
      <c r="A115" s="890"/>
      <c r="B115" s="891"/>
      <c r="C115" s="724" t="s">
        <v>385</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81" t="s">
        <v>64</v>
      </c>
      <c r="AB115" s="882"/>
      <c r="AC115" s="882"/>
      <c r="AD115" s="882"/>
      <c r="AE115" s="883"/>
      <c r="AF115" s="884" t="s">
        <v>64</v>
      </c>
      <c r="AG115" s="882"/>
      <c r="AH115" s="882"/>
      <c r="AI115" s="882"/>
      <c r="AJ115" s="883"/>
      <c r="AK115" s="884" t="s">
        <v>64</v>
      </c>
      <c r="AL115" s="882"/>
      <c r="AM115" s="882"/>
      <c r="AN115" s="882"/>
      <c r="AO115" s="883"/>
      <c r="AP115" s="885" t="s">
        <v>64</v>
      </c>
      <c r="AQ115" s="886"/>
      <c r="AR115" s="886"/>
      <c r="AS115" s="886"/>
      <c r="AT115" s="887"/>
      <c r="AU115" s="901"/>
      <c r="AV115" s="902"/>
      <c r="AW115" s="902"/>
      <c r="AX115" s="902"/>
      <c r="AY115" s="902"/>
      <c r="AZ115" s="787" t="s">
        <v>386</v>
      </c>
      <c r="BA115" s="724"/>
      <c r="BB115" s="724"/>
      <c r="BC115" s="724"/>
      <c r="BD115" s="724"/>
      <c r="BE115" s="724"/>
      <c r="BF115" s="724"/>
      <c r="BG115" s="724"/>
      <c r="BH115" s="724"/>
      <c r="BI115" s="724"/>
      <c r="BJ115" s="724"/>
      <c r="BK115" s="724"/>
      <c r="BL115" s="724"/>
      <c r="BM115" s="724"/>
      <c r="BN115" s="724"/>
      <c r="BO115" s="724"/>
      <c r="BP115" s="725"/>
      <c r="BQ115" s="788" t="s">
        <v>64</v>
      </c>
      <c r="BR115" s="789"/>
      <c r="BS115" s="789"/>
      <c r="BT115" s="789"/>
      <c r="BU115" s="789"/>
      <c r="BV115" s="789" t="s">
        <v>64</v>
      </c>
      <c r="BW115" s="789"/>
      <c r="BX115" s="789"/>
      <c r="BY115" s="789"/>
      <c r="BZ115" s="789"/>
      <c r="CA115" s="789" t="s">
        <v>64</v>
      </c>
      <c r="CB115" s="789"/>
      <c r="CC115" s="789"/>
      <c r="CD115" s="789"/>
      <c r="CE115" s="789"/>
      <c r="CF115" s="844" t="s">
        <v>64</v>
      </c>
      <c r="CG115" s="845"/>
      <c r="CH115" s="845"/>
      <c r="CI115" s="845"/>
      <c r="CJ115" s="845"/>
      <c r="CK115" s="896"/>
      <c r="CL115" s="857"/>
      <c r="CM115" s="787" t="s">
        <v>387</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t="s">
        <v>64</v>
      </c>
      <c r="DH115" s="752"/>
      <c r="DI115" s="752"/>
      <c r="DJ115" s="752"/>
      <c r="DK115" s="753"/>
      <c r="DL115" s="754" t="s">
        <v>64</v>
      </c>
      <c r="DM115" s="752"/>
      <c r="DN115" s="752"/>
      <c r="DO115" s="752"/>
      <c r="DP115" s="753"/>
      <c r="DQ115" s="754" t="s">
        <v>64</v>
      </c>
      <c r="DR115" s="752"/>
      <c r="DS115" s="752"/>
      <c r="DT115" s="752"/>
      <c r="DU115" s="753"/>
      <c r="DV115" s="793" t="s">
        <v>64</v>
      </c>
      <c r="DW115" s="794"/>
      <c r="DX115" s="794"/>
      <c r="DY115" s="794"/>
      <c r="DZ115" s="795"/>
    </row>
    <row r="116" spans="1:130" s="93" customFormat="1" ht="26.25" customHeight="1" x14ac:dyDescent="0.15">
      <c r="A116" s="892"/>
      <c r="B116" s="893"/>
      <c r="C116" s="791" t="s">
        <v>388</v>
      </c>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2"/>
      <c r="AA116" s="751" t="s">
        <v>64</v>
      </c>
      <c r="AB116" s="752"/>
      <c r="AC116" s="752"/>
      <c r="AD116" s="752"/>
      <c r="AE116" s="753"/>
      <c r="AF116" s="754" t="s">
        <v>64</v>
      </c>
      <c r="AG116" s="752"/>
      <c r="AH116" s="752"/>
      <c r="AI116" s="752"/>
      <c r="AJ116" s="753"/>
      <c r="AK116" s="754" t="s">
        <v>64</v>
      </c>
      <c r="AL116" s="752"/>
      <c r="AM116" s="752"/>
      <c r="AN116" s="752"/>
      <c r="AO116" s="753"/>
      <c r="AP116" s="793" t="s">
        <v>64</v>
      </c>
      <c r="AQ116" s="794"/>
      <c r="AR116" s="794"/>
      <c r="AS116" s="794"/>
      <c r="AT116" s="795"/>
      <c r="AU116" s="901"/>
      <c r="AV116" s="902"/>
      <c r="AW116" s="902"/>
      <c r="AX116" s="902"/>
      <c r="AY116" s="902"/>
      <c r="AZ116" s="832" t="s">
        <v>389</v>
      </c>
      <c r="BA116" s="833"/>
      <c r="BB116" s="833"/>
      <c r="BC116" s="833"/>
      <c r="BD116" s="833"/>
      <c r="BE116" s="833"/>
      <c r="BF116" s="833"/>
      <c r="BG116" s="833"/>
      <c r="BH116" s="833"/>
      <c r="BI116" s="833"/>
      <c r="BJ116" s="833"/>
      <c r="BK116" s="833"/>
      <c r="BL116" s="833"/>
      <c r="BM116" s="833"/>
      <c r="BN116" s="833"/>
      <c r="BO116" s="833"/>
      <c r="BP116" s="834"/>
      <c r="BQ116" s="788" t="s">
        <v>64</v>
      </c>
      <c r="BR116" s="789"/>
      <c r="BS116" s="789"/>
      <c r="BT116" s="789"/>
      <c r="BU116" s="789"/>
      <c r="BV116" s="789" t="s">
        <v>64</v>
      </c>
      <c r="BW116" s="789"/>
      <c r="BX116" s="789"/>
      <c r="BY116" s="789"/>
      <c r="BZ116" s="789"/>
      <c r="CA116" s="789" t="s">
        <v>64</v>
      </c>
      <c r="CB116" s="789"/>
      <c r="CC116" s="789"/>
      <c r="CD116" s="789"/>
      <c r="CE116" s="789"/>
      <c r="CF116" s="844" t="s">
        <v>64</v>
      </c>
      <c r="CG116" s="845"/>
      <c r="CH116" s="845"/>
      <c r="CI116" s="845"/>
      <c r="CJ116" s="845"/>
      <c r="CK116" s="896"/>
      <c r="CL116" s="857"/>
      <c r="CM116" s="787" t="s">
        <v>390</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t="s">
        <v>64</v>
      </c>
      <c r="DH116" s="752"/>
      <c r="DI116" s="752"/>
      <c r="DJ116" s="752"/>
      <c r="DK116" s="753"/>
      <c r="DL116" s="754" t="s">
        <v>64</v>
      </c>
      <c r="DM116" s="752"/>
      <c r="DN116" s="752"/>
      <c r="DO116" s="752"/>
      <c r="DP116" s="753"/>
      <c r="DQ116" s="754" t="s">
        <v>64</v>
      </c>
      <c r="DR116" s="752"/>
      <c r="DS116" s="752"/>
      <c r="DT116" s="752"/>
      <c r="DU116" s="753"/>
      <c r="DV116" s="793" t="s">
        <v>64</v>
      </c>
      <c r="DW116" s="794"/>
      <c r="DX116" s="794"/>
      <c r="DY116" s="794"/>
      <c r="DZ116" s="795"/>
    </row>
    <row r="117" spans="1:130" s="93" customFormat="1" ht="26.25" customHeight="1" x14ac:dyDescent="0.15">
      <c r="A117" s="867" t="s">
        <v>120</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6" t="s">
        <v>391</v>
      </c>
      <c r="Z117" s="869"/>
      <c r="AA117" s="874">
        <v>254298</v>
      </c>
      <c r="AB117" s="875"/>
      <c r="AC117" s="875"/>
      <c r="AD117" s="875"/>
      <c r="AE117" s="876"/>
      <c r="AF117" s="877">
        <v>247187</v>
      </c>
      <c r="AG117" s="875"/>
      <c r="AH117" s="875"/>
      <c r="AI117" s="875"/>
      <c r="AJ117" s="876"/>
      <c r="AK117" s="877">
        <v>244606</v>
      </c>
      <c r="AL117" s="875"/>
      <c r="AM117" s="875"/>
      <c r="AN117" s="875"/>
      <c r="AO117" s="876"/>
      <c r="AP117" s="878"/>
      <c r="AQ117" s="879"/>
      <c r="AR117" s="879"/>
      <c r="AS117" s="879"/>
      <c r="AT117" s="880"/>
      <c r="AU117" s="901"/>
      <c r="AV117" s="902"/>
      <c r="AW117" s="902"/>
      <c r="AX117" s="902"/>
      <c r="AY117" s="902"/>
      <c r="AZ117" s="832" t="s">
        <v>392</v>
      </c>
      <c r="BA117" s="833"/>
      <c r="BB117" s="833"/>
      <c r="BC117" s="833"/>
      <c r="BD117" s="833"/>
      <c r="BE117" s="833"/>
      <c r="BF117" s="833"/>
      <c r="BG117" s="833"/>
      <c r="BH117" s="833"/>
      <c r="BI117" s="833"/>
      <c r="BJ117" s="833"/>
      <c r="BK117" s="833"/>
      <c r="BL117" s="833"/>
      <c r="BM117" s="833"/>
      <c r="BN117" s="833"/>
      <c r="BO117" s="833"/>
      <c r="BP117" s="834"/>
      <c r="BQ117" s="788" t="s">
        <v>64</v>
      </c>
      <c r="BR117" s="789"/>
      <c r="BS117" s="789"/>
      <c r="BT117" s="789"/>
      <c r="BU117" s="789"/>
      <c r="BV117" s="789" t="s">
        <v>64</v>
      </c>
      <c r="BW117" s="789"/>
      <c r="BX117" s="789"/>
      <c r="BY117" s="789"/>
      <c r="BZ117" s="789"/>
      <c r="CA117" s="789" t="s">
        <v>64</v>
      </c>
      <c r="CB117" s="789"/>
      <c r="CC117" s="789"/>
      <c r="CD117" s="789"/>
      <c r="CE117" s="789"/>
      <c r="CF117" s="844" t="s">
        <v>64</v>
      </c>
      <c r="CG117" s="845"/>
      <c r="CH117" s="845"/>
      <c r="CI117" s="845"/>
      <c r="CJ117" s="845"/>
      <c r="CK117" s="896"/>
      <c r="CL117" s="857"/>
      <c r="CM117" s="787" t="s">
        <v>393</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64</v>
      </c>
      <c r="DH117" s="752"/>
      <c r="DI117" s="752"/>
      <c r="DJ117" s="752"/>
      <c r="DK117" s="753"/>
      <c r="DL117" s="754" t="s">
        <v>64</v>
      </c>
      <c r="DM117" s="752"/>
      <c r="DN117" s="752"/>
      <c r="DO117" s="752"/>
      <c r="DP117" s="753"/>
      <c r="DQ117" s="754" t="s">
        <v>64</v>
      </c>
      <c r="DR117" s="752"/>
      <c r="DS117" s="752"/>
      <c r="DT117" s="752"/>
      <c r="DU117" s="753"/>
      <c r="DV117" s="793" t="s">
        <v>64</v>
      </c>
      <c r="DW117" s="794"/>
      <c r="DX117" s="794"/>
      <c r="DY117" s="794"/>
      <c r="DZ117" s="795"/>
    </row>
    <row r="118" spans="1:130" s="93" customFormat="1" ht="26.25" customHeight="1" x14ac:dyDescent="0.15">
      <c r="A118" s="867" t="s">
        <v>366</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364</v>
      </c>
      <c r="AB118" s="868"/>
      <c r="AC118" s="868"/>
      <c r="AD118" s="868"/>
      <c r="AE118" s="869"/>
      <c r="AF118" s="870" t="s">
        <v>239</v>
      </c>
      <c r="AG118" s="868"/>
      <c r="AH118" s="868"/>
      <c r="AI118" s="868"/>
      <c r="AJ118" s="869"/>
      <c r="AK118" s="870" t="s">
        <v>238</v>
      </c>
      <c r="AL118" s="868"/>
      <c r="AM118" s="868"/>
      <c r="AN118" s="868"/>
      <c r="AO118" s="869"/>
      <c r="AP118" s="871" t="s">
        <v>365</v>
      </c>
      <c r="AQ118" s="872"/>
      <c r="AR118" s="872"/>
      <c r="AS118" s="872"/>
      <c r="AT118" s="873"/>
      <c r="AU118" s="901"/>
      <c r="AV118" s="902"/>
      <c r="AW118" s="902"/>
      <c r="AX118" s="902"/>
      <c r="AY118" s="902"/>
      <c r="AZ118" s="790" t="s">
        <v>394</v>
      </c>
      <c r="BA118" s="791"/>
      <c r="BB118" s="791"/>
      <c r="BC118" s="791"/>
      <c r="BD118" s="791"/>
      <c r="BE118" s="791"/>
      <c r="BF118" s="791"/>
      <c r="BG118" s="791"/>
      <c r="BH118" s="791"/>
      <c r="BI118" s="791"/>
      <c r="BJ118" s="791"/>
      <c r="BK118" s="791"/>
      <c r="BL118" s="791"/>
      <c r="BM118" s="791"/>
      <c r="BN118" s="791"/>
      <c r="BO118" s="791"/>
      <c r="BP118" s="792"/>
      <c r="BQ118" s="828" t="s">
        <v>64</v>
      </c>
      <c r="BR118" s="829"/>
      <c r="BS118" s="829"/>
      <c r="BT118" s="829"/>
      <c r="BU118" s="829"/>
      <c r="BV118" s="829" t="s">
        <v>64</v>
      </c>
      <c r="BW118" s="829"/>
      <c r="BX118" s="829"/>
      <c r="BY118" s="829"/>
      <c r="BZ118" s="829"/>
      <c r="CA118" s="829" t="s">
        <v>64</v>
      </c>
      <c r="CB118" s="829"/>
      <c r="CC118" s="829"/>
      <c r="CD118" s="829"/>
      <c r="CE118" s="829"/>
      <c r="CF118" s="844" t="s">
        <v>64</v>
      </c>
      <c r="CG118" s="845"/>
      <c r="CH118" s="845"/>
      <c r="CI118" s="845"/>
      <c r="CJ118" s="845"/>
      <c r="CK118" s="896"/>
      <c r="CL118" s="857"/>
      <c r="CM118" s="787" t="s">
        <v>395</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64</v>
      </c>
      <c r="DH118" s="752"/>
      <c r="DI118" s="752"/>
      <c r="DJ118" s="752"/>
      <c r="DK118" s="753"/>
      <c r="DL118" s="754" t="s">
        <v>64</v>
      </c>
      <c r="DM118" s="752"/>
      <c r="DN118" s="752"/>
      <c r="DO118" s="752"/>
      <c r="DP118" s="753"/>
      <c r="DQ118" s="754" t="s">
        <v>64</v>
      </c>
      <c r="DR118" s="752"/>
      <c r="DS118" s="752"/>
      <c r="DT118" s="752"/>
      <c r="DU118" s="753"/>
      <c r="DV118" s="793" t="s">
        <v>64</v>
      </c>
      <c r="DW118" s="794"/>
      <c r="DX118" s="794"/>
      <c r="DY118" s="794"/>
      <c r="DZ118" s="795"/>
    </row>
    <row r="119" spans="1:130" s="93" customFormat="1" ht="26.25" customHeight="1" x14ac:dyDescent="0.15">
      <c r="A119" s="854" t="s">
        <v>370</v>
      </c>
      <c r="B119" s="855"/>
      <c r="C119" s="812" t="s">
        <v>371</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860" t="s">
        <v>64</v>
      </c>
      <c r="AB119" s="861"/>
      <c r="AC119" s="861"/>
      <c r="AD119" s="861"/>
      <c r="AE119" s="862"/>
      <c r="AF119" s="863" t="s">
        <v>64</v>
      </c>
      <c r="AG119" s="861"/>
      <c r="AH119" s="861"/>
      <c r="AI119" s="861"/>
      <c r="AJ119" s="862"/>
      <c r="AK119" s="863" t="s">
        <v>64</v>
      </c>
      <c r="AL119" s="861"/>
      <c r="AM119" s="861"/>
      <c r="AN119" s="861"/>
      <c r="AO119" s="862"/>
      <c r="AP119" s="864" t="s">
        <v>64</v>
      </c>
      <c r="AQ119" s="865"/>
      <c r="AR119" s="865"/>
      <c r="AS119" s="865"/>
      <c r="AT119" s="866"/>
      <c r="AU119" s="903"/>
      <c r="AV119" s="904"/>
      <c r="AW119" s="904"/>
      <c r="AX119" s="904"/>
      <c r="AY119" s="904"/>
      <c r="AZ119" s="115" t="s">
        <v>120</v>
      </c>
      <c r="BA119" s="115"/>
      <c r="BB119" s="115"/>
      <c r="BC119" s="115"/>
      <c r="BD119" s="115"/>
      <c r="BE119" s="115"/>
      <c r="BF119" s="115"/>
      <c r="BG119" s="115"/>
      <c r="BH119" s="115"/>
      <c r="BI119" s="115"/>
      <c r="BJ119" s="115"/>
      <c r="BK119" s="115"/>
      <c r="BL119" s="115"/>
      <c r="BM119" s="115"/>
      <c r="BN119" s="115"/>
      <c r="BO119" s="826" t="s">
        <v>396</v>
      </c>
      <c r="BP119" s="827"/>
      <c r="BQ119" s="828">
        <v>3442007</v>
      </c>
      <c r="BR119" s="829"/>
      <c r="BS119" s="829"/>
      <c r="BT119" s="829"/>
      <c r="BU119" s="829"/>
      <c r="BV119" s="829">
        <v>3482891</v>
      </c>
      <c r="BW119" s="829"/>
      <c r="BX119" s="829"/>
      <c r="BY119" s="829"/>
      <c r="BZ119" s="829"/>
      <c r="CA119" s="829">
        <v>3460384</v>
      </c>
      <c r="CB119" s="829"/>
      <c r="CC119" s="829"/>
      <c r="CD119" s="829"/>
      <c r="CE119" s="829"/>
      <c r="CF119" s="720"/>
      <c r="CG119" s="721"/>
      <c r="CH119" s="721"/>
      <c r="CI119" s="721"/>
      <c r="CJ119" s="825"/>
      <c r="CK119" s="897"/>
      <c r="CL119" s="859"/>
      <c r="CM119" s="790" t="s">
        <v>397</v>
      </c>
      <c r="CN119" s="791"/>
      <c r="CO119" s="791"/>
      <c r="CP119" s="791"/>
      <c r="CQ119" s="791"/>
      <c r="CR119" s="791"/>
      <c r="CS119" s="791"/>
      <c r="CT119" s="791"/>
      <c r="CU119" s="791"/>
      <c r="CV119" s="791"/>
      <c r="CW119" s="791"/>
      <c r="CX119" s="791"/>
      <c r="CY119" s="791"/>
      <c r="CZ119" s="791"/>
      <c r="DA119" s="791"/>
      <c r="DB119" s="791"/>
      <c r="DC119" s="791"/>
      <c r="DD119" s="791"/>
      <c r="DE119" s="791"/>
      <c r="DF119" s="792"/>
      <c r="DG119" s="735" t="s">
        <v>64</v>
      </c>
      <c r="DH119" s="736"/>
      <c r="DI119" s="736"/>
      <c r="DJ119" s="736"/>
      <c r="DK119" s="737"/>
      <c r="DL119" s="738" t="s">
        <v>64</v>
      </c>
      <c r="DM119" s="736"/>
      <c r="DN119" s="736"/>
      <c r="DO119" s="736"/>
      <c r="DP119" s="737"/>
      <c r="DQ119" s="738" t="s">
        <v>64</v>
      </c>
      <c r="DR119" s="736"/>
      <c r="DS119" s="736"/>
      <c r="DT119" s="736"/>
      <c r="DU119" s="737"/>
      <c r="DV119" s="800" t="s">
        <v>64</v>
      </c>
      <c r="DW119" s="801"/>
      <c r="DX119" s="801"/>
      <c r="DY119" s="801"/>
      <c r="DZ119" s="802"/>
    </row>
    <row r="120" spans="1:130" s="93" customFormat="1" ht="26.25" customHeight="1" x14ac:dyDescent="0.15">
      <c r="A120" s="856"/>
      <c r="B120" s="857"/>
      <c r="C120" s="787" t="s">
        <v>374</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64</v>
      </c>
      <c r="AB120" s="752"/>
      <c r="AC120" s="752"/>
      <c r="AD120" s="752"/>
      <c r="AE120" s="753"/>
      <c r="AF120" s="754" t="s">
        <v>64</v>
      </c>
      <c r="AG120" s="752"/>
      <c r="AH120" s="752"/>
      <c r="AI120" s="752"/>
      <c r="AJ120" s="753"/>
      <c r="AK120" s="754" t="s">
        <v>64</v>
      </c>
      <c r="AL120" s="752"/>
      <c r="AM120" s="752"/>
      <c r="AN120" s="752"/>
      <c r="AO120" s="753"/>
      <c r="AP120" s="793" t="s">
        <v>64</v>
      </c>
      <c r="AQ120" s="794"/>
      <c r="AR120" s="794"/>
      <c r="AS120" s="794"/>
      <c r="AT120" s="795"/>
      <c r="AU120" s="846" t="s">
        <v>398</v>
      </c>
      <c r="AV120" s="847"/>
      <c r="AW120" s="847"/>
      <c r="AX120" s="847"/>
      <c r="AY120" s="848"/>
      <c r="AZ120" s="812" t="s">
        <v>399</v>
      </c>
      <c r="BA120" s="780"/>
      <c r="BB120" s="780"/>
      <c r="BC120" s="780"/>
      <c r="BD120" s="780"/>
      <c r="BE120" s="780"/>
      <c r="BF120" s="780"/>
      <c r="BG120" s="780"/>
      <c r="BH120" s="780"/>
      <c r="BI120" s="780"/>
      <c r="BJ120" s="780"/>
      <c r="BK120" s="780"/>
      <c r="BL120" s="780"/>
      <c r="BM120" s="780"/>
      <c r="BN120" s="780"/>
      <c r="BO120" s="780"/>
      <c r="BP120" s="781"/>
      <c r="BQ120" s="813">
        <v>4496808</v>
      </c>
      <c r="BR120" s="797"/>
      <c r="BS120" s="797"/>
      <c r="BT120" s="797"/>
      <c r="BU120" s="797"/>
      <c r="BV120" s="797">
        <v>4431091</v>
      </c>
      <c r="BW120" s="797"/>
      <c r="BX120" s="797"/>
      <c r="BY120" s="797"/>
      <c r="BZ120" s="797"/>
      <c r="CA120" s="797">
        <v>3868827</v>
      </c>
      <c r="CB120" s="797"/>
      <c r="CC120" s="797"/>
      <c r="CD120" s="797"/>
      <c r="CE120" s="797"/>
      <c r="CF120" s="835">
        <v>249.3</v>
      </c>
      <c r="CG120" s="836"/>
      <c r="CH120" s="836"/>
      <c r="CI120" s="836"/>
      <c r="CJ120" s="836"/>
      <c r="CK120" s="837" t="s">
        <v>400</v>
      </c>
      <c r="CL120" s="804"/>
      <c r="CM120" s="804"/>
      <c r="CN120" s="804"/>
      <c r="CO120" s="805"/>
      <c r="CP120" s="841" t="s">
        <v>341</v>
      </c>
      <c r="CQ120" s="842"/>
      <c r="CR120" s="842"/>
      <c r="CS120" s="842"/>
      <c r="CT120" s="842"/>
      <c r="CU120" s="842"/>
      <c r="CV120" s="842"/>
      <c r="CW120" s="842"/>
      <c r="CX120" s="842"/>
      <c r="CY120" s="842"/>
      <c r="CZ120" s="842"/>
      <c r="DA120" s="842"/>
      <c r="DB120" s="842"/>
      <c r="DC120" s="842"/>
      <c r="DD120" s="842"/>
      <c r="DE120" s="842"/>
      <c r="DF120" s="843"/>
      <c r="DG120" s="813">
        <v>1078973</v>
      </c>
      <c r="DH120" s="797"/>
      <c r="DI120" s="797"/>
      <c r="DJ120" s="797"/>
      <c r="DK120" s="797"/>
      <c r="DL120" s="797">
        <v>1024353</v>
      </c>
      <c r="DM120" s="797"/>
      <c r="DN120" s="797"/>
      <c r="DO120" s="797"/>
      <c r="DP120" s="797"/>
      <c r="DQ120" s="797">
        <v>968640</v>
      </c>
      <c r="DR120" s="797"/>
      <c r="DS120" s="797"/>
      <c r="DT120" s="797"/>
      <c r="DU120" s="797"/>
      <c r="DV120" s="798">
        <v>62.4</v>
      </c>
      <c r="DW120" s="798"/>
      <c r="DX120" s="798"/>
      <c r="DY120" s="798"/>
      <c r="DZ120" s="799"/>
    </row>
    <row r="121" spans="1:130" s="93" customFormat="1" ht="26.25" customHeight="1" x14ac:dyDescent="0.15">
      <c r="A121" s="856"/>
      <c r="B121" s="857"/>
      <c r="C121" s="832" t="s">
        <v>401</v>
      </c>
      <c r="D121" s="833"/>
      <c r="E121" s="833"/>
      <c r="F121" s="833"/>
      <c r="G121" s="833"/>
      <c r="H121" s="833"/>
      <c r="I121" s="833"/>
      <c r="J121" s="833"/>
      <c r="K121" s="833"/>
      <c r="L121" s="833"/>
      <c r="M121" s="833"/>
      <c r="N121" s="833"/>
      <c r="O121" s="833"/>
      <c r="P121" s="833"/>
      <c r="Q121" s="833"/>
      <c r="R121" s="833"/>
      <c r="S121" s="833"/>
      <c r="T121" s="833"/>
      <c r="U121" s="833"/>
      <c r="V121" s="833"/>
      <c r="W121" s="833"/>
      <c r="X121" s="833"/>
      <c r="Y121" s="833"/>
      <c r="Z121" s="834"/>
      <c r="AA121" s="751" t="s">
        <v>64</v>
      </c>
      <c r="AB121" s="752"/>
      <c r="AC121" s="752"/>
      <c r="AD121" s="752"/>
      <c r="AE121" s="753"/>
      <c r="AF121" s="754" t="s">
        <v>64</v>
      </c>
      <c r="AG121" s="752"/>
      <c r="AH121" s="752"/>
      <c r="AI121" s="752"/>
      <c r="AJ121" s="753"/>
      <c r="AK121" s="754" t="s">
        <v>64</v>
      </c>
      <c r="AL121" s="752"/>
      <c r="AM121" s="752"/>
      <c r="AN121" s="752"/>
      <c r="AO121" s="753"/>
      <c r="AP121" s="793" t="s">
        <v>64</v>
      </c>
      <c r="AQ121" s="794"/>
      <c r="AR121" s="794"/>
      <c r="AS121" s="794"/>
      <c r="AT121" s="795"/>
      <c r="AU121" s="849"/>
      <c r="AV121" s="850"/>
      <c r="AW121" s="850"/>
      <c r="AX121" s="850"/>
      <c r="AY121" s="851"/>
      <c r="AZ121" s="787" t="s">
        <v>402</v>
      </c>
      <c r="BA121" s="724"/>
      <c r="BB121" s="724"/>
      <c r="BC121" s="724"/>
      <c r="BD121" s="724"/>
      <c r="BE121" s="724"/>
      <c r="BF121" s="724"/>
      <c r="BG121" s="724"/>
      <c r="BH121" s="724"/>
      <c r="BI121" s="724"/>
      <c r="BJ121" s="724"/>
      <c r="BK121" s="724"/>
      <c r="BL121" s="724"/>
      <c r="BM121" s="724"/>
      <c r="BN121" s="724"/>
      <c r="BO121" s="724"/>
      <c r="BP121" s="725"/>
      <c r="BQ121" s="788" t="s">
        <v>64</v>
      </c>
      <c r="BR121" s="789"/>
      <c r="BS121" s="789"/>
      <c r="BT121" s="789"/>
      <c r="BU121" s="789"/>
      <c r="BV121" s="789" t="s">
        <v>64</v>
      </c>
      <c r="BW121" s="789"/>
      <c r="BX121" s="789"/>
      <c r="BY121" s="789"/>
      <c r="BZ121" s="789"/>
      <c r="CA121" s="789" t="s">
        <v>64</v>
      </c>
      <c r="CB121" s="789"/>
      <c r="CC121" s="789"/>
      <c r="CD121" s="789"/>
      <c r="CE121" s="789"/>
      <c r="CF121" s="844" t="s">
        <v>64</v>
      </c>
      <c r="CG121" s="845"/>
      <c r="CH121" s="845"/>
      <c r="CI121" s="845"/>
      <c r="CJ121" s="845"/>
      <c r="CK121" s="838"/>
      <c r="CL121" s="807"/>
      <c r="CM121" s="807"/>
      <c r="CN121" s="807"/>
      <c r="CO121" s="808"/>
      <c r="CP121" s="816" t="s">
        <v>339</v>
      </c>
      <c r="CQ121" s="817"/>
      <c r="CR121" s="817"/>
      <c r="CS121" s="817"/>
      <c r="CT121" s="817"/>
      <c r="CU121" s="817"/>
      <c r="CV121" s="817"/>
      <c r="CW121" s="817"/>
      <c r="CX121" s="817"/>
      <c r="CY121" s="817"/>
      <c r="CZ121" s="817"/>
      <c r="DA121" s="817"/>
      <c r="DB121" s="817"/>
      <c r="DC121" s="817"/>
      <c r="DD121" s="817"/>
      <c r="DE121" s="817"/>
      <c r="DF121" s="818"/>
      <c r="DG121" s="788">
        <v>101087</v>
      </c>
      <c r="DH121" s="789"/>
      <c r="DI121" s="789"/>
      <c r="DJ121" s="789"/>
      <c r="DK121" s="789"/>
      <c r="DL121" s="789">
        <v>96834</v>
      </c>
      <c r="DM121" s="789"/>
      <c r="DN121" s="789"/>
      <c r="DO121" s="789"/>
      <c r="DP121" s="789"/>
      <c r="DQ121" s="789">
        <v>97514</v>
      </c>
      <c r="DR121" s="789"/>
      <c r="DS121" s="789"/>
      <c r="DT121" s="789"/>
      <c r="DU121" s="789"/>
      <c r="DV121" s="766">
        <v>6.3</v>
      </c>
      <c r="DW121" s="766"/>
      <c r="DX121" s="766"/>
      <c r="DY121" s="766"/>
      <c r="DZ121" s="767"/>
    </row>
    <row r="122" spans="1:130" s="93" customFormat="1" ht="26.25" customHeight="1" x14ac:dyDescent="0.15">
      <c r="A122" s="856"/>
      <c r="B122" s="857"/>
      <c r="C122" s="787" t="s">
        <v>384</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64</v>
      </c>
      <c r="AB122" s="752"/>
      <c r="AC122" s="752"/>
      <c r="AD122" s="752"/>
      <c r="AE122" s="753"/>
      <c r="AF122" s="754" t="s">
        <v>64</v>
      </c>
      <c r="AG122" s="752"/>
      <c r="AH122" s="752"/>
      <c r="AI122" s="752"/>
      <c r="AJ122" s="753"/>
      <c r="AK122" s="754" t="s">
        <v>64</v>
      </c>
      <c r="AL122" s="752"/>
      <c r="AM122" s="752"/>
      <c r="AN122" s="752"/>
      <c r="AO122" s="753"/>
      <c r="AP122" s="793" t="s">
        <v>64</v>
      </c>
      <c r="AQ122" s="794"/>
      <c r="AR122" s="794"/>
      <c r="AS122" s="794"/>
      <c r="AT122" s="795"/>
      <c r="AU122" s="849"/>
      <c r="AV122" s="850"/>
      <c r="AW122" s="850"/>
      <c r="AX122" s="850"/>
      <c r="AY122" s="851"/>
      <c r="AZ122" s="790" t="s">
        <v>403</v>
      </c>
      <c r="BA122" s="791"/>
      <c r="BB122" s="791"/>
      <c r="BC122" s="791"/>
      <c r="BD122" s="791"/>
      <c r="BE122" s="791"/>
      <c r="BF122" s="791"/>
      <c r="BG122" s="791"/>
      <c r="BH122" s="791"/>
      <c r="BI122" s="791"/>
      <c r="BJ122" s="791"/>
      <c r="BK122" s="791"/>
      <c r="BL122" s="791"/>
      <c r="BM122" s="791"/>
      <c r="BN122" s="791"/>
      <c r="BO122" s="791"/>
      <c r="BP122" s="792"/>
      <c r="BQ122" s="828">
        <v>1953536</v>
      </c>
      <c r="BR122" s="829"/>
      <c r="BS122" s="829"/>
      <c r="BT122" s="829"/>
      <c r="BU122" s="829"/>
      <c r="BV122" s="829">
        <v>2004459</v>
      </c>
      <c r="BW122" s="829"/>
      <c r="BX122" s="829"/>
      <c r="BY122" s="829"/>
      <c r="BZ122" s="829"/>
      <c r="CA122" s="829">
        <v>1966915</v>
      </c>
      <c r="CB122" s="829"/>
      <c r="CC122" s="829"/>
      <c r="CD122" s="829"/>
      <c r="CE122" s="829"/>
      <c r="CF122" s="830">
        <v>126.7</v>
      </c>
      <c r="CG122" s="831"/>
      <c r="CH122" s="831"/>
      <c r="CI122" s="831"/>
      <c r="CJ122" s="831"/>
      <c r="CK122" s="838"/>
      <c r="CL122" s="807"/>
      <c r="CM122" s="807"/>
      <c r="CN122" s="807"/>
      <c r="CO122" s="808"/>
      <c r="CP122" s="816" t="s">
        <v>337</v>
      </c>
      <c r="CQ122" s="817"/>
      <c r="CR122" s="817"/>
      <c r="CS122" s="817"/>
      <c r="CT122" s="817"/>
      <c r="CU122" s="817"/>
      <c r="CV122" s="817"/>
      <c r="CW122" s="817"/>
      <c r="CX122" s="817"/>
      <c r="CY122" s="817"/>
      <c r="CZ122" s="817"/>
      <c r="DA122" s="817"/>
      <c r="DB122" s="817"/>
      <c r="DC122" s="817"/>
      <c r="DD122" s="817"/>
      <c r="DE122" s="817"/>
      <c r="DF122" s="818"/>
      <c r="DG122" s="788" t="s">
        <v>64</v>
      </c>
      <c r="DH122" s="789"/>
      <c r="DI122" s="789"/>
      <c r="DJ122" s="789"/>
      <c r="DK122" s="789"/>
      <c r="DL122" s="789" t="s">
        <v>64</v>
      </c>
      <c r="DM122" s="789"/>
      <c r="DN122" s="789"/>
      <c r="DO122" s="789"/>
      <c r="DP122" s="789"/>
      <c r="DQ122" s="789" t="s">
        <v>64</v>
      </c>
      <c r="DR122" s="789"/>
      <c r="DS122" s="789"/>
      <c r="DT122" s="789"/>
      <c r="DU122" s="789"/>
      <c r="DV122" s="766" t="s">
        <v>64</v>
      </c>
      <c r="DW122" s="766"/>
      <c r="DX122" s="766"/>
      <c r="DY122" s="766"/>
      <c r="DZ122" s="767"/>
    </row>
    <row r="123" spans="1:130" s="93" customFormat="1" ht="26.25" customHeight="1" x14ac:dyDescent="0.15">
      <c r="A123" s="856"/>
      <c r="B123" s="857"/>
      <c r="C123" s="787" t="s">
        <v>390</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t="s">
        <v>64</v>
      </c>
      <c r="AB123" s="752"/>
      <c r="AC123" s="752"/>
      <c r="AD123" s="752"/>
      <c r="AE123" s="753"/>
      <c r="AF123" s="754" t="s">
        <v>64</v>
      </c>
      <c r="AG123" s="752"/>
      <c r="AH123" s="752"/>
      <c r="AI123" s="752"/>
      <c r="AJ123" s="753"/>
      <c r="AK123" s="754" t="s">
        <v>64</v>
      </c>
      <c r="AL123" s="752"/>
      <c r="AM123" s="752"/>
      <c r="AN123" s="752"/>
      <c r="AO123" s="753"/>
      <c r="AP123" s="793" t="s">
        <v>64</v>
      </c>
      <c r="AQ123" s="794"/>
      <c r="AR123" s="794"/>
      <c r="AS123" s="794"/>
      <c r="AT123" s="795"/>
      <c r="AU123" s="852"/>
      <c r="AV123" s="853"/>
      <c r="AW123" s="853"/>
      <c r="AX123" s="853"/>
      <c r="AY123" s="853"/>
      <c r="AZ123" s="115" t="s">
        <v>120</v>
      </c>
      <c r="BA123" s="115"/>
      <c r="BB123" s="115"/>
      <c r="BC123" s="115"/>
      <c r="BD123" s="115"/>
      <c r="BE123" s="115"/>
      <c r="BF123" s="115"/>
      <c r="BG123" s="115"/>
      <c r="BH123" s="115"/>
      <c r="BI123" s="115"/>
      <c r="BJ123" s="115"/>
      <c r="BK123" s="115"/>
      <c r="BL123" s="115"/>
      <c r="BM123" s="115"/>
      <c r="BN123" s="115"/>
      <c r="BO123" s="826" t="s">
        <v>404</v>
      </c>
      <c r="BP123" s="827"/>
      <c r="BQ123" s="823">
        <v>6450344</v>
      </c>
      <c r="BR123" s="824"/>
      <c r="BS123" s="824"/>
      <c r="BT123" s="824"/>
      <c r="BU123" s="824"/>
      <c r="BV123" s="824">
        <v>6435550</v>
      </c>
      <c r="BW123" s="824"/>
      <c r="BX123" s="824"/>
      <c r="BY123" s="824"/>
      <c r="BZ123" s="824"/>
      <c r="CA123" s="824">
        <v>5835742</v>
      </c>
      <c r="CB123" s="824"/>
      <c r="CC123" s="824"/>
      <c r="CD123" s="824"/>
      <c r="CE123" s="824"/>
      <c r="CF123" s="720"/>
      <c r="CG123" s="721"/>
      <c r="CH123" s="721"/>
      <c r="CI123" s="721"/>
      <c r="CJ123" s="825"/>
      <c r="CK123" s="838"/>
      <c r="CL123" s="807"/>
      <c r="CM123" s="807"/>
      <c r="CN123" s="807"/>
      <c r="CO123" s="808"/>
      <c r="CP123" s="816" t="s">
        <v>338</v>
      </c>
      <c r="CQ123" s="817"/>
      <c r="CR123" s="817"/>
      <c r="CS123" s="817"/>
      <c r="CT123" s="817"/>
      <c r="CU123" s="817"/>
      <c r="CV123" s="817"/>
      <c r="CW123" s="817"/>
      <c r="CX123" s="817"/>
      <c r="CY123" s="817"/>
      <c r="CZ123" s="817"/>
      <c r="DA123" s="817"/>
      <c r="DB123" s="817"/>
      <c r="DC123" s="817"/>
      <c r="DD123" s="817"/>
      <c r="DE123" s="817"/>
      <c r="DF123" s="818"/>
      <c r="DG123" s="751" t="s">
        <v>64</v>
      </c>
      <c r="DH123" s="752"/>
      <c r="DI123" s="752"/>
      <c r="DJ123" s="752"/>
      <c r="DK123" s="753"/>
      <c r="DL123" s="754" t="s">
        <v>64</v>
      </c>
      <c r="DM123" s="752"/>
      <c r="DN123" s="752"/>
      <c r="DO123" s="752"/>
      <c r="DP123" s="753"/>
      <c r="DQ123" s="754" t="s">
        <v>64</v>
      </c>
      <c r="DR123" s="752"/>
      <c r="DS123" s="752"/>
      <c r="DT123" s="752"/>
      <c r="DU123" s="753"/>
      <c r="DV123" s="793" t="s">
        <v>64</v>
      </c>
      <c r="DW123" s="794"/>
      <c r="DX123" s="794"/>
      <c r="DY123" s="794"/>
      <c r="DZ123" s="795"/>
    </row>
    <row r="124" spans="1:130" s="93" customFormat="1" ht="26.25" customHeight="1" thickBot="1" x14ac:dyDescent="0.2">
      <c r="A124" s="856"/>
      <c r="B124" s="857"/>
      <c r="C124" s="787" t="s">
        <v>393</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64</v>
      </c>
      <c r="AB124" s="752"/>
      <c r="AC124" s="752"/>
      <c r="AD124" s="752"/>
      <c r="AE124" s="753"/>
      <c r="AF124" s="754" t="s">
        <v>64</v>
      </c>
      <c r="AG124" s="752"/>
      <c r="AH124" s="752"/>
      <c r="AI124" s="752"/>
      <c r="AJ124" s="753"/>
      <c r="AK124" s="754" t="s">
        <v>64</v>
      </c>
      <c r="AL124" s="752"/>
      <c r="AM124" s="752"/>
      <c r="AN124" s="752"/>
      <c r="AO124" s="753"/>
      <c r="AP124" s="793" t="s">
        <v>64</v>
      </c>
      <c r="AQ124" s="794"/>
      <c r="AR124" s="794"/>
      <c r="AS124" s="794"/>
      <c r="AT124" s="795"/>
      <c r="AU124" s="819" t="s">
        <v>405</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t="s">
        <v>64</v>
      </c>
      <c r="BR124" s="814"/>
      <c r="BS124" s="814"/>
      <c r="BT124" s="814"/>
      <c r="BU124" s="814"/>
      <c r="BV124" s="814" t="s">
        <v>64</v>
      </c>
      <c r="BW124" s="814"/>
      <c r="BX124" s="814"/>
      <c r="BY124" s="814"/>
      <c r="BZ124" s="814"/>
      <c r="CA124" s="814" t="s">
        <v>64</v>
      </c>
      <c r="CB124" s="814"/>
      <c r="CC124" s="814"/>
      <c r="CD124" s="814"/>
      <c r="CE124" s="814"/>
      <c r="CF124" s="698"/>
      <c r="CG124" s="699"/>
      <c r="CH124" s="699"/>
      <c r="CI124" s="699"/>
      <c r="CJ124" s="815"/>
      <c r="CK124" s="839"/>
      <c r="CL124" s="839"/>
      <c r="CM124" s="839"/>
      <c r="CN124" s="839"/>
      <c r="CO124" s="840"/>
      <c r="CP124" s="816" t="s">
        <v>406</v>
      </c>
      <c r="CQ124" s="817"/>
      <c r="CR124" s="817"/>
      <c r="CS124" s="817"/>
      <c r="CT124" s="817"/>
      <c r="CU124" s="817"/>
      <c r="CV124" s="817"/>
      <c r="CW124" s="817"/>
      <c r="CX124" s="817"/>
      <c r="CY124" s="817"/>
      <c r="CZ124" s="817"/>
      <c r="DA124" s="817"/>
      <c r="DB124" s="817"/>
      <c r="DC124" s="817"/>
      <c r="DD124" s="817"/>
      <c r="DE124" s="817"/>
      <c r="DF124" s="818"/>
      <c r="DG124" s="735" t="s">
        <v>64</v>
      </c>
      <c r="DH124" s="736"/>
      <c r="DI124" s="736"/>
      <c r="DJ124" s="736"/>
      <c r="DK124" s="737"/>
      <c r="DL124" s="738" t="s">
        <v>64</v>
      </c>
      <c r="DM124" s="736"/>
      <c r="DN124" s="736"/>
      <c r="DO124" s="736"/>
      <c r="DP124" s="737"/>
      <c r="DQ124" s="738" t="s">
        <v>64</v>
      </c>
      <c r="DR124" s="736"/>
      <c r="DS124" s="736"/>
      <c r="DT124" s="736"/>
      <c r="DU124" s="737"/>
      <c r="DV124" s="800" t="s">
        <v>64</v>
      </c>
      <c r="DW124" s="801"/>
      <c r="DX124" s="801"/>
      <c r="DY124" s="801"/>
      <c r="DZ124" s="802"/>
    </row>
    <row r="125" spans="1:130" s="93" customFormat="1" ht="26.25" customHeight="1" x14ac:dyDescent="0.15">
      <c r="A125" s="856"/>
      <c r="B125" s="857"/>
      <c r="C125" s="787" t="s">
        <v>395</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64</v>
      </c>
      <c r="AB125" s="752"/>
      <c r="AC125" s="752"/>
      <c r="AD125" s="752"/>
      <c r="AE125" s="753"/>
      <c r="AF125" s="754" t="s">
        <v>64</v>
      </c>
      <c r="AG125" s="752"/>
      <c r="AH125" s="752"/>
      <c r="AI125" s="752"/>
      <c r="AJ125" s="753"/>
      <c r="AK125" s="754" t="s">
        <v>64</v>
      </c>
      <c r="AL125" s="752"/>
      <c r="AM125" s="752"/>
      <c r="AN125" s="752"/>
      <c r="AO125" s="753"/>
      <c r="AP125" s="793" t="s">
        <v>64</v>
      </c>
      <c r="AQ125" s="794"/>
      <c r="AR125" s="794"/>
      <c r="AS125" s="794"/>
      <c r="AT125" s="795"/>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03" t="s">
        <v>407</v>
      </c>
      <c r="CL125" s="804"/>
      <c r="CM125" s="804"/>
      <c r="CN125" s="804"/>
      <c r="CO125" s="805"/>
      <c r="CP125" s="812" t="s">
        <v>408</v>
      </c>
      <c r="CQ125" s="780"/>
      <c r="CR125" s="780"/>
      <c r="CS125" s="780"/>
      <c r="CT125" s="780"/>
      <c r="CU125" s="780"/>
      <c r="CV125" s="780"/>
      <c r="CW125" s="780"/>
      <c r="CX125" s="780"/>
      <c r="CY125" s="780"/>
      <c r="CZ125" s="780"/>
      <c r="DA125" s="780"/>
      <c r="DB125" s="780"/>
      <c r="DC125" s="780"/>
      <c r="DD125" s="780"/>
      <c r="DE125" s="780"/>
      <c r="DF125" s="781"/>
      <c r="DG125" s="813" t="s">
        <v>64</v>
      </c>
      <c r="DH125" s="797"/>
      <c r="DI125" s="797"/>
      <c r="DJ125" s="797"/>
      <c r="DK125" s="797"/>
      <c r="DL125" s="797" t="s">
        <v>64</v>
      </c>
      <c r="DM125" s="797"/>
      <c r="DN125" s="797"/>
      <c r="DO125" s="797"/>
      <c r="DP125" s="797"/>
      <c r="DQ125" s="797" t="s">
        <v>64</v>
      </c>
      <c r="DR125" s="797"/>
      <c r="DS125" s="797"/>
      <c r="DT125" s="797"/>
      <c r="DU125" s="797"/>
      <c r="DV125" s="798" t="s">
        <v>64</v>
      </c>
      <c r="DW125" s="798"/>
      <c r="DX125" s="798"/>
      <c r="DY125" s="798"/>
      <c r="DZ125" s="799"/>
    </row>
    <row r="126" spans="1:130" s="93" customFormat="1" ht="26.25" customHeight="1" thickBot="1" x14ac:dyDescent="0.2">
      <c r="A126" s="856"/>
      <c r="B126" s="857"/>
      <c r="C126" s="787" t="s">
        <v>397</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t="s">
        <v>64</v>
      </c>
      <c r="AB126" s="752"/>
      <c r="AC126" s="752"/>
      <c r="AD126" s="752"/>
      <c r="AE126" s="753"/>
      <c r="AF126" s="754" t="s">
        <v>64</v>
      </c>
      <c r="AG126" s="752"/>
      <c r="AH126" s="752"/>
      <c r="AI126" s="752"/>
      <c r="AJ126" s="753"/>
      <c r="AK126" s="754" t="s">
        <v>64</v>
      </c>
      <c r="AL126" s="752"/>
      <c r="AM126" s="752"/>
      <c r="AN126" s="752"/>
      <c r="AO126" s="753"/>
      <c r="AP126" s="793" t="s">
        <v>64</v>
      </c>
      <c r="AQ126" s="794"/>
      <c r="AR126" s="794"/>
      <c r="AS126" s="794"/>
      <c r="AT126" s="795"/>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06"/>
      <c r="CL126" s="807"/>
      <c r="CM126" s="807"/>
      <c r="CN126" s="807"/>
      <c r="CO126" s="808"/>
      <c r="CP126" s="787" t="s">
        <v>409</v>
      </c>
      <c r="CQ126" s="724"/>
      <c r="CR126" s="724"/>
      <c r="CS126" s="724"/>
      <c r="CT126" s="724"/>
      <c r="CU126" s="724"/>
      <c r="CV126" s="724"/>
      <c r="CW126" s="724"/>
      <c r="CX126" s="724"/>
      <c r="CY126" s="724"/>
      <c r="CZ126" s="724"/>
      <c r="DA126" s="724"/>
      <c r="DB126" s="724"/>
      <c r="DC126" s="724"/>
      <c r="DD126" s="724"/>
      <c r="DE126" s="724"/>
      <c r="DF126" s="725"/>
      <c r="DG126" s="788" t="s">
        <v>64</v>
      </c>
      <c r="DH126" s="789"/>
      <c r="DI126" s="789"/>
      <c r="DJ126" s="789"/>
      <c r="DK126" s="789"/>
      <c r="DL126" s="789" t="s">
        <v>64</v>
      </c>
      <c r="DM126" s="789"/>
      <c r="DN126" s="789"/>
      <c r="DO126" s="789"/>
      <c r="DP126" s="789"/>
      <c r="DQ126" s="789" t="s">
        <v>64</v>
      </c>
      <c r="DR126" s="789"/>
      <c r="DS126" s="789"/>
      <c r="DT126" s="789"/>
      <c r="DU126" s="789"/>
      <c r="DV126" s="766" t="s">
        <v>64</v>
      </c>
      <c r="DW126" s="766"/>
      <c r="DX126" s="766"/>
      <c r="DY126" s="766"/>
      <c r="DZ126" s="767"/>
    </row>
    <row r="127" spans="1:130" s="93" customFormat="1" ht="26.25" customHeight="1" x14ac:dyDescent="0.15">
      <c r="A127" s="858"/>
      <c r="B127" s="859"/>
      <c r="C127" s="790" t="s">
        <v>410</v>
      </c>
      <c r="D127" s="791"/>
      <c r="E127" s="791"/>
      <c r="F127" s="791"/>
      <c r="G127" s="791"/>
      <c r="H127" s="791"/>
      <c r="I127" s="791"/>
      <c r="J127" s="791"/>
      <c r="K127" s="791"/>
      <c r="L127" s="791"/>
      <c r="M127" s="791"/>
      <c r="N127" s="791"/>
      <c r="O127" s="791"/>
      <c r="P127" s="791"/>
      <c r="Q127" s="791"/>
      <c r="R127" s="791"/>
      <c r="S127" s="791"/>
      <c r="T127" s="791"/>
      <c r="U127" s="791"/>
      <c r="V127" s="791"/>
      <c r="W127" s="791"/>
      <c r="X127" s="791"/>
      <c r="Y127" s="791"/>
      <c r="Z127" s="792"/>
      <c r="AA127" s="751" t="s">
        <v>64</v>
      </c>
      <c r="AB127" s="752"/>
      <c r="AC127" s="752"/>
      <c r="AD127" s="752"/>
      <c r="AE127" s="753"/>
      <c r="AF127" s="754" t="s">
        <v>64</v>
      </c>
      <c r="AG127" s="752"/>
      <c r="AH127" s="752"/>
      <c r="AI127" s="752"/>
      <c r="AJ127" s="753"/>
      <c r="AK127" s="754" t="s">
        <v>64</v>
      </c>
      <c r="AL127" s="752"/>
      <c r="AM127" s="752"/>
      <c r="AN127" s="752"/>
      <c r="AO127" s="753"/>
      <c r="AP127" s="793" t="s">
        <v>64</v>
      </c>
      <c r="AQ127" s="794"/>
      <c r="AR127" s="794"/>
      <c r="AS127" s="794"/>
      <c r="AT127" s="795"/>
      <c r="AU127" s="96"/>
      <c r="AV127" s="96"/>
      <c r="AW127" s="96"/>
      <c r="AX127" s="796" t="s">
        <v>411</v>
      </c>
      <c r="AY127" s="784"/>
      <c r="AZ127" s="784"/>
      <c r="BA127" s="784"/>
      <c r="BB127" s="784"/>
      <c r="BC127" s="784"/>
      <c r="BD127" s="784"/>
      <c r="BE127" s="785"/>
      <c r="BF127" s="783" t="s">
        <v>412</v>
      </c>
      <c r="BG127" s="784"/>
      <c r="BH127" s="784"/>
      <c r="BI127" s="784"/>
      <c r="BJ127" s="784"/>
      <c r="BK127" s="784"/>
      <c r="BL127" s="785"/>
      <c r="BM127" s="783" t="s">
        <v>413</v>
      </c>
      <c r="BN127" s="784"/>
      <c r="BO127" s="784"/>
      <c r="BP127" s="784"/>
      <c r="BQ127" s="784"/>
      <c r="BR127" s="784"/>
      <c r="BS127" s="785"/>
      <c r="BT127" s="783" t="s">
        <v>414</v>
      </c>
      <c r="BU127" s="784"/>
      <c r="BV127" s="784"/>
      <c r="BW127" s="784"/>
      <c r="BX127" s="784"/>
      <c r="BY127" s="784"/>
      <c r="BZ127" s="786"/>
      <c r="CA127" s="96"/>
      <c r="CB127" s="96"/>
      <c r="CC127" s="96"/>
      <c r="CD127" s="119"/>
      <c r="CE127" s="119"/>
      <c r="CF127" s="119"/>
      <c r="CG127" s="96"/>
      <c r="CH127" s="96"/>
      <c r="CI127" s="96"/>
      <c r="CJ127" s="118"/>
      <c r="CK127" s="806"/>
      <c r="CL127" s="807"/>
      <c r="CM127" s="807"/>
      <c r="CN127" s="807"/>
      <c r="CO127" s="808"/>
      <c r="CP127" s="787" t="s">
        <v>415</v>
      </c>
      <c r="CQ127" s="724"/>
      <c r="CR127" s="724"/>
      <c r="CS127" s="724"/>
      <c r="CT127" s="724"/>
      <c r="CU127" s="724"/>
      <c r="CV127" s="724"/>
      <c r="CW127" s="724"/>
      <c r="CX127" s="724"/>
      <c r="CY127" s="724"/>
      <c r="CZ127" s="724"/>
      <c r="DA127" s="724"/>
      <c r="DB127" s="724"/>
      <c r="DC127" s="724"/>
      <c r="DD127" s="724"/>
      <c r="DE127" s="724"/>
      <c r="DF127" s="725"/>
      <c r="DG127" s="788" t="s">
        <v>64</v>
      </c>
      <c r="DH127" s="789"/>
      <c r="DI127" s="789"/>
      <c r="DJ127" s="789"/>
      <c r="DK127" s="789"/>
      <c r="DL127" s="789" t="s">
        <v>64</v>
      </c>
      <c r="DM127" s="789"/>
      <c r="DN127" s="789"/>
      <c r="DO127" s="789"/>
      <c r="DP127" s="789"/>
      <c r="DQ127" s="789" t="s">
        <v>64</v>
      </c>
      <c r="DR127" s="789"/>
      <c r="DS127" s="789"/>
      <c r="DT127" s="789"/>
      <c r="DU127" s="789"/>
      <c r="DV127" s="766" t="s">
        <v>64</v>
      </c>
      <c r="DW127" s="766"/>
      <c r="DX127" s="766"/>
      <c r="DY127" s="766"/>
      <c r="DZ127" s="767"/>
    </row>
    <row r="128" spans="1:130" s="93" customFormat="1" ht="26.25" customHeight="1" thickBot="1" x14ac:dyDescent="0.2">
      <c r="A128" s="768" t="s">
        <v>416</v>
      </c>
      <c r="B128" s="769"/>
      <c r="C128" s="769"/>
      <c r="D128" s="769"/>
      <c r="E128" s="769"/>
      <c r="F128" s="769"/>
      <c r="G128" s="769"/>
      <c r="H128" s="769"/>
      <c r="I128" s="769"/>
      <c r="J128" s="769"/>
      <c r="K128" s="769"/>
      <c r="L128" s="769"/>
      <c r="M128" s="769"/>
      <c r="N128" s="769"/>
      <c r="O128" s="769"/>
      <c r="P128" s="769"/>
      <c r="Q128" s="769"/>
      <c r="R128" s="769"/>
      <c r="S128" s="769"/>
      <c r="T128" s="769"/>
      <c r="U128" s="769"/>
      <c r="V128" s="769"/>
      <c r="W128" s="770" t="s">
        <v>417</v>
      </c>
      <c r="X128" s="770"/>
      <c r="Y128" s="770"/>
      <c r="Z128" s="771"/>
      <c r="AA128" s="772" t="s">
        <v>64</v>
      </c>
      <c r="AB128" s="773"/>
      <c r="AC128" s="773"/>
      <c r="AD128" s="773"/>
      <c r="AE128" s="774"/>
      <c r="AF128" s="775" t="s">
        <v>64</v>
      </c>
      <c r="AG128" s="773"/>
      <c r="AH128" s="773"/>
      <c r="AI128" s="773"/>
      <c r="AJ128" s="774"/>
      <c r="AK128" s="775" t="s">
        <v>64</v>
      </c>
      <c r="AL128" s="773"/>
      <c r="AM128" s="773"/>
      <c r="AN128" s="773"/>
      <c r="AO128" s="774"/>
      <c r="AP128" s="776"/>
      <c r="AQ128" s="777"/>
      <c r="AR128" s="777"/>
      <c r="AS128" s="777"/>
      <c r="AT128" s="778"/>
      <c r="AU128" s="96"/>
      <c r="AV128" s="96"/>
      <c r="AW128" s="96"/>
      <c r="AX128" s="779" t="s">
        <v>418</v>
      </c>
      <c r="AY128" s="780"/>
      <c r="AZ128" s="780"/>
      <c r="BA128" s="780"/>
      <c r="BB128" s="780"/>
      <c r="BC128" s="780"/>
      <c r="BD128" s="780"/>
      <c r="BE128" s="781"/>
      <c r="BF128" s="758" t="s">
        <v>64</v>
      </c>
      <c r="BG128" s="759"/>
      <c r="BH128" s="759"/>
      <c r="BI128" s="759"/>
      <c r="BJ128" s="759"/>
      <c r="BK128" s="759"/>
      <c r="BL128" s="782"/>
      <c r="BM128" s="758">
        <v>15</v>
      </c>
      <c r="BN128" s="759"/>
      <c r="BO128" s="759"/>
      <c r="BP128" s="759"/>
      <c r="BQ128" s="759"/>
      <c r="BR128" s="759"/>
      <c r="BS128" s="782"/>
      <c r="BT128" s="758">
        <v>20</v>
      </c>
      <c r="BU128" s="759"/>
      <c r="BV128" s="759"/>
      <c r="BW128" s="759"/>
      <c r="BX128" s="759"/>
      <c r="BY128" s="759"/>
      <c r="BZ128" s="760"/>
      <c r="CA128" s="119"/>
      <c r="CB128" s="119"/>
      <c r="CC128" s="119"/>
      <c r="CD128" s="119"/>
      <c r="CE128" s="119"/>
      <c r="CF128" s="119"/>
      <c r="CG128" s="96"/>
      <c r="CH128" s="96"/>
      <c r="CI128" s="96"/>
      <c r="CJ128" s="118"/>
      <c r="CK128" s="809"/>
      <c r="CL128" s="810"/>
      <c r="CM128" s="810"/>
      <c r="CN128" s="810"/>
      <c r="CO128" s="811"/>
      <c r="CP128" s="761" t="s">
        <v>419</v>
      </c>
      <c r="CQ128" s="702"/>
      <c r="CR128" s="702"/>
      <c r="CS128" s="702"/>
      <c r="CT128" s="702"/>
      <c r="CU128" s="702"/>
      <c r="CV128" s="702"/>
      <c r="CW128" s="702"/>
      <c r="CX128" s="702"/>
      <c r="CY128" s="702"/>
      <c r="CZ128" s="702"/>
      <c r="DA128" s="702"/>
      <c r="DB128" s="702"/>
      <c r="DC128" s="702"/>
      <c r="DD128" s="702"/>
      <c r="DE128" s="702"/>
      <c r="DF128" s="703"/>
      <c r="DG128" s="762" t="s">
        <v>64</v>
      </c>
      <c r="DH128" s="763"/>
      <c r="DI128" s="763"/>
      <c r="DJ128" s="763"/>
      <c r="DK128" s="763"/>
      <c r="DL128" s="763" t="s">
        <v>64</v>
      </c>
      <c r="DM128" s="763"/>
      <c r="DN128" s="763"/>
      <c r="DO128" s="763"/>
      <c r="DP128" s="763"/>
      <c r="DQ128" s="763" t="s">
        <v>64</v>
      </c>
      <c r="DR128" s="763"/>
      <c r="DS128" s="763"/>
      <c r="DT128" s="763"/>
      <c r="DU128" s="763"/>
      <c r="DV128" s="764" t="s">
        <v>64</v>
      </c>
      <c r="DW128" s="764"/>
      <c r="DX128" s="764"/>
      <c r="DY128" s="764"/>
      <c r="DZ128" s="765"/>
    </row>
    <row r="129" spans="1:131" s="93" customFormat="1" ht="26.25" customHeight="1" x14ac:dyDescent="0.15">
      <c r="A129" s="746" t="s">
        <v>44</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420</v>
      </c>
      <c r="X129" s="749"/>
      <c r="Y129" s="749"/>
      <c r="Z129" s="750"/>
      <c r="AA129" s="751">
        <v>1778931</v>
      </c>
      <c r="AB129" s="752"/>
      <c r="AC129" s="752"/>
      <c r="AD129" s="752"/>
      <c r="AE129" s="753"/>
      <c r="AF129" s="754">
        <v>1734464</v>
      </c>
      <c r="AG129" s="752"/>
      <c r="AH129" s="752"/>
      <c r="AI129" s="752"/>
      <c r="AJ129" s="753"/>
      <c r="AK129" s="754">
        <v>1713791</v>
      </c>
      <c r="AL129" s="752"/>
      <c r="AM129" s="752"/>
      <c r="AN129" s="752"/>
      <c r="AO129" s="753"/>
      <c r="AP129" s="755"/>
      <c r="AQ129" s="756"/>
      <c r="AR129" s="756"/>
      <c r="AS129" s="756"/>
      <c r="AT129" s="757"/>
      <c r="AU129" s="97"/>
      <c r="AV129" s="97"/>
      <c r="AW129" s="97"/>
      <c r="AX129" s="723" t="s">
        <v>421</v>
      </c>
      <c r="AY129" s="724"/>
      <c r="AZ129" s="724"/>
      <c r="BA129" s="724"/>
      <c r="BB129" s="724"/>
      <c r="BC129" s="724"/>
      <c r="BD129" s="724"/>
      <c r="BE129" s="725"/>
      <c r="BF129" s="742" t="s">
        <v>64</v>
      </c>
      <c r="BG129" s="743"/>
      <c r="BH129" s="743"/>
      <c r="BI129" s="743"/>
      <c r="BJ129" s="743"/>
      <c r="BK129" s="743"/>
      <c r="BL129" s="744"/>
      <c r="BM129" s="742">
        <v>20</v>
      </c>
      <c r="BN129" s="743"/>
      <c r="BO129" s="743"/>
      <c r="BP129" s="743"/>
      <c r="BQ129" s="743"/>
      <c r="BR129" s="743"/>
      <c r="BS129" s="744"/>
      <c r="BT129" s="742">
        <v>30</v>
      </c>
      <c r="BU129" s="743"/>
      <c r="BV129" s="743"/>
      <c r="BW129" s="743"/>
      <c r="BX129" s="743"/>
      <c r="BY129" s="743"/>
      <c r="BZ129" s="745"/>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746" t="s">
        <v>422</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423</v>
      </c>
      <c r="X130" s="749"/>
      <c r="Y130" s="749"/>
      <c r="Z130" s="750"/>
      <c r="AA130" s="751">
        <v>164146</v>
      </c>
      <c r="AB130" s="752"/>
      <c r="AC130" s="752"/>
      <c r="AD130" s="752"/>
      <c r="AE130" s="753"/>
      <c r="AF130" s="754">
        <v>164130</v>
      </c>
      <c r="AG130" s="752"/>
      <c r="AH130" s="752"/>
      <c r="AI130" s="752"/>
      <c r="AJ130" s="753"/>
      <c r="AK130" s="754">
        <v>161768</v>
      </c>
      <c r="AL130" s="752"/>
      <c r="AM130" s="752"/>
      <c r="AN130" s="752"/>
      <c r="AO130" s="753"/>
      <c r="AP130" s="755"/>
      <c r="AQ130" s="756"/>
      <c r="AR130" s="756"/>
      <c r="AS130" s="756"/>
      <c r="AT130" s="757"/>
      <c r="AU130" s="97"/>
      <c r="AV130" s="97"/>
      <c r="AW130" s="97"/>
      <c r="AX130" s="723" t="s">
        <v>424</v>
      </c>
      <c r="AY130" s="724"/>
      <c r="AZ130" s="724"/>
      <c r="BA130" s="724"/>
      <c r="BB130" s="724"/>
      <c r="BC130" s="724"/>
      <c r="BD130" s="724"/>
      <c r="BE130" s="725"/>
      <c r="BF130" s="726">
        <v>5.4</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425</v>
      </c>
      <c r="X131" s="733"/>
      <c r="Y131" s="733"/>
      <c r="Z131" s="734"/>
      <c r="AA131" s="735">
        <v>1614785</v>
      </c>
      <c r="AB131" s="736"/>
      <c r="AC131" s="736"/>
      <c r="AD131" s="736"/>
      <c r="AE131" s="737"/>
      <c r="AF131" s="738">
        <v>1570334</v>
      </c>
      <c r="AG131" s="736"/>
      <c r="AH131" s="736"/>
      <c r="AI131" s="736"/>
      <c r="AJ131" s="737"/>
      <c r="AK131" s="738">
        <v>1552023</v>
      </c>
      <c r="AL131" s="736"/>
      <c r="AM131" s="736"/>
      <c r="AN131" s="736"/>
      <c r="AO131" s="737"/>
      <c r="AP131" s="739"/>
      <c r="AQ131" s="740"/>
      <c r="AR131" s="740"/>
      <c r="AS131" s="740"/>
      <c r="AT131" s="741"/>
      <c r="AU131" s="97"/>
      <c r="AV131" s="97"/>
      <c r="AW131" s="97"/>
      <c r="AX131" s="701" t="s">
        <v>426</v>
      </c>
      <c r="AY131" s="702"/>
      <c r="AZ131" s="702"/>
      <c r="BA131" s="702"/>
      <c r="BB131" s="702"/>
      <c r="BC131" s="702"/>
      <c r="BD131" s="702"/>
      <c r="BE131" s="703"/>
      <c r="BF131" s="704" t="s">
        <v>64</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710" t="s">
        <v>427</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428</v>
      </c>
      <c r="W132" s="714"/>
      <c r="X132" s="714"/>
      <c r="Y132" s="714"/>
      <c r="Z132" s="715"/>
      <c r="AA132" s="716">
        <v>5.582910418</v>
      </c>
      <c r="AB132" s="717"/>
      <c r="AC132" s="717"/>
      <c r="AD132" s="717"/>
      <c r="AE132" s="718"/>
      <c r="AF132" s="719">
        <v>5.2891295740000004</v>
      </c>
      <c r="AG132" s="717"/>
      <c r="AH132" s="717"/>
      <c r="AI132" s="717"/>
      <c r="AJ132" s="718"/>
      <c r="AK132" s="719">
        <v>5.3374209019999999</v>
      </c>
      <c r="AL132" s="717"/>
      <c r="AM132" s="717"/>
      <c r="AN132" s="717"/>
      <c r="AO132" s="718"/>
      <c r="AP132" s="720"/>
      <c r="AQ132" s="721"/>
      <c r="AR132" s="721"/>
      <c r="AS132" s="721"/>
      <c r="AT132" s="722"/>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429</v>
      </c>
      <c r="W133" s="693"/>
      <c r="X133" s="693"/>
      <c r="Y133" s="693"/>
      <c r="Z133" s="694"/>
      <c r="AA133" s="695">
        <v>5.4</v>
      </c>
      <c r="AB133" s="696"/>
      <c r="AC133" s="696"/>
      <c r="AD133" s="696"/>
      <c r="AE133" s="697"/>
      <c r="AF133" s="695">
        <v>5.5</v>
      </c>
      <c r="AG133" s="696"/>
      <c r="AH133" s="696"/>
      <c r="AI133" s="696"/>
      <c r="AJ133" s="697"/>
      <c r="AK133" s="695">
        <v>5.4</v>
      </c>
      <c r="AL133" s="696"/>
      <c r="AM133" s="696"/>
      <c r="AN133" s="696"/>
      <c r="AO133" s="697"/>
      <c r="AP133" s="698"/>
      <c r="AQ133" s="699"/>
      <c r="AR133" s="699"/>
      <c r="AS133" s="699"/>
      <c r="AT133" s="70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PPvgeOkNxNjtXP6Y61jCMdVZWfZmjWMptesvfjSsZcxEeZy3XlwW7DY5tOXlL9O0RSi67MSZ2KicTMvmtbRzPg==" saltValue="DLl93evzNXaqJQ5Z5kJL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0188-A07C-4E3D-88D8-3089C4C1D10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THz+mJfmDW8c4SjuEyyPeLHb3rnWpfQ99GgCI9FYHkkCzy48JeccevoQQPkI7BbFsp2CfaTFU+R60Nts5O1xg==" saltValue="XKNs7eE0r0Y4Q1OU2Lh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83A3D-4B76-46D5-B5F6-A38FBF26BF2B}">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RgtIW3zfSySQPryhZIMFIu+hU/uMUY4ii3m1OCdGSl4JepLYgZYtqFnLaum+u0OhFA9+E5ICGdV/fwr0IkcuA==" saltValue="fyy71c/ooIOgnQWHjtD5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03A5-D01F-4186-BDDF-BDDA7469E2EE}">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431</v>
      </c>
      <c r="AL6" s="123"/>
      <c r="AM6" s="123"/>
      <c r="AN6" s="123"/>
    </row>
    <row r="7" spans="1:46" x14ac:dyDescent="0.15">
      <c r="A7" s="12"/>
      <c r="AK7" s="124"/>
      <c r="AL7" s="125"/>
      <c r="AM7" s="125"/>
      <c r="AN7" s="126"/>
      <c r="AO7" s="1095" t="s">
        <v>432</v>
      </c>
      <c r="AP7" s="127"/>
      <c r="AQ7" s="128" t="s">
        <v>433</v>
      </c>
      <c r="AR7" s="129"/>
    </row>
    <row r="8" spans="1:46" x14ac:dyDescent="0.15">
      <c r="A8" s="12"/>
      <c r="AK8" s="130"/>
      <c r="AL8" s="131"/>
      <c r="AM8" s="131"/>
      <c r="AN8" s="132"/>
      <c r="AO8" s="1096"/>
      <c r="AP8" s="133" t="s">
        <v>434</v>
      </c>
      <c r="AQ8" s="134" t="s">
        <v>435</v>
      </c>
      <c r="AR8" s="135" t="s">
        <v>436</v>
      </c>
    </row>
    <row r="9" spans="1:46" x14ac:dyDescent="0.15">
      <c r="A9" s="12"/>
      <c r="AK9" s="1097" t="s">
        <v>437</v>
      </c>
      <c r="AL9" s="1098"/>
      <c r="AM9" s="1098"/>
      <c r="AN9" s="1099"/>
      <c r="AO9" s="136">
        <v>512961</v>
      </c>
      <c r="AP9" s="136">
        <v>142648</v>
      </c>
      <c r="AQ9" s="137">
        <v>172204</v>
      </c>
      <c r="AR9" s="138">
        <v>-17.2</v>
      </c>
    </row>
    <row r="10" spans="1:46" x14ac:dyDescent="0.15">
      <c r="A10" s="12"/>
      <c r="AK10" s="1097" t="s">
        <v>438</v>
      </c>
      <c r="AL10" s="1098"/>
      <c r="AM10" s="1098"/>
      <c r="AN10" s="1099"/>
      <c r="AO10" s="139">
        <v>33950</v>
      </c>
      <c r="AP10" s="139">
        <v>9441</v>
      </c>
      <c r="AQ10" s="140">
        <v>20524</v>
      </c>
      <c r="AR10" s="141">
        <v>-54</v>
      </c>
    </row>
    <row r="11" spans="1:46" ht="13.5" customHeight="1" x14ac:dyDescent="0.15">
      <c r="A11" s="12"/>
      <c r="AK11" s="1097" t="s">
        <v>439</v>
      </c>
      <c r="AL11" s="1098"/>
      <c r="AM11" s="1098"/>
      <c r="AN11" s="1099"/>
      <c r="AO11" s="139">
        <v>80046</v>
      </c>
      <c r="AP11" s="139">
        <v>22260</v>
      </c>
      <c r="AQ11" s="140">
        <v>26395</v>
      </c>
      <c r="AR11" s="141">
        <v>-15.7</v>
      </c>
    </row>
    <row r="12" spans="1:46" ht="13.5" customHeight="1" x14ac:dyDescent="0.15">
      <c r="A12" s="12"/>
      <c r="AK12" s="1097" t="s">
        <v>440</v>
      </c>
      <c r="AL12" s="1098"/>
      <c r="AM12" s="1098"/>
      <c r="AN12" s="1099"/>
      <c r="AO12" s="139" t="s">
        <v>441</v>
      </c>
      <c r="AP12" s="139" t="s">
        <v>441</v>
      </c>
      <c r="AQ12" s="140">
        <v>1752</v>
      </c>
      <c r="AR12" s="141" t="s">
        <v>441</v>
      </c>
    </row>
    <row r="13" spans="1:46" ht="13.5" customHeight="1" x14ac:dyDescent="0.15">
      <c r="A13" s="12"/>
      <c r="AK13" s="1097" t="s">
        <v>442</v>
      </c>
      <c r="AL13" s="1098"/>
      <c r="AM13" s="1098"/>
      <c r="AN13" s="1099"/>
      <c r="AO13" s="139" t="s">
        <v>441</v>
      </c>
      <c r="AP13" s="139" t="s">
        <v>441</v>
      </c>
      <c r="AQ13" s="140" t="s">
        <v>441</v>
      </c>
      <c r="AR13" s="141" t="s">
        <v>441</v>
      </c>
    </row>
    <row r="14" spans="1:46" ht="13.5" customHeight="1" x14ac:dyDescent="0.15">
      <c r="A14" s="12"/>
      <c r="AK14" s="1097" t="s">
        <v>443</v>
      </c>
      <c r="AL14" s="1098"/>
      <c r="AM14" s="1098"/>
      <c r="AN14" s="1099"/>
      <c r="AO14" s="139">
        <v>19819</v>
      </c>
      <c r="AP14" s="139">
        <v>5511</v>
      </c>
      <c r="AQ14" s="140">
        <v>7974</v>
      </c>
      <c r="AR14" s="141">
        <v>-30.9</v>
      </c>
    </row>
    <row r="15" spans="1:46" ht="13.5" customHeight="1" x14ac:dyDescent="0.15">
      <c r="A15" s="12"/>
      <c r="AK15" s="1097" t="s">
        <v>444</v>
      </c>
      <c r="AL15" s="1098"/>
      <c r="AM15" s="1098"/>
      <c r="AN15" s="1099"/>
      <c r="AO15" s="139">
        <v>8492</v>
      </c>
      <c r="AP15" s="139">
        <v>2362</v>
      </c>
      <c r="AQ15" s="140">
        <v>4531</v>
      </c>
      <c r="AR15" s="141">
        <v>-47.9</v>
      </c>
    </row>
    <row r="16" spans="1:46" x14ac:dyDescent="0.15">
      <c r="A16" s="12"/>
      <c r="AK16" s="1100" t="s">
        <v>445</v>
      </c>
      <c r="AL16" s="1101"/>
      <c r="AM16" s="1101"/>
      <c r="AN16" s="1102"/>
      <c r="AO16" s="139">
        <v>-42848</v>
      </c>
      <c r="AP16" s="139">
        <v>-11915</v>
      </c>
      <c r="AQ16" s="140">
        <v>-15679</v>
      </c>
      <c r="AR16" s="141">
        <v>-24</v>
      </c>
    </row>
    <row r="17" spans="1:46" x14ac:dyDescent="0.15">
      <c r="A17" s="12"/>
      <c r="AK17" s="1100" t="s">
        <v>120</v>
      </c>
      <c r="AL17" s="1101"/>
      <c r="AM17" s="1101"/>
      <c r="AN17" s="1102"/>
      <c r="AO17" s="139">
        <v>612420</v>
      </c>
      <c r="AP17" s="139">
        <v>170306</v>
      </c>
      <c r="AQ17" s="140">
        <v>217700</v>
      </c>
      <c r="AR17" s="141">
        <v>-21.8</v>
      </c>
    </row>
    <row r="18" spans="1:46" x14ac:dyDescent="0.15">
      <c r="A18" s="12"/>
      <c r="AQ18" s="142"/>
      <c r="AR18" s="142"/>
    </row>
    <row r="19" spans="1:46" x14ac:dyDescent="0.15">
      <c r="A19" s="12"/>
      <c r="AK19" s="3" t="s">
        <v>446</v>
      </c>
    </row>
    <row r="20" spans="1:46" x14ac:dyDescent="0.15">
      <c r="A20" s="12"/>
      <c r="AK20" s="143"/>
      <c r="AL20" s="144"/>
      <c r="AM20" s="144"/>
      <c r="AN20" s="145"/>
      <c r="AO20" s="146" t="s">
        <v>447</v>
      </c>
      <c r="AP20" s="147" t="s">
        <v>448</v>
      </c>
      <c r="AQ20" s="148" t="s">
        <v>449</v>
      </c>
      <c r="AR20" s="149"/>
    </row>
    <row r="21" spans="1:46" s="123" customFormat="1" x14ac:dyDescent="0.15">
      <c r="A21" s="150"/>
      <c r="AK21" s="1103" t="s">
        <v>450</v>
      </c>
      <c r="AL21" s="1104"/>
      <c r="AM21" s="1104"/>
      <c r="AN21" s="1105"/>
      <c r="AO21" s="151">
        <v>16.13</v>
      </c>
      <c r="AP21" s="152">
        <v>19.600000000000001</v>
      </c>
      <c r="AQ21" s="153">
        <v>-3.47</v>
      </c>
      <c r="AS21" s="154"/>
      <c r="AT21" s="150"/>
    </row>
    <row r="22" spans="1:46" s="123" customFormat="1" x14ac:dyDescent="0.15">
      <c r="A22" s="150"/>
      <c r="AK22" s="1103" t="s">
        <v>451</v>
      </c>
      <c r="AL22" s="1104"/>
      <c r="AM22" s="1104"/>
      <c r="AN22" s="1105"/>
      <c r="AO22" s="155">
        <v>96.9</v>
      </c>
      <c r="AP22" s="156">
        <v>95.1</v>
      </c>
      <c r="AQ22" s="157">
        <v>1.8</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452</v>
      </c>
      <c r="AP26" s="142"/>
      <c r="AQ26" s="142"/>
      <c r="AR26" s="142"/>
    </row>
    <row r="27" spans="1:46" x14ac:dyDescent="0.15">
      <c r="A27" s="162"/>
      <c r="AS27" s="3"/>
      <c r="AT27" s="3"/>
    </row>
    <row r="28" spans="1:46" ht="17.25" x14ac:dyDescent="0.15">
      <c r="A28" s="18" t="s">
        <v>453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454</v>
      </c>
      <c r="AL29" s="123"/>
      <c r="AM29" s="123"/>
      <c r="AN29" s="123"/>
      <c r="AS29" s="164"/>
    </row>
    <row r="30" spans="1:46" x14ac:dyDescent="0.15">
      <c r="A30" s="12"/>
      <c r="AK30" s="124"/>
      <c r="AL30" s="125"/>
      <c r="AM30" s="125"/>
      <c r="AN30" s="126"/>
      <c r="AO30" s="1095" t="s">
        <v>432</v>
      </c>
      <c r="AP30" s="127"/>
      <c r="AQ30" s="128" t="s">
        <v>433</v>
      </c>
      <c r="AR30" s="129"/>
    </row>
    <row r="31" spans="1:46" x14ac:dyDescent="0.15">
      <c r="A31" s="12"/>
      <c r="AK31" s="130"/>
      <c r="AL31" s="131"/>
      <c r="AM31" s="131"/>
      <c r="AN31" s="132"/>
      <c r="AO31" s="1096"/>
      <c r="AP31" s="133" t="s">
        <v>434</v>
      </c>
      <c r="AQ31" s="134" t="s">
        <v>435</v>
      </c>
      <c r="AR31" s="135" t="s">
        <v>436</v>
      </c>
    </row>
    <row r="32" spans="1:46" ht="27" customHeight="1" x14ac:dyDescent="0.15">
      <c r="A32" s="12"/>
      <c r="AK32" s="1081" t="s">
        <v>455</v>
      </c>
      <c r="AL32" s="1082"/>
      <c r="AM32" s="1082"/>
      <c r="AN32" s="1083"/>
      <c r="AO32" s="165">
        <v>137142</v>
      </c>
      <c r="AP32" s="165">
        <v>38137</v>
      </c>
      <c r="AQ32" s="166">
        <v>110920</v>
      </c>
      <c r="AR32" s="167">
        <v>-65.599999999999994</v>
      </c>
    </row>
    <row r="33" spans="1:46" ht="13.5" customHeight="1" x14ac:dyDescent="0.15">
      <c r="A33" s="12"/>
      <c r="AK33" s="1081" t="s">
        <v>456</v>
      </c>
      <c r="AL33" s="1082"/>
      <c r="AM33" s="1082"/>
      <c r="AN33" s="1083"/>
      <c r="AO33" s="165" t="s">
        <v>441</v>
      </c>
      <c r="AP33" s="165" t="s">
        <v>441</v>
      </c>
      <c r="AQ33" s="166" t="s">
        <v>441</v>
      </c>
      <c r="AR33" s="167" t="s">
        <v>441</v>
      </c>
    </row>
    <row r="34" spans="1:46" ht="27" customHeight="1" x14ac:dyDescent="0.15">
      <c r="A34" s="12"/>
      <c r="AK34" s="1081" t="s">
        <v>457</v>
      </c>
      <c r="AL34" s="1082"/>
      <c r="AM34" s="1082"/>
      <c r="AN34" s="1083"/>
      <c r="AO34" s="165" t="s">
        <v>441</v>
      </c>
      <c r="AP34" s="165" t="s">
        <v>441</v>
      </c>
      <c r="AQ34" s="166" t="s">
        <v>441</v>
      </c>
      <c r="AR34" s="167" t="s">
        <v>441</v>
      </c>
    </row>
    <row r="35" spans="1:46" ht="27" customHeight="1" x14ac:dyDescent="0.15">
      <c r="A35" s="12"/>
      <c r="AK35" s="1081" t="s">
        <v>458</v>
      </c>
      <c r="AL35" s="1082"/>
      <c r="AM35" s="1082"/>
      <c r="AN35" s="1083"/>
      <c r="AO35" s="165">
        <v>96496</v>
      </c>
      <c r="AP35" s="165">
        <v>26834</v>
      </c>
      <c r="AQ35" s="166">
        <v>30367</v>
      </c>
      <c r="AR35" s="167">
        <v>-11.6</v>
      </c>
    </row>
    <row r="36" spans="1:46" ht="27" customHeight="1" x14ac:dyDescent="0.15">
      <c r="A36" s="12"/>
      <c r="AK36" s="1081" t="s">
        <v>459</v>
      </c>
      <c r="AL36" s="1082"/>
      <c r="AM36" s="1082"/>
      <c r="AN36" s="1083"/>
      <c r="AO36" s="165">
        <v>10968</v>
      </c>
      <c r="AP36" s="165">
        <v>3050</v>
      </c>
      <c r="AQ36" s="166">
        <v>2045</v>
      </c>
      <c r="AR36" s="167">
        <v>49.1</v>
      </c>
    </row>
    <row r="37" spans="1:46" ht="13.5" customHeight="1" x14ac:dyDescent="0.15">
      <c r="A37" s="12"/>
      <c r="AK37" s="1081" t="s">
        <v>460</v>
      </c>
      <c r="AL37" s="1082"/>
      <c r="AM37" s="1082"/>
      <c r="AN37" s="1083"/>
      <c r="AO37" s="165" t="s">
        <v>441</v>
      </c>
      <c r="AP37" s="165" t="s">
        <v>441</v>
      </c>
      <c r="AQ37" s="166">
        <v>314</v>
      </c>
      <c r="AR37" s="167" t="s">
        <v>441</v>
      </c>
    </row>
    <row r="38" spans="1:46" ht="27" customHeight="1" x14ac:dyDescent="0.15">
      <c r="A38" s="12"/>
      <c r="AK38" s="1084" t="s">
        <v>461</v>
      </c>
      <c r="AL38" s="1085"/>
      <c r="AM38" s="1085"/>
      <c r="AN38" s="1086"/>
      <c r="AO38" s="168" t="s">
        <v>441</v>
      </c>
      <c r="AP38" s="168" t="s">
        <v>441</v>
      </c>
      <c r="AQ38" s="169">
        <v>28</v>
      </c>
      <c r="AR38" s="157" t="s">
        <v>441</v>
      </c>
      <c r="AS38" s="164"/>
    </row>
    <row r="39" spans="1:46" x14ac:dyDescent="0.15">
      <c r="A39" s="12"/>
      <c r="AK39" s="1084" t="s">
        <v>462</v>
      </c>
      <c r="AL39" s="1085"/>
      <c r="AM39" s="1085"/>
      <c r="AN39" s="1086"/>
      <c r="AO39" s="165" t="s">
        <v>441</v>
      </c>
      <c r="AP39" s="165" t="s">
        <v>441</v>
      </c>
      <c r="AQ39" s="166">
        <v>-3766</v>
      </c>
      <c r="AR39" s="167" t="s">
        <v>441</v>
      </c>
      <c r="AS39" s="164"/>
    </row>
    <row r="40" spans="1:46" ht="27" customHeight="1" x14ac:dyDescent="0.15">
      <c r="A40" s="12"/>
      <c r="AK40" s="1081" t="s">
        <v>463</v>
      </c>
      <c r="AL40" s="1082"/>
      <c r="AM40" s="1082"/>
      <c r="AN40" s="1083"/>
      <c r="AO40" s="165">
        <v>-161768</v>
      </c>
      <c r="AP40" s="165">
        <v>-44986</v>
      </c>
      <c r="AQ40" s="166">
        <v>-106993</v>
      </c>
      <c r="AR40" s="167">
        <v>-58</v>
      </c>
      <c r="AS40" s="164"/>
    </row>
    <row r="41" spans="1:46" x14ac:dyDescent="0.15">
      <c r="A41" s="12"/>
      <c r="AK41" s="1087" t="s">
        <v>230</v>
      </c>
      <c r="AL41" s="1088"/>
      <c r="AM41" s="1088"/>
      <c r="AN41" s="1089"/>
      <c r="AO41" s="165">
        <v>82838</v>
      </c>
      <c r="AP41" s="165">
        <v>23036</v>
      </c>
      <c r="AQ41" s="166">
        <v>32915</v>
      </c>
      <c r="AR41" s="167">
        <v>-30</v>
      </c>
      <c r="AS41" s="164"/>
    </row>
    <row r="42" spans="1:46" x14ac:dyDescent="0.15">
      <c r="A42" s="12"/>
      <c r="AK42" s="170" t="s">
        <v>464</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465</v>
      </c>
    </row>
    <row r="48" spans="1:46" x14ac:dyDescent="0.15">
      <c r="A48" s="12"/>
      <c r="AK48" s="173" t="s">
        <v>466</v>
      </c>
      <c r="AL48" s="173"/>
      <c r="AM48" s="173"/>
      <c r="AN48" s="173"/>
      <c r="AO48" s="173"/>
      <c r="AP48" s="173"/>
      <c r="AQ48" s="174"/>
      <c r="AR48" s="173"/>
    </row>
    <row r="49" spans="1:44" ht="13.5" customHeight="1" x14ac:dyDescent="0.15">
      <c r="A49" s="12"/>
      <c r="AK49" s="175"/>
      <c r="AL49" s="176"/>
      <c r="AM49" s="1090" t="s">
        <v>432</v>
      </c>
      <c r="AN49" s="1092" t="s">
        <v>467</v>
      </c>
      <c r="AO49" s="1093"/>
      <c r="AP49" s="1093"/>
      <c r="AQ49" s="1093"/>
      <c r="AR49" s="1094"/>
    </row>
    <row r="50" spans="1:44" x14ac:dyDescent="0.15">
      <c r="A50" s="12"/>
      <c r="AK50" s="177"/>
      <c r="AL50" s="178"/>
      <c r="AM50" s="1091"/>
      <c r="AN50" s="179" t="s">
        <v>468</v>
      </c>
      <c r="AO50" s="180" t="s">
        <v>469</v>
      </c>
      <c r="AP50" s="181" t="s">
        <v>470</v>
      </c>
      <c r="AQ50" s="182" t="s">
        <v>471</v>
      </c>
      <c r="AR50" s="183" t="s">
        <v>472</v>
      </c>
    </row>
    <row r="51" spans="1:44" x14ac:dyDescent="0.15">
      <c r="A51" s="12"/>
      <c r="AK51" s="175" t="s">
        <v>473</v>
      </c>
      <c r="AL51" s="176"/>
      <c r="AM51" s="184">
        <v>267086</v>
      </c>
      <c r="AN51" s="185">
        <v>70360</v>
      </c>
      <c r="AO51" s="186">
        <v>9.5</v>
      </c>
      <c r="AP51" s="187">
        <v>245039</v>
      </c>
      <c r="AQ51" s="188">
        <v>-10.199999999999999</v>
      </c>
      <c r="AR51" s="189">
        <v>19.7</v>
      </c>
    </row>
    <row r="52" spans="1:44" x14ac:dyDescent="0.15">
      <c r="A52" s="12"/>
      <c r="AK52" s="190"/>
      <c r="AL52" s="191" t="s">
        <v>474</v>
      </c>
      <c r="AM52" s="192">
        <v>228759</v>
      </c>
      <c r="AN52" s="193">
        <v>60263</v>
      </c>
      <c r="AO52" s="194">
        <v>-6.3</v>
      </c>
      <c r="AP52" s="195">
        <v>108922</v>
      </c>
      <c r="AQ52" s="196">
        <v>-13.4</v>
      </c>
      <c r="AR52" s="197">
        <v>7.1</v>
      </c>
    </row>
    <row r="53" spans="1:44" x14ac:dyDescent="0.15">
      <c r="A53" s="12"/>
      <c r="AK53" s="175" t="s">
        <v>475</v>
      </c>
      <c r="AL53" s="176"/>
      <c r="AM53" s="184">
        <v>302989</v>
      </c>
      <c r="AN53" s="185">
        <v>81230</v>
      </c>
      <c r="AO53" s="186">
        <v>15.4</v>
      </c>
      <c r="AP53" s="187">
        <v>237994</v>
      </c>
      <c r="AQ53" s="188">
        <v>-2.9</v>
      </c>
      <c r="AR53" s="189">
        <v>18.3</v>
      </c>
    </row>
    <row r="54" spans="1:44" x14ac:dyDescent="0.15">
      <c r="A54" s="12"/>
      <c r="AK54" s="190"/>
      <c r="AL54" s="191" t="s">
        <v>474</v>
      </c>
      <c r="AM54" s="192">
        <v>187996</v>
      </c>
      <c r="AN54" s="193">
        <v>50401</v>
      </c>
      <c r="AO54" s="194">
        <v>-16.399999999999999</v>
      </c>
      <c r="AP54" s="195">
        <v>110361</v>
      </c>
      <c r="AQ54" s="196">
        <v>1.3</v>
      </c>
      <c r="AR54" s="197">
        <v>-17.7</v>
      </c>
    </row>
    <row r="55" spans="1:44" x14ac:dyDescent="0.15">
      <c r="A55" s="12"/>
      <c r="AK55" s="175" t="s">
        <v>476</v>
      </c>
      <c r="AL55" s="176"/>
      <c r="AM55" s="184">
        <v>815280</v>
      </c>
      <c r="AN55" s="185">
        <v>222450</v>
      </c>
      <c r="AO55" s="186">
        <v>173.9</v>
      </c>
      <c r="AP55" s="187">
        <v>267911</v>
      </c>
      <c r="AQ55" s="188">
        <v>12.6</v>
      </c>
      <c r="AR55" s="189">
        <v>161.30000000000001</v>
      </c>
    </row>
    <row r="56" spans="1:44" x14ac:dyDescent="0.15">
      <c r="A56" s="12"/>
      <c r="AK56" s="190"/>
      <c r="AL56" s="191" t="s">
        <v>474</v>
      </c>
      <c r="AM56" s="192">
        <v>500625</v>
      </c>
      <c r="AN56" s="193">
        <v>136596</v>
      </c>
      <c r="AO56" s="194">
        <v>171</v>
      </c>
      <c r="AP56" s="195">
        <v>106425</v>
      </c>
      <c r="AQ56" s="196">
        <v>-3.6</v>
      </c>
      <c r="AR56" s="197">
        <v>174.6</v>
      </c>
    </row>
    <row r="57" spans="1:44" x14ac:dyDescent="0.15">
      <c r="A57" s="12"/>
      <c r="AK57" s="175" t="s">
        <v>477</v>
      </c>
      <c r="AL57" s="176"/>
      <c r="AM57" s="184">
        <v>502225</v>
      </c>
      <c r="AN57" s="185">
        <v>138354</v>
      </c>
      <c r="AO57" s="186">
        <v>-37.799999999999997</v>
      </c>
      <c r="AP57" s="187">
        <v>228215</v>
      </c>
      <c r="AQ57" s="188">
        <v>-14.8</v>
      </c>
      <c r="AR57" s="189">
        <v>-23</v>
      </c>
    </row>
    <row r="58" spans="1:44" x14ac:dyDescent="0.15">
      <c r="A58" s="12"/>
      <c r="AK58" s="190"/>
      <c r="AL58" s="191" t="s">
        <v>474</v>
      </c>
      <c r="AM58" s="192">
        <v>396358</v>
      </c>
      <c r="AN58" s="193">
        <v>109190</v>
      </c>
      <c r="AO58" s="194">
        <v>-20.100000000000001</v>
      </c>
      <c r="AP58" s="195">
        <v>117571</v>
      </c>
      <c r="AQ58" s="196">
        <v>10.5</v>
      </c>
      <c r="AR58" s="197">
        <v>-30.6</v>
      </c>
    </row>
    <row r="59" spans="1:44" x14ac:dyDescent="0.15">
      <c r="A59" s="12"/>
      <c r="AK59" s="175" t="s">
        <v>478</v>
      </c>
      <c r="AL59" s="176"/>
      <c r="AM59" s="184">
        <v>587875</v>
      </c>
      <c r="AN59" s="185">
        <v>163480</v>
      </c>
      <c r="AO59" s="186">
        <v>18.2</v>
      </c>
      <c r="AP59" s="187">
        <v>264232</v>
      </c>
      <c r="AQ59" s="188">
        <v>15.8</v>
      </c>
      <c r="AR59" s="189">
        <v>2.4</v>
      </c>
    </row>
    <row r="60" spans="1:44" x14ac:dyDescent="0.15">
      <c r="A60" s="12"/>
      <c r="AK60" s="190"/>
      <c r="AL60" s="191" t="s">
        <v>474</v>
      </c>
      <c r="AM60" s="192">
        <v>518757</v>
      </c>
      <c r="AN60" s="193">
        <v>144259</v>
      </c>
      <c r="AO60" s="194">
        <v>32.1</v>
      </c>
      <c r="AP60" s="195">
        <v>133959</v>
      </c>
      <c r="AQ60" s="196">
        <v>13.9</v>
      </c>
      <c r="AR60" s="197">
        <v>18.2</v>
      </c>
    </row>
    <row r="61" spans="1:44" x14ac:dyDescent="0.15">
      <c r="A61" s="12"/>
      <c r="AK61" s="175" t="s">
        <v>479</v>
      </c>
      <c r="AL61" s="198"/>
      <c r="AM61" s="184">
        <v>495091</v>
      </c>
      <c r="AN61" s="185">
        <v>135175</v>
      </c>
      <c r="AO61" s="186">
        <v>35.799999999999997</v>
      </c>
      <c r="AP61" s="187">
        <v>248678</v>
      </c>
      <c r="AQ61" s="199">
        <v>0.1</v>
      </c>
      <c r="AR61" s="189">
        <v>35.700000000000003</v>
      </c>
    </row>
    <row r="62" spans="1:44" x14ac:dyDescent="0.15">
      <c r="A62" s="12"/>
      <c r="AK62" s="190"/>
      <c r="AL62" s="191" t="s">
        <v>474</v>
      </c>
      <c r="AM62" s="192">
        <v>366499</v>
      </c>
      <c r="AN62" s="193">
        <v>100142</v>
      </c>
      <c r="AO62" s="194">
        <v>32.1</v>
      </c>
      <c r="AP62" s="195">
        <v>115448</v>
      </c>
      <c r="AQ62" s="196">
        <v>1.7</v>
      </c>
      <c r="AR62" s="197">
        <v>30.4</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o9GQNeIPipA1c25nliJrRuXHuI3s2gpH1xoSxPkqGLh2DbbSOZEYTuJdUUeoFg1SiLiyi78RG0nltK+R5j/gNQ==" saltValue="zZzUZmASV5+95YxtfSh9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130A-FF2D-4658-A43C-8C45F13A0C56}">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RZ3flZkKwO59h/W0KKmj+YLkuqdxz5LfMHzywnZ2h0uxmYZzm3PtZYhb7iPPSD4uzquOZe5l4WoMSCye0OskSQ==" saltValue="ZljhVBhNIoae/avmr2H8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83AF-20AD-4C15-8028-47B937E9702B}">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nb9LTcvPaEVKJkrFh8fOjxU0iLyNLcpVxECbMNEzIRjqMEB3/jjuzrrkHUHWLTBkylOzcMSb4SqbPax+/yPuiQ==" saltValue="NsYEeE6f/0Ng2lEFPmUz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56781-C96B-4EA8-BF02-C0D56CC3FB79}">
  <sheetPr>
    <pageSetUpPr fitToPage="1"/>
  </sheetPr>
  <dimension ref="B1:J50"/>
  <sheetViews>
    <sheetView showGridLines="0" zoomScaleSheetLayoutView="100" workbookViewId="0"/>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480</v>
      </c>
    </row>
    <row r="46" spans="2:10" ht="29.25" customHeight="1" thickBot="1" x14ac:dyDescent="0.25">
      <c r="B46" s="203" t="s">
        <v>24</v>
      </c>
      <c r="C46" s="204"/>
      <c r="D46" s="204"/>
      <c r="E46" s="205" t="s">
        <v>481</v>
      </c>
      <c r="F46" s="206" t="s">
        <v>4</v>
      </c>
      <c r="G46" s="207" t="s">
        <v>5</v>
      </c>
      <c r="H46" s="207" t="s">
        <v>6</v>
      </c>
      <c r="I46" s="207" t="s">
        <v>7</v>
      </c>
      <c r="J46" s="208" t="s">
        <v>8</v>
      </c>
    </row>
    <row r="47" spans="2:10" ht="57.75" customHeight="1" x14ac:dyDescent="0.15">
      <c r="B47" s="209"/>
      <c r="C47" s="1106" t="s">
        <v>482</v>
      </c>
      <c r="D47" s="1106"/>
      <c r="E47" s="1107"/>
      <c r="F47" s="210">
        <v>111.31</v>
      </c>
      <c r="G47" s="211">
        <v>120.61</v>
      </c>
      <c r="H47" s="211">
        <v>104.63</v>
      </c>
      <c r="I47" s="211">
        <v>97.69</v>
      </c>
      <c r="J47" s="212">
        <v>72.47</v>
      </c>
    </row>
    <row r="48" spans="2:10" ht="57.75" customHeight="1" x14ac:dyDescent="0.15">
      <c r="B48" s="213"/>
      <c r="C48" s="1108" t="s">
        <v>483</v>
      </c>
      <c r="D48" s="1108"/>
      <c r="E48" s="1109"/>
      <c r="F48" s="214">
        <v>5.34</v>
      </c>
      <c r="G48" s="215">
        <v>3.81</v>
      </c>
      <c r="H48" s="215">
        <v>5.8</v>
      </c>
      <c r="I48" s="215">
        <v>6.34</v>
      </c>
      <c r="J48" s="216">
        <v>6.12</v>
      </c>
    </row>
    <row r="49" spans="2:10" ht="57.75" customHeight="1" thickBot="1" x14ac:dyDescent="0.2">
      <c r="B49" s="217"/>
      <c r="C49" s="1110" t="s">
        <v>484</v>
      </c>
      <c r="D49" s="1110"/>
      <c r="E49" s="1111"/>
      <c r="F49" s="218">
        <v>8.89</v>
      </c>
      <c r="G49" s="219">
        <v>6.96</v>
      </c>
      <c r="H49" s="219" t="s">
        <v>485</v>
      </c>
      <c r="I49" s="219" t="s">
        <v>486</v>
      </c>
      <c r="J49" s="220" t="s">
        <v>487</v>
      </c>
    </row>
    <row r="50" spans="2:10" ht="13.5" customHeight="1" x14ac:dyDescent="0.15"/>
  </sheetData>
  <sheetProtection algorithmName="SHA-512" hashValue="KuQw62/oCdfGTsiPOgY9Lev7i7Dk0z1IHnlnj+8IQA1issImjbsUHNb816SMAX8CrYNnoYm3dHRyREoVxxyKJg==" saltValue="qiR4ZoTfBtpfgdJ/gnRE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2021-10-15T00:11:37Z</cp:lastPrinted>
  <dcterms:created xsi:type="dcterms:W3CDTF">2021-07-27T00:11:32Z</dcterms:created>
  <dcterms:modified xsi:type="dcterms:W3CDTF">2021-10-22T02:23:28Z</dcterms:modified>
  <cp:category/>
</cp:coreProperties>
</file>