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3（R2決算）\06 確認済みファイル（HP掲載用）\07_館林市□△\"/>
    </mc:Choice>
  </mc:AlternateContent>
  <xr:revisionPtr revIDLastSave="0" documentId="13_ncr:1_{03CE85AF-1382-46E4-86EC-5050E48BBDAE}" xr6:coauthVersionLast="36" xr6:coauthVersionMax="45" xr10:uidLastSave="{00000000-0000-0000-0000-000000000000}"/>
  <workbookProtection workbookAlgorithmName="SHA-512" workbookHashValue="IL6E+9pbk+ZIUo/dCuQiDgFQfuXyznY73rJgmPBTx98EeB8kAwojyS96k/uln2pNIAZ1mB6F7qKsQuGV13U0wQ==" workbookSaltValue="1DksNfro6FzvOTUo4+owQw==" workbookSpinCount="100000" lockStructure="1"/>
  <bookViews>
    <workbookView xWindow="-120" yWindow="-120" windowWidth="29040" windowHeight="164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AT8" i="4" s="1"/>
  <c r="S6" i="5"/>
  <c r="AL8" i="4" s="1"/>
  <c r="R6" i="5"/>
  <c r="AD10" i="4" s="1"/>
  <c r="Q6" i="5"/>
  <c r="P6" i="5"/>
  <c r="P10" i="4" s="1"/>
  <c r="O6" i="5"/>
  <c r="I10" i="4" s="1"/>
  <c r="N6" i="5"/>
  <c r="B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H85" i="4"/>
  <c r="G85" i="4"/>
  <c r="F85" i="4"/>
  <c r="BB10" i="4"/>
  <c r="W10" i="4"/>
  <c r="BB8" i="4"/>
  <c r="AD8" i="4"/>
  <c r="W8" i="4"/>
  <c r="B8" i="4"/>
</calcChain>
</file>

<file path=xl/sharedStrings.xml><?xml version="1.0" encoding="utf-8"?>
<sst xmlns="http://schemas.openxmlformats.org/spreadsheetml/2006/main" count="319" uniqueCount="118">
  <si>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</si>
  <si>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</si>
  <si>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</si>
  <si>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</si>
  <si>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</si>
  <si>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</si>
  <si>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</si>
  <si>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</si>
  <si>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</si>
  <si>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</si>
  <si>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</si>
  <si>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</si>
  <si>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</si>
  <si>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</si>
  <si>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</si>
  <si>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</si>
  <si>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</si>
  <si>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</si>
  <si>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</si>
  <si>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</si>
  <si>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</si>
  <si>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</si>
  <si>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</si>
  <si>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</si>
  <si>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</si>
  <si>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</si>
  <si>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</si>
  <si>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</si>
  <si>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</si>
  <si>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</si>
  <si>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</si>
  <si>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</si>
  <si>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</si>
  <si>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</si>
  <si>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</si>
  <si>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</si>
  <si>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</si>
  <si>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</si>
  <si>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</si>
  <si>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</si>
  <si>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</si>
  <si>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</si>
  <si>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</si>
  <si>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</si>
  <si>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</si>
  <si>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</si>
  <si>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</si>
  <si>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</si>
  <si>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</si>
  <si>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</si>
  <si>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</si>
  <si>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</si>
  <si>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</si>
  <si>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</si>
  <si>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</si>
  <si>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</si>
  <si>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</si>
  <si>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</si>
  <si>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</si>
  <si>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</si>
  <si>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</si>
  <si>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</si>
  <si>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</si>
  <si>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</si>
  <si>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</si>
  <si>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</si>
  <si>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</si>
  <si>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</si>
  <si>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</si>
  <si>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</si>
  <si>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</si>
  <si>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</si>
  <si>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</si>
  <si>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</si>
  <si>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</si>
  <si>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</si>
  <si>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</si>
  <si>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</si>
  <si>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</si>
  <si>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</si>
  <si>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</si>
  <si>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</si>
  <si>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</si>
  <si>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</si>
  <si>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</si>
  <si>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</si>
  <si>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</si>
  <si>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</si>
  <si>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</si>
  <si>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</si>
  <si>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</si>
  <si>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</si>
  <si>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</si>
  <si>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</si>
  <si>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</si>
  <si>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</si>
  <si>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館林市</t>
  </si>
  <si>
    <t>法適用</t>
  </si>
  <si>
    <t>下水道事業</t>
  </si>
  <si>
    <t>公共下水道</t>
  </si>
  <si>
    <t>Bd1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</si>
  <si>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</si>
  <si>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</si>
  <si>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</si>
  <si>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</si>
  <si>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</si>
  <si>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</si>
  <si>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</si>
  <si>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</si>
  <si>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</si>
  <si>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</si>
  <si>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</si>
  <si>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</si>
  <si>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</si>
  <si>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</si>
  <si>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本市の公共下水道事業は、令和２年より地方公営企業法の財務規定等を適用している。
　使用料収入だけでは経営を維持することが困難であるため、一般会計からの繰入金（基準外）を頼りにしている状況である。
　下水道の整備もまだ完了していない地区があることから、計画的な整備を行い、水洗化率の向上、使用料収入の確保、維持管理費等の費用の削減を行う必要がある。
　さらに、老朽化に伴う更新費用の増大が見込まれることから、ストックマネジメント計画及び経営戦略を考慮し、計画的な更新を行っていく必要がある。</t>
    <rPh sb="1" eb="3">
      <t>ホンシ</t>
    </rPh>
    <rPh sb="4" eb="6">
      <t>コウキョウ</t>
    </rPh>
    <rPh sb="6" eb="9">
      <t>ゲスイドウ</t>
    </rPh>
    <rPh sb="9" eb="11">
      <t>ジギョウ</t>
    </rPh>
    <rPh sb="13" eb="15">
      <t>レイワ</t>
    </rPh>
    <rPh sb="100" eb="103">
      <t>ゲスイドウ</t>
    </rPh>
    <rPh sb="104" eb="106">
      <t>セイビ</t>
    </rPh>
    <rPh sb="109" eb="111">
      <t>カンリョウ</t>
    </rPh>
    <rPh sb="116" eb="118">
      <t>チク</t>
    </rPh>
    <rPh sb="126" eb="129">
      <t>ケイカクテキ</t>
    </rPh>
    <rPh sb="130" eb="132">
      <t>セイビ</t>
    </rPh>
    <rPh sb="133" eb="134">
      <t>オコナ</t>
    </rPh>
    <rPh sb="136" eb="139">
      <t>スイセンカ</t>
    </rPh>
    <rPh sb="139" eb="140">
      <t>リツ</t>
    </rPh>
    <rPh sb="141" eb="143">
      <t>コウジョウ</t>
    </rPh>
    <rPh sb="144" eb="147">
      <t>シヨウリョウ</t>
    </rPh>
    <rPh sb="147" eb="149">
      <t>シュウニュウ</t>
    </rPh>
    <rPh sb="150" eb="152">
      <t>カクホ</t>
    </rPh>
    <rPh sb="153" eb="155">
      <t>イジ</t>
    </rPh>
    <rPh sb="155" eb="158">
      <t>カンリヒ</t>
    </rPh>
    <rPh sb="158" eb="159">
      <t>トウ</t>
    </rPh>
    <rPh sb="160" eb="162">
      <t>ヒヨウ</t>
    </rPh>
    <rPh sb="163" eb="165">
      <t>サクゲン</t>
    </rPh>
    <rPh sb="166" eb="167">
      <t>オコナ</t>
    </rPh>
    <rPh sb="168" eb="170">
      <t>ヒツヨウ</t>
    </rPh>
    <rPh sb="214" eb="216">
      <t>ケイカク</t>
    </rPh>
    <rPh sb="216" eb="217">
      <t>オヨ</t>
    </rPh>
    <rPh sb="218" eb="220">
      <t>ケイエイ</t>
    </rPh>
    <rPh sb="220" eb="222">
      <t>センリャク</t>
    </rPh>
    <phoneticPr fontId="4"/>
  </si>
  <si>
    <t>　本市の公共下水道施設は昭和49年に供用開始をしており、老朽化に伴い更新のための費用が年々増加している。
　管渠においても、②管渠老朽化率が増えていくことが想定されることから、管路施設の調査診断を実施している。今後、調査結果を基に、計画的な管路施設の更新を行っていく。</t>
    <rPh sb="1" eb="3">
      <t>ホンシ</t>
    </rPh>
    <rPh sb="4" eb="6">
      <t>コウキョウ</t>
    </rPh>
    <rPh sb="6" eb="9">
      <t>ゲスイドウ</t>
    </rPh>
    <rPh sb="9" eb="11">
      <t>シセツ</t>
    </rPh>
    <rPh sb="12" eb="14">
      <t>ショウワ</t>
    </rPh>
    <rPh sb="16" eb="17">
      <t>ネン</t>
    </rPh>
    <rPh sb="18" eb="20">
      <t>キョウヨウ</t>
    </rPh>
    <rPh sb="20" eb="22">
      <t>カイシ</t>
    </rPh>
    <rPh sb="28" eb="31">
      <t>ロウキュウカ</t>
    </rPh>
    <rPh sb="32" eb="33">
      <t>トモナ</t>
    </rPh>
    <rPh sb="34" eb="36">
      <t>コウシン</t>
    </rPh>
    <rPh sb="40" eb="42">
      <t>ヒヨウ</t>
    </rPh>
    <rPh sb="43" eb="45">
      <t>ネンネン</t>
    </rPh>
    <rPh sb="45" eb="47">
      <t>ゾウカ</t>
    </rPh>
    <rPh sb="54" eb="56">
      <t>カンキョ</t>
    </rPh>
    <rPh sb="63" eb="65">
      <t>カンキョ</t>
    </rPh>
    <rPh sb="65" eb="68">
      <t>ロウキュウカ</t>
    </rPh>
    <rPh sb="68" eb="69">
      <t>リツ</t>
    </rPh>
    <rPh sb="70" eb="71">
      <t>フ</t>
    </rPh>
    <rPh sb="78" eb="80">
      <t>ソウテイ</t>
    </rPh>
    <rPh sb="88" eb="90">
      <t>カンロ</t>
    </rPh>
    <rPh sb="90" eb="92">
      <t>シセツ</t>
    </rPh>
    <rPh sb="93" eb="95">
      <t>チョウサ</t>
    </rPh>
    <rPh sb="95" eb="97">
      <t>シンダン</t>
    </rPh>
    <rPh sb="98" eb="100">
      <t>ジッシ</t>
    </rPh>
    <rPh sb="105" eb="107">
      <t>コンゴ</t>
    </rPh>
    <rPh sb="108" eb="110">
      <t>チョウサ</t>
    </rPh>
    <rPh sb="110" eb="112">
      <t>ケッカ</t>
    </rPh>
    <rPh sb="113" eb="114">
      <t>モト</t>
    </rPh>
    <rPh sb="116" eb="119">
      <t>ケイカクテキ</t>
    </rPh>
    <rPh sb="120" eb="122">
      <t>カンロ</t>
    </rPh>
    <rPh sb="122" eb="124">
      <t>シセツ</t>
    </rPh>
    <rPh sb="125" eb="127">
      <t>コウシン</t>
    </rPh>
    <rPh sb="128" eb="129">
      <t>オコナ</t>
    </rPh>
    <phoneticPr fontId="4"/>
  </si>
  <si>
    <t>①経常収支比率は100%を超えているが、これは、一般会計からの繰入金（基準外）によるものであるため、さらなる使用料収入の確保、維持管理費等の費用の削減が必要となる。
②累積欠損金比率は発生していない。
③流動比率は平均値を下回っており、さらなる現金預金の確保が必要となる。
④企業債残高対事業規模比率は平均値を下回っており、引き続き事業規模に見合った借入に努める。
⑤経費回収率は100%となっているが、今後使用料収入が減少することが見込まれるため、接続促進による使用料収入の確保、維持管理費等の費用の削減が必要となる。
⑥汚水処理原価は平均値を下回っているが、経営改善のためにさらなる汚水処理費の削減が必要となる。
⑦施設利用率は平均値を上回っている。また、未整備地区が存在するため、整備が進むにつれて施設利用率が増加する見込みとなっている。
⑧水洗化率は100%に達しておらず、引き続き未接続世帯への接続促進に努める。
　以上の分析から、公共下水道事業の経営改善のためには、さらなる使用料収入の確保、維持管理費等の費用の削減が必要となる。</t>
    <rPh sb="111" eb="113">
      <t>シタマワ</t>
    </rPh>
    <rPh sb="151" eb="154">
      <t>ヘイキンチ</t>
    </rPh>
    <rPh sb="155" eb="157">
      <t>シタマワ</t>
    </rPh>
    <rPh sb="162" eb="163">
      <t>ヒ</t>
    </rPh>
    <rPh sb="164" eb="165">
      <t>ツヅ</t>
    </rPh>
    <rPh sb="166" eb="168">
      <t>ジギョウ</t>
    </rPh>
    <rPh sb="168" eb="170">
      <t>キボ</t>
    </rPh>
    <rPh sb="171" eb="173">
      <t>ミア</t>
    </rPh>
    <rPh sb="175" eb="177">
      <t>カリイレ</t>
    </rPh>
    <rPh sb="178" eb="179">
      <t>ツト</t>
    </rPh>
    <rPh sb="202" eb="204">
      <t>コンゴ</t>
    </rPh>
    <rPh sb="204" eb="207">
      <t>シヨウリョウ</t>
    </rPh>
    <rPh sb="207" eb="209">
      <t>シュウニュウ</t>
    </rPh>
    <rPh sb="210" eb="212">
      <t>ゲンショウ</t>
    </rPh>
    <rPh sb="217" eb="219">
      <t>ミコ</t>
    </rPh>
    <rPh sb="225" eb="227">
      <t>セツゾク</t>
    </rPh>
    <rPh sb="227" eb="229">
      <t>ソクシン</t>
    </rPh>
    <rPh sb="241" eb="243">
      <t>イジ</t>
    </rPh>
    <rPh sb="243" eb="246">
      <t>カンリヒ</t>
    </rPh>
    <rPh sb="246" eb="247">
      <t>トウ</t>
    </rPh>
    <rPh sb="248" eb="250">
      <t>ヒヨウ</t>
    </rPh>
    <rPh sb="320" eb="322">
      <t>ウワマワ</t>
    </rPh>
    <rPh sb="330" eb="333">
      <t>ミセイビ</t>
    </rPh>
    <rPh sb="333" eb="335">
      <t>チク</t>
    </rPh>
    <rPh sb="336" eb="338">
      <t>ソンザイ</t>
    </rPh>
    <rPh sb="343" eb="345">
      <t>セイビ</t>
    </rPh>
    <rPh sb="346" eb="347">
      <t>スス</t>
    </rPh>
    <rPh sb="352" eb="354">
      <t>シセツ</t>
    </rPh>
    <rPh sb="354" eb="356">
      <t>リヨウ</t>
    </rPh>
    <rPh sb="356" eb="357">
      <t>リツ</t>
    </rPh>
    <rPh sb="358" eb="360">
      <t>ゾウカ</t>
    </rPh>
    <rPh sb="362" eb="364">
      <t>ミコ</t>
    </rPh>
    <rPh sb="391" eb="392">
      <t>ヒ</t>
    </rPh>
    <rPh sb="393" eb="394">
      <t>ツヅ</t>
    </rPh>
    <rPh sb="395" eb="398">
      <t>ミセツゾク</t>
    </rPh>
    <rPh sb="398" eb="400">
      <t>セタイ</t>
    </rPh>
    <rPh sb="402" eb="404">
      <t>セツゾク</t>
    </rPh>
    <rPh sb="404" eb="406">
      <t>ソクシン</t>
    </rPh>
    <rPh sb="407" eb="408">
      <t>ツト</t>
    </rPh>
    <rPh sb="422" eb="424">
      <t>コウキョウ</t>
    </rPh>
    <rPh sb="424" eb="427">
      <t>ゲスイドウ</t>
    </rPh>
    <rPh sb="427" eb="429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</si>
</sst>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C-474C-8A37-9E0021051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4C-474C-8A37-9E0021051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70.569999999999993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4-4873-A05D-6EAFFCDF1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65.28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94-4873-A05D-6EAFFCDF1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5-411E-B624-91120330E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85-411E-B624-91120330E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109.34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A-44DE-9B4B-82F2FE2DE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9A-44DE-9B4B-82F2FE2DE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6-4DF3-AA5A-A201A02C2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06-4DF3-AA5A-A201A02C2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F-448F-92A1-0AC7F5EFD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3F-448F-92A1-0AC7F5EFD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2-4884-AACF-CDC368D05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2-4884-AACF-CDC368D05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4-4A03-9A43-B0F03518C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67.930000000000007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54-4A03-9A43-B0F03518C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597.80999999999995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2-4BC8-8136-03A871079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857.88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32-4BC8-8136-03A871079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0-4E26-89EF-294E1F693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50-4E26-89EF-294E1F693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5-4664-BC6B-B0B7FCF66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159.49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B5-4664-BC6B-B0B7FCF66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群馬県　館林市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Bd1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75373</v>
      </c>
      <c r="AM8" s="51"/>
      <c r="AN8" s="51"/>
      <c r="AO8" s="51"/>
      <c r="AP8" s="51"/>
      <c r="AQ8" s="51"/>
      <c r="AR8" s="51"/>
      <c r="AS8" s="51"/>
      <c r="AT8" s="46">
        <f>データ!T6</f>
        <v>60.97</v>
      </c>
      <c r="AU8" s="46"/>
      <c r="AV8" s="46"/>
      <c r="AW8" s="46"/>
      <c r="AX8" s="46"/>
      <c r="AY8" s="46"/>
      <c r="AZ8" s="46"/>
      <c r="BA8" s="46"/>
      <c r="BB8" s="46">
        <f>データ!U6</f>
        <v>1236.23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67.03</v>
      </c>
      <c r="J10" s="46"/>
      <c r="K10" s="46"/>
      <c r="L10" s="46"/>
      <c r="M10" s="46"/>
      <c r="N10" s="46"/>
      <c r="O10" s="46"/>
      <c r="P10" s="46">
        <f>データ!P6</f>
        <v>48.69</v>
      </c>
      <c r="Q10" s="46"/>
      <c r="R10" s="46"/>
      <c r="S10" s="46"/>
      <c r="T10" s="46"/>
      <c r="U10" s="46"/>
      <c r="V10" s="46"/>
      <c r="W10" s="46">
        <f>データ!Q6</f>
        <v>59.91</v>
      </c>
      <c r="X10" s="46"/>
      <c r="Y10" s="46"/>
      <c r="Z10" s="46"/>
      <c r="AA10" s="46"/>
      <c r="AB10" s="46"/>
      <c r="AC10" s="46"/>
      <c r="AD10" s="51">
        <f>データ!R6</f>
        <v>2970</v>
      </c>
      <c r="AE10" s="51"/>
      <c r="AF10" s="51"/>
      <c r="AG10" s="51"/>
      <c r="AH10" s="51"/>
      <c r="AI10" s="51"/>
      <c r="AJ10" s="51"/>
      <c r="AK10" s="2"/>
      <c r="AL10" s="51">
        <f>データ!V6</f>
        <v>36649</v>
      </c>
      <c r="AM10" s="51"/>
      <c r="AN10" s="51"/>
      <c r="AO10" s="51"/>
      <c r="AP10" s="51"/>
      <c r="AQ10" s="51"/>
      <c r="AR10" s="51"/>
      <c r="AS10" s="51"/>
      <c r="AT10" s="46">
        <f>データ!W6</f>
        <v>8.6999999999999993</v>
      </c>
      <c r="AU10" s="46"/>
      <c r="AV10" s="46"/>
      <c r="AW10" s="46"/>
      <c r="AX10" s="46"/>
      <c r="AY10" s="46"/>
      <c r="AZ10" s="46"/>
      <c r="BA10" s="46"/>
      <c r="BB10" s="46">
        <f>データ!X6</f>
        <v>4212.53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【106.67】</v>
      </c>
      <c r="F85" s="26" t="str">
        <f>データ!AT6</f>
        <v>【3.64】</v>
      </c>
      <c r="G85" s="26" t="str">
        <f>データ!BE6</f>
        <v>【67.52】</v>
      </c>
      <c r="H85" s="26" t="str">
        <f>データ!BP6</f>
        <v>【705.21】</v>
      </c>
      <c r="I85" s="26" t="str">
        <f>データ!CA6</f>
        <v>【98.96】</v>
      </c>
      <c r="J85" s="26" t="str">
        <f>データ!CL6</f>
        <v>【134.52】</v>
      </c>
      <c r="K85" s="26" t="str">
        <f>データ!CW6</f>
        <v>【59.57】</v>
      </c>
      <c r="L85" s="26" t="str">
        <f>データ!DH6</f>
        <v>【95.57】</v>
      </c>
      <c r="M85" s="26" t="str">
        <f>データ!DS6</f>
        <v>【36.52】</v>
      </c>
      <c r="N85" s="26" t="str">
        <f>データ!ED6</f>
        <v>【5.72】</v>
      </c>
      <c r="O85" s="26" t="str">
        <f>データ!EO6</f>
        <v>【0.30】</v>
      </c>
    </row>
  </sheetData>
  <sheetProtection algorithmName="SHA-512" hashValue="25I2ccxj0VTBOXxadaB4eMkqZwRgZhW1yGB1CnW4aKlnukgsoC06nc0lUc/vvzoQ3TYQHHtNUQt6PRj+B3ZsPQ==" saltValue="BKtWfRVHlllJHV5Jd3wPi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102075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群馬県　館林市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Bd1</v>
      </c>
      <c r="M6" s="33" t="str">
        <f t="shared" si="3"/>
        <v>非設置</v>
      </c>
      <c r="N6" s="34" t="str">
        <f t="shared" si="3"/>
        <v>-</v>
      </c>
      <c r="O6" s="34">
        <f t="shared" si="3"/>
        <v>67.03</v>
      </c>
      <c r="P6" s="34">
        <f t="shared" si="3"/>
        <v>48.69</v>
      </c>
      <c r="Q6" s="34">
        <f t="shared" si="3"/>
        <v>59.91</v>
      </c>
      <c r="R6" s="34">
        <f t="shared" si="3"/>
        <v>2970</v>
      </c>
      <c r="S6" s="34">
        <f t="shared" si="3"/>
        <v>75373</v>
      </c>
      <c r="T6" s="34">
        <f t="shared" si="3"/>
        <v>60.97</v>
      </c>
      <c r="U6" s="34">
        <f t="shared" si="3"/>
        <v>1236.23</v>
      </c>
      <c r="V6" s="34">
        <f t="shared" si="3"/>
        <v>36649</v>
      </c>
      <c r="W6" s="34">
        <f t="shared" si="3"/>
        <v>8.6999999999999993</v>
      </c>
      <c r="X6" s="34">
        <f t="shared" si="3"/>
        <v>4212.53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109.34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107.85</v>
      </c>
      <c r="AI6" s="34" t="str">
        <f>IF(AI7="","",IF(AI7="-","【-】","【"&amp;SUBSTITUTE(TEXT(AI7,"#,##0.00"),"-","△")&amp;"】"))</f>
        <v>【106.67】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4.72</v>
      </c>
      <c r="AT6" s="34" t="str">
        <f>IF(AT7="","",IF(AT7="-","【-】","【"&amp;SUBSTITUTE(TEXT(AT7,"#,##0.00"),"-","△")&amp;"】"))</f>
        <v>【3.64】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54.65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67.930000000000007</v>
      </c>
      <c r="BE6" s="34" t="str">
        <f>IF(BE7="","",IF(BE7="-","【-】","【"&amp;SUBSTITUTE(TEXT(BE7,"#,##0.00"),"-","△")&amp;"】"))</f>
        <v>【67.52】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597.80999999999995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857.88</v>
      </c>
      <c r="BP6" s="34" t="str">
        <f>IF(BP7="","",IF(BP7="-","【-】","【"&amp;SUBSTITUTE(TEXT(BP7,"#,##0.00"),"-","△")&amp;"】"))</f>
        <v>【705.21】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100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94.97</v>
      </c>
      <c r="CA6" s="34" t="str">
        <f>IF(CA7="","",IF(CA7="-","【-】","【"&amp;SUBSTITUTE(TEXT(CA7,"#,##0.00"),"-","△")&amp;"】"))</f>
        <v>【98.96】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154.88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159.49</v>
      </c>
      <c r="CL6" s="34" t="str">
        <f>IF(CL7="","",IF(CL7="-","【-】","【"&amp;SUBSTITUTE(TEXT(CL7,"#,##0.00"),"-","△")&amp;"】"))</f>
        <v>【134.52】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70.569999999999993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65.28</v>
      </c>
      <c r="CW6" s="34" t="str">
        <f>IF(CW7="","",IF(CW7="-","【-】","【"&amp;SUBSTITUTE(TEXT(CW7,"#,##0.00"),"-","△")&amp;"】"))</f>
        <v>【59.57】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90.13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92.72</v>
      </c>
      <c r="DH6" s="34" t="str">
        <f>IF(DH7="","",IF(DH7="-","【-】","【"&amp;SUBSTITUTE(TEXT(DH7,"#,##0.00"),"-","△")&amp;"】"))</f>
        <v>【95.57】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4.33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23.79</v>
      </c>
      <c r="DS6" s="34" t="str">
        <f>IF(DS7="","",IF(DS7="-","【-】","【"&amp;SUBSTITUTE(TEXT(DS7,"#,##0.00"),"-","△")&amp;"】"))</f>
        <v>【36.52】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5">
        <f t="shared" si="13"/>
        <v>0.59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>
        <f t="shared" si="13"/>
        <v>1.22</v>
      </c>
      <c r="ED6" s="34" t="str">
        <f>IF(ED7="","",IF(ED7="-","【-】","【"&amp;SUBSTITUTE(TEXT(ED7,"#,##0.00"),"-","△")&amp;"】"))</f>
        <v>【5.72】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0.09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102075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67.03</v>
      </c>
      <c r="P7" s="38">
        <v>48.69</v>
      </c>
      <c r="Q7" s="38">
        <v>59.91</v>
      </c>
      <c r="R7" s="38">
        <v>2970</v>
      </c>
      <c r="S7" s="38">
        <v>75373</v>
      </c>
      <c r="T7" s="38">
        <v>60.97</v>
      </c>
      <c r="U7" s="38">
        <v>1236.23</v>
      </c>
      <c r="V7" s="38">
        <v>36649</v>
      </c>
      <c r="W7" s="38">
        <v>8.6999999999999993</v>
      </c>
      <c r="X7" s="38">
        <v>4212.53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109.34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107.85</v>
      </c>
      <c r="AI7" s="38">
        <v>106.67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4.72</v>
      </c>
      <c r="AT7" s="38">
        <v>3.64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54.65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67.930000000000007</v>
      </c>
      <c r="BE7" s="38">
        <v>67.52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597.80999999999995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857.88</v>
      </c>
      <c r="BP7" s="38">
        <v>705.21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100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94.97</v>
      </c>
      <c r="CA7" s="38">
        <v>98.96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154.88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159.49</v>
      </c>
      <c r="CL7" s="38">
        <v>134.52000000000001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70.569999999999993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65.28</v>
      </c>
      <c r="CW7" s="38">
        <v>59.57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90.13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92.72</v>
      </c>
      <c r="DH7" s="38">
        <v>95.57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4.33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23.79</v>
      </c>
      <c r="DS7" s="38">
        <v>36.520000000000003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0.59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1.22</v>
      </c>
      <c r="ED7" s="38">
        <v>5.72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0.09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2022-02-14T01:56:26Z</cp:lastPrinted>
  <dcterms:created xsi:type="dcterms:W3CDTF">2021-12-03T07:09:08Z</dcterms:created>
  <dcterms:modified xsi:type="dcterms:W3CDTF">2022-02-14T01:56:32Z</dcterms:modified>
  <cp:category/>
</cp:coreProperties>
</file>