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30_玉村町□△\"/>
    </mc:Choice>
  </mc:AlternateContent>
  <xr:revisionPtr revIDLastSave="0" documentId="13_ncr:1_{D9C282A0-CE45-4E09-8034-9264F8D08381}" xr6:coauthVersionLast="36" xr6:coauthVersionMax="36" xr10:uidLastSave="{00000000-0000-0000-0000-000000000000}"/>
  <workbookProtection workbookAlgorithmName="SHA-512" workbookHashValue="m4A4ZtOYYVSl0cfsGAnsMyklQd80W8yJxstgs4cwvEWsbqrxjHfvB9lcQpMhSfoivB3EAP/TzjOGwkZfcqnl2w==" workbookSaltValue="w2rCS2fq2oEacGPEeXVgiw==" workbookSpinCount="100000" lockStructure="1"/>
  <bookViews>
    <workbookView xWindow="0" yWindow="0" windowWidth="20490" windowHeight="70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E85" i="4"/>
  <c r="AD10" i="4"/>
  <c r="W10" i="4"/>
  <c r="I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<sst xmlns="http://schemas.openxmlformats.org/spreadsheetml/2006/main" count="320" uniqueCount="117">
  <si>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</si>
  <si>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</si>
  <si>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</si>
  <si>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</si>
  <si>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</si>
  <si>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</si>
  <si>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</si>
  <si>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</si>
  <si>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</si>
  <si>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</si>
  <si>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</si>
  <si>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</si>
  <si>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</si>
  <si>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</si>
  <si>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</si>
  <si>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</si>
  <si>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</si>
  <si>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</si>
  <si>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</si>
  <si>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</si>
  <si>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</si>
  <si>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</si>
  <si>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</si>
  <si>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</si>
  <si>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</si>
  <si>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</si>
  <si>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</si>
  <si>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</si>
  <si>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</si>
  <si>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</si>
  <si>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</si>
  <si>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</si>
  <si>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</si>
  <si>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</si>
  <si>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</si>
  <si>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</si>
  <si>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</si>
  <si>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</si>
  <si>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</si>
  <si>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</si>
  <si>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</si>
  <si>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</si>
  <si>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</si>
  <si>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</si>
  <si>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</si>
  <si>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</si>
  <si>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</si>
  <si>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</si>
  <si>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</si>
  <si>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</si>
  <si>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</si>
  <si>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</si>
  <si>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</si>
  <si>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</si>
  <si>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</si>
  <si>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</si>
  <si>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</si>
  <si>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</si>
  <si>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</si>
  <si>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</si>
  <si>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</si>
  <si>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</si>
  <si>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</si>
  <si>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</si>
  <si>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</si>
  <si>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</si>
  <si>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</si>
  <si>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</si>
  <si>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</si>
  <si>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</si>
  <si>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</si>
  <si>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</si>
  <si>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</si>
  <si>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</si>
  <si>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</si>
  <si>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</si>
  <si>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</si>
  <si>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</si>
  <si>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</si>
  <si>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</si>
  <si>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</si>
  <si>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</si>
  <si>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</si>
  <si>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</si>
  <si>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</si>
  <si>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</si>
  <si>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</si>
  <si>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</si>
  <si>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</si>
  <si>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</si>
  <si>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</si>
  <si>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</si>
  <si>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</si>
  <si>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</si>
  <si>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</si>
  <si>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</si>
  <si>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</si>
  <si>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</si>
  <si>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</si>
  <si>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</si>
  <si>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</si>
  <si>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</si>
  <si>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</si>
  <si>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</si>
  <si>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</si>
  <si>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</si>
  <si>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</si>
  <si>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</si>
  <si>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</si>
  <si>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</si>
  <si>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</si>
  <si>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</si>
  <si>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</si>
  <si>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</si>
  <si>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</si>
  <si>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使用料の適正化に取り組む必要があります。令和２年度から公営企業会計に移行していますが、策定済の経営戦略に基づき計画的な事業運営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を策定するなど、老朽化対策を計画的に進める必要があり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1">
      <t>シヨウリョウ</t>
    </rPh>
    <rPh sb="156" eb="157">
      <t>ト</t>
    </rPh>
    <rPh sb="158" eb="159">
      <t>ク</t>
    </rPh>
    <rPh sb="160" eb="162">
      <t>ヒツヨウ</t>
    </rPh>
    <rPh sb="168" eb="170">
      <t>レイワ</t>
    </rPh>
    <rPh sb="171" eb="173">
      <t>ネンド</t>
    </rPh>
    <rPh sb="175" eb="177">
      <t>コウエイ</t>
    </rPh>
    <rPh sb="177" eb="179">
      <t>キギョウ</t>
    </rPh>
    <rPh sb="179" eb="181">
      <t>カイケイ</t>
    </rPh>
    <rPh sb="182" eb="184">
      <t>イコウ</t>
    </rPh>
    <rPh sb="191" eb="193">
      <t>サクテイ</t>
    </rPh>
    <rPh sb="193" eb="194">
      <t>スミ</t>
    </rPh>
    <rPh sb="195" eb="197">
      <t>ケイエイ</t>
    </rPh>
    <rPh sb="197" eb="199">
      <t>センリャク</t>
    </rPh>
    <rPh sb="200" eb="201">
      <t>モト</t>
    </rPh>
    <rPh sb="203" eb="206">
      <t>ケイカクテキ</t>
    </rPh>
    <rPh sb="207" eb="209">
      <t>ジギョウ</t>
    </rPh>
    <rPh sb="209" eb="211">
      <t>ウンエイ</t>
    </rPh>
    <rPh sb="212" eb="213">
      <t>ハカ</t>
    </rPh>
    <rPh sb="222" eb="224">
      <t>コウキョウ</t>
    </rPh>
    <rPh sb="224" eb="227">
      <t>ゲスイドウ</t>
    </rPh>
    <rPh sb="227" eb="229">
      <t>クイキ</t>
    </rPh>
    <rPh sb="230" eb="231">
      <t>オモ</t>
    </rPh>
    <rPh sb="232" eb="235">
      <t>シガイカ</t>
    </rPh>
    <rPh sb="235" eb="237">
      <t>クイキ</t>
    </rPh>
    <rPh sb="237" eb="238">
      <t>ナイ</t>
    </rPh>
    <rPh sb="240" eb="243">
      <t>ゲスイドウ</t>
    </rPh>
    <rPh sb="243" eb="245">
      <t>セイビ</t>
    </rPh>
    <rPh sb="246" eb="247">
      <t>オオム</t>
    </rPh>
    <rPh sb="248" eb="250">
      <t>カンリョウ</t>
    </rPh>
    <rPh sb="257" eb="259">
      <t>コンゴ</t>
    </rPh>
    <rPh sb="260" eb="262">
      <t>キソン</t>
    </rPh>
    <rPh sb="262" eb="264">
      <t>シセツ</t>
    </rPh>
    <rPh sb="265" eb="267">
      <t>テキセツ</t>
    </rPh>
    <rPh sb="268" eb="270">
      <t>イジ</t>
    </rPh>
    <rPh sb="270" eb="272">
      <t>カンリ</t>
    </rPh>
    <rPh sb="275" eb="277">
      <t>シセツ</t>
    </rPh>
    <rPh sb="278" eb="280">
      <t>コウシン</t>
    </rPh>
    <rPh sb="281" eb="283">
      <t>ジュウヨウ</t>
    </rPh>
    <rPh sb="284" eb="286">
      <t>カダイ</t>
    </rPh>
    <rPh sb="329" eb="332">
      <t>ダンカイテキ</t>
    </rPh>
    <rPh sb="371" eb="373">
      <t>ヒツヨウ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</si>
  <si>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高い数値で推移し、債務残高が高いことを示しています。短期的な債務に対する支払い能力を示す「流動比率」は、負債に占める企業債償還額の割合が高いこと、企業会計移行初年度であり現金預金が少ないこと等が影響し、他団体と比較して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24" eb="125">
      <t>ヒ</t>
    </rPh>
    <rPh sb="126" eb="127">
      <t>ツヅ</t>
    </rPh>
    <rPh sb="128" eb="129">
      <t>タカ</t>
    </rPh>
    <rPh sb="130" eb="132">
      <t>スウチ</t>
    </rPh>
    <rPh sb="133" eb="135">
      <t>スイイ</t>
    </rPh>
    <rPh sb="137" eb="139">
      <t>サイム</t>
    </rPh>
    <rPh sb="139" eb="141">
      <t>ザンダカ</t>
    </rPh>
    <rPh sb="142" eb="143">
      <t>タカ</t>
    </rPh>
    <rPh sb="147" eb="148">
      <t>シメ</t>
    </rPh>
    <rPh sb="250" eb="252">
      <t>ケイジョウ</t>
    </rPh>
    <rPh sb="252" eb="254">
      <t>シュウシ</t>
    </rPh>
    <rPh sb="254" eb="256">
      <t>ヒリツ</t>
    </rPh>
    <rPh sb="261" eb="264">
      <t>タンネンド</t>
    </rPh>
    <rPh sb="264" eb="266">
      <t>シュウシ</t>
    </rPh>
    <rPh sb="267" eb="269">
      <t>クロジ</t>
    </rPh>
    <rPh sb="275" eb="276">
      <t>ワ</t>
    </rPh>
    <rPh sb="279" eb="280">
      <t>タ</t>
    </rPh>
    <rPh sb="280" eb="282">
      <t>ダンタイ</t>
    </rPh>
    <rPh sb="284" eb="286">
      <t>ヒカク</t>
    </rPh>
    <rPh sb="289" eb="291">
      <t>スウジ</t>
    </rPh>
    <rPh sb="292" eb="293">
      <t>ウエ</t>
    </rPh>
    <rPh sb="295" eb="296">
      <t>オオ</t>
    </rPh>
    <rPh sb="298" eb="300">
      <t>モンダイ</t>
    </rPh>
    <rPh sb="304" eb="305">
      <t>オモ</t>
    </rPh>
    <rPh sb="314" eb="316">
      <t>イッパン</t>
    </rPh>
    <rPh sb="316" eb="318">
      <t>カイケイ</t>
    </rPh>
    <rPh sb="321" eb="323">
      <t>クリイレ</t>
    </rPh>
    <rPh sb="323" eb="324">
      <t>キン</t>
    </rPh>
    <rPh sb="325" eb="326">
      <t>オオ</t>
    </rPh>
    <rPh sb="328" eb="330">
      <t>イゾン</t>
    </rPh>
    <rPh sb="334" eb="336">
      <t>ゲンジョウ</t>
    </rPh>
    <rPh sb="337" eb="338">
      <t>フ</t>
    </rPh>
    <rPh sb="343" eb="345">
      <t>クリイレ</t>
    </rPh>
    <rPh sb="345" eb="346">
      <t>キン</t>
    </rPh>
    <rPh sb="347" eb="349">
      <t>シュクショウ</t>
    </rPh>
    <rPh sb="356" eb="357">
      <t>オオ</t>
    </rPh>
    <rPh sb="359" eb="361">
      <t>カダイ</t>
    </rPh>
    <rPh sb="369" eb="371">
      <t>タンイ</t>
    </rPh>
    <rPh sb="371" eb="372">
      <t>ア</t>
    </rPh>
    <rPh sb="375" eb="377">
      <t>オスイ</t>
    </rPh>
    <rPh sb="377" eb="379">
      <t>ショリ</t>
    </rPh>
    <rPh sb="381" eb="382">
      <t>シメ</t>
    </rPh>
    <rPh sb="384" eb="386">
      <t>オスイ</t>
    </rPh>
    <rPh sb="386" eb="388">
      <t>ショリ</t>
    </rPh>
    <rPh sb="388" eb="390">
      <t>ゲンカ</t>
    </rPh>
    <rPh sb="393" eb="395">
      <t>ルイジ</t>
    </rPh>
    <rPh sb="395" eb="397">
      <t>ダンタイ</t>
    </rPh>
    <rPh sb="398" eb="400">
      <t>ヒカク</t>
    </rPh>
    <rPh sb="403" eb="404">
      <t>ヒク</t>
    </rPh>
    <rPh sb="405" eb="407">
      <t>スウチ</t>
    </rPh>
    <rPh sb="408" eb="410">
      <t>スイイ</t>
    </rPh>
    <rPh sb="415" eb="418">
      <t>ヒカクテキ</t>
    </rPh>
    <rPh sb="418" eb="420">
      <t>リョウコウ</t>
    </rPh>
    <rPh sb="421" eb="423">
      <t>ジョウキョウ</t>
    </rPh>
    <rPh sb="430" eb="432">
      <t>ゼンコク</t>
    </rPh>
    <rPh sb="432" eb="434">
      <t>ヘイキン</t>
    </rPh>
    <rPh sb="436" eb="437">
      <t>オト</t>
    </rPh>
    <rPh sb="440" eb="442">
      <t>イジ</t>
    </rPh>
    <rPh sb="442" eb="445">
      <t>カンリヒ</t>
    </rPh>
    <rPh sb="446" eb="448">
      <t>サクゲン</t>
    </rPh>
    <rPh sb="449" eb="450">
      <t>ハカ</t>
    </rPh>
    <rPh sb="456" eb="458">
      <t>フメイ</t>
    </rPh>
    <rPh sb="458" eb="460">
      <t>スイリョウ</t>
    </rPh>
    <rPh sb="461" eb="462">
      <t>ヘ</t>
    </rPh>
    <rPh sb="465" eb="466">
      <t>ユウ</t>
    </rPh>
    <rPh sb="467" eb="468">
      <t>リツ</t>
    </rPh>
    <rPh sb="469" eb="471">
      <t>コウジョウ</t>
    </rPh>
    <rPh sb="474" eb="475">
      <t>ト</t>
    </rPh>
    <rPh sb="476" eb="477">
      <t>ク</t>
    </rPh>
    <rPh sb="479" eb="481">
      <t>カダイ</t>
    </rPh>
    <rPh sb="488" eb="490">
      <t>カイシュウ</t>
    </rPh>
    <rPh sb="493" eb="495">
      <t>ケイヒ</t>
    </rPh>
    <rPh sb="498" eb="500">
      <t>テイド</t>
    </rPh>
    <rPh sb="500" eb="503">
      <t>シヨウリョウ</t>
    </rPh>
    <rPh sb="503" eb="505">
      <t>シュウニュウ</t>
    </rPh>
    <rPh sb="506" eb="507">
      <t>マカナ</t>
    </rPh>
    <rPh sb="513" eb="514">
      <t>シメ</t>
    </rPh>
    <rPh sb="516" eb="518">
      <t>ケイヒ</t>
    </rPh>
    <rPh sb="518" eb="521">
      <t>カイシュウリツ</t>
    </rPh>
    <rPh sb="524" eb="527">
      <t>ヘイキンチ</t>
    </rPh>
    <rPh sb="528" eb="530">
      <t>シタマワ</t>
    </rPh>
    <rPh sb="531" eb="532">
      <t>アタイ</t>
    </rPh>
    <rPh sb="533" eb="535">
      <t>スイイ</t>
    </rPh>
    <rPh sb="561" eb="563">
      <t>ソウキュウ</t>
    </rPh>
    <rPh sb="564" eb="567">
      <t>シヨウリョウ</t>
    </rPh>
    <rPh sb="568" eb="571">
      <t>テキセイカ</t>
    </rPh>
    <rPh sb="572" eb="573">
      <t>ト</t>
    </rPh>
    <rPh sb="574" eb="575">
      <t>ク</t>
    </rPh>
    <rPh sb="576" eb="578">
      <t>ヒツヨウ</t>
    </rPh>
    <rPh sb="609" eb="612">
      <t>スイセンカ</t>
    </rPh>
    <rPh sb="612" eb="613">
      <t>リツ</t>
    </rPh>
    <rPh sb="620" eb="623">
      <t>ヒカクテキ</t>
    </rPh>
    <rPh sb="623" eb="625">
      <t>リョウコウ</t>
    </rPh>
    <rPh sb="626" eb="628">
      <t>ジョウキョウ</t>
    </rPh>
    <rPh sb="694" eb="695">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</si>
</sst>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A6-47DD-ADB5-175A216440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94A6-47DD-ADB5-175A216440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107.12</c:v>
                </c:pt>
              </c:numCache>
            </c:numRef>
          </c:val>
          <c:extLst>
            <c:ext xmlns:c16="http://schemas.microsoft.com/office/drawing/2014/chart" uri="{C3380CC4-5D6E-409C-BE32-E72D297353CC}">
              <c16:uniqueId val="{00000000-0BC9-4CDC-A9B0-6AB7F21FA7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0BC9-4CDC-A9B0-6AB7F21FA7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3.01</c:v>
                </c:pt>
              </c:numCache>
            </c:numRef>
          </c:val>
          <c:extLst>
            <c:ext xmlns:c16="http://schemas.microsoft.com/office/drawing/2014/chart" uri="{C3380CC4-5D6E-409C-BE32-E72D297353CC}">
              <c16:uniqueId val="{00000000-1737-4DB1-97F7-228F13C2A3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1737-4DB1-97F7-228F13C2A3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A5-4934-8BAC-99A92408C8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32A5-4934-8BAC-99A92408C8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91-45A1-8399-AA0D7E6F79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4491-45A1-8399-AA0D7E6F79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18.71</c:v>
                </c:pt>
              </c:numCache>
            </c:numRef>
          </c:val>
          <c:extLst>
            <c:ext xmlns:c16="http://schemas.microsoft.com/office/drawing/2014/chart" uri="{C3380CC4-5D6E-409C-BE32-E72D297353CC}">
              <c16:uniqueId val="{00000000-14B7-4B97-8EE7-AE89121DA7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14B7-4B97-8EE7-AE89121DA7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1566.53</c:v>
                </c:pt>
              </c:numCache>
            </c:numRef>
          </c:val>
          <c:extLst>
            <c:ext xmlns:c16="http://schemas.microsoft.com/office/drawing/2014/chart" uri="{C3380CC4-5D6E-409C-BE32-E72D297353CC}">
              <c16:uniqueId val="{00000000-CE7F-496C-814D-BA1D7D8C2E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CE7F-496C-814D-BA1D7D8C2E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68.790000000000006</c:v>
                </c:pt>
              </c:numCache>
            </c:numRef>
          </c:val>
          <c:extLst>
            <c:ext xmlns:c16="http://schemas.microsoft.com/office/drawing/2014/chart" uri="{C3380CC4-5D6E-409C-BE32-E72D297353CC}">
              <c16:uniqueId val="{00000000-A618-45F4-9B09-E96FB0A855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A618-45F4-9B09-E96FB0A855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110B-4837-9595-F15693E67A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110B-4837-9595-F15693E67A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BB-465F-B09E-1861477069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51BB-465F-B09E-1861477069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92.27</c:v>
                </c:pt>
              </c:numCache>
            </c:numRef>
          </c:val>
          <c:extLst>
            <c:ext xmlns:c16="http://schemas.microsoft.com/office/drawing/2014/chart" uri="{C3380CC4-5D6E-409C-BE32-E72D297353CC}">
              <c16:uniqueId val="{00000000-009D-44E7-A43F-A8F2ED3D81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009D-44E7-A43F-A8F2ED3D81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玉村町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36298</v>
      </c>
      <c r="AM8" s="75"/>
      <c r="AN8" s="75"/>
      <c r="AO8" s="75"/>
      <c r="AP8" s="75"/>
      <c r="AQ8" s="75"/>
      <c r="AR8" s="75"/>
      <c r="AS8" s="75"/>
      <c r="AT8" s="74">
        <f>データ!T6</f>
        <v>25.78</v>
      </c>
      <c r="AU8" s="74"/>
      <c r="AV8" s="74"/>
      <c r="AW8" s="74"/>
      <c r="AX8" s="74"/>
      <c r="AY8" s="74"/>
      <c r="AZ8" s="74"/>
      <c r="BA8" s="74"/>
      <c r="BB8" s="74">
        <f>データ!U6</f>
        <v>1407.99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45.28</v>
      </c>
      <c r="J10" s="74"/>
      <c r="K10" s="74"/>
      <c r="L10" s="74"/>
      <c r="M10" s="74"/>
      <c r="N10" s="74"/>
      <c r="O10" s="74"/>
      <c r="P10" s="74">
        <f>データ!P6</f>
        <v>35.74</v>
      </c>
      <c r="Q10" s="74"/>
      <c r="R10" s="74"/>
      <c r="S10" s="74"/>
      <c r="T10" s="74"/>
      <c r="U10" s="74"/>
      <c r="V10" s="74"/>
      <c r="W10" s="74">
        <f>データ!Q6</f>
        <v>85.7</v>
      </c>
      <c r="X10" s="74"/>
      <c r="Y10" s="74"/>
      <c r="Z10" s="74"/>
      <c r="AA10" s="74"/>
      <c r="AB10" s="74"/>
      <c r="AC10" s="74"/>
      <c r="AD10" s="75">
        <f>データ!R6</f>
        <v>2090</v>
      </c>
      <c r="AE10" s="75"/>
      <c r="AF10" s="75"/>
      <c r="AG10" s="75"/>
      <c r="AH10" s="75"/>
      <c r="AI10" s="75"/>
      <c r="AJ10" s="75"/>
      <c r="AK10" s="2"/>
      <c r="AL10" s="75">
        <f>データ!V6</f>
        <v>12941</v>
      </c>
      <c r="AM10" s="75"/>
      <c r="AN10" s="75"/>
      <c r="AO10" s="75"/>
      <c r="AP10" s="75"/>
      <c r="AQ10" s="75"/>
      <c r="AR10" s="75"/>
      <c r="AS10" s="75"/>
      <c r="AT10" s="74">
        <f>データ!W6</f>
        <v>2.99</v>
      </c>
      <c r="AU10" s="74"/>
      <c r="AV10" s="74"/>
      <c r="AW10" s="74"/>
      <c r="AX10" s="74"/>
      <c r="AY10" s="74"/>
      <c r="AZ10" s="74"/>
      <c r="BA10" s="74"/>
      <c r="BB10" s="74">
        <f>データ!X6</f>
        <v>4328.09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Obkubqwpmz61flrOKzqeeCTcA1hMkGRQe6XwrUB92VtdJFMQDDuK+NiWlM0bD1KlGb2QJV5z1yAtwxoVtiPww==" saltValue="GvrZe7e//ieLk7h8cHJF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104647</v>
      </c>
      <c r="D6" s="33">
        <f t="shared" si="3"/>
        <v>46</v>
      </c>
      <c r="E6" s="33">
        <f t="shared" si="3"/>
        <v>17</v>
      </c>
      <c r="F6" s="33">
        <f t="shared" si="3"/>
        <v>1</v>
      </c>
      <c r="G6" s="33">
        <f t="shared" si="3"/>
        <v>0</v>
      </c>
      <c r="H6" s="33" t="str">
        <f t="shared" si="3"/>
        <v>群馬県　玉村町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45.28</v>
      </c>
      <c r="P6" s="34">
        <f t="shared" si="3"/>
        <v>35.74</v>
      </c>
      <c r="Q6" s="34">
        <f t="shared" si="3"/>
        <v>85.7</v>
      </c>
      <c r="R6" s="34">
        <f t="shared" si="3"/>
        <v>2090</v>
      </c>
      <c r="S6" s="34">
        <f t="shared" si="3"/>
        <v>36298</v>
      </c>
      <c r="T6" s="34">
        <f t="shared" si="3"/>
        <v>25.78</v>
      </c>
      <c r="U6" s="34">
        <f t="shared" si="3"/>
        <v>1407.99</v>
      </c>
      <c r="V6" s="34">
        <f t="shared" si="3"/>
        <v>12941</v>
      </c>
      <c r="W6" s="34">
        <f t="shared" si="3"/>
        <v>2.99</v>
      </c>
      <c r="X6" s="34">
        <f t="shared" si="3"/>
        <v>4328.09</v>
      </c>
      <c r="Y6" s="35" t="str">
        <f>IF(Y7="",NA(),Y7)</f>
        <v>-</v>
      </c>
      <c r="Z6" s="35" t="str">
        <f t="shared" ref="Z6:AH6" si="4">IF(Z7="",NA(),Z7)</f>
        <v>-</v>
      </c>
      <c r="AA6" s="35" t="str">
        <f t="shared" si="4"/>
        <v>-</v>
      </c>
      <c r="AB6" s="35" t="str">
        <f t="shared" si="4"/>
        <v>-</v>
      </c>
      <c r="AC6" s="35">
        <f t="shared" si="4"/>
        <v>107.12</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18.71</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1566.53</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68.790000000000006</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92.27</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3.01</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104647</v>
      </c>
      <c r="D7" s="37">
        <v>46</v>
      </c>
      <c r="E7" s="37">
        <v>17</v>
      </c>
      <c r="F7" s="37">
        <v>1</v>
      </c>
      <c r="G7" s="37">
        <v>0</v>
      </c>
      <c r="H7" s="37" t="s">
        <v>96</v>
      </c>
      <c r="I7" s="37" t="s">
        <v>97</v>
      </c>
      <c r="J7" s="37" t="s">
        <v>98</v>
      </c>
      <c r="K7" s="37" t="s">
        <v>99</v>
      </c>
      <c r="L7" s="37" t="s">
        <v>100</v>
      </c>
      <c r="M7" s="37" t="s">
        <v>101</v>
      </c>
      <c r="N7" s="38" t="s">
        <v>102</v>
      </c>
      <c r="O7" s="38">
        <v>45.28</v>
      </c>
      <c r="P7" s="38">
        <v>35.74</v>
      </c>
      <c r="Q7" s="38">
        <v>85.7</v>
      </c>
      <c r="R7" s="38">
        <v>2090</v>
      </c>
      <c r="S7" s="38">
        <v>36298</v>
      </c>
      <c r="T7" s="38">
        <v>25.78</v>
      </c>
      <c r="U7" s="38">
        <v>1407.99</v>
      </c>
      <c r="V7" s="38">
        <v>12941</v>
      </c>
      <c r="W7" s="38">
        <v>2.99</v>
      </c>
      <c r="X7" s="38">
        <v>4328.09</v>
      </c>
      <c r="Y7" s="38" t="s">
        <v>102</v>
      </c>
      <c r="Z7" s="38" t="s">
        <v>102</v>
      </c>
      <c r="AA7" s="38" t="s">
        <v>102</v>
      </c>
      <c r="AB7" s="38" t="s">
        <v>102</v>
      </c>
      <c r="AC7" s="38">
        <v>107.12</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18.71</v>
      </c>
      <c r="AZ7" s="38" t="s">
        <v>102</v>
      </c>
      <c r="BA7" s="38" t="s">
        <v>102</v>
      </c>
      <c r="BB7" s="38" t="s">
        <v>102</v>
      </c>
      <c r="BC7" s="38" t="s">
        <v>102</v>
      </c>
      <c r="BD7" s="38">
        <v>55.6</v>
      </c>
      <c r="BE7" s="38">
        <v>67.52</v>
      </c>
      <c r="BF7" s="38" t="s">
        <v>102</v>
      </c>
      <c r="BG7" s="38" t="s">
        <v>102</v>
      </c>
      <c r="BH7" s="38" t="s">
        <v>102</v>
      </c>
      <c r="BI7" s="38" t="s">
        <v>102</v>
      </c>
      <c r="BJ7" s="38">
        <v>1566.53</v>
      </c>
      <c r="BK7" s="38" t="s">
        <v>102</v>
      </c>
      <c r="BL7" s="38" t="s">
        <v>102</v>
      </c>
      <c r="BM7" s="38" t="s">
        <v>102</v>
      </c>
      <c r="BN7" s="38" t="s">
        <v>102</v>
      </c>
      <c r="BO7" s="38">
        <v>789.08</v>
      </c>
      <c r="BP7" s="38">
        <v>705.21</v>
      </c>
      <c r="BQ7" s="38" t="s">
        <v>102</v>
      </c>
      <c r="BR7" s="38" t="s">
        <v>102</v>
      </c>
      <c r="BS7" s="38" t="s">
        <v>102</v>
      </c>
      <c r="BT7" s="38" t="s">
        <v>102</v>
      </c>
      <c r="BU7" s="38">
        <v>68.790000000000006</v>
      </c>
      <c r="BV7" s="38" t="s">
        <v>102</v>
      </c>
      <c r="BW7" s="38" t="s">
        <v>102</v>
      </c>
      <c r="BX7" s="38" t="s">
        <v>102</v>
      </c>
      <c r="BY7" s="38" t="s">
        <v>102</v>
      </c>
      <c r="BZ7" s="38">
        <v>88.25</v>
      </c>
      <c r="CA7" s="38">
        <v>98.96</v>
      </c>
      <c r="CB7" s="38" t="s">
        <v>102</v>
      </c>
      <c r="CC7" s="38" t="s">
        <v>102</v>
      </c>
      <c r="CD7" s="38" t="s">
        <v>102</v>
      </c>
      <c r="CE7" s="38" t="s">
        <v>102</v>
      </c>
      <c r="CF7" s="38">
        <v>150</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92.27</v>
      </c>
      <c r="DC7" s="38" t="s">
        <v>102</v>
      </c>
      <c r="DD7" s="38" t="s">
        <v>102</v>
      </c>
      <c r="DE7" s="38" t="s">
        <v>102</v>
      </c>
      <c r="DF7" s="38" t="s">
        <v>102</v>
      </c>
      <c r="DG7" s="38">
        <v>90.72</v>
      </c>
      <c r="DH7" s="38">
        <v>95.57</v>
      </c>
      <c r="DI7" s="38" t="s">
        <v>102</v>
      </c>
      <c r="DJ7" s="38" t="s">
        <v>102</v>
      </c>
      <c r="DK7" s="38" t="s">
        <v>102</v>
      </c>
      <c r="DL7" s="38" t="s">
        <v>102</v>
      </c>
      <c r="DM7" s="38">
        <v>3.01</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2022-02-15T07:42:14Z</cp:lastPrinted>
  <dcterms:created xsi:type="dcterms:W3CDTF">2021-12-03T07:09:14Z</dcterms:created>
  <dcterms:modified xsi:type="dcterms:W3CDTF">2022-02-15T07:42:21Z</dcterms:modified>
  <cp:category/>
</cp:coreProperties>
</file>