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<sst xmlns="http://schemas.openxmlformats.org/spreadsheetml/2006/main" count="2977" uniqueCount="1047">
  <si>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</si>
  <si>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</si>
  <si>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</si>
  <si>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</si>
  <si>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</si>
  <si>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</si>
  <si>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</si>
  <si>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</si>
  <si>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</si>
  <si>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</si>
  <si>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</si>
  <si>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</si>
  <si>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</si>
  <si>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</si>
  <si>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</si>
  <si>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</si>
  <si>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</si>
  <si>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</si>
  <si>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</si>
  <si>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</si>
  <si>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</si>
  <si>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</si>
  <si>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</si>
  <si>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</si>
  <si>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</si>
  <si>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</si>
  <si>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</si>
  <si>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</si>
  <si>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</si>
  <si>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</si>
  <si>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</si>
  <si>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</si>
  <si>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</si>
  <si>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</si>
  <si>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</si>
  <si>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</si>
  <si>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</si>
  <si>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</si>
  <si>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</si>
  <si>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</si>
  <si>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</si>
  <si>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</si>
  <si>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</si>
  <si>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</si>
  <si>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</si>
  <si>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</si>
  <si>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</si>
  <si>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</si>
  <si>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</si>
  <si>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</si>
  <si>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</si>
  <si>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</si>
  <si>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</si>
  <si>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</si>
  <si>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</si>
  <si>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</si>
  <si>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</si>
  <si>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</si>
  <si>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</si>
  <si>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</si>
  <si>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</si>
  <si>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</si>
  <si>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</si>
  <si>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</si>
  <si>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</si>
  <si>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</si>
  <si>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</si>
  <si>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</si>
  <si>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</si>
  <si>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</si>
  <si>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</si>
  <si>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</si>
  <si>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</si>
  <si>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</si>
  <si>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</si>
  <si>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</si>
  <si>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</si>
  <si>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</si>
  <si>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</si>
  <si>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</si>
  <si>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</si>
  <si>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</si>
  <si>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</si>
  <si>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</si>
  <si>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</si>
  <si>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</si>
  <si>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</si>
  <si>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</si>
  <si>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</si>
  <si>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</si>
  <si>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</si>
  <si>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</si>
  <si>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</si>
  <si>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</si>
  <si>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</si>
  <si>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</si>
  <si>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</si>
  <si>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</si>
  <si>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</si>
  <si>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</si>
  <si>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</si>
  <si>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</si>
  <si>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</si>
  <si>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</si>
  <si>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</si>
  <si>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</si>
  <si>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</si>
  <si>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</si>
  <si>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</si>
  <si>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</si>
  <si>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</si>
  <si>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</si>
  <si>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</si>
  <si>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</si>
  <si>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</si>
  <si>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</si>
  <si>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</si>
  <si>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</si>
  <si>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</si>
  <si>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</si>
  <si>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</si>
  <si>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</si>
  <si>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</si>
  <si>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</si>
  <si>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</si>
  <si>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</si>
  <si>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</si>
  <si>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</si>
  <si>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</si>
  <si>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</si>
  <si>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</si>
  <si>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</si>
  <si>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</si>
  <si>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</si>
  <si>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</si>
  <si>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</si>
  <si>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</si>
  <si>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</si>
  <si>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</si>
  <si>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</si>
  <si>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</si>
  <si>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</si>
  <si>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</si>
  <si>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</si>
  <si>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</si>
  <si>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</si>
  <si>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</si>
  <si>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</si>
  <si>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</si>
  <si>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</si>
  <si>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</si>
  <si>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</si>
  <si>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</si>
  <si>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</si>
  <si>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</si>
  <si>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</si>
  <si>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</si>
  <si>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</si>
  <si>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</si>
  <si>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</si>
  <si>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</si>
  <si>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</si>
  <si>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</si>
  <si>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</si>
  <si>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</si>
  <si>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</si>
  <si>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</si>
  <si>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</si>
  <si>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</si>
  <si>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</si>
  <si>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</si>
  <si>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</si>
  <si>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</si>
  <si>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</si>
  <si>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</si>
  <si>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</si>
  <si>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</si>
  <si>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</si>
  <si>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</si>
  <si>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</si>
  <si>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</si>
  <si>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</si>
  <si>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</si>
  <si>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</si>
  <si>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</si>
  <si>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</si>
  <si>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</si>
  <si>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</si>
  <si>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</si>
  <si>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</si>
  <si>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</si>
  <si>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</si>
  <si>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</si>
  <si>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</si>
  <si>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</si>
  <si>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</si>
  <si>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</si>
  <si>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</si>
  <si>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</si>
  <si>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</si>
  <si>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</si>
  <si>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</si>
  <si>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</si>
  <si>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</si>
  <si>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</si>
  <si>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</si>
  <si>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</si>
  <si>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</si>
  <si>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</si>
  <si>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</si>
  <si>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</si>
  <si>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</si>
  <si>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</si>
  <si>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</si>
  <si>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</si>
  <si>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</si>
  <si>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</si>
  <si>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</si>
  <si>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</si>
  <si>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</si>
  <si>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</si>
  <si>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</si>
  <si>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</si>
  <si>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</si>
  <si>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</si>
  <si>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</si>
  <si>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</si>
  <si>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</si>
  <si>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</si>
  <si>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</si>
  <si>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</si>
  <si>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</si>
  <si>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</si>
  <si>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</si>
  <si>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</si>
  <si>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</si>
  <si>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</si>
  <si>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</si>
  <si>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</si>
  <si>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</si>
  <si>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</si>
  <si>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</si>
  <si>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</si>
  <si>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</si>
  <si>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</si>
  <si>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</si>
  <si>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</si>
  <si>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</si>
  <si>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</si>
  <si>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</si>
  <si>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</si>
  <si>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</si>
  <si>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</si>
  <si>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</si>
  <si>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</si>
  <si>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</si>
  <si>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</si>
  <si>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</si>
  <si>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</si>
  <si>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</si>
  <si>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</si>
  <si>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</si>
  <si>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</si>
  <si>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</si>
  <si>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</si>
  <si>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</si>
  <si>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</si>
  <si>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</si>
  <si>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</si>
  <si>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</si>
  <si>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</si>
  <si>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</si>
  <si>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</si>
  <si>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</si>
  <si>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</si>
  <si>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</si>
  <si>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</si>
  <si>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</si>
  <si>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</si>
  <si>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</si>
  <si>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</si>
  <si>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</si>
  <si>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</si>
  <si>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</si>
  <si>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</si>
  <si>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</si>
  <si>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</si>
  <si>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</si>
  <si>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</si>
  <si>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</si>
  <si>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</si>
  <si>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</si>
  <si>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</si>
  <si>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</si>
  <si>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</si>
  <si>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</si>
  <si>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</si>
  <si>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</si>
  <si>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</si>
  <si>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</si>
  <si>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</si>
  <si>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</si>
  <si>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</si>
  <si>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</si>
  <si>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</si>
  <si>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</si>
  <si>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</si>
  <si>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</si>
  <si>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</si>
  <si>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</si>
  <si>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</si>
  <si>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</si>
  <si>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</si>
  <si>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</si>
  <si>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</si>
  <si>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</si>
  <si>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</si>
  <si>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</si>
  <si>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</si>
  <si>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</si>
  <si>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</si>
  <si>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</si>
  <si>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</si>
  <si>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</si>
  <si>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</si>
  <si>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</si>
  <si>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</si>
  <si>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</si>
  <si>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</si>
  <si>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</si>
  <si>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</si>
  <si>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</si>
  <si>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</si>
  <si>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</si>
  <si>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</si>
  <si>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</si>
  <si>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</si>
  <si>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</si>
  <si>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</si>
  <si>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</si>
  <si>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</si>
  <si>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</si>
  <si>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</si>
  <si>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</si>
  <si>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</si>
  <si>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</si>
  <si>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</si>
  <si>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</si>
  <si>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</si>
  <si>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</si>
  <si>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</si>
  <si>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</si>
  <si>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</si>
  <si>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</si>
  <si>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</si>
  <si>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</si>
  <si>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</si>
  <si>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</si>
  <si>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</si>
  <si>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</si>
  <si>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</si>
  <si>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</si>
  <si>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</si>
  <si>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</si>
  <si>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</si>
  <si>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</si>
  <si>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</si>
  <si>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</si>
  <si>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</si>
  <si>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</si>
  <si>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</si>
  <si>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</si>
  <si>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</si>
  <si>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</si>
  <si>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</si>
  <si>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</si>
  <si>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</si>
  <si>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</si>
  <si>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</si>
  <si>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</si>
  <si>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</si>
  <si>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</si>
  <si>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</si>
  <si>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</si>
  <si>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</si>
  <si>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</si>
  <si>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</si>
  <si>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</si>
  <si>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</si>
  <si>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</si>
  <si>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</si>
  <si>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</si>
  <si>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</si>
  <si>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</si>
  <si>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</si>
  <si>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</si>
  <si>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</si>
  <si>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</si>
  <si>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</si>
  <si>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</si>
  <si>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</si>
  <si>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</si>
  <si>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</si>
  <si>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</si>
  <si>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</si>
  <si>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</si>
  <si>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</si>
  <si>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</si>
  <si>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</si>
  <si>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</si>
  <si>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</si>
  <si>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</si>
  <si>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</si>
  <si>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</si>
  <si>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</si>
  <si>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</si>
  <si>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</si>
  <si>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</si>
  <si>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</si>
  <si>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</si>
  <si>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</si>
  <si>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</si>
  <si>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</si>
  <si>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</si>
  <si>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</si>
  <si>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</si>
  <si>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</si>
  <si>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</si>
  <si>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</si>
  <si>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</si>
  <si>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</si>
  <si>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</si>
  <si>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</si>
  <si>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</si>
  <si>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</si>
  <si>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</si>
  <si>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</si>
  <si>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</si>
  <si>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</si>
  <si>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</si>
  <si>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</si>
  <si>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</si>
  <si>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</si>
  <si>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</si>
  <si>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</si>
  <si>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</si>
  <si>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</si>
  <si>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</si>
  <si>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</si>
  <si>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</si>
  <si>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</si>
  <si>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</si>
  <si>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</si>
  <si>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</si>
  <si>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</si>
  <si>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</si>
  <si>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</si>
  <si>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</si>
  <si>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</si>
  <si>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</si>
  <si>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</si>
  <si>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</si>
  <si>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</si>
  <si>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</si>
  <si>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</si>
  <si>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</si>
  <si>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</si>
  <si>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</si>
  <si>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</si>
  <si>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</si>
  <si>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</si>
  <si>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</si>
  <si>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</si>
  <si>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</si>
  <si>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</si>
  <si>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</si>
  <si>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</si>
  <si>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</si>
  <si>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</si>
  <si>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</si>
  <si>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</si>
  <si>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</si>
  <si>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</si>
  <si>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</si>
  <si>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</si>
  <si>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</si>
  <si>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</si>
  <si>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</si>
  <si>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</si>
  <si>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</si>
  <si>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</si>
  <si>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</si>
  <si>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</si>
  <si>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</si>
  <si>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</si>
  <si>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</si>
  <si>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</si>
  <si>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</si>
  <si>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</si>
  <si>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</si>
  <si>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</si>
  <si>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</si>
  <si>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</si>
  <si>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</si>
  <si>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</si>
  <si>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</si>
  <si>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</si>
  <si>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</si>
  <si>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</si>
  <si>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</si>
  <si>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</si>
  <si>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</si>
  <si>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</si>
  <si>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</si>
  <si>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</si>
  <si>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</si>
  <si>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</si>
  <si>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</si>
  <si>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</si>
  <si>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</si>
  <si>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</si>
  <si>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</si>
  <si>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</si>
  <si>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</si>
  <si>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</si>
  <si>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</si>
  <si>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</si>
  <si>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</si>
  <si>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</si>
  <si>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</si>
  <si>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</si>
  <si>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</si>
  <si>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</si>
  <si>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</si>
  <si>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</si>
  <si>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</si>
  <si>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</si>
  <si>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</si>
  <si>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</si>
  <si>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</si>
  <si>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</si>
  <si>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</si>
  <si>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</si>
  <si>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</si>
  <si>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</si>
  <si>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</si>
  <si>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</si>
  <si>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</si>
  <si>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</si>
  <si>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</si>
  <si>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</si>
  <si>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</si>
  <si>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</si>
  <si>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</si>
  <si>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</si>
  <si>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</si>
  <si>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</si>
  <si>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</si>
  <si>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</si>
  <si>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</si>
  <si>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</si>
  <si>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</si>
  <si>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</si>
  <si>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</si>
  <si>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</si>
  <si>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</si>
  <si>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</si>
  <si>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</si>
  <si>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</si>
  <si>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</si>
  <si>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</si>
  <si>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</si>
  <si>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</si>
  <si>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</si>
  <si>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</si>
  <si>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</si>
  <si>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</si>
  <si>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</si>
  <si>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</si>
  <si>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</si>
  <si>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</si>
  <si>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</si>
  <si>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</si>
  <si>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</si>
  <si>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</si>
  <si>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</si>
  <si>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</si>
  <si>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</si>
  <si>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</si>
  <si>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</si>
  <si>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</si>
  <si>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</si>
  <si>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</si>
  <si>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</si>
  <si>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</si>
  <si>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</si>
  <si>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</si>
  <si>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</si>
  <si>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</si>
  <si>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</si>
  <si>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</si>
  <si>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</si>
  <si>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</si>
  <si>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</si>
  <si>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</si>
  <si>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</si>
  <si>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</si>
  <si>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</si>
  <si>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</si>
  <si>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</si>
  <si>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</si>
  <si>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</si>
  <si>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</si>
  <si>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</si>
  <si>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</si>
  <si>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</si>
  <si>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</si>
  <si>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</si>
  <si>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</si>
  <si>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</si>
  <si>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</si>
  <si>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</si>
  <si>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</si>
  <si>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</si>
  <si>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</si>
  <si>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</si>
  <si>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</si>
  <si>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</si>
  <si>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</si>
  <si>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</si>
  <si>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</si>
  <si>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</si>
  <si>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</si>
  <si>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</si>
  <si>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</si>
  <si>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</si>
  <si>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</si>
  <si>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</si>
  <si>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</si>
  <si>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</si>
  <si>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</si>
  <si>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</si>
  <si>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</si>
  <si>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</si>
  <si>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</si>
  <si>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</si>
  <si>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</si>
  <si>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</si>
  <si>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</si>
  <si>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</si>
  <si>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</si>
  <si>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</si>
  <si>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</si>
  <si>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</si>
  <si>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</si>
  <si>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</si>
  <si>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</si>
  <si>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</si>
  <si>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</si>
  <si>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</si>
  <si>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</si>
  <si>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</si>
  <si>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</si>
  <si>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</si>
  <si>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</si>
  <si>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</si>
  <si>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</si>
  <si>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</si>
  <si>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</si>
  <si>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</si>
  <si>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</si>
  <si>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</si>
  <si>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</si>
  <si>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</si>
  <si>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</si>
  <si>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</si>
  <si>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</si>
  <si>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</si>
  <si>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</si>
  <si>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</si>
  <si>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</si>
  <si>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</si>
  <si>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</si>
  <si>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</si>
  <si>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</si>
  <si>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</si>
  <si>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</si>
  <si>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</si>
  <si>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</si>
  <si>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</si>
  <si>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</si>
  <si>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</si>
  <si>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</si>
  <si>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</si>
  <si>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</si>
  <si>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</si>
  <si>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</si>
  <si>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</si>
  <si>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</si>
  <si>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</si>
  <si>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</si>
  <si>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</si>
  <si>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</si>
  <si>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</si>
  <si>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</si>
  <si>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</si>
  <si>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</si>
  <si>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</si>
  <si>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</si>
  <si>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</si>
  <si>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</si>
  <si>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</si>
  <si>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</si>
  <si>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</si>
  <si>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</si>
  <si>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</si>
  <si>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</si>
  <si>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</si>
  <si>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</si>
  <si>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</si>
  <si>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</si>
  <si>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</si>
  <si>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</si>
  <si>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</si>
  <si>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</si>
  <si>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</si>
  <si>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</si>
  <si>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</si>
  <si>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</si>
  <si>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</si>
  <si>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</si>
  <si>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</si>
  <si>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</si>
  <si>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</si>
  <si>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</si>
  <si>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</si>
  <si>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</si>
  <si>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</si>
  <si>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</si>
  <si>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</si>
  <si>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</si>
  <si>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</si>
  <si>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</si>
  <si>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</si>
  <si>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</si>
  <si>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</si>
  <si>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</si>
  <si>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</si>
  <si>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</si>
  <si>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</si>
  <si>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</si>
  <si>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</si>
  <si>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</si>
  <si>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</si>
  <si>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</si>
  <si>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</si>
  <si>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</si>
  <si>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</si>
  <si>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</si>
  <si>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</si>
  <si>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</si>
  <si>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</si>
  <si>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</si>
  <si>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</si>
  <si>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</si>
  <si>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</si>
  <si>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</si>
  <si>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</si>
  <si>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</si>
  <si>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</si>
  <si>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</si>
  <si>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</si>
  <si>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</si>
  <si>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</si>
  <si>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</si>
  <si>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</si>
  <si>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</si>
  <si>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</si>
  <si>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</si>
  <si>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</si>
  <si>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</si>
  <si>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</si>
  <si>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</si>
  <si>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</si>
  <si>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</si>
  <si>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</si>
  <si>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</si>
  <si>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</si>
  <si>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</si>
  <si>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</si>
  <si>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</si>
  <si>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</si>
  <si>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</si>
  <si>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</si>
  <si>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</si>
  <si>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</si>
  <si>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</si>
  <si>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</si>
  <si>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</si>
  <si>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</si>
  <si>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</si>
  <si>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</si>
  <si>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</si>
  <si>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</si>
  <si>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</si>
  <si>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</si>
  <si>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</si>
  <si>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</si>
  <si>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</si>
  <si>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</si>
  <si>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</si>
  <si>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</si>
  <si>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</si>
  <si>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</si>
  <si>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</si>
  <si>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</si>
  <si>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</si>
  <si>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</si>
  <si>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</si>
  <si>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</si>
  <si>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</si>
  <si>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</si>
  <si>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</si>
  <si>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</si>
  <si>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</si>
  <si>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</si>
  <si>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</si>
  <si>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</si>
  <si>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</si>
  <si>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</si>
  <si>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</si>
  <si>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</si>
  <si>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</si>
  <si>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</si>
  <si>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</si>
  <si>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</si>
  <si>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</si>
  <si>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</si>
  <si>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</si>
  <si>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</si>
  <si>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</si>
  <si>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</si>
  <si>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</si>
  <si>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</si>
  <si>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</si>
  <si>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</si>
  <si>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</si>
  <si>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</si>
  <si>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</si>
  <si>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</si>
  <si>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</si>
  <si>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</si>
  <si>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</si>
  <si>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</si>
  <si>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</si>
  <si>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</si>
  <si>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</si>
  <si>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</si>
  <si>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</si>
  <si>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</si>
  <si>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</si>
  <si>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</si>
  <si>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</si>
  <si>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</si>
  <si>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</si>
  <si>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</si>
  <si>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</si>
  <si>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</si>
  <si>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</si>
  <si>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</si>
  <si>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</si>
  <si>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</si>
  <si>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</si>
  <si>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</si>
  <si>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</si>
  <si>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</si>
  <si>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</si>
  <si>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</si>
  <si>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</si>
  <si>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</si>
  <si>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</si>
  <si>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</si>
  <si>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</si>
  <si>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</si>
  <si>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</si>
  <si>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</si>
  <si>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</si>
  <si>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</si>
  <si>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</si>
  <si>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</si>
  <si>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</si>
  <si>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</si>
  <si>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</si>
  <si>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</si>
  <si>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</si>
  <si>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</si>
  <si>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</si>
  <si>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</si>
  <si>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</si>
  <si>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</si>
  <si>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</si>
  <si>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</si>
  <si>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</si>
  <si>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</si>
  <si>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</si>
  <si>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</si>
  <si>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</si>
  <si>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</si>
  <si>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</si>
  <si>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</si>
  <si>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</si>
  <si>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</si>
  <si>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</si>
  <si>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</si>
  <si>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</si>
  <si>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</si>
  <si>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</si>
  <si>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</si>
  <si>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</si>
  <si>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</si>
  <si>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</si>
  <si>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</si>
  <si>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</si>
  <si>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</si>
  <si>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</si>
  <si>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</si>
  <si>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</si>
  <si>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</si>
  <si>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</si>
  <si>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</si>
  <si>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</si>
  <si>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</si>
  <si>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</si>
  <si>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</si>
  <si>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</si>
  <si>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</si>
  <si>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</si>
  <si>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</si>
  <si>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</si>
  <si>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</si>
  <si>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</si>
  <si>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</si>
  <si>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</si>
  <si>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</si>
  <si>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</si>
  <si>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</si>
  <si>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</si>
  <si>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</si>
  <si>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</si>
  <si>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</si>
  <si>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</si>
  <si>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</si>
  <si>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</si>
  <si>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</si>
  <si>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</si>
  <si>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</si>
  <si>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</si>
  <si>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</si>
  <si>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</si>
  <si>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</si>
  <si>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</si>
  <si>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</si>
  <si>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</si>
  <si>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</si>
  <si>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</si>
  <si>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</si>
  <si>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</si>
  <si>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</si>
  <si>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</si>
  <si>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</si>
  <si>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</si>
  <si>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</si>
  <si>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</si>
  <si>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</si>
  <si>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</si>
  <si>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</si>
  <si>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</si>
  <si>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</si>
  <si>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</si>
  <si>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</si>
  <si>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</si>
  <si>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</si>
  <si>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</si>
  <si>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</si>
  <si>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</si>
  <si>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</si>
  <si>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</si>
  <si>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</si>
  <si>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</si>
  <si>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</si>
  <si>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</si>
  <si>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</si>
  <si>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</si>
  <si>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</si>
  <si>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</si>
  <si>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</si>
  <si>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</si>
  <si>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</si>
  <si>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</si>
  <si>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</si>
  <si>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</si>
  <si>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</si>
  <si>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</si>
  <si>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</si>
  <si>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</si>
  <si>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</si>
  <si>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</si>
  <si>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</si>
  <si>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</si>
  <si>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</si>
  <si>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</si>
  <si>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</si>
  <si>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</si>
  <si>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</si>
  <si>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</si>
  <si>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</si>
  <si>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</si>
  <si>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</si>
  <si>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</si>
  <si>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</si>
  <si>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</si>
  <si>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</si>
  <si>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</si>
  <si>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</si>
  <si>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</si>
  <si>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</si>
  <si>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</si>
  <si>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</si>
  <si>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</si>
  <si>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</si>
  <si>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</si>
  <si>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</si>
  <si>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</si>
  <si>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</si>
  <si>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</si>
  <si>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</si>
  <si>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</si>
  <si>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大島病院</t>
    <phoneticPr fontId="3"/>
  </si>
  <si>
    <t>〒372-0006 伊勢崎市太田町５０８－１</t>
    <phoneticPr fontId="3"/>
  </si>
  <si>
    <t>〇</t>
  </si>
  <si>
    <t>その他の法人</t>
  </si>
  <si>
    <t>精神科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</si>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</sst>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1045</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1045</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1045</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1045</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1045</v>
      </c>
    </row>
    <row r="90" spans="1:22" s="21" customFormat="1" x14ac:dyDescent="0.15">
      <c r="A90" s="243"/>
      <c r="B90" s="1"/>
      <c r="C90" s="3"/>
      <c r="D90" s="3"/>
      <c r="E90" s="3"/>
      <c r="F90" s="3"/>
      <c r="G90" s="3"/>
      <c r="H90" s="286"/>
      <c r="I90" s="67" t="s">
        <v>36</v>
      </c>
      <c r="J90" s="68"/>
      <c r="K90" s="69"/>
      <c r="L90" s="262" t="s">
        <v>1046</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1045</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0</v>
      </c>
      <c r="K101" s="237" t="str">
        <f>IF(OR(COUNTIF(L101:L101,"未確認")&gt;0,COUNTIF(L101:L101,"~*")&gt;0),"※","")</f>
        <v/>
      </c>
      <c r="L101" s="258">
        <v>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40</v>
      </c>
      <c r="K103" s="237" t="str">
        <f t="shared" si="1"/>
        <v/>
      </c>
      <c r="L103" s="258">
        <v>40</v>
      </c>
    </row>
    <row r="104" spans="1:22" s="83" customFormat="1" ht="34.5" customHeight="1" x14ac:dyDescent="0.15">
      <c r="A104" s="244" t="s">
        <v>614</v>
      </c>
      <c r="B104" s="84"/>
      <c r="C104" s="320"/>
      <c r="D104" s="321"/>
      <c r="E104" s="331"/>
      <c r="F104" s="332"/>
      <c r="G104" s="302" t="s">
        <v>47</v>
      </c>
      <c r="H104" s="304"/>
      <c r="I104" s="350"/>
      <c r="J104" s="256">
        <f t="shared" si="0"/>
        <v>40</v>
      </c>
      <c r="K104" s="237" t="str">
        <f t="shared" si="1"/>
        <v/>
      </c>
      <c r="L104" s="258">
        <v>40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40</v>
      </c>
      <c r="K106" s="237" t="str">
        <f t="shared" si="1"/>
        <v/>
      </c>
      <c r="L106" s="258">
        <v>40</v>
      </c>
    </row>
    <row r="107" spans="1:22" s="83" customFormat="1" ht="34.5" customHeight="1" x14ac:dyDescent="0.15">
      <c r="A107" s="244" t="s">
        <v>614</v>
      </c>
      <c r="B107" s="84"/>
      <c r="C107" s="320"/>
      <c r="D107" s="321"/>
      <c r="E107" s="331"/>
      <c r="F107" s="332"/>
      <c r="G107" s="302" t="s">
        <v>47</v>
      </c>
      <c r="H107" s="304"/>
      <c r="I107" s="350"/>
      <c r="J107" s="256">
        <f t="shared" si="0"/>
        <v>40</v>
      </c>
      <c r="K107" s="237" t="str">
        <f t="shared" si="1"/>
        <v/>
      </c>
      <c r="L107" s="258">
        <v>40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40</v>
      </c>
      <c r="K109" s="237" t="str">
        <f t="shared" si="1"/>
        <v/>
      </c>
      <c r="L109" s="258">
        <v>40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1042</v>
      </c>
    </row>
    <row r="132" spans="1:22" s="83" customFormat="1" ht="34.5" customHeight="1" x14ac:dyDescent="0.15">
      <c r="A132" s="244" t="s">
        <v>621</v>
      </c>
      <c r="B132" s="84"/>
      <c r="C132" s="294"/>
      <c r="D132" s="296"/>
      <c r="E132" s="302" t="s">
        <v>58</v>
      </c>
      <c r="F132" s="303"/>
      <c r="G132" s="303"/>
      <c r="H132" s="304"/>
      <c r="I132" s="348"/>
      <c r="J132" s="101"/>
      <c r="K132" s="102"/>
      <c r="L132" s="82">
        <v>40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30</v>
      </c>
      <c r="K157" s="264" t="str">
        <f t="shared" si="3"/>
        <v/>
      </c>
      <c r="L157" s="117">
        <v>30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1043</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3</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3.2</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4</v>
      </c>
      <c r="K269" s="81" t="str">
        <f t="shared" si="8"/>
        <v/>
      </c>
      <c r="L269" s="147">
        <v>4</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6</v>
      </c>
      <c r="K271" s="81" t="str">
        <f t="shared" si="8"/>
        <v/>
      </c>
      <c r="L271" s="147">
        <v>6</v>
      </c>
    </row>
    <row r="272" spans="1:22" s="83" customFormat="1" ht="34.5" customHeight="1" x14ac:dyDescent="0.15">
      <c r="A272" s="249" t="s">
        <v>726</v>
      </c>
      <c r="B272" s="120"/>
      <c r="C272" s="360"/>
      <c r="D272" s="360"/>
      <c r="E272" s="360"/>
      <c r="F272" s="360"/>
      <c r="G272" s="355" t="s">
        <v>148</v>
      </c>
      <c r="H272" s="355"/>
      <c r="I272" s="362"/>
      <c r="J272" s="266">
        <f t="shared" si="9"/>
        <v>2.2000000000000002</v>
      </c>
      <c r="K272" s="81" t="str">
        <f t="shared" si="8"/>
        <v/>
      </c>
      <c r="L272" s="148">
        <v>2.2000000000000002</v>
      </c>
    </row>
    <row r="273" spans="1:12" s="83" customFormat="1" ht="34.5" customHeight="1" x14ac:dyDescent="0.15">
      <c r="A273" s="249" t="s">
        <v>727</v>
      </c>
      <c r="B273" s="120"/>
      <c r="C273" s="355" t="s">
        <v>152</v>
      </c>
      <c r="D273" s="360"/>
      <c r="E273" s="360"/>
      <c r="F273" s="360"/>
      <c r="G273" s="355" t="s">
        <v>146</v>
      </c>
      <c r="H273" s="355"/>
      <c r="I273" s="362"/>
      <c r="J273" s="266">
        <f t="shared" si="9"/>
        <v>8</v>
      </c>
      <c r="K273" s="81" t="str">
        <f t="shared" si="8"/>
        <v/>
      </c>
      <c r="L273" s="147">
        <v>8</v>
      </c>
    </row>
    <row r="274" spans="1:12" s="83" customFormat="1" ht="34.5" customHeight="1" x14ac:dyDescent="0.15">
      <c r="A274" s="249" t="s">
        <v>727</v>
      </c>
      <c r="B274" s="120"/>
      <c r="C274" s="360"/>
      <c r="D274" s="360"/>
      <c r="E274" s="360"/>
      <c r="F274" s="360"/>
      <c r="G274" s="355" t="s">
        <v>148</v>
      </c>
      <c r="H274" s="355"/>
      <c r="I274" s="362"/>
      <c r="J274" s="266">
        <f t="shared" si="9"/>
        <v>1.1000000000000001</v>
      </c>
      <c r="K274" s="81" t="str">
        <f t="shared" si="8"/>
        <v/>
      </c>
      <c r="L274" s="148">
        <v>1.1000000000000001</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2</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1</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0</v>
      </c>
      <c r="N297" s="147">
        <v>32</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0.9</v>
      </c>
      <c r="N298" s="148">
        <v>3.4</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2</v>
      </c>
      <c r="N299" s="147">
        <v>11</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0.9</v>
      </c>
      <c r="N300" s="148">
        <v>1.6</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10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0.5</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1</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1045</v>
      </c>
    </row>
    <row r="368" spans="1:22" s="118" customFormat="1" ht="20.25" customHeight="1" x14ac:dyDescent="0.15">
      <c r="A368" s="243"/>
      <c r="B368" s="1"/>
      <c r="C368" s="3"/>
      <c r="D368" s="3"/>
      <c r="E368" s="3"/>
      <c r="F368" s="3"/>
      <c r="G368" s="3"/>
      <c r="H368" s="286"/>
      <c r="I368" s="67" t="s">
        <v>36</v>
      </c>
      <c r="J368" s="170"/>
      <c r="K368" s="79"/>
      <c r="L368" s="137" t="s">
        <v>1046</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56</v>
      </c>
      <c r="K392" s="81" t="str">
        <f t="shared" ref="K392:K397" si="11">IF(OR(COUNTIF(L392:L392,"未確認")&gt;0,COUNTIF(L392:L392,"~*")&gt;0),"※","")</f>
        <v/>
      </c>
      <c r="L392" s="147">
        <v>56</v>
      </c>
    </row>
    <row r="393" spans="1:22" s="83" customFormat="1" ht="34.5" customHeight="1" x14ac:dyDescent="0.15">
      <c r="A393" s="249" t="s">
        <v>773</v>
      </c>
      <c r="B393" s="84"/>
      <c r="C393" s="398"/>
      <c r="D393" s="378"/>
      <c r="E393" s="302" t="s">
        <v>224</v>
      </c>
      <c r="F393" s="303"/>
      <c r="G393" s="303"/>
      <c r="H393" s="304"/>
      <c r="I393" s="376"/>
      <c r="J393" s="140">
        <f t="shared" si="10"/>
        <v>56</v>
      </c>
      <c r="K393" s="81" t="str">
        <f t="shared" si="11"/>
        <v/>
      </c>
      <c r="L393" s="147">
        <v>56</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0</v>
      </c>
      <c r="K395" s="81" t="str">
        <f t="shared" si="11"/>
        <v/>
      </c>
      <c r="L395" s="147">
        <v>0</v>
      </c>
    </row>
    <row r="396" spans="1:22" s="83" customFormat="1" ht="34.5" customHeight="1" x14ac:dyDescent="0.15">
      <c r="A396" s="250" t="s">
        <v>776</v>
      </c>
      <c r="B396" s="1"/>
      <c r="C396" s="398"/>
      <c r="D396" s="302" t="s">
        <v>227</v>
      </c>
      <c r="E396" s="303"/>
      <c r="F396" s="303"/>
      <c r="G396" s="303"/>
      <c r="H396" s="304"/>
      <c r="I396" s="376"/>
      <c r="J396" s="140">
        <f t="shared" si="10"/>
        <v>126</v>
      </c>
      <c r="K396" s="81" t="str">
        <f t="shared" si="11"/>
        <v/>
      </c>
      <c r="L396" s="147">
        <v>126</v>
      </c>
    </row>
    <row r="397" spans="1:22" s="83" customFormat="1" ht="34.5" customHeight="1" x14ac:dyDescent="0.15">
      <c r="A397" s="250" t="s">
        <v>777</v>
      </c>
      <c r="B397" s="119"/>
      <c r="C397" s="398"/>
      <c r="D397" s="302" t="s">
        <v>228</v>
      </c>
      <c r="E397" s="303"/>
      <c r="F397" s="303"/>
      <c r="G397" s="303"/>
      <c r="H397" s="304"/>
      <c r="I397" s="377"/>
      <c r="J397" s="140">
        <f t="shared" si="10"/>
        <v>72</v>
      </c>
      <c r="K397" s="81" t="str">
        <f t="shared" si="11"/>
        <v/>
      </c>
      <c r="L397" s="147">
        <v>72</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61</v>
      </c>
      <c r="K405" s="81" t="str">
        <f t="shared" ref="K405:K422" si="13">IF(OR(COUNTIF(L405:L405,"未確認")&gt;0,COUNTIF(L405:L405,"~*")&gt;0),"※","")</f>
        <v/>
      </c>
      <c r="L405" s="147">
        <v>61</v>
      </c>
    </row>
    <row r="406" spans="1:22" s="83" customFormat="1" ht="34.5" customHeight="1" x14ac:dyDescent="0.15">
      <c r="A406" s="251" t="s">
        <v>779</v>
      </c>
      <c r="B406" s="119"/>
      <c r="C406" s="390"/>
      <c r="D406" s="389" t="s">
        <v>233</v>
      </c>
      <c r="E406" s="322" t="s">
        <v>234</v>
      </c>
      <c r="F406" s="347"/>
      <c r="G406" s="347"/>
      <c r="H406" s="323"/>
      <c r="I406" s="387"/>
      <c r="J406" s="140">
        <f t="shared" si="12"/>
        <v>4</v>
      </c>
      <c r="K406" s="81" t="str">
        <f t="shared" si="13"/>
        <v/>
      </c>
      <c r="L406" s="147">
        <v>4</v>
      </c>
    </row>
    <row r="407" spans="1:22" s="83" customFormat="1" ht="34.5" customHeight="1" x14ac:dyDescent="0.15">
      <c r="A407" s="251" t="s">
        <v>780</v>
      </c>
      <c r="B407" s="119"/>
      <c r="C407" s="390"/>
      <c r="D407" s="390"/>
      <c r="E407" s="302" t="s">
        <v>235</v>
      </c>
      <c r="F407" s="303"/>
      <c r="G407" s="303"/>
      <c r="H407" s="304"/>
      <c r="I407" s="387"/>
      <c r="J407" s="140">
        <f t="shared" si="12"/>
        <v>24</v>
      </c>
      <c r="K407" s="81" t="str">
        <f t="shared" si="13"/>
        <v/>
      </c>
      <c r="L407" s="147">
        <v>24</v>
      </c>
    </row>
    <row r="408" spans="1:22" s="83" customFormat="1" ht="34.5" customHeight="1" x14ac:dyDescent="0.15">
      <c r="A408" s="251" t="s">
        <v>781</v>
      </c>
      <c r="B408" s="119"/>
      <c r="C408" s="390"/>
      <c r="D408" s="390"/>
      <c r="E408" s="302" t="s">
        <v>236</v>
      </c>
      <c r="F408" s="303"/>
      <c r="G408" s="303"/>
      <c r="H408" s="304"/>
      <c r="I408" s="387"/>
      <c r="J408" s="140">
        <f t="shared" si="12"/>
        <v>13</v>
      </c>
      <c r="K408" s="81" t="str">
        <f t="shared" si="13"/>
        <v/>
      </c>
      <c r="L408" s="147">
        <v>13</v>
      </c>
    </row>
    <row r="409" spans="1:22" s="83" customFormat="1" ht="34.5" customHeight="1" x14ac:dyDescent="0.15">
      <c r="A409" s="251" t="s">
        <v>782</v>
      </c>
      <c r="B409" s="119"/>
      <c r="C409" s="390"/>
      <c r="D409" s="390"/>
      <c r="E409" s="315" t="s">
        <v>989</v>
      </c>
      <c r="F409" s="316"/>
      <c r="G409" s="316"/>
      <c r="H409" s="317"/>
      <c r="I409" s="387"/>
      <c r="J409" s="140">
        <f t="shared" si="12"/>
        <v>4</v>
      </c>
      <c r="K409" s="81" t="str">
        <f t="shared" si="13"/>
        <v/>
      </c>
      <c r="L409" s="147">
        <v>4</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16</v>
      </c>
      <c r="K412" s="81" t="str">
        <f t="shared" si="13"/>
        <v/>
      </c>
      <c r="L412" s="147">
        <v>16</v>
      </c>
    </row>
    <row r="413" spans="1:22" s="83" customFormat="1" ht="34.5" customHeight="1" x14ac:dyDescent="0.15">
      <c r="A413" s="251" t="s">
        <v>786</v>
      </c>
      <c r="B413" s="119"/>
      <c r="C413" s="390"/>
      <c r="D413" s="302" t="s">
        <v>251</v>
      </c>
      <c r="E413" s="303"/>
      <c r="F413" s="303"/>
      <c r="G413" s="303"/>
      <c r="H413" s="304"/>
      <c r="I413" s="387"/>
      <c r="J413" s="140">
        <f t="shared" si="12"/>
        <v>70</v>
      </c>
      <c r="K413" s="81" t="str">
        <f t="shared" si="13"/>
        <v/>
      </c>
      <c r="L413" s="147">
        <v>70</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23</v>
      </c>
      <c r="K415" s="81" t="str">
        <f t="shared" si="13"/>
        <v/>
      </c>
      <c r="L415" s="147">
        <v>23</v>
      </c>
    </row>
    <row r="416" spans="1:22" s="83" customFormat="1" ht="34.5" customHeight="1" x14ac:dyDescent="0.15">
      <c r="A416" s="251" t="s">
        <v>789</v>
      </c>
      <c r="B416" s="119"/>
      <c r="C416" s="390"/>
      <c r="D416" s="390"/>
      <c r="E416" s="302" t="s">
        <v>243</v>
      </c>
      <c r="F416" s="303"/>
      <c r="G416" s="303"/>
      <c r="H416" s="304"/>
      <c r="I416" s="387"/>
      <c r="J416" s="140">
        <f t="shared" si="12"/>
        <v>4</v>
      </c>
      <c r="K416" s="81" t="str">
        <f t="shared" si="13"/>
        <v/>
      </c>
      <c r="L416" s="147">
        <v>4</v>
      </c>
    </row>
    <row r="417" spans="1:22" s="83" customFormat="1" ht="34.5" customHeight="1" x14ac:dyDescent="0.15">
      <c r="A417" s="251" t="s">
        <v>790</v>
      </c>
      <c r="B417" s="119"/>
      <c r="C417" s="390"/>
      <c r="D417" s="390"/>
      <c r="E417" s="302" t="s">
        <v>244</v>
      </c>
      <c r="F417" s="303"/>
      <c r="G417" s="303"/>
      <c r="H417" s="304"/>
      <c r="I417" s="387"/>
      <c r="J417" s="140">
        <f t="shared" si="12"/>
        <v>5</v>
      </c>
      <c r="K417" s="81" t="str">
        <f t="shared" si="13"/>
        <v/>
      </c>
      <c r="L417" s="147">
        <v>5</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8</v>
      </c>
      <c r="K420" s="81" t="str">
        <f t="shared" si="13"/>
        <v/>
      </c>
      <c r="L420" s="147">
        <v>8</v>
      </c>
    </row>
    <row r="421" spans="1:22" s="83" customFormat="1" ht="34.5" customHeight="1" x14ac:dyDescent="0.15">
      <c r="A421" s="251" t="s">
        <v>794</v>
      </c>
      <c r="B421" s="119"/>
      <c r="C421" s="390"/>
      <c r="D421" s="390"/>
      <c r="E421" s="302" t="s">
        <v>247</v>
      </c>
      <c r="F421" s="303"/>
      <c r="G421" s="303"/>
      <c r="H421" s="304"/>
      <c r="I421" s="387"/>
      <c r="J421" s="140">
        <f t="shared" si="12"/>
        <v>16</v>
      </c>
      <c r="K421" s="81" t="str">
        <f t="shared" si="13"/>
        <v/>
      </c>
      <c r="L421" s="147">
        <v>16</v>
      </c>
    </row>
    <row r="422" spans="1:22" s="83" customFormat="1" ht="34.5" customHeight="1" x14ac:dyDescent="0.15">
      <c r="A422" s="251" t="s">
        <v>795</v>
      </c>
      <c r="B422" s="119"/>
      <c r="C422" s="390"/>
      <c r="D422" s="390"/>
      <c r="E422" s="302" t="s">
        <v>166</v>
      </c>
      <c r="F422" s="303"/>
      <c r="G422" s="303"/>
      <c r="H422" s="304"/>
      <c r="I422" s="388"/>
      <c r="J422" s="140">
        <f t="shared" si="12"/>
        <v>14</v>
      </c>
      <c r="K422" s="81" t="str">
        <f t="shared" si="13"/>
        <v/>
      </c>
      <c r="L422" s="147">
        <v>14</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70</v>
      </c>
      <c r="K430" s="193" t="str">
        <f>IF(OR(COUNTIF(L430:L430,"未確認")&gt;0,COUNTIF(L430:L430,"~*")&gt;0),"※","")</f>
        <v/>
      </c>
      <c r="L430" s="147">
        <v>70</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41</v>
      </c>
      <c r="K431" s="193" t="str">
        <f>IF(OR(COUNTIF(L431:L431,"未確認")&gt;0,COUNTIF(L431:L431,"~*")&gt;0),"※","")</f>
        <v/>
      </c>
      <c r="L431" s="147">
        <v>41</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13</v>
      </c>
      <c r="K432" s="193" t="str">
        <f>IF(OR(COUNTIF(L432:L432,"未確認")&gt;0,COUNTIF(L432:L432,"~*")&gt;0),"※","")</f>
        <v/>
      </c>
      <c r="L432" s="147">
        <v>13</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16</v>
      </c>
      <c r="K433" s="193" t="str">
        <f>IF(OR(COUNTIF(L433:L433,"未確認")&gt;0,COUNTIF(L433:L433,"~*")&gt;0),"※","")</f>
        <v/>
      </c>
      <c r="L433" s="147">
        <v>16</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1046</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1046</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1046</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1046</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1046</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10</v>
      </c>
      <c r="K535" s="201" t="str">
        <f t="shared" si="22"/>
        <v/>
      </c>
      <c r="L535" s="117">
        <v>10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1045</v>
      </c>
    </row>
    <row r="544" spans="1:22" s="1" customFormat="1" ht="20.25" customHeight="1" x14ac:dyDescent="0.15">
      <c r="A544" s="243"/>
      <c r="C544" s="62"/>
      <c r="D544" s="3"/>
      <c r="E544" s="3"/>
      <c r="F544" s="3"/>
      <c r="G544" s="3"/>
      <c r="H544" s="286"/>
      <c r="I544" s="67" t="s">
        <v>36</v>
      </c>
      <c r="J544" s="68"/>
      <c r="K544" s="186"/>
      <c r="L544" s="70" t="s">
        <v>1046</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1044</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1045</v>
      </c>
    </row>
    <row r="589" spans="1:22" s="1" customFormat="1" ht="20.25" customHeight="1" x14ac:dyDescent="0.15">
      <c r="A589" s="243"/>
      <c r="C589" s="62"/>
      <c r="D589" s="3"/>
      <c r="E589" s="3"/>
      <c r="F589" s="3"/>
      <c r="G589" s="3"/>
      <c r="H589" s="286"/>
      <c r="I589" s="67" t="s">
        <v>36</v>
      </c>
      <c r="J589" s="68"/>
      <c r="K589" s="186"/>
      <c r="L589" s="70" t="s">
        <v>1046</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t="s">
        <v>540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t="s">
        <v>540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10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t="str">
        <f t="shared" si="27"/>
        <v>*</v>
      </c>
      <c r="K618" s="201" t="str">
        <f t="shared" si="28"/>
        <v>※</v>
      </c>
      <c r="L618" s="117" t="s">
        <v>541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25</v>
      </c>
      <c r="K683" s="201" t="str">
        <f>IF(OR(COUNTIF(L683:L683,"未確認")&gt;0,COUNTIF(L683:L683,"*")&gt;0),"※","")</f>
        <v/>
      </c>
      <c r="L683" s="117">
        <v>25</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2020-01-05T23:54:42Z</dcterms:created>
  <dcterms:modified xsi:type="dcterms:W3CDTF">2020-01-05T23:54:44Z</dcterms:modified>
</cp:coreProperties>
</file>