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<sst xmlns="http://schemas.openxmlformats.org/spreadsheetml/2006/main" count="3409" uniqueCount="1059">
  <si>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</si>
  <si>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</si>
  <si>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</si>
  <si>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</si>
  <si>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</si>
  <si>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</si>
  <si>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</si>
  <si>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</si>
  <si>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</si>
  <si>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</si>
  <si>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</si>
  <si>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</si>
  <si>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</si>
  <si>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</si>
  <si>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</si>
  <si>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</si>
  <si>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</si>
  <si>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</si>
  <si>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</si>
  <si>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</si>
  <si>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</si>
  <si>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</si>
  <si>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</si>
  <si>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</si>
  <si>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</si>
  <si>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</si>
  <si>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</si>
  <si>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</si>
  <si>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</si>
  <si>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</si>
  <si>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</si>
  <si>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</si>
  <si>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</si>
  <si>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</si>
  <si>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</si>
  <si>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</si>
  <si>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</si>
  <si>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</si>
  <si>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</si>
  <si>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</si>
  <si>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</si>
  <si>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</si>
  <si>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</si>
  <si>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</si>
  <si>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</si>
  <si>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</si>
  <si>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</si>
  <si>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</si>
  <si>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</si>
  <si>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</si>
  <si>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</si>
  <si>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</si>
  <si>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</si>
  <si>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</si>
  <si>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</si>
  <si>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</si>
  <si>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</si>
  <si>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</si>
  <si>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</si>
  <si>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</si>
  <si>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</si>
  <si>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</si>
  <si>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</si>
  <si>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</si>
  <si>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</si>
  <si>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</si>
  <si>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</si>
  <si>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</si>
  <si>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</si>
  <si>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</si>
  <si>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</si>
  <si>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</si>
  <si>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</si>
  <si>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</si>
  <si>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</si>
  <si>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</si>
  <si>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</si>
  <si>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</si>
  <si>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</si>
  <si>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</si>
  <si>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</si>
  <si>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</si>
  <si>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</si>
  <si>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</si>
  <si>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</si>
  <si>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</si>
  <si>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</si>
  <si>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</si>
  <si>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</si>
  <si>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</si>
  <si>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</si>
  <si>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</si>
  <si>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</si>
  <si>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</si>
  <si>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</si>
  <si>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</si>
  <si>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</si>
  <si>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</si>
  <si>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</si>
  <si>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</si>
  <si>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</si>
  <si>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</si>
  <si>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</si>
  <si>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</si>
  <si>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</si>
  <si>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</si>
  <si>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</si>
  <si>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</si>
  <si>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</si>
  <si>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</si>
  <si>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</si>
  <si>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</si>
  <si>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</si>
  <si>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</si>
  <si>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</si>
  <si>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</si>
  <si>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</si>
  <si>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</si>
  <si>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</si>
  <si>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</si>
  <si>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</si>
  <si>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</si>
  <si>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</si>
  <si>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</si>
  <si>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</si>
  <si>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</si>
  <si>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</si>
  <si>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</si>
  <si>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</si>
  <si>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</si>
  <si>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</si>
  <si>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</si>
  <si>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</si>
  <si>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</si>
  <si>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</si>
  <si>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</si>
  <si>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</si>
  <si>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</si>
  <si>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</si>
  <si>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</si>
  <si>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</si>
  <si>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</si>
  <si>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</si>
  <si>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</si>
  <si>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</si>
  <si>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</si>
  <si>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</si>
  <si>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</si>
  <si>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</si>
  <si>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</si>
  <si>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</si>
  <si>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</si>
  <si>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</si>
  <si>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</si>
  <si>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</si>
  <si>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</si>
  <si>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</si>
  <si>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</si>
  <si>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</si>
  <si>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</si>
  <si>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</si>
  <si>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</si>
  <si>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</si>
  <si>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</si>
  <si>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</si>
  <si>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</si>
  <si>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</si>
  <si>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</si>
  <si>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</si>
  <si>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</si>
  <si>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</si>
  <si>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</si>
  <si>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</si>
  <si>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</si>
  <si>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</si>
  <si>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</si>
  <si>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</si>
  <si>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</si>
  <si>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</si>
  <si>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</si>
  <si>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</si>
  <si>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</si>
  <si>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</si>
  <si>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</si>
  <si>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</si>
  <si>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</si>
  <si>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</si>
  <si>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</si>
  <si>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</si>
  <si>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</si>
  <si>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</si>
  <si>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</si>
  <si>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</si>
  <si>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</si>
  <si>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</si>
  <si>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</si>
  <si>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</si>
  <si>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</si>
  <si>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</si>
  <si>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</si>
  <si>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</si>
  <si>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</si>
  <si>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</si>
  <si>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</si>
  <si>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</si>
  <si>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</si>
  <si>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</si>
  <si>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</si>
  <si>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</si>
  <si>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</si>
  <si>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</si>
  <si>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</si>
  <si>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</si>
  <si>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</si>
  <si>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</si>
  <si>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</si>
  <si>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</si>
  <si>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</si>
  <si>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</si>
  <si>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</si>
  <si>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</si>
  <si>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</si>
  <si>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</si>
  <si>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</si>
  <si>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</si>
  <si>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</si>
  <si>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</si>
  <si>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</si>
  <si>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</si>
  <si>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</si>
  <si>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</si>
  <si>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</si>
  <si>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</si>
  <si>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</si>
  <si>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</si>
  <si>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</si>
  <si>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</si>
  <si>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</si>
  <si>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</si>
  <si>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</si>
  <si>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</si>
  <si>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</si>
  <si>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</si>
  <si>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</si>
  <si>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</si>
  <si>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</si>
  <si>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</si>
  <si>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</si>
  <si>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</si>
  <si>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</si>
  <si>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</si>
  <si>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</si>
  <si>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</si>
  <si>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</si>
  <si>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</si>
  <si>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</si>
  <si>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</si>
  <si>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</si>
  <si>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</si>
  <si>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</si>
  <si>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</si>
  <si>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</si>
  <si>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</si>
  <si>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</si>
  <si>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</si>
  <si>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</si>
  <si>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</si>
  <si>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</si>
  <si>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</si>
  <si>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</si>
  <si>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</si>
  <si>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</si>
  <si>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</si>
  <si>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</si>
  <si>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</si>
  <si>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</si>
  <si>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</si>
  <si>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</si>
  <si>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</si>
  <si>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</si>
  <si>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</si>
  <si>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</si>
  <si>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</si>
  <si>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</si>
  <si>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</si>
  <si>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</si>
  <si>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</si>
  <si>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</si>
  <si>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</si>
  <si>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</si>
  <si>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</si>
  <si>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</si>
  <si>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</si>
  <si>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</si>
  <si>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</si>
  <si>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</si>
  <si>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</si>
  <si>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</si>
  <si>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</si>
  <si>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</si>
  <si>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</si>
  <si>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</si>
  <si>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</si>
  <si>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</si>
  <si>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</si>
  <si>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</si>
  <si>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</si>
  <si>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</si>
  <si>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</si>
  <si>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</si>
  <si>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</si>
  <si>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</si>
  <si>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</si>
  <si>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</si>
  <si>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</si>
  <si>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</si>
  <si>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</si>
  <si>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</si>
  <si>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</si>
  <si>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</si>
  <si>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</si>
  <si>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</si>
  <si>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</si>
  <si>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</si>
  <si>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</si>
  <si>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</si>
  <si>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</si>
  <si>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</si>
  <si>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</si>
  <si>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</si>
  <si>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</si>
  <si>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</si>
  <si>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</si>
  <si>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</si>
  <si>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</si>
  <si>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</si>
  <si>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</si>
  <si>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</si>
  <si>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</si>
  <si>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</si>
  <si>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</si>
  <si>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</si>
  <si>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</si>
  <si>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</si>
  <si>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</si>
  <si>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</si>
  <si>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</si>
  <si>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</si>
  <si>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</si>
  <si>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</si>
  <si>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</si>
  <si>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</si>
  <si>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</si>
  <si>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</si>
  <si>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</si>
  <si>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</si>
  <si>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</si>
  <si>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</si>
  <si>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</si>
  <si>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</si>
  <si>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</si>
  <si>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</si>
  <si>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</si>
  <si>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</si>
  <si>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</si>
  <si>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</si>
  <si>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</si>
  <si>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</si>
  <si>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</si>
  <si>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</si>
  <si>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</si>
  <si>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</si>
  <si>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</si>
  <si>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</si>
  <si>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</si>
  <si>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</si>
  <si>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</si>
  <si>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</si>
  <si>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</si>
  <si>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</si>
  <si>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</si>
  <si>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</si>
  <si>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</si>
  <si>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</si>
  <si>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</si>
  <si>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</si>
  <si>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</si>
  <si>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</si>
  <si>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</si>
  <si>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</si>
  <si>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</si>
  <si>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</si>
  <si>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</si>
  <si>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</si>
  <si>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</si>
  <si>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</si>
  <si>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</si>
  <si>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</si>
  <si>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</si>
  <si>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</si>
  <si>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</si>
  <si>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</si>
  <si>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</si>
  <si>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</si>
  <si>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</si>
  <si>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</si>
  <si>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</si>
  <si>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</si>
  <si>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</si>
  <si>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</si>
  <si>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</si>
  <si>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</si>
  <si>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</si>
  <si>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</si>
  <si>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</si>
  <si>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</si>
  <si>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</si>
  <si>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</si>
  <si>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</si>
  <si>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</si>
  <si>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</si>
  <si>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</si>
  <si>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</si>
  <si>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</si>
  <si>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</si>
  <si>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</si>
  <si>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</si>
  <si>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</si>
  <si>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</si>
  <si>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</si>
  <si>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</si>
  <si>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</si>
  <si>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</si>
  <si>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</si>
  <si>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</si>
  <si>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</si>
  <si>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</si>
  <si>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</si>
  <si>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</si>
  <si>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</si>
  <si>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</si>
  <si>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</si>
  <si>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</si>
  <si>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</si>
  <si>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</si>
  <si>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</si>
  <si>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</si>
  <si>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</si>
  <si>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</si>
  <si>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</si>
  <si>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</si>
  <si>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</si>
  <si>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</si>
  <si>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</si>
  <si>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</si>
  <si>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</si>
  <si>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</si>
  <si>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</si>
  <si>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</si>
  <si>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</si>
  <si>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</si>
  <si>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</si>
  <si>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</si>
  <si>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</si>
  <si>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</si>
  <si>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</si>
  <si>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</si>
  <si>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</si>
  <si>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</si>
  <si>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</si>
  <si>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</si>
  <si>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</si>
  <si>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</si>
  <si>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</si>
  <si>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</si>
  <si>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</si>
  <si>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</si>
  <si>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</si>
  <si>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</si>
  <si>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</si>
  <si>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</si>
  <si>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</si>
  <si>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</si>
  <si>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</si>
  <si>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</si>
  <si>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</si>
  <si>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</si>
  <si>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</si>
  <si>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</si>
  <si>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</si>
  <si>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</si>
  <si>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</si>
  <si>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</si>
  <si>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</si>
  <si>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</si>
  <si>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</si>
  <si>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</si>
  <si>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</si>
  <si>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</si>
  <si>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</si>
  <si>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</si>
  <si>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</si>
  <si>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</si>
  <si>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</si>
  <si>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</si>
  <si>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</si>
  <si>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</si>
  <si>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</si>
  <si>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</si>
  <si>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</si>
  <si>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</si>
  <si>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</si>
  <si>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</si>
  <si>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</si>
  <si>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</si>
  <si>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</si>
  <si>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</si>
  <si>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</si>
  <si>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</si>
  <si>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</si>
  <si>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</si>
  <si>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</si>
  <si>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</si>
  <si>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</si>
  <si>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</si>
  <si>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</si>
  <si>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</si>
  <si>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</si>
  <si>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</si>
  <si>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</si>
  <si>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</si>
  <si>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</si>
  <si>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</si>
  <si>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</si>
  <si>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</si>
  <si>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</si>
  <si>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</si>
  <si>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</si>
  <si>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</si>
  <si>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</si>
  <si>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</si>
  <si>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</si>
  <si>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</si>
  <si>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</si>
  <si>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</si>
  <si>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</si>
  <si>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</si>
  <si>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</si>
  <si>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</si>
  <si>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</si>
  <si>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</si>
  <si>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</si>
  <si>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</si>
  <si>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</si>
  <si>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</si>
  <si>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</si>
  <si>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</si>
  <si>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</si>
  <si>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</si>
  <si>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</si>
  <si>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</si>
  <si>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</si>
  <si>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</si>
  <si>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</si>
  <si>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</si>
  <si>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</si>
  <si>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</si>
  <si>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</si>
  <si>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</si>
  <si>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</si>
  <si>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</si>
  <si>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</si>
  <si>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</si>
  <si>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</si>
  <si>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</si>
  <si>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</si>
  <si>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</si>
  <si>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</si>
  <si>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</si>
  <si>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</si>
  <si>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</si>
  <si>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</si>
  <si>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</si>
  <si>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</si>
  <si>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</si>
  <si>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</si>
  <si>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</si>
  <si>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</si>
  <si>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</si>
  <si>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</si>
  <si>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</si>
  <si>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</si>
  <si>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</si>
  <si>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</si>
  <si>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</si>
  <si>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</si>
  <si>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</si>
  <si>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</si>
  <si>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</si>
  <si>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</si>
  <si>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</si>
  <si>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</si>
  <si>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</si>
  <si>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</si>
  <si>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</si>
  <si>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</si>
  <si>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</si>
  <si>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</si>
  <si>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</si>
  <si>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</si>
  <si>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</si>
  <si>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</si>
  <si>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</si>
  <si>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</si>
  <si>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</si>
  <si>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</si>
  <si>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</si>
  <si>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</si>
  <si>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</si>
  <si>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</si>
  <si>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</si>
  <si>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</si>
  <si>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</si>
  <si>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</si>
  <si>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</si>
  <si>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</si>
  <si>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</si>
  <si>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</si>
  <si>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</si>
  <si>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</si>
  <si>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</si>
  <si>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</si>
  <si>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</si>
  <si>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</si>
  <si>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</si>
  <si>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</si>
  <si>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</si>
  <si>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</si>
  <si>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</si>
  <si>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</si>
  <si>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</si>
  <si>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</si>
  <si>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</si>
  <si>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</si>
  <si>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</si>
  <si>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</si>
  <si>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</si>
  <si>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</si>
  <si>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</si>
  <si>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</si>
  <si>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</si>
  <si>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</si>
  <si>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</si>
  <si>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</si>
  <si>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</si>
  <si>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</si>
  <si>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</si>
  <si>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</si>
  <si>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</si>
  <si>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</si>
  <si>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</si>
  <si>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</si>
  <si>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</si>
  <si>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</si>
  <si>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</si>
  <si>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</si>
  <si>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</si>
  <si>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</si>
  <si>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</si>
  <si>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</si>
  <si>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</si>
  <si>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</si>
  <si>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</si>
  <si>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</si>
  <si>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</si>
  <si>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</si>
  <si>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</si>
  <si>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</si>
  <si>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</si>
  <si>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</si>
  <si>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</si>
  <si>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</si>
  <si>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</si>
  <si>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</si>
  <si>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</si>
  <si>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</si>
  <si>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</si>
  <si>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</si>
  <si>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</si>
  <si>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</si>
  <si>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</si>
  <si>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</si>
  <si>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</si>
  <si>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</si>
  <si>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</si>
  <si>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</si>
  <si>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</si>
  <si>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</si>
  <si>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</si>
  <si>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</si>
  <si>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</si>
  <si>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</si>
  <si>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</si>
  <si>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</si>
  <si>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</si>
  <si>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</si>
  <si>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</si>
  <si>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</si>
  <si>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</si>
  <si>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</si>
  <si>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</si>
  <si>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</si>
  <si>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</si>
  <si>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</si>
  <si>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</si>
  <si>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</si>
  <si>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</si>
  <si>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</si>
  <si>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</si>
  <si>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</si>
  <si>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</si>
  <si>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</si>
  <si>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</si>
  <si>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</si>
  <si>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</si>
  <si>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</si>
  <si>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</si>
  <si>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</si>
  <si>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</si>
  <si>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</si>
  <si>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</si>
  <si>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</si>
  <si>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</si>
  <si>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</si>
  <si>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</si>
  <si>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</si>
  <si>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</si>
  <si>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</si>
  <si>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</si>
  <si>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</si>
  <si>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</si>
  <si>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</si>
  <si>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</si>
  <si>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</si>
  <si>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</si>
  <si>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</si>
  <si>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</si>
  <si>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</si>
  <si>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</si>
  <si>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</si>
  <si>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</si>
  <si>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</si>
  <si>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</si>
  <si>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</si>
  <si>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</si>
  <si>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</si>
  <si>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</si>
  <si>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</si>
  <si>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</si>
  <si>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</si>
  <si>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</si>
  <si>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</si>
  <si>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</si>
  <si>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</si>
  <si>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</si>
  <si>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</si>
  <si>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</si>
  <si>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</si>
  <si>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</si>
  <si>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</si>
  <si>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</si>
  <si>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</si>
  <si>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</si>
  <si>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</si>
  <si>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</si>
  <si>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</si>
  <si>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</si>
  <si>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</si>
  <si>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</si>
  <si>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</si>
  <si>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</si>
  <si>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</si>
  <si>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</si>
  <si>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</si>
  <si>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</si>
  <si>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</si>
  <si>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</si>
  <si>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</si>
  <si>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</si>
  <si>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</si>
  <si>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</si>
  <si>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</si>
  <si>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</si>
  <si>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</si>
  <si>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</si>
  <si>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</si>
  <si>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</si>
  <si>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</si>
  <si>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</si>
  <si>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</si>
  <si>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</si>
  <si>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</si>
  <si>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</si>
  <si>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</si>
  <si>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</si>
  <si>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</si>
  <si>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</si>
  <si>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</si>
  <si>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</si>
  <si>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</si>
  <si>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</si>
  <si>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</si>
  <si>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</si>
  <si>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</si>
  <si>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</si>
  <si>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</si>
  <si>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</si>
  <si>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</si>
  <si>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</si>
  <si>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</si>
  <si>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</si>
  <si>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</si>
  <si>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</si>
  <si>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</si>
  <si>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</si>
  <si>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</si>
  <si>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</si>
  <si>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</si>
  <si>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</si>
  <si>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</si>
  <si>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</si>
  <si>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</si>
  <si>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</si>
  <si>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</si>
  <si>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</si>
  <si>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</si>
  <si>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</si>
  <si>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</si>
  <si>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</si>
  <si>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</si>
  <si>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</si>
  <si>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</si>
  <si>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</si>
  <si>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</si>
  <si>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</si>
  <si>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</si>
  <si>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</si>
  <si>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</si>
  <si>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</si>
  <si>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</si>
  <si>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</si>
  <si>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</si>
  <si>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</si>
  <si>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</si>
  <si>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</si>
  <si>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</si>
  <si>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</si>
  <si>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</si>
  <si>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</si>
  <si>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</si>
  <si>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</si>
  <si>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</si>
  <si>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</si>
  <si>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</si>
  <si>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</si>
  <si>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</si>
  <si>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</si>
  <si>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</si>
  <si>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</si>
  <si>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</si>
  <si>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</si>
  <si>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</si>
  <si>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</si>
  <si>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</si>
  <si>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</si>
  <si>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</si>
  <si>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</si>
  <si>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</si>
  <si>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</si>
  <si>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</si>
  <si>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</si>
  <si>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</si>
  <si>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</si>
  <si>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</si>
  <si>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</si>
  <si>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</si>
  <si>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</si>
  <si>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</si>
  <si>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</si>
  <si>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</si>
  <si>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</si>
  <si>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</si>
  <si>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</si>
  <si>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</si>
  <si>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</si>
  <si>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</si>
  <si>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</si>
  <si>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</si>
  <si>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</si>
  <si>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</si>
  <si>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</si>
  <si>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</si>
  <si>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</si>
  <si>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</si>
  <si>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</si>
  <si>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</si>
  <si>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</si>
  <si>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</si>
  <si>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</si>
  <si>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</si>
  <si>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</si>
  <si>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</si>
  <si>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</si>
  <si>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</si>
  <si>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</si>
  <si>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</si>
  <si>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</si>
  <si>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</si>
  <si>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</si>
  <si>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</si>
  <si>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</si>
  <si>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</si>
  <si>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</si>
  <si>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</si>
  <si>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</si>
  <si>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</si>
  <si>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</si>
  <si>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</si>
  <si>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</si>
  <si>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</si>
  <si>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</si>
  <si>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</si>
  <si>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</si>
  <si>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</si>
  <si>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</si>
  <si>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</si>
  <si>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</si>
  <si>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</si>
  <si>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</si>
  <si>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</si>
  <si>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</si>
  <si>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</si>
  <si>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</si>
  <si>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</si>
  <si>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</si>
  <si>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</si>
  <si>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</si>
  <si>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</si>
  <si>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</si>
  <si>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</si>
  <si>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</si>
  <si>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</si>
  <si>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</si>
  <si>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</si>
  <si>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</si>
  <si>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</si>
  <si>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</si>
  <si>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</si>
  <si>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</si>
  <si>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</si>
  <si>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</si>
  <si>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</si>
  <si>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</si>
  <si>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</si>
  <si>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</si>
  <si>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</si>
  <si>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</si>
  <si>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</si>
  <si>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</si>
  <si>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</si>
  <si>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</si>
  <si>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</si>
  <si>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</si>
  <si>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</si>
  <si>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</si>
  <si>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</si>
  <si>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</si>
  <si>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</si>
  <si>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</si>
  <si>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</si>
  <si>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</si>
  <si>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</si>
  <si>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</si>
  <si>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</si>
  <si>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</si>
  <si>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</si>
  <si>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</si>
  <si>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</si>
  <si>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</si>
  <si>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</si>
  <si>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</si>
  <si>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</si>
  <si>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</si>
  <si>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</si>
  <si>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</si>
  <si>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</si>
  <si>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</si>
  <si>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</si>
  <si>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</si>
  <si>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</si>
  <si>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</si>
  <si>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</si>
  <si>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</si>
  <si>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</si>
  <si>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</si>
  <si>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</si>
  <si>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</si>
  <si>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</si>
  <si>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</si>
  <si>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</si>
  <si>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</si>
  <si>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</si>
  <si>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</si>
  <si>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</si>
  <si>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</si>
  <si>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</si>
  <si>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</si>
  <si>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</si>
  <si>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</si>
  <si>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</si>
  <si>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</si>
  <si>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</si>
  <si>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</si>
  <si>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</si>
  <si>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</si>
  <si>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</si>
  <si>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</si>
  <si>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</si>
  <si>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</si>
  <si>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</si>
  <si>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</si>
  <si>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</si>
  <si>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</si>
  <si>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</si>
  <si>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</si>
  <si>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</si>
  <si>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</si>
  <si>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榛名荘病院</t>
    <phoneticPr fontId="3"/>
  </si>
  <si>
    <t>〒370-3347 高崎市中室田町５９８９</t>
    <phoneticPr fontId="3"/>
  </si>
  <si>
    <t>〇</t>
  </si>
  <si>
    <t>公益法人</t>
  </si>
  <si>
    <t>複数の診療科で活用</t>
  </si>
  <si>
    <t>内科</t>
  </si>
  <si>
    <t>外科</t>
  </si>
  <si>
    <t>整形外科</t>
  </si>
  <si>
    <t>ＤＰＣ病院ではない</t>
  </si>
  <si>
    <t>有</t>
  </si>
  <si>
    <t>看護必要度Ⅰ</t>
    <phoneticPr fontId="3"/>
  </si>
  <si>
    <t>急性期機能病棟01</t>
  </si>
  <si>
    <t>急性期機能</t>
  </si>
  <si>
    <t>回復期ﾘﾊﾋﾞﾘﾃｰｼｮﾝ病棟入院料３</t>
  </si>
  <si>
    <t>-</t>
    <phoneticPr fontId="3"/>
  </si>
  <si>
    <t>回復期機能病棟01</t>
  </si>
  <si>
    <t>回復期機能</t>
  </si>
  <si>
    <t>急性期機能病棟02</t>
  </si>
  <si>
    <t>リハビリテーション科</t>
  </si>
  <si>
    <t>回復期機能病棟02</t>
  </si>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</sst>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1048</v>
      </c>
      <c r="M9" s="282" t="s">
        <v>1052</v>
      </c>
      <c r="N9" s="282" t="s">
        <v>1054</v>
      </c>
      <c r="O9" s="282" t="s">
        <v>1056</v>
      </c>
      <c r="P9" s="282" t="s">
        <v>1057</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t="s">
        <v>1039</v>
      </c>
      <c r="M11" s="25"/>
      <c r="N11" s="25" t="s">
        <v>1039</v>
      </c>
      <c r="O11" s="25"/>
      <c r="P11" s="25"/>
    </row>
    <row r="12" spans="1:22" s="21" customFormat="1" ht="34.5" customHeight="1" x14ac:dyDescent="0.15">
      <c r="A12" s="244" t="s">
        <v>606</v>
      </c>
      <c r="B12" s="24"/>
      <c r="C12" s="19"/>
      <c r="D12" s="19"/>
      <c r="E12" s="19"/>
      <c r="F12" s="19"/>
      <c r="G12" s="19"/>
      <c r="H12" s="20"/>
      <c r="I12" s="335" t="s">
        <v>4</v>
      </c>
      <c r="J12" s="335"/>
      <c r="K12" s="335"/>
      <c r="L12" s="29"/>
      <c r="M12" s="29" t="s">
        <v>1039</v>
      </c>
      <c r="N12" s="29"/>
      <c r="O12" s="29" t="s">
        <v>1039</v>
      </c>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1048</v>
      </c>
      <c r="M22" s="282" t="s">
        <v>1052</v>
      </c>
      <c r="N22" s="282" t="s">
        <v>1054</v>
      </c>
      <c r="O22" s="282" t="s">
        <v>1056</v>
      </c>
      <c r="P22" s="282" t="s">
        <v>1057</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t="s">
        <v>1039</v>
      </c>
      <c r="M24" s="25"/>
      <c r="N24" s="25" t="s">
        <v>1039</v>
      </c>
      <c r="O24" s="25"/>
      <c r="P24" s="25"/>
    </row>
    <row r="25" spans="1:22" s="21" customFormat="1" ht="34.5" customHeight="1" x14ac:dyDescent="0.15">
      <c r="A25" s="244" t="s">
        <v>607</v>
      </c>
      <c r="B25" s="24"/>
      <c r="C25" s="19"/>
      <c r="D25" s="19"/>
      <c r="E25" s="19"/>
      <c r="F25" s="19"/>
      <c r="G25" s="19"/>
      <c r="H25" s="20"/>
      <c r="I25" s="307" t="s">
        <v>4</v>
      </c>
      <c r="J25" s="308"/>
      <c r="K25" s="309"/>
      <c r="L25" s="29"/>
      <c r="M25" s="29" t="s">
        <v>1039</v>
      </c>
      <c r="N25" s="29"/>
      <c r="O25" s="29" t="s">
        <v>1039</v>
      </c>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1048</v>
      </c>
      <c r="M35" s="282" t="s">
        <v>1052</v>
      </c>
      <c r="N35" s="282" t="s">
        <v>1054</v>
      </c>
      <c r="O35" s="282" t="s">
        <v>1056</v>
      </c>
      <c r="P35" s="282" t="s">
        <v>1057</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1048</v>
      </c>
      <c r="M44" s="282" t="s">
        <v>1052</v>
      </c>
      <c r="N44" s="282" t="s">
        <v>1054</v>
      </c>
      <c r="O44" s="282" t="s">
        <v>1056</v>
      </c>
      <c r="P44" s="282" t="s">
        <v>1057</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ht="27" x14ac:dyDescent="0.15">
      <c r="A89" s="243"/>
      <c r="B89" s="18"/>
      <c r="C89" s="62"/>
      <c r="D89" s="3"/>
      <c r="E89" s="3"/>
      <c r="F89" s="3"/>
      <c r="G89" s="3"/>
      <c r="H89" s="287"/>
      <c r="I89" s="287"/>
      <c r="J89" s="64" t="s">
        <v>35</v>
      </c>
      <c r="K89" s="65"/>
      <c r="L89" s="262" t="s">
        <v>1048</v>
      </c>
      <c r="M89" s="262" t="s">
        <v>1052</v>
      </c>
      <c r="N89" s="262" t="s">
        <v>1054</v>
      </c>
      <c r="O89" s="262" t="s">
        <v>1056</v>
      </c>
      <c r="P89" s="262" t="s">
        <v>1057</v>
      </c>
    </row>
    <row r="90" spans="1:22" s="21" customFormat="1" x14ac:dyDescent="0.15">
      <c r="A90" s="243"/>
      <c r="B90" s="1"/>
      <c r="C90" s="3"/>
      <c r="D90" s="3"/>
      <c r="E90" s="3"/>
      <c r="F90" s="3"/>
      <c r="G90" s="3"/>
      <c r="H90" s="287"/>
      <c r="I90" s="67" t="s">
        <v>36</v>
      </c>
      <c r="J90" s="68"/>
      <c r="K90" s="69"/>
      <c r="L90" s="262" t="s">
        <v>1049</v>
      </c>
      <c r="M90" s="262" t="s">
        <v>1053</v>
      </c>
      <c r="N90" s="262" t="s">
        <v>1049</v>
      </c>
      <c r="O90" s="262" t="s">
        <v>1053</v>
      </c>
      <c r="P90" s="262" t="s">
        <v>1058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1048</v>
      </c>
      <c r="M97" s="66" t="s">
        <v>1052</v>
      </c>
      <c r="N97" s="66" t="s">
        <v>1054</v>
      </c>
      <c r="O97" s="66" t="s">
        <v>1056</v>
      </c>
      <c r="P97" s="66" t="s">
        <v>1057</v>
      </c>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1053</v>
      </c>
      <c r="N98" s="70" t="s">
        <v>1049</v>
      </c>
      <c r="O98" s="70" t="s">
        <v>1053</v>
      </c>
      <c r="P98" s="70" t="s">
        <v>1058</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120</v>
      </c>
      <c r="K99" s="237" t="str">
        <f>IF(OR(COUNTIF(L99:P99,"未確認")&gt;0,COUNTIF(L99:P99,"~*")&gt;0),"※","")</f>
        <v/>
      </c>
      <c r="L99" s="258">
        <v>40</v>
      </c>
      <c r="M99" s="258">
        <v>40</v>
      </c>
      <c r="N99" s="258">
        <v>40</v>
      </c>
      <c r="O99" s="258">
        <v>0</v>
      </c>
      <c r="P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115</v>
      </c>
      <c r="K101" s="237" t="str">
        <f>IF(OR(COUNTIF(L101:P101,"未確認")&gt;0,COUNTIF(L101:P101,"~*")&gt;0),"※","")</f>
        <v/>
      </c>
      <c r="L101" s="258">
        <v>35</v>
      </c>
      <c r="M101" s="258">
        <v>40</v>
      </c>
      <c r="N101" s="258">
        <v>40</v>
      </c>
      <c r="O101" s="258">
        <v>0</v>
      </c>
      <c r="P101" s="258">
        <v>0</v>
      </c>
    </row>
    <row r="102" spans="1:22" s="83" customFormat="1" ht="34.5" customHeight="1" x14ac:dyDescent="0.15">
      <c r="A102" s="244" t="s">
        <v>610</v>
      </c>
      <c r="B102" s="84"/>
      <c r="C102" s="323"/>
      <c r="D102" s="324"/>
      <c r="E102" s="316" t="s">
        <v>612</v>
      </c>
      <c r="F102" s="317"/>
      <c r="G102" s="317"/>
      <c r="H102" s="318"/>
      <c r="I102" s="351"/>
      <c r="J102" s="256">
        <f t="shared" si="0"/>
        <v>120</v>
      </c>
      <c r="K102" s="237" t="str">
        <f t="shared" ref="K102:K111" si="1">IF(OR(COUNTIF(L101:P101,"未確認")&gt;0,COUNTIF(L101:P101,"~*")&gt;0),"※","")</f>
        <v/>
      </c>
      <c r="L102" s="258">
        <v>40</v>
      </c>
      <c r="M102" s="258">
        <v>40</v>
      </c>
      <c r="N102" s="258">
        <v>40</v>
      </c>
      <c r="O102" s="258">
        <v>0</v>
      </c>
      <c r="P102" s="258">
        <v>0</v>
      </c>
    </row>
    <row r="103" spans="1:22" s="83" customFormat="1" ht="34.5" customHeight="1" x14ac:dyDescent="0.15">
      <c r="A103" s="244" t="s">
        <v>613</v>
      </c>
      <c r="B103" s="84"/>
      <c r="C103" s="319" t="s">
        <v>46</v>
      </c>
      <c r="D103" s="320"/>
      <c r="E103" s="319" t="s">
        <v>42</v>
      </c>
      <c r="F103" s="331"/>
      <c r="G103" s="331"/>
      <c r="H103" s="320"/>
      <c r="I103" s="351"/>
      <c r="J103" s="256">
        <f t="shared" si="0"/>
        <v>111</v>
      </c>
      <c r="K103" s="237" t="str">
        <f t="shared" si="1"/>
        <v/>
      </c>
      <c r="L103" s="258">
        <v>0</v>
      </c>
      <c r="M103" s="258">
        <v>0</v>
      </c>
      <c r="N103" s="258">
        <v>0</v>
      </c>
      <c r="O103" s="258">
        <v>51</v>
      </c>
      <c r="P103" s="258">
        <v>60</v>
      </c>
    </row>
    <row r="104" spans="1:22" s="83" customFormat="1" ht="34.5" customHeight="1" x14ac:dyDescent="0.15">
      <c r="A104" s="244" t="s">
        <v>614</v>
      </c>
      <c r="B104" s="84"/>
      <c r="C104" s="321"/>
      <c r="D104" s="322"/>
      <c r="E104" s="332"/>
      <c r="F104" s="333"/>
      <c r="G104" s="303" t="s">
        <v>47</v>
      </c>
      <c r="H104" s="305"/>
      <c r="I104" s="351"/>
      <c r="J104" s="256">
        <f t="shared" si="0"/>
        <v>111</v>
      </c>
      <c r="K104" s="237" t="str">
        <f t="shared" si="1"/>
        <v/>
      </c>
      <c r="L104" s="258">
        <v>0</v>
      </c>
      <c r="M104" s="258">
        <v>0</v>
      </c>
      <c r="N104" s="258">
        <v>0</v>
      </c>
      <c r="O104" s="258">
        <v>51</v>
      </c>
      <c r="P104" s="258">
        <v>60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85</v>
      </c>
      <c r="K106" s="237" t="str">
        <f t="shared" si="1"/>
        <v/>
      </c>
      <c r="L106" s="258">
        <v>0</v>
      </c>
      <c r="M106" s="258">
        <v>0</v>
      </c>
      <c r="N106" s="258">
        <v>0</v>
      </c>
      <c r="O106" s="258">
        <v>40</v>
      </c>
      <c r="P106" s="258">
        <v>45</v>
      </c>
    </row>
    <row r="107" spans="1:22" s="83" customFormat="1" ht="34.5" customHeight="1" x14ac:dyDescent="0.15">
      <c r="A107" s="244" t="s">
        <v>614</v>
      </c>
      <c r="B107" s="84"/>
      <c r="C107" s="321"/>
      <c r="D107" s="322"/>
      <c r="E107" s="332"/>
      <c r="F107" s="333"/>
      <c r="G107" s="303" t="s">
        <v>47</v>
      </c>
      <c r="H107" s="305"/>
      <c r="I107" s="351"/>
      <c r="J107" s="256">
        <f t="shared" si="0"/>
        <v>85</v>
      </c>
      <c r="K107" s="237" t="str">
        <f t="shared" si="1"/>
        <v/>
      </c>
      <c r="L107" s="258">
        <v>0</v>
      </c>
      <c r="M107" s="258">
        <v>0</v>
      </c>
      <c r="N107" s="258">
        <v>0</v>
      </c>
      <c r="O107" s="258">
        <v>40</v>
      </c>
      <c r="P107" s="258">
        <v>45</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111</v>
      </c>
      <c r="K109" s="237" t="str">
        <f t="shared" si="1"/>
        <v/>
      </c>
      <c r="L109" s="258">
        <v>0</v>
      </c>
      <c r="M109" s="258">
        <v>0</v>
      </c>
      <c r="N109" s="258">
        <v>0</v>
      </c>
      <c r="O109" s="258">
        <v>51</v>
      </c>
      <c r="P109" s="258">
        <v>60</v>
      </c>
    </row>
    <row r="110" spans="1:22" s="83" customFormat="1" ht="34.5" customHeight="1" x14ac:dyDescent="0.15">
      <c r="A110" s="244" t="s">
        <v>614</v>
      </c>
      <c r="B110" s="84"/>
      <c r="C110" s="321"/>
      <c r="D110" s="322"/>
      <c r="E110" s="312"/>
      <c r="F110" s="313"/>
      <c r="G110" s="316" t="s">
        <v>47</v>
      </c>
      <c r="H110" s="318"/>
      <c r="I110" s="351"/>
      <c r="J110" s="256">
        <f t="shared" si="0"/>
        <v>111</v>
      </c>
      <c r="K110" s="237" t="str">
        <f t="shared" si="1"/>
        <v/>
      </c>
      <c r="L110" s="258">
        <v>0</v>
      </c>
      <c r="M110" s="258">
        <v>0</v>
      </c>
      <c r="N110" s="258">
        <v>0</v>
      </c>
      <c r="O110" s="258">
        <v>51</v>
      </c>
      <c r="P110" s="258">
        <v>60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66" t="s">
        <v>1054</v>
      </c>
      <c r="O118" s="66" t="s">
        <v>1056</v>
      </c>
      <c r="P118" s="66" t="s">
        <v>1057</v>
      </c>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1053</v>
      </c>
      <c r="N119" s="70" t="s">
        <v>1049</v>
      </c>
      <c r="O119" s="70" t="s">
        <v>1053</v>
      </c>
      <c r="P119" s="70" t="s">
        <v>1058</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1044</v>
      </c>
      <c r="N120" s="98" t="s">
        <v>1044</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533</v>
      </c>
      <c r="O121" s="98" t="s">
        <v>1042</v>
      </c>
      <c r="P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c r="N122" s="98" t="s">
        <v>533</v>
      </c>
      <c r="O122" s="98" t="s">
        <v>1044</v>
      </c>
      <c r="P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533</v>
      </c>
      <c r="O123" s="98" t="s">
        <v>1055</v>
      </c>
      <c r="P123" s="98" t="s">
        <v>533</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66" t="s">
        <v>1054</v>
      </c>
      <c r="O129" s="66" t="s">
        <v>1056</v>
      </c>
      <c r="P129" s="66" t="s">
        <v>1057</v>
      </c>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1053</v>
      </c>
      <c r="N130" s="70" t="s">
        <v>1049</v>
      </c>
      <c r="O130" s="70" t="s">
        <v>1053</v>
      </c>
      <c r="P130" s="70" t="s">
        <v>1058</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1050</v>
      </c>
      <c r="N131" s="98" t="s">
        <v>558</v>
      </c>
      <c r="O131" s="98" t="s">
        <v>1050</v>
      </c>
      <c r="P131" s="98" t="s">
        <v>567</v>
      </c>
    </row>
    <row r="132" spans="1:22" s="83" customFormat="1" ht="34.5" customHeight="1" x14ac:dyDescent="0.15">
      <c r="A132" s="244" t="s">
        <v>621</v>
      </c>
      <c r="B132" s="84"/>
      <c r="C132" s="295"/>
      <c r="D132" s="297"/>
      <c r="E132" s="303" t="s">
        <v>58</v>
      </c>
      <c r="F132" s="304"/>
      <c r="G132" s="304"/>
      <c r="H132" s="305"/>
      <c r="I132" s="349"/>
      <c r="J132" s="101"/>
      <c r="K132" s="102"/>
      <c r="L132" s="82">
        <v>40</v>
      </c>
      <c r="M132" s="82">
        <v>40</v>
      </c>
      <c r="N132" s="82">
        <v>40</v>
      </c>
      <c r="O132" s="82">
        <v>51</v>
      </c>
      <c r="P132" s="82">
        <v>60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66" t="s">
        <v>1054</v>
      </c>
      <c r="O143" s="66" t="s">
        <v>1056</v>
      </c>
      <c r="P143" s="66" t="s">
        <v>1057</v>
      </c>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1053</v>
      </c>
      <c r="N144" s="70" t="s">
        <v>1049</v>
      </c>
      <c r="O144" s="70" t="s">
        <v>1053</v>
      </c>
      <c r="P144" s="70" t="s">
        <v>1058</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156</v>
      </c>
      <c r="K148" s="264" t="str">
        <f t="shared" si="3"/>
        <v/>
      </c>
      <c r="L148" s="117">
        <v>59</v>
      </c>
      <c r="M148" s="117">
        <v>0</v>
      </c>
      <c r="N148" s="117">
        <v>97</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v>0</v>
      </c>
      <c r="M155" s="117">
        <v>0</v>
      </c>
      <c r="N155" s="117">
        <v>0</v>
      </c>
      <c r="O155" s="117" t="s">
        <v>541</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t="s">
        <v>541</v>
      </c>
      <c r="N157" s="117">
        <v>0</v>
      </c>
      <c r="O157" s="117">
        <v>0</v>
      </c>
      <c r="P157" s="117">
        <v>0</v>
      </c>
    </row>
    <row r="158" spans="1:16" s="118" customFormat="1" ht="34.5" customHeight="1" x14ac:dyDescent="0.15">
      <c r="A158" s="246" t="s">
        <v>661</v>
      </c>
      <c r="B158" s="115"/>
      <c r="C158" s="316" t="s">
        <v>567</v>
      </c>
      <c r="D158" s="317"/>
      <c r="E158" s="317"/>
      <c r="F158" s="317"/>
      <c r="G158" s="317"/>
      <c r="H158" s="318"/>
      <c r="I158" s="341"/>
      <c r="J158" s="263">
        <f t="shared" si="2"/>
        <v>48</v>
      </c>
      <c r="K158" s="264" t="str">
        <f t="shared" si="3"/>
        <v/>
      </c>
      <c r="L158" s="117">
        <v>0</v>
      </c>
      <c r="M158" s="117">
        <v>0</v>
      </c>
      <c r="N158" s="117">
        <v>0</v>
      </c>
      <c r="O158" s="117">
        <v>0</v>
      </c>
      <c r="P158" s="117">
        <v>48</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91</v>
      </c>
      <c r="K196" s="264" t="str">
        <f t="shared" si="5"/>
        <v/>
      </c>
      <c r="L196" s="117">
        <v>0</v>
      </c>
      <c r="M196" s="117">
        <v>47</v>
      </c>
      <c r="N196" s="117">
        <v>0</v>
      </c>
      <c r="O196" s="117">
        <v>44</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66" t="s">
        <v>1054</v>
      </c>
      <c r="O226" s="66" t="s">
        <v>1056</v>
      </c>
      <c r="P226" s="66" t="s">
        <v>1057</v>
      </c>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1053</v>
      </c>
      <c r="N227" s="70" t="s">
        <v>1049</v>
      </c>
      <c r="O227" s="70" t="s">
        <v>1053</v>
      </c>
      <c r="P227" s="70" t="s">
        <v>1058</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66" t="s">
        <v>1054</v>
      </c>
      <c r="O234" s="66" t="s">
        <v>1056</v>
      </c>
      <c r="P234" s="66" t="s">
        <v>1057</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1053</v>
      </c>
      <c r="N235" s="70" t="s">
        <v>1049</v>
      </c>
      <c r="O235" s="70" t="s">
        <v>1053</v>
      </c>
      <c r="P235" s="70" t="s">
        <v>1058</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66" t="s">
        <v>1054</v>
      </c>
      <c r="O244" s="66" t="s">
        <v>1056</v>
      </c>
      <c r="P244" s="66" t="s">
        <v>1057</v>
      </c>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1053</v>
      </c>
      <c r="N245" s="70" t="s">
        <v>1049</v>
      </c>
      <c r="O245" s="70" t="s">
        <v>1053</v>
      </c>
      <c r="P245" s="70" t="s">
        <v>1058</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66" t="s">
        <v>1054</v>
      </c>
      <c r="O253" s="66" t="s">
        <v>1056</v>
      </c>
      <c r="P253" s="66" t="s">
        <v>1057</v>
      </c>
      <c r="Q253" s="8"/>
      <c r="R253" s="8"/>
      <c r="S253" s="8"/>
      <c r="T253" s="8"/>
      <c r="U253" s="8"/>
      <c r="V253" s="8"/>
    </row>
    <row r="254" spans="1:22" x14ac:dyDescent="0.15">
      <c r="A254" s="243"/>
      <c r="B254" s="1"/>
      <c r="C254" s="62"/>
      <c r="D254" s="3"/>
      <c r="F254" s="3"/>
      <c r="G254" s="3"/>
      <c r="H254" s="287"/>
      <c r="I254" s="67" t="s">
        <v>36</v>
      </c>
      <c r="J254" s="68"/>
      <c r="K254" s="79"/>
      <c r="L254" s="70" t="s">
        <v>1049</v>
      </c>
      <c r="M254" s="137" t="s">
        <v>1053</v>
      </c>
      <c r="N254" s="137" t="s">
        <v>1049</v>
      </c>
      <c r="O254" s="137" t="s">
        <v>1053</v>
      </c>
      <c r="P254" s="137" t="s">
        <v>1058</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66" t="s">
        <v>1054</v>
      </c>
      <c r="O263" s="66" t="s">
        <v>1056</v>
      </c>
      <c r="P263" s="66" t="s">
        <v>1057</v>
      </c>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1053</v>
      </c>
      <c r="N264" s="70" t="s">
        <v>1049</v>
      </c>
      <c r="O264" s="70" t="s">
        <v>1053</v>
      </c>
      <c r="P264" s="70" t="s">
        <v>1058</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13</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5.2</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0.9</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44</v>
      </c>
      <c r="K269" s="81" t="str">
        <f t="shared" si="8"/>
        <v/>
      </c>
      <c r="L269" s="147">
        <v>11</v>
      </c>
      <c r="M269" s="147">
        <v>6</v>
      </c>
      <c r="N269" s="147">
        <v>15</v>
      </c>
      <c r="O269" s="147">
        <v>5</v>
      </c>
      <c r="P269" s="147">
        <v>7</v>
      </c>
    </row>
    <row r="270" spans="1:22" s="83" customFormat="1" ht="34.5" customHeight="1" x14ac:dyDescent="0.15">
      <c r="A270" s="249" t="s">
        <v>725</v>
      </c>
      <c r="B270" s="120"/>
      <c r="C270" s="356"/>
      <c r="D270" s="356"/>
      <c r="E270" s="356"/>
      <c r="F270" s="356"/>
      <c r="G270" s="356" t="s">
        <v>148</v>
      </c>
      <c r="H270" s="356"/>
      <c r="I270" s="363"/>
      <c r="J270" s="266">
        <f t="shared" si="9"/>
        <v>8.2999999999999989</v>
      </c>
      <c r="K270" s="81" t="str">
        <f t="shared" si="8"/>
        <v/>
      </c>
      <c r="L270" s="148">
        <v>0</v>
      </c>
      <c r="M270" s="148">
        <v>0.9</v>
      </c>
      <c r="N270" s="148">
        <v>2.6</v>
      </c>
      <c r="O270" s="148">
        <v>3.1</v>
      </c>
      <c r="P270" s="148">
        <v>1.7</v>
      </c>
    </row>
    <row r="271" spans="1:22" s="83" customFormat="1" ht="34.5" customHeight="1" x14ac:dyDescent="0.15">
      <c r="A271" s="249" t="s">
        <v>726</v>
      </c>
      <c r="B271" s="120"/>
      <c r="C271" s="356" t="s">
        <v>151</v>
      </c>
      <c r="D271" s="361"/>
      <c r="E271" s="361"/>
      <c r="F271" s="361"/>
      <c r="G271" s="356" t="s">
        <v>146</v>
      </c>
      <c r="H271" s="356"/>
      <c r="I271" s="363"/>
      <c r="J271" s="266">
        <f t="shared" si="9"/>
        <v>25</v>
      </c>
      <c r="K271" s="81" t="str">
        <f t="shared" si="8"/>
        <v/>
      </c>
      <c r="L271" s="147">
        <v>6</v>
      </c>
      <c r="M271" s="147">
        <v>4</v>
      </c>
      <c r="N271" s="147">
        <v>2</v>
      </c>
      <c r="O271" s="147">
        <v>6</v>
      </c>
      <c r="P271" s="147">
        <v>7</v>
      </c>
    </row>
    <row r="272" spans="1:22" s="83" customFormat="1" ht="34.5" customHeight="1" x14ac:dyDescent="0.15">
      <c r="A272" s="249" t="s">
        <v>726</v>
      </c>
      <c r="B272" s="120"/>
      <c r="C272" s="361"/>
      <c r="D272" s="361"/>
      <c r="E272" s="361"/>
      <c r="F272" s="361"/>
      <c r="G272" s="356" t="s">
        <v>148</v>
      </c>
      <c r="H272" s="356"/>
      <c r="I272" s="363"/>
      <c r="J272" s="266">
        <f t="shared" si="9"/>
        <v>5.8999999999999995</v>
      </c>
      <c r="K272" s="81" t="str">
        <f t="shared" si="8"/>
        <v/>
      </c>
      <c r="L272" s="148">
        <v>0.9</v>
      </c>
      <c r="M272" s="148">
        <v>2.6</v>
      </c>
      <c r="N272" s="148">
        <v>0.2</v>
      </c>
      <c r="O272" s="148">
        <v>1.4</v>
      </c>
      <c r="P272" s="148">
        <v>0.8</v>
      </c>
    </row>
    <row r="273" spans="1:16" s="83" customFormat="1" ht="34.5" customHeight="1" x14ac:dyDescent="0.15">
      <c r="A273" s="249" t="s">
        <v>727</v>
      </c>
      <c r="B273" s="120"/>
      <c r="C273" s="356" t="s">
        <v>152</v>
      </c>
      <c r="D273" s="361"/>
      <c r="E273" s="361"/>
      <c r="F273" s="361"/>
      <c r="G273" s="356" t="s">
        <v>146</v>
      </c>
      <c r="H273" s="356"/>
      <c r="I273" s="363"/>
      <c r="J273" s="266">
        <f t="shared" si="9"/>
        <v>8</v>
      </c>
      <c r="K273" s="81" t="str">
        <f t="shared" si="8"/>
        <v/>
      </c>
      <c r="L273" s="147">
        <v>1</v>
      </c>
      <c r="M273" s="147">
        <v>2</v>
      </c>
      <c r="N273" s="147">
        <v>1</v>
      </c>
      <c r="O273" s="147">
        <v>1</v>
      </c>
      <c r="P273" s="147">
        <v>3</v>
      </c>
    </row>
    <row r="274" spans="1:16" s="83" customFormat="1" ht="34.5" customHeight="1" x14ac:dyDescent="0.15">
      <c r="A274" s="249" t="s">
        <v>727</v>
      </c>
      <c r="B274" s="120"/>
      <c r="C274" s="361"/>
      <c r="D274" s="361"/>
      <c r="E274" s="361"/>
      <c r="F274" s="361"/>
      <c r="G274" s="356" t="s">
        <v>148</v>
      </c>
      <c r="H274" s="356"/>
      <c r="I274" s="363"/>
      <c r="J274" s="266">
        <f t="shared" si="9"/>
        <v>7.6000000000000005</v>
      </c>
      <c r="K274" s="81" t="str">
        <f t="shared" si="8"/>
        <v/>
      </c>
      <c r="L274" s="148">
        <v>1.6</v>
      </c>
      <c r="M274" s="148">
        <v>1.6</v>
      </c>
      <c r="N274" s="148">
        <v>0.4</v>
      </c>
      <c r="O274" s="148">
        <v>3.2</v>
      </c>
      <c r="P274" s="148">
        <v>0.8</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25</v>
      </c>
      <c r="K277" s="81" t="str">
        <f t="shared" si="8"/>
        <v/>
      </c>
      <c r="L277" s="147">
        <v>4</v>
      </c>
      <c r="M277" s="147">
        <v>7</v>
      </c>
      <c r="N277" s="147">
        <v>4</v>
      </c>
      <c r="O277" s="147">
        <v>8</v>
      </c>
      <c r="P277" s="147">
        <v>2</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16</v>
      </c>
      <c r="K279" s="81" t="str">
        <f t="shared" si="8"/>
        <v/>
      </c>
      <c r="L279" s="147">
        <v>3</v>
      </c>
      <c r="M279" s="147">
        <v>3</v>
      </c>
      <c r="N279" s="147">
        <v>2</v>
      </c>
      <c r="O279" s="147">
        <v>6</v>
      </c>
      <c r="P279" s="147">
        <v>2</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5</v>
      </c>
      <c r="K281" s="81" t="str">
        <f t="shared" si="8"/>
        <v/>
      </c>
      <c r="L281" s="147">
        <v>0</v>
      </c>
      <c r="M281" s="147">
        <v>0</v>
      </c>
      <c r="N281" s="147">
        <v>0</v>
      </c>
      <c r="O281" s="147">
        <v>3</v>
      </c>
      <c r="P281" s="147">
        <v>2</v>
      </c>
    </row>
    <row r="282" spans="1:16" s="83" customFormat="1" ht="34.5" customHeight="1" x14ac:dyDescent="0.15">
      <c r="A282" s="249" t="s">
        <v>731</v>
      </c>
      <c r="B282" s="84"/>
      <c r="C282" s="361"/>
      <c r="D282" s="361"/>
      <c r="E282" s="361"/>
      <c r="F282" s="361"/>
      <c r="G282" s="356" t="s">
        <v>148</v>
      </c>
      <c r="H282" s="356"/>
      <c r="I282" s="363"/>
      <c r="J282" s="266">
        <f t="shared" si="9"/>
        <v>1</v>
      </c>
      <c r="K282" s="81" t="str">
        <f t="shared" si="8"/>
        <v/>
      </c>
      <c r="L282" s="148">
        <v>0</v>
      </c>
      <c r="M282" s="148">
        <v>0</v>
      </c>
      <c r="N282" s="148">
        <v>0</v>
      </c>
      <c r="O282" s="148">
        <v>1</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8</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1</v>
      </c>
      <c r="K291" s="81" t="str">
        <f t="shared" si="8"/>
        <v/>
      </c>
      <c r="L291" s="147">
        <v>0</v>
      </c>
      <c r="M291" s="147">
        <v>0</v>
      </c>
      <c r="N291" s="147">
        <v>0</v>
      </c>
      <c r="O291" s="147">
        <v>1</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4</v>
      </c>
      <c r="M297" s="147">
        <v>3</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1.2</v>
      </c>
      <c r="N298" s="148">
        <v>1.6</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5</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1.4</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0.7</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66" t="s">
        <v>1054</v>
      </c>
      <c r="O322" s="66" t="s">
        <v>1056</v>
      </c>
      <c r="P322" s="66" t="s">
        <v>1057</v>
      </c>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1053</v>
      </c>
      <c r="N323" s="137" t="s">
        <v>1049</v>
      </c>
      <c r="O323" s="137" t="s">
        <v>1053</v>
      </c>
      <c r="P323" s="137" t="s">
        <v>1058</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4</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4</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66" t="s">
        <v>1054</v>
      </c>
      <c r="O342" s="66" t="s">
        <v>1056</v>
      </c>
      <c r="P342" s="66" t="s">
        <v>1057</v>
      </c>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1053</v>
      </c>
      <c r="N343" s="137" t="s">
        <v>1049</v>
      </c>
      <c r="O343" s="137" t="s">
        <v>1053</v>
      </c>
      <c r="P343" s="137" t="s">
        <v>1058</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c r="N367" s="66" t="s">
        <v>1054</v>
      </c>
      <c r="O367" s="66" t="s">
        <v>1056</v>
      </c>
      <c r="P367" s="66" t="s">
        <v>1057</v>
      </c>
    </row>
    <row r="368" spans="1:22" s="118" customFormat="1" ht="20.25" customHeight="1" x14ac:dyDescent="0.15">
      <c r="A368" s="243"/>
      <c r="B368" s="1"/>
      <c r="C368" s="3"/>
      <c r="D368" s="3"/>
      <c r="E368" s="3"/>
      <c r="F368" s="3"/>
      <c r="G368" s="3"/>
      <c r="H368" s="287"/>
      <c r="I368" s="67" t="s">
        <v>36</v>
      </c>
      <c r="J368" s="170"/>
      <c r="K368" s="79"/>
      <c r="L368" s="137" t="s">
        <v>1049</v>
      </c>
      <c r="M368" s="137" t="s">
        <v>1053</v>
      </c>
      <c r="N368" s="137" t="s">
        <v>1049</v>
      </c>
      <c r="O368" s="137" t="s">
        <v>1053</v>
      </c>
      <c r="P368" s="137" t="s">
        <v>1058</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66" t="s">
        <v>1054</v>
      </c>
      <c r="O390" s="66" t="s">
        <v>1056</v>
      </c>
      <c r="P390" s="66" t="s">
        <v>1057</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1053</v>
      </c>
      <c r="N391" s="70" t="s">
        <v>1049</v>
      </c>
      <c r="O391" s="70" t="s">
        <v>1053</v>
      </c>
      <c r="P391" s="70" t="s">
        <v>1058</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1846</v>
      </c>
      <c r="K392" s="81" t="str">
        <f t="shared" ref="K392:K397" si="12">IF(OR(COUNTIF(L392:P392,"未確認")&gt;0,COUNTIF(L392:P392,"~*")&gt;0),"※","")</f>
        <v/>
      </c>
      <c r="L392" s="147">
        <v>474</v>
      </c>
      <c r="M392" s="147">
        <v>230</v>
      </c>
      <c r="N392" s="147">
        <v>907</v>
      </c>
      <c r="O392" s="147">
        <v>161</v>
      </c>
      <c r="P392" s="147">
        <v>74</v>
      </c>
    </row>
    <row r="393" spans="1:22" s="83" customFormat="1" ht="34.5" customHeight="1" x14ac:dyDescent="0.15">
      <c r="A393" s="249" t="s">
        <v>773</v>
      </c>
      <c r="B393" s="84"/>
      <c r="C393" s="399"/>
      <c r="D393" s="379"/>
      <c r="E393" s="303" t="s">
        <v>224</v>
      </c>
      <c r="F393" s="304"/>
      <c r="G393" s="304"/>
      <c r="H393" s="305"/>
      <c r="I393" s="377"/>
      <c r="J393" s="140">
        <f t="shared" si="11"/>
        <v>1519</v>
      </c>
      <c r="K393" s="81" t="str">
        <f t="shared" si="12"/>
        <v/>
      </c>
      <c r="L393" s="147">
        <v>165</v>
      </c>
      <c r="M393" s="147">
        <v>230</v>
      </c>
      <c r="N393" s="147">
        <v>889</v>
      </c>
      <c r="O393" s="147">
        <v>161</v>
      </c>
      <c r="P393" s="147">
        <v>74</v>
      </c>
    </row>
    <row r="394" spans="1:22" s="83" customFormat="1" ht="34.5" customHeight="1" x14ac:dyDescent="0.15">
      <c r="A394" s="250" t="s">
        <v>774</v>
      </c>
      <c r="B394" s="84"/>
      <c r="C394" s="399"/>
      <c r="D394" s="380"/>
      <c r="E394" s="303" t="s">
        <v>225</v>
      </c>
      <c r="F394" s="304"/>
      <c r="G394" s="304"/>
      <c r="H394" s="305"/>
      <c r="I394" s="377"/>
      <c r="J394" s="140">
        <f t="shared" si="11"/>
        <v>79</v>
      </c>
      <c r="K394" s="81" t="str">
        <f t="shared" si="12"/>
        <v/>
      </c>
      <c r="L394" s="147">
        <v>73</v>
      </c>
      <c r="M394" s="147">
        <v>0</v>
      </c>
      <c r="N394" s="147">
        <v>6</v>
      </c>
      <c r="O394" s="147">
        <v>0</v>
      </c>
      <c r="P394" s="147">
        <v>0</v>
      </c>
    </row>
    <row r="395" spans="1:22" s="83" customFormat="1" ht="34.5" customHeight="1" x14ac:dyDescent="0.15">
      <c r="A395" s="250" t="s">
        <v>775</v>
      </c>
      <c r="B395" s="84"/>
      <c r="C395" s="399"/>
      <c r="D395" s="381"/>
      <c r="E395" s="303" t="s">
        <v>226</v>
      </c>
      <c r="F395" s="304"/>
      <c r="G395" s="304"/>
      <c r="H395" s="305"/>
      <c r="I395" s="377"/>
      <c r="J395" s="140">
        <f t="shared" si="11"/>
        <v>248</v>
      </c>
      <c r="K395" s="81" t="str">
        <f t="shared" si="12"/>
        <v/>
      </c>
      <c r="L395" s="147">
        <v>236</v>
      </c>
      <c r="M395" s="147">
        <v>0</v>
      </c>
      <c r="N395" s="147">
        <v>12</v>
      </c>
      <c r="O395" s="147">
        <v>0</v>
      </c>
      <c r="P395" s="147">
        <v>0</v>
      </c>
    </row>
    <row r="396" spans="1:22" s="83" customFormat="1" ht="34.5" customHeight="1" x14ac:dyDescent="0.15">
      <c r="A396" s="250" t="s">
        <v>776</v>
      </c>
      <c r="B396" s="1"/>
      <c r="C396" s="399"/>
      <c r="D396" s="303" t="s">
        <v>227</v>
      </c>
      <c r="E396" s="304"/>
      <c r="F396" s="304"/>
      <c r="G396" s="304"/>
      <c r="H396" s="305"/>
      <c r="I396" s="377"/>
      <c r="J396" s="140">
        <f t="shared" si="11"/>
        <v>58942</v>
      </c>
      <c r="K396" s="81" t="str">
        <f t="shared" si="12"/>
        <v/>
      </c>
      <c r="L396" s="147">
        <v>9596</v>
      </c>
      <c r="M396" s="147">
        <v>12234</v>
      </c>
      <c r="N396" s="147">
        <v>12129</v>
      </c>
      <c r="O396" s="147">
        <v>12129</v>
      </c>
      <c r="P396" s="147">
        <v>12854</v>
      </c>
    </row>
    <row r="397" spans="1:22" s="83" customFormat="1" ht="34.5" customHeight="1" x14ac:dyDescent="0.15">
      <c r="A397" s="250" t="s">
        <v>777</v>
      </c>
      <c r="B397" s="119"/>
      <c r="C397" s="399"/>
      <c r="D397" s="303" t="s">
        <v>228</v>
      </c>
      <c r="E397" s="304"/>
      <c r="F397" s="304"/>
      <c r="G397" s="304"/>
      <c r="H397" s="305"/>
      <c r="I397" s="378"/>
      <c r="J397" s="140">
        <f t="shared" si="11"/>
        <v>1602</v>
      </c>
      <c r="K397" s="81" t="str">
        <f t="shared" si="12"/>
        <v/>
      </c>
      <c r="L397" s="147">
        <v>446</v>
      </c>
      <c r="M397" s="147">
        <v>212</v>
      </c>
      <c r="N397" s="147">
        <v>709</v>
      </c>
      <c r="O397" s="147">
        <v>175</v>
      </c>
      <c r="P397" s="147">
        <v>60</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66" t="s">
        <v>1054</v>
      </c>
      <c r="O403" s="66" t="s">
        <v>1056</v>
      </c>
      <c r="P403" s="66" t="s">
        <v>1057</v>
      </c>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1053</v>
      </c>
      <c r="N404" s="70" t="s">
        <v>1049</v>
      </c>
      <c r="O404" s="70" t="s">
        <v>1053</v>
      </c>
      <c r="P404" s="70" t="s">
        <v>1058</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1846</v>
      </c>
      <c r="K405" s="81" t="str">
        <f t="shared" ref="K405:K422" si="14">IF(OR(COUNTIF(L405:P405,"未確認")&gt;0,COUNTIF(L405:P405,"~*")&gt;0),"※","")</f>
        <v/>
      </c>
      <c r="L405" s="147">
        <v>474</v>
      </c>
      <c r="M405" s="147">
        <v>230</v>
      </c>
      <c r="N405" s="147">
        <v>907</v>
      </c>
      <c r="O405" s="147">
        <v>161</v>
      </c>
      <c r="P405" s="147">
        <v>74</v>
      </c>
    </row>
    <row r="406" spans="1:22" s="83" customFormat="1" ht="34.5" customHeight="1" x14ac:dyDescent="0.15">
      <c r="A406" s="251" t="s">
        <v>779</v>
      </c>
      <c r="B406" s="119"/>
      <c r="C406" s="391"/>
      <c r="D406" s="390" t="s">
        <v>233</v>
      </c>
      <c r="E406" s="323" t="s">
        <v>234</v>
      </c>
      <c r="F406" s="348"/>
      <c r="G406" s="348"/>
      <c r="H406" s="324"/>
      <c r="I406" s="388"/>
      <c r="J406" s="140">
        <f t="shared" si="13"/>
        <v>445</v>
      </c>
      <c r="K406" s="81" t="str">
        <f t="shared" si="14"/>
        <v/>
      </c>
      <c r="L406" s="147">
        <v>23</v>
      </c>
      <c r="M406" s="147">
        <v>222</v>
      </c>
      <c r="N406" s="147">
        <v>20</v>
      </c>
      <c r="O406" s="147">
        <v>114</v>
      </c>
      <c r="P406" s="147">
        <v>66</v>
      </c>
    </row>
    <row r="407" spans="1:22" s="83" customFormat="1" ht="34.5" customHeight="1" x14ac:dyDescent="0.15">
      <c r="A407" s="251" t="s">
        <v>780</v>
      </c>
      <c r="B407" s="119"/>
      <c r="C407" s="391"/>
      <c r="D407" s="391"/>
      <c r="E407" s="303" t="s">
        <v>235</v>
      </c>
      <c r="F407" s="304"/>
      <c r="G407" s="304"/>
      <c r="H407" s="305"/>
      <c r="I407" s="388"/>
      <c r="J407" s="140">
        <f t="shared" si="13"/>
        <v>1095</v>
      </c>
      <c r="K407" s="81" t="str">
        <f t="shared" si="14"/>
        <v/>
      </c>
      <c r="L407" s="147">
        <v>217</v>
      </c>
      <c r="M407" s="147">
        <v>0</v>
      </c>
      <c r="N407" s="147">
        <v>871</v>
      </c>
      <c r="O407" s="147">
        <v>0</v>
      </c>
      <c r="P407" s="147">
        <v>7</v>
      </c>
    </row>
    <row r="408" spans="1:22" s="83" customFormat="1" ht="34.5" customHeight="1" x14ac:dyDescent="0.15">
      <c r="A408" s="251" t="s">
        <v>781</v>
      </c>
      <c r="B408" s="119"/>
      <c r="C408" s="391"/>
      <c r="D408" s="391"/>
      <c r="E408" s="303" t="s">
        <v>236</v>
      </c>
      <c r="F408" s="304"/>
      <c r="G408" s="304"/>
      <c r="H408" s="305"/>
      <c r="I408" s="388"/>
      <c r="J408" s="140">
        <f t="shared" si="13"/>
        <v>221</v>
      </c>
      <c r="K408" s="81" t="str">
        <f t="shared" si="14"/>
        <v/>
      </c>
      <c r="L408" s="147">
        <v>150</v>
      </c>
      <c r="M408" s="147">
        <v>8</v>
      </c>
      <c r="N408" s="147">
        <v>15</v>
      </c>
      <c r="O408" s="147">
        <v>47</v>
      </c>
      <c r="P408" s="147">
        <v>1</v>
      </c>
    </row>
    <row r="409" spans="1:22" s="83" customFormat="1" ht="34.5" customHeight="1" x14ac:dyDescent="0.15">
      <c r="A409" s="251" t="s">
        <v>782</v>
      </c>
      <c r="B409" s="119"/>
      <c r="C409" s="391"/>
      <c r="D409" s="391"/>
      <c r="E409" s="316" t="s">
        <v>989</v>
      </c>
      <c r="F409" s="317"/>
      <c r="G409" s="317"/>
      <c r="H409" s="318"/>
      <c r="I409" s="388"/>
      <c r="J409" s="140">
        <f t="shared" si="13"/>
        <v>84</v>
      </c>
      <c r="K409" s="81" t="str">
        <f t="shared" si="14"/>
        <v/>
      </c>
      <c r="L409" s="147">
        <v>84</v>
      </c>
      <c r="M409" s="147">
        <v>0</v>
      </c>
      <c r="N409" s="147">
        <v>0</v>
      </c>
      <c r="O409" s="147">
        <v>0</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1</v>
      </c>
      <c r="K412" s="81" t="str">
        <f t="shared" si="14"/>
        <v/>
      </c>
      <c r="L412" s="147">
        <v>0</v>
      </c>
      <c r="M412" s="147">
        <v>0</v>
      </c>
      <c r="N412" s="147">
        <v>1</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1819</v>
      </c>
      <c r="K413" s="81" t="str">
        <f t="shared" si="14"/>
        <v/>
      </c>
      <c r="L413" s="147">
        <v>446</v>
      </c>
      <c r="M413" s="147">
        <v>250</v>
      </c>
      <c r="N413" s="147">
        <v>888</v>
      </c>
      <c r="O413" s="147">
        <v>175</v>
      </c>
      <c r="P413" s="147">
        <v>60</v>
      </c>
    </row>
    <row r="414" spans="1:22" s="83" customFormat="1" ht="34.5" customHeight="1" x14ac:dyDescent="0.15">
      <c r="A414" s="251" t="s">
        <v>787</v>
      </c>
      <c r="B414" s="119"/>
      <c r="C414" s="391"/>
      <c r="D414" s="390" t="s">
        <v>240</v>
      </c>
      <c r="E414" s="323" t="s">
        <v>241</v>
      </c>
      <c r="F414" s="348"/>
      <c r="G414" s="348"/>
      <c r="H414" s="324"/>
      <c r="I414" s="388"/>
      <c r="J414" s="140">
        <f t="shared" si="13"/>
        <v>457</v>
      </c>
      <c r="K414" s="81" t="str">
        <f t="shared" si="14"/>
        <v/>
      </c>
      <c r="L414" s="147">
        <v>212</v>
      </c>
      <c r="M414" s="147">
        <v>38</v>
      </c>
      <c r="N414" s="147">
        <v>182</v>
      </c>
      <c r="O414" s="147">
        <v>20</v>
      </c>
      <c r="P414" s="147">
        <v>5</v>
      </c>
    </row>
    <row r="415" spans="1:22" s="83" customFormat="1" ht="34.5" customHeight="1" x14ac:dyDescent="0.15">
      <c r="A415" s="251" t="s">
        <v>788</v>
      </c>
      <c r="B415" s="119"/>
      <c r="C415" s="391"/>
      <c r="D415" s="391"/>
      <c r="E415" s="303" t="s">
        <v>242</v>
      </c>
      <c r="F415" s="304"/>
      <c r="G415" s="304"/>
      <c r="H415" s="305"/>
      <c r="I415" s="388"/>
      <c r="J415" s="140">
        <f t="shared" si="13"/>
        <v>1103</v>
      </c>
      <c r="K415" s="81" t="str">
        <f t="shared" si="14"/>
        <v/>
      </c>
      <c r="L415" s="147">
        <v>105</v>
      </c>
      <c r="M415" s="147">
        <v>199</v>
      </c>
      <c r="N415" s="147">
        <v>705</v>
      </c>
      <c r="O415" s="147">
        <v>83</v>
      </c>
      <c r="P415" s="147">
        <v>11</v>
      </c>
    </row>
    <row r="416" spans="1:22" s="83" customFormat="1" ht="34.5" customHeight="1" x14ac:dyDescent="0.15">
      <c r="A416" s="251" t="s">
        <v>789</v>
      </c>
      <c r="B416" s="119"/>
      <c r="C416" s="391"/>
      <c r="D416" s="391"/>
      <c r="E416" s="303" t="s">
        <v>243</v>
      </c>
      <c r="F416" s="304"/>
      <c r="G416" s="304"/>
      <c r="H416" s="305"/>
      <c r="I416" s="388"/>
      <c r="J416" s="140">
        <f t="shared" si="13"/>
        <v>39</v>
      </c>
      <c r="K416" s="81" t="str">
        <f t="shared" si="14"/>
        <v/>
      </c>
      <c r="L416" s="147">
        <v>14</v>
      </c>
      <c r="M416" s="147">
        <v>5</v>
      </c>
      <c r="N416" s="147">
        <v>0</v>
      </c>
      <c r="O416" s="147">
        <v>12</v>
      </c>
      <c r="P416" s="147">
        <v>8</v>
      </c>
    </row>
    <row r="417" spans="1:22" s="83" customFormat="1" ht="34.5" customHeight="1" x14ac:dyDescent="0.15">
      <c r="A417" s="251" t="s">
        <v>790</v>
      </c>
      <c r="B417" s="119"/>
      <c r="C417" s="391"/>
      <c r="D417" s="391"/>
      <c r="E417" s="303" t="s">
        <v>244</v>
      </c>
      <c r="F417" s="304"/>
      <c r="G417" s="304"/>
      <c r="H417" s="305"/>
      <c r="I417" s="388"/>
      <c r="J417" s="140">
        <f t="shared" si="13"/>
        <v>59</v>
      </c>
      <c r="K417" s="81" t="str">
        <f t="shared" si="14"/>
        <v/>
      </c>
      <c r="L417" s="147">
        <v>28</v>
      </c>
      <c r="M417" s="147">
        <v>5</v>
      </c>
      <c r="N417" s="147">
        <v>1</v>
      </c>
      <c r="O417" s="147">
        <v>20</v>
      </c>
      <c r="P417" s="147">
        <v>5</v>
      </c>
    </row>
    <row r="418" spans="1:22" s="83" customFormat="1" ht="34.5" customHeight="1" x14ac:dyDescent="0.15">
      <c r="A418" s="251" t="s">
        <v>791</v>
      </c>
      <c r="B418" s="119"/>
      <c r="C418" s="391"/>
      <c r="D418" s="391"/>
      <c r="E418" s="303" t="s">
        <v>245</v>
      </c>
      <c r="F418" s="304"/>
      <c r="G418" s="304"/>
      <c r="H418" s="305"/>
      <c r="I418" s="388"/>
      <c r="J418" s="140">
        <f t="shared" si="13"/>
        <v>8</v>
      </c>
      <c r="K418" s="81" t="str">
        <f t="shared" si="14"/>
        <v/>
      </c>
      <c r="L418" s="147">
        <v>8</v>
      </c>
      <c r="M418" s="147">
        <v>0</v>
      </c>
      <c r="N418" s="147">
        <v>0</v>
      </c>
      <c r="O418" s="147">
        <v>0</v>
      </c>
      <c r="P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89</v>
      </c>
      <c r="K420" s="81" t="str">
        <f t="shared" si="14"/>
        <v/>
      </c>
      <c r="L420" s="147">
        <v>42</v>
      </c>
      <c r="M420" s="147">
        <v>2</v>
      </c>
      <c r="N420" s="147">
        <v>0</v>
      </c>
      <c r="O420" s="147">
        <v>38</v>
      </c>
      <c r="P420" s="147">
        <v>7</v>
      </c>
    </row>
    <row r="421" spans="1:22" s="83" customFormat="1" ht="34.5" customHeight="1" x14ac:dyDescent="0.15">
      <c r="A421" s="251" t="s">
        <v>794</v>
      </c>
      <c r="B421" s="119"/>
      <c r="C421" s="391"/>
      <c r="D421" s="391"/>
      <c r="E421" s="303" t="s">
        <v>247</v>
      </c>
      <c r="F421" s="304"/>
      <c r="G421" s="304"/>
      <c r="H421" s="305"/>
      <c r="I421" s="388"/>
      <c r="J421" s="140">
        <f t="shared" si="13"/>
        <v>61</v>
      </c>
      <c r="K421" s="81" t="str">
        <f t="shared" si="14"/>
        <v/>
      </c>
      <c r="L421" s="147">
        <v>34</v>
      </c>
      <c r="M421" s="147">
        <v>1</v>
      </c>
      <c r="N421" s="147">
        <v>0</v>
      </c>
      <c r="O421" s="147">
        <v>2</v>
      </c>
      <c r="P421" s="147">
        <v>24</v>
      </c>
    </row>
    <row r="422" spans="1:22" s="83" customFormat="1" ht="34.5" customHeight="1" x14ac:dyDescent="0.15">
      <c r="A422" s="251" t="s">
        <v>795</v>
      </c>
      <c r="B422" s="119"/>
      <c r="C422" s="391"/>
      <c r="D422" s="391"/>
      <c r="E422" s="303" t="s">
        <v>166</v>
      </c>
      <c r="F422" s="304"/>
      <c r="G422" s="304"/>
      <c r="H422" s="305"/>
      <c r="I422" s="389"/>
      <c r="J422" s="140">
        <f t="shared" si="13"/>
        <v>3</v>
      </c>
      <c r="K422" s="81" t="str">
        <f t="shared" si="14"/>
        <v/>
      </c>
      <c r="L422" s="147">
        <v>3</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66" t="s">
        <v>1054</v>
      </c>
      <c r="O428" s="66" t="s">
        <v>1056</v>
      </c>
      <c r="P428" s="66" t="s">
        <v>1057</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1053</v>
      </c>
      <c r="N429" s="70" t="s">
        <v>1049</v>
      </c>
      <c r="O429" s="70" t="s">
        <v>1053</v>
      </c>
      <c r="P429" s="70" t="s">
        <v>1058</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1362</v>
      </c>
      <c r="K430" s="193" t="str">
        <f>IF(OR(COUNTIF(L430:P430,"未確認")&gt;0,COUNTIF(L430:P430,"~*")&gt;0),"※","")</f>
        <v/>
      </c>
      <c r="L430" s="147">
        <v>234</v>
      </c>
      <c r="M430" s="147">
        <v>212</v>
      </c>
      <c r="N430" s="147">
        <v>706</v>
      </c>
      <c r="O430" s="147">
        <v>155</v>
      </c>
      <c r="P430" s="147">
        <v>55</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62</v>
      </c>
      <c r="K431" s="193" t="str">
        <f>IF(OR(COUNTIF(L431:P431,"未確認")&gt;0,COUNTIF(L431:P431,"~*")&gt;0),"※","")</f>
        <v/>
      </c>
      <c r="L431" s="147">
        <v>36</v>
      </c>
      <c r="M431" s="147">
        <v>0</v>
      </c>
      <c r="N431" s="147">
        <v>0</v>
      </c>
      <c r="O431" s="147">
        <v>21</v>
      </c>
      <c r="P431" s="147">
        <v>5</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87</v>
      </c>
      <c r="K432" s="193" t="str">
        <f>IF(OR(COUNTIF(L432:P432,"未確認")&gt;0,COUNTIF(L432:P432,"~*")&gt;0),"※","")</f>
        <v/>
      </c>
      <c r="L432" s="147">
        <v>42</v>
      </c>
      <c r="M432" s="147">
        <v>0</v>
      </c>
      <c r="N432" s="147">
        <v>1</v>
      </c>
      <c r="O432" s="147">
        <v>37</v>
      </c>
      <c r="P432" s="147">
        <v>7</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1210</v>
      </c>
      <c r="K433" s="193" t="str">
        <f>IF(OR(COUNTIF(L433:P433,"未確認")&gt;0,COUNTIF(L433:P433,"~*")&gt;0),"※","")</f>
        <v/>
      </c>
      <c r="L433" s="147">
        <v>153</v>
      </c>
      <c r="M433" s="147">
        <v>212</v>
      </c>
      <c r="N433" s="147">
        <v>705</v>
      </c>
      <c r="O433" s="147">
        <v>97</v>
      </c>
      <c r="P433" s="147">
        <v>43</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3</v>
      </c>
      <c r="K434" s="193" t="str">
        <f>IF(OR(COUNTIF(L434:P434,"未確認")&gt;0,COUNTIF(L434:P434,"~*")&gt;0),"※","")</f>
        <v/>
      </c>
      <c r="L434" s="147">
        <v>3</v>
      </c>
      <c r="M434" s="147">
        <v>0</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66" t="s">
        <v>1054</v>
      </c>
      <c r="O441" s="66" t="s">
        <v>1056</v>
      </c>
      <c r="P441" s="66" t="s">
        <v>1057</v>
      </c>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1053</v>
      </c>
      <c r="N442" s="70" t="s">
        <v>1049</v>
      </c>
      <c r="O442" s="70" t="s">
        <v>1053</v>
      </c>
      <c r="P442" s="70" t="s">
        <v>1058</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66" t="s">
        <v>1054</v>
      </c>
      <c r="O466" s="66" t="s">
        <v>1056</v>
      </c>
      <c r="P466" s="66" t="s">
        <v>1057</v>
      </c>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1053</v>
      </c>
      <c r="N467" s="70" t="s">
        <v>1049</v>
      </c>
      <c r="O467" s="70" t="s">
        <v>1053</v>
      </c>
      <c r="P467" s="70" t="s">
        <v>1058</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38</v>
      </c>
      <c r="K468" s="201" t="str">
        <f t="shared" ref="K468:K475" si="16">IF(OR(COUNTIF(L468:P468,"未確認")&gt;0,COUNTIF(L468:P468,"*")&gt;0),"※","")</f>
        <v>※</v>
      </c>
      <c r="L468" s="117" t="s">
        <v>541</v>
      </c>
      <c r="M468" s="117">
        <v>0</v>
      </c>
      <c r="N468" s="117">
        <v>38</v>
      </c>
      <c r="O468" s="117">
        <v>0</v>
      </c>
      <c r="P468" s="117">
        <v>0</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v>0</v>
      </c>
      <c r="M469" s="117">
        <v>0</v>
      </c>
      <c r="N469" s="117" t="s">
        <v>541</v>
      </c>
      <c r="O469" s="117">
        <v>0</v>
      </c>
      <c r="P469" s="117">
        <v>0</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70</v>
      </c>
      <c r="K470" s="201" t="str">
        <f t="shared" si="16"/>
        <v>※</v>
      </c>
      <c r="L470" s="117" t="s">
        <v>541</v>
      </c>
      <c r="M470" s="117">
        <v>0</v>
      </c>
      <c r="N470" s="117">
        <v>70</v>
      </c>
      <c r="O470" s="117">
        <v>0</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IF(SUM(L481:P481)=0,IF(COUNTIF(L481:P481,"未確認")&gt;0,"未確認",IF(COUNTIF(L481:P481,"*")&gt;0,"*",SUM(L481:P481))),SUM(L481:P481))</f>
        <v>38</v>
      </c>
      <c r="K481" s="201" t="str">
        <f t="shared" si="18"/>
        <v>※</v>
      </c>
      <c r="L481" s="117" t="s">
        <v>541</v>
      </c>
      <c r="M481" s="117">
        <v>0</v>
      </c>
      <c r="N481" s="117">
        <v>38</v>
      </c>
      <c r="O481" s="117">
        <v>0</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70</v>
      </c>
      <c r="K483" s="201" t="str">
        <f t="shared" si="18"/>
        <v>※</v>
      </c>
      <c r="L483" s="117" t="s">
        <v>541</v>
      </c>
      <c r="M483" s="117">
        <v>0</v>
      </c>
      <c r="N483" s="117">
        <v>70</v>
      </c>
      <c r="O483" s="117">
        <v>0</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66" t="s">
        <v>1054</v>
      </c>
      <c r="O502" s="66" t="s">
        <v>1056</v>
      </c>
      <c r="P502" s="66" t="s">
        <v>1057</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1053</v>
      </c>
      <c r="N503" s="70" t="s">
        <v>1049</v>
      </c>
      <c r="O503" s="70" t="s">
        <v>1053</v>
      </c>
      <c r="P503" s="70" t="s">
        <v>1058</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v>0</v>
      </c>
      <c r="M505" s="117">
        <v>0</v>
      </c>
      <c r="N505" s="117" t="s">
        <v>541</v>
      </c>
      <c r="O505" s="117">
        <v>0</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66" t="s">
        <v>1054</v>
      </c>
      <c r="O514" s="66" t="s">
        <v>1056</v>
      </c>
      <c r="P514" s="66" t="s">
        <v>1057</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1053</v>
      </c>
      <c r="N515" s="70" t="s">
        <v>1049</v>
      </c>
      <c r="O515" s="70" t="s">
        <v>1053</v>
      </c>
      <c r="P515" s="70" t="s">
        <v>1058</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66" t="s">
        <v>1054</v>
      </c>
      <c r="O520" s="66" t="s">
        <v>1056</v>
      </c>
      <c r="P520" s="66" t="s">
        <v>1057</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1053</v>
      </c>
      <c r="N521" s="70" t="s">
        <v>1049</v>
      </c>
      <c r="O521" s="70" t="s">
        <v>1053</v>
      </c>
      <c r="P521" s="70" t="s">
        <v>1058</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66" t="s">
        <v>1054</v>
      </c>
      <c r="O525" s="66" t="s">
        <v>1056</v>
      </c>
      <c r="P525" s="66" t="s">
        <v>1057</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1053</v>
      </c>
      <c r="N526" s="70" t="s">
        <v>1049</v>
      </c>
      <c r="O526" s="70" t="s">
        <v>1053</v>
      </c>
      <c r="P526" s="70" t="s">
        <v>1058</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66" t="s">
        <v>1054</v>
      </c>
      <c r="O530" s="66" t="s">
        <v>1056</v>
      </c>
      <c r="P530" s="66" t="s">
        <v>1057</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1053</v>
      </c>
      <c r="N531" s="70" t="s">
        <v>1049</v>
      </c>
      <c r="O531" s="70" t="s">
        <v>1053</v>
      </c>
      <c r="P531" s="70" t="s">
        <v>1058</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f t="shared" si="22"/>
        <v>81</v>
      </c>
      <c r="K535" s="201" t="str">
        <f t="shared" si="23"/>
        <v/>
      </c>
      <c r="L535" s="117">
        <v>25</v>
      </c>
      <c r="M535" s="117">
        <v>24</v>
      </c>
      <c r="N535" s="117">
        <v>0</v>
      </c>
      <c r="O535" s="117">
        <v>10</v>
      </c>
      <c r="P535" s="117">
        <v>22</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c r="N543" s="66" t="s">
        <v>1054</v>
      </c>
      <c r="O543" s="66" t="s">
        <v>1056</v>
      </c>
      <c r="P543" s="66" t="s">
        <v>1057</v>
      </c>
    </row>
    <row r="544" spans="1:22" s="1" customFormat="1" ht="20.25" customHeight="1" x14ac:dyDescent="0.15">
      <c r="A544" s="243"/>
      <c r="C544" s="62"/>
      <c r="D544" s="3"/>
      <c r="E544" s="3"/>
      <c r="F544" s="3"/>
      <c r="G544" s="3"/>
      <c r="H544" s="287"/>
      <c r="I544" s="67" t="s">
        <v>36</v>
      </c>
      <c r="J544" s="68"/>
      <c r="K544" s="186"/>
      <c r="L544" s="70" t="s">
        <v>1049</v>
      </c>
      <c r="M544" s="70" t="s">
        <v>1053</v>
      </c>
      <c r="N544" s="70" t="s">
        <v>1049</v>
      </c>
      <c r="O544" s="70" t="s">
        <v>1053</v>
      </c>
      <c r="P544" s="70" t="s">
        <v>1058</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1051</v>
      </c>
      <c r="N558" s="211" t="s">
        <v>1047</v>
      </c>
      <c r="O558" s="211" t="s">
        <v>1051</v>
      </c>
      <c r="P558" s="211" t="s">
        <v>1051</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53.8</v>
      </c>
      <c r="M560" s="211" t="s">
        <v>533</v>
      </c>
      <c r="N560" s="211">
        <v>25.8</v>
      </c>
      <c r="O560" s="211" t="s">
        <v>533</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v>45.5</v>
      </c>
      <c r="M561" s="211" t="s">
        <v>533</v>
      </c>
      <c r="N561" s="211">
        <v>17.5</v>
      </c>
      <c r="O561" s="211" t="s">
        <v>533</v>
      </c>
      <c r="P561" s="211" t="s">
        <v>533</v>
      </c>
    </row>
    <row r="562" spans="1:16" s="91" customFormat="1" ht="34.5" customHeight="1" x14ac:dyDescent="0.15">
      <c r="A562" s="251" t="s">
        <v>872</v>
      </c>
      <c r="B562" s="119"/>
      <c r="C562" s="209"/>
      <c r="D562" s="417" t="s">
        <v>992</v>
      </c>
      <c r="E562" s="418"/>
      <c r="F562" s="418"/>
      <c r="G562" s="418"/>
      <c r="H562" s="419"/>
      <c r="I562" s="377"/>
      <c r="J562" s="207"/>
      <c r="K562" s="210"/>
      <c r="L562" s="211">
        <v>45</v>
      </c>
      <c r="M562" s="211" t="s">
        <v>533</v>
      </c>
      <c r="N562" s="211">
        <v>12.5</v>
      </c>
      <c r="O562" s="211" t="s">
        <v>533</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v>24.5</v>
      </c>
      <c r="M563" s="211" t="s">
        <v>533</v>
      </c>
      <c r="N563" s="211">
        <v>13.8</v>
      </c>
      <c r="O563" s="211" t="s">
        <v>533</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v>2.2999999999999998</v>
      </c>
      <c r="M564" s="211" t="s">
        <v>533</v>
      </c>
      <c r="N564" s="211">
        <v>18.600000000000001</v>
      </c>
      <c r="O564" s="211" t="s">
        <v>533</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v>47.8</v>
      </c>
      <c r="M565" s="211" t="s">
        <v>533</v>
      </c>
      <c r="N565" s="211">
        <v>0</v>
      </c>
      <c r="O565" s="211" t="s">
        <v>533</v>
      </c>
      <c r="P565" s="211" t="s">
        <v>533</v>
      </c>
    </row>
    <row r="566" spans="1:16" s="91" customFormat="1" ht="34.5" customHeight="1" x14ac:dyDescent="0.15">
      <c r="A566" s="251" t="s">
        <v>876</v>
      </c>
      <c r="B566" s="119"/>
      <c r="C566" s="285"/>
      <c r="D566" s="417" t="s">
        <v>993</v>
      </c>
      <c r="E566" s="418"/>
      <c r="F566" s="418"/>
      <c r="G566" s="418"/>
      <c r="H566" s="419"/>
      <c r="I566" s="377"/>
      <c r="J566" s="213"/>
      <c r="K566" s="214"/>
      <c r="L566" s="211">
        <v>51.8</v>
      </c>
      <c r="M566" s="211" t="s">
        <v>533</v>
      </c>
      <c r="N566" s="211">
        <v>22.8</v>
      </c>
      <c r="O566" s="211" t="s">
        <v>533</v>
      </c>
      <c r="P566" s="211" t="s">
        <v>533</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row>
    <row r="569" spans="1:16"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row>
    <row r="570" spans="1:16"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row>
    <row r="572" spans="1:16"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row>
    <row r="573" spans="1:16"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row>
    <row r="574" spans="1:16"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v>0</v>
      </c>
      <c r="M576" s="211" t="s">
        <v>533</v>
      </c>
      <c r="N576" s="211">
        <v>0</v>
      </c>
      <c r="O576" s="211" t="s">
        <v>533</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v>0</v>
      </c>
      <c r="O577" s="211" t="s">
        <v>533</v>
      </c>
      <c r="P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v>0</v>
      </c>
      <c r="O578" s="211" t="s">
        <v>533</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v>0</v>
      </c>
      <c r="O579" s="211" t="s">
        <v>533</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v>0</v>
      </c>
      <c r="O580" s="211" t="s">
        <v>533</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v>0</v>
      </c>
      <c r="O581" s="211" t="s">
        <v>533</v>
      </c>
      <c r="P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v>0</v>
      </c>
      <c r="O582" s="211" t="s">
        <v>533</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c r="N588" s="66" t="s">
        <v>1054</v>
      </c>
      <c r="O588" s="66" t="s">
        <v>1056</v>
      </c>
      <c r="P588" s="66" t="s">
        <v>1057</v>
      </c>
    </row>
    <row r="589" spans="1:22" s="1" customFormat="1" ht="20.25" customHeight="1" x14ac:dyDescent="0.15">
      <c r="A589" s="243"/>
      <c r="C589" s="62"/>
      <c r="D589" s="3"/>
      <c r="E589" s="3"/>
      <c r="F589" s="3"/>
      <c r="G589" s="3"/>
      <c r="H589" s="287"/>
      <c r="I589" s="67" t="s">
        <v>36</v>
      </c>
      <c r="J589" s="68"/>
      <c r="K589" s="186"/>
      <c r="L589" s="70" t="s">
        <v>1049</v>
      </c>
      <c r="M589" s="70" t="s">
        <v>1053</v>
      </c>
      <c r="N589" s="70" t="s">
        <v>1049</v>
      </c>
      <c r="O589" s="70" t="s">
        <v>1053</v>
      </c>
      <c r="P589" s="70" t="s">
        <v>1058</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114</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20</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92</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33</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88</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66" t="s">
        <v>1054</v>
      </c>
      <c r="O611" s="66" t="s">
        <v>1056</v>
      </c>
      <c r="P611" s="66" t="s">
        <v>1057</v>
      </c>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1053</v>
      </c>
      <c r="N612" s="70" t="s">
        <v>1049</v>
      </c>
      <c r="O612" s="70" t="s">
        <v>1053</v>
      </c>
      <c r="P612" s="70" t="s">
        <v>1058</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v>0</v>
      </c>
      <c r="O618" s="117">
        <v>0</v>
      </c>
      <c r="P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c r="O621" s="117">
        <v>0</v>
      </c>
      <c r="P621" s="117">
        <v>0</v>
      </c>
    </row>
    <row r="622" spans="1:22" s="118" customFormat="1" ht="69.95" customHeight="1" x14ac:dyDescent="0.15">
      <c r="A622" s="252" t="s">
        <v>915</v>
      </c>
      <c r="B622" s="119"/>
      <c r="C622" s="303" t="s">
        <v>427</v>
      </c>
      <c r="D622" s="304"/>
      <c r="E622" s="304"/>
      <c r="F622" s="304"/>
      <c r="G622" s="304"/>
      <c r="H622" s="305"/>
      <c r="I622" s="122" t="s">
        <v>428</v>
      </c>
      <c r="J622" s="116">
        <f t="shared" si="28"/>
        <v>21</v>
      </c>
      <c r="K622" s="201" t="str">
        <f t="shared" si="29"/>
        <v>※</v>
      </c>
      <c r="L622" s="117">
        <v>0</v>
      </c>
      <c r="M622" s="117">
        <v>0</v>
      </c>
      <c r="N622" s="117">
        <v>21</v>
      </c>
      <c r="O622" s="117" t="s">
        <v>541</v>
      </c>
      <c r="P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66" t="s">
        <v>1054</v>
      </c>
      <c r="O629" s="66" t="s">
        <v>1056</v>
      </c>
      <c r="P629" s="66" t="s">
        <v>1057</v>
      </c>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1053</v>
      </c>
      <c r="N630" s="70" t="s">
        <v>1049</v>
      </c>
      <c r="O630" s="70" t="s">
        <v>1053</v>
      </c>
      <c r="P630" s="70" t="s">
        <v>1058</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IF(SUM(L631:P631)=0,IF(COUNTIF(L631:P631,"未確認")&gt;0,"未確認",IF(COUNTIF(L631:P631,"~*")&gt;0,"*",SUM(L631:P631))),SUM(L631:P631))</f>
        <v>10</v>
      </c>
      <c r="K631" s="201" t="str">
        <f t="shared" ref="K631:K638" si="31">IF(OR(COUNTIF(L631:P631,"未確認")&gt;0,COUNTIF(L631:P631,"*")&gt;0),"※","")</f>
        <v/>
      </c>
      <c r="L631" s="117">
        <v>10</v>
      </c>
      <c r="M631" s="117">
        <v>0</v>
      </c>
      <c r="N631" s="117">
        <v>0</v>
      </c>
      <c r="O631" s="117">
        <v>0</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56</v>
      </c>
      <c r="K632" s="201" t="str">
        <f t="shared" si="31"/>
        <v/>
      </c>
      <c r="L632" s="117">
        <v>16</v>
      </c>
      <c r="M632" s="117">
        <v>0</v>
      </c>
      <c r="N632" s="117">
        <v>40</v>
      </c>
      <c r="O632" s="117">
        <v>0</v>
      </c>
      <c r="P632" s="117">
        <v>0</v>
      </c>
    </row>
    <row r="633" spans="1:22" s="118" customFormat="1" ht="57" x14ac:dyDescent="0.15">
      <c r="A633" s="252" t="s">
        <v>919</v>
      </c>
      <c r="B633" s="119"/>
      <c r="C633" s="303" t="s">
        <v>436</v>
      </c>
      <c r="D633" s="304"/>
      <c r="E633" s="304"/>
      <c r="F633" s="304"/>
      <c r="G633" s="304"/>
      <c r="H633" s="305"/>
      <c r="I633" s="122" t="s">
        <v>437</v>
      </c>
      <c r="J633" s="116">
        <f t="shared" si="30"/>
        <v>43</v>
      </c>
      <c r="K633" s="201" t="str">
        <f t="shared" si="31"/>
        <v>※</v>
      </c>
      <c r="L633" s="117" t="s">
        <v>541</v>
      </c>
      <c r="M633" s="117">
        <v>0</v>
      </c>
      <c r="N633" s="117">
        <v>43</v>
      </c>
      <c r="O633" s="117">
        <v>0</v>
      </c>
      <c r="P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v>0</v>
      </c>
      <c r="N634" s="117" t="s">
        <v>541</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f t="shared" si="30"/>
        <v>42</v>
      </c>
      <c r="K635" s="201" t="str">
        <f t="shared" si="31"/>
        <v>※</v>
      </c>
      <c r="L635" s="117" t="s">
        <v>541</v>
      </c>
      <c r="M635" s="117">
        <v>0</v>
      </c>
      <c r="N635" s="117">
        <v>42</v>
      </c>
      <c r="O635" s="117">
        <v>0</v>
      </c>
      <c r="P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c r="P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66" t="s">
        <v>1054</v>
      </c>
      <c r="O644" s="66" t="s">
        <v>1056</v>
      </c>
      <c r="P644" s="66" t="s">
        <v>1057</v>
      </c>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1053</v>
      </c>
      <c r="N645" s="70" t="s">
        <v>1049</v>
      </c>
      <c r="O645" s="70" t="s">
        <v>1053</v>
      </c>
      <c r="P645" s="70" t="s">
        <v>1058</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236</v>
      </c>
      <c r="K646" s="201" t="str">
        <f t="shared" ref="K646:K660" si="33">IF(OR(COUNTIF(L646:P646,"未確認")&gt;0,COUNTIF(L646:P646,"*")&gt;0),"※","")</f>
        <v/>
      </c>
      <c r="L646" s="117">
        <v>36</v>
      </c>
      <c r="M646" s="117">
        <v>48</v>
      </c>
      <c r="N646" s="117">
        <v>66</v>
      </c>
      <c r="O646" s="117">
        <v>45</v>
      </c>
      <c r="P646" s="117">
        <v>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f t="shared" si="32"/>
        <v>130</v>
      </c>
      <c r="K648" s="201" t="str">
        <f t="shared" si="33"/>
        <v>※</v>
      </c>
      <c r="L648" s="117" t="s">
        <v>541</v>
      </c>
      <c r="M648" s="117">
        <v>23</v>
      </c>
      <c r="N648" s="117">
        <v>60</v>
      </c>
      <c r="O648" s="117">
        <v>31</v>
      </c>
      <c r="P648" s="117">
        <v>16</v>
      </c>
    </row>
    <row r="649" spans="1:22" s="118" customFormat="1" ht="69.95" customHeight="1" x14ac:dyDescent="0.15">
      <c r="A649" s="252" t="s">
        <v>928</v>
      </c>
      <c r="B649" s="84"/>
      <c r="C649" s="295"/>
      <c r="D649" s="297"/>
      <c r="E649" s="303" t="s">
        <v>940</v>
      </c>
      <c r="F649" s="304"/>
      <c r="G649" s="304"/>
      <c r="H649" s="305"/>
      <c r="I649" s="122" t="s">
        <v>456</v>
      </c>
      <c r="J649" s="116">
        <f t="shared" si="32"/>
        <v>37</v>
      </c>
      <c r="K649" s="201" t="str">
        <f t="shared" si="33"/>
        <v>※</v>
      </c>
      <c r="L649" s="117">
        <v>13</v>
      </c>
      <c r="M649" s="117" t="s">
        <v>541</v>
      </c>
      <c r="N649" s="117" t="s">
        <v>541</v>
      </c>
      <c r="O649" s="117" t="s">
        <v>541</v>
      </c>
      <c r="P649" s="117">
        <v>24</v>
      </c>
    </row>
    <row r="650" spans="1:22" s="118" customFormat="1" ht="84" customHeight="1" x14ac:dyDescent="0.15">
      <c r="A650" s="252" t="s">
        <v>929</v>
      </c>
      <c r="B650" s="84"/>
      <c r="C650" s="295"/>
      <c r="D650" s="297"/>
      <c r="E650" s="303" t="s">
        <v>941</v>
      </c>
      <c r="F650" s="304"/>
      <c r="G650" s="304"/>
      <c r="H650" s="305"/>
      <c r="I650" s="122" t="s">
        <v>458</v>
      </c>
      <c r="J650" s="116">
        <f t="shared" si="32"/>
        <v>36</v>
      </c>
      <c r="K650" s="201" t="str">
        <f t="shared" si="33"/>
        <v>※</v>
      </c>
      <c r="L650" s="117">
        <v>20</v>
      </c>
      <c r="M650" s="117">
        <v>16</v>
      </c>
      <c r="N650" s="117" t="s">
        <v>541</v>
      </c>
      <c r="O650" s="117" t="s">
        <v>541</v>
      </c>
      <c r="P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v>0</v>
      </c>
      <c r="N651" s="117">
        <v>0</v>
      </c>
      <c r="O651" s="117">
        <v>0</v>
      </c>
      <c r="P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124</v>
      </c>
      <c r="K655" s="201" t="str">
        <f t="shared" si="33"/>
        <v>※</v>
      </c>
      <c r="L655" s="117">
        <v>28</v>
      </c>
      <c r="M655" s="117">
        <v>16</v>
      </c>
      <c r="N655" s="117">
        <v>58</v>
      </c>
      <c r="O655" s="117">
        <v>22</v>
      </c>
      <c r="P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76</v>
      </c>
      <c r="K657" s="201" t="str">
        <f t="shared" si="33"/>
        <v>※</v>
      </c>
      <c r="L657" s="117">
        <v>22</v>
      </c>
      <c r="M657" s="117" t="s">
        <v>541</v>
      </c>
      <c r="N657" s="117">
        <v>54</v>
      </c>
      <c r="O657" s="117" t="s">
        <v>541</v>
      </c>
      <c r="P657" s="117">
        <v>0</v>
      </c>
    </row>
    <row r="658" spans="1:22" s="118" customFormat="1" ht="56.1" customHeight="1" x14ac:dyDescent="0.15">
      <c r="A658" s="252" t="s">
        <v>946</v>
      </c>
      <c r="B658" s="84"/>
      <c r="C658" s="303" t="s">
        <v>471</v>
      </c>
      <c r="D658" s="304"/>
      <c r="E658" s="304"/>
      <c r="F658" s="304"/>
      <c r="G658" s="304"/>
      <c r="H658" s="305"/>
      <c r="I658" s="122" t="s">
        <v>472</v>
      </c>
      <c r="J658" s="116">
        <f t="shared" si="32"/>
        <v>18</v>
      </c>
      <c r="K658" s="201" t="str">
        <f t="shared" si="33"/>
        <v>※</v>
      </c>
      <c r="L658" s="117" t="s">
        <v>541</v>
      </c>
      <c r="M658" s="117" t="s">
        <v>541</v>
      </c>
      <c r="N658" s="117">
        <v>0</v>
      </c>
      <c r="O658" s="117" t="s">
        <v>541</v>
      </c>
      <c r="P658" s="117">
        <v>18</v>
      </c>
    </row>
    <row r="659" spans="1:22" s="118" customFormat="1" ht="69.95" customHeight="1" x14ac:dyDescent="0.15">
      <c r="A659" s="252" t="s">
        <v>947</v>
      </c>
      <c r="B659" s="84"/>
      <c r="C659" s="316" t="s">
        <v>1002</v>
      </c>
      <c r="D659" s="317"/>
      <c r="E659" s="317"/>
      <c r="F659" s="317"/>
      <c r="G659" s="317"/>
      <c r="H659" s="318"/>
      <c r="I659" s="122" t="s">
        <v>476</v>
      </c>
      <c r="J659" s="116">
        <f t="shared" si="32"/>
        <v>91</v>
      </c>
      <c r="K659" s="201" t="str">
        <f t="shared" si="33"/>
        <v/>
      </c>
      <c r="L659" s="117">
        <v>0</v>
      </c>
      <c r="M659" s="117">
        <v>47</v>
      </c>
      <c r="N659" s="117">
        <v>0</v>
      </c>
      <c r="O659" s="117">
        <v>44</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66" t="s">
        <v>1054</v>
      </c>
      <c r="O665" s="66" t="s">
        <v>1056</v>
      </c>
      <c r="P665" s="66" t="s">
        <v>1057</v>
      </c>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1053</v>
      </c>
      <c r="N666" s="70" t="s">
        <v>1049</v>
      </c>
      <c r="O666" s="70" t="s">
        <v>1053</v>
      </c>
      <c r="P666" s="70" t="s">
        <v>1058</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c r="N667" s="98" t="s">
        <v>533</v>
      </c>
      <c r="O667" s="98" t="s">
        <v>539</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95</v>
      </c>
      <c r="N668" s="225" t="s">
        <v>533</v>
      </c>
      <c r="O668" s="225">
        <v>96.1</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4.0999999999999996</v>
      </c>
      <c r="N669" s="300" t="s">
        <v>533</v>
      </c>
      <c r="O669" s="300">
        <v>5.5</v>
      </c>
      <c r="P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212</v>
      </c>
      <c r="N670" s="301" t="s">
        <v>533</v>
      </c>
      <c r="O670" s="301">
        <v>137</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57</v>
      </c>
      <c r="N671" s="301" t="s">
        <v>533</v>
      </c>
      <c r="O671" s="301">
        <v>73</v>
      </c>
      <c r="P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29</v>
      </c>
      <c r="N672" s="301" t="s">
        <v>533</v>
      </c>
      <c r="O672" s="301">
        <v>33</v>
      </c>
      <c r="P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113</v>
      </c>
      <c r="N673" s="301" t="s">
        <v>533</v>
      </c>
      <c r="O673" s="301">
        <v>85</v>
      </c>
      <c r="P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86</v>
      </c>
      <c r="N674" s="301" t="s">
        <v>533</v>
      </c>
      <c r="O674" s="301">
        <v>67</v>
      </c>
      <c r="P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38.1</v>
      </c>
      <c r="N675" s="302" t="s">
        <v>533</v>
      </c>
      <c r="O675" s="302">
        <v>34.5</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66" t="s">
        <v>1054</v>
      </c>
      <c r="O681" s="66" t="s">
        <v>1056</v>
      </c>
      <c r="P681" s="66" t="s">
        <v>1057</v>
      </c>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1053</v>
      </c>
      <c r="N682" s="70" t="s">
        <v>1049</v>
      </c>
      <c r="O682" s="70" t="s">
        <v>1053</v>
      </c>
      <c r="P682" s="70" t="s">
        <v>1058</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IF(SUM(L683:P683)=0,IF(COUNTIF(L683:P683,"未確認")&gt;0,"未確認",IF(COUNTIF(L683:P683,"~*")&gt;0,"*",SUM(L683:P683))),SUM(L683:P683))</f>
        <v>*</v>
      </c>
      <c r="K683" s="201" t="str">
        <f>IF(OR(COUNTIF(L683:P683,"未確認")&gt;0,COUNTIF(L683:P683,"*")&gt;0),"※","")</f>
        <v>※</v>
      </c>
      <c r="L683" s="117">
        <v>0</v>
      </c>
      <c r="M683" s="117">
        <v>0</v>
      </c>
      <c r="N683" s="117">
        <v>0</v>
      </c>
      <c r="O683" s="117">
        <v>0</v>
      </c>
      <c r="P683" s="117" t="s">
        <v>541</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66" t="s">
        <v>1054</v>
      </c>
      <c r="O691" s="66" t="s">
        <v>1056</v>
      </c>
      <c r="P691" s="66" t="s">
        <v>1057</v>
      </c>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1053</v>
      </c>
      <c r="N692" s="70" t="s">
        <v>1049</v>
      </c>
      <c r="O692" s="70" t="s">
        <v>1053</v>
      </c>
      <c r="P692" s="70" t="s">
        <v>1058</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v>0</v>
      </c>
      <c r="P695" s="117" t="s">
        <v>541</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66" t="s">
        <v>1054</v>
      </c>
      <c r="O704" s="66" t="s">
        <v>1056</v>
      </c>
      <c r="P704" s="66" t="s">
        <v>1057</v>
      </c>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1053</v>
      </c>
      <c r="N705" s="70" t="s">
        <v>1049</v>
      </c>
      <c r="O705" s="70" t="s">
        <v>1053</v>
      </c>
      <c r="P705" s="70" t="s">
        <v>1058</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2020-01-05T23:55:47Z</dcterms:created>
  <dcterms:modified xsi:type="dcterms:W3CDTF">2020-01-05T23:55:50Z</dcterms:modified>
</cp:coreProperties>
</file>