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<sst xmlns="http://schemas.openxmlformats.org/spreadsheetml/2006/main" count="2979" uniqueCount="1048">
  <si>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</si>
  <si>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</si>
  <si>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</si>
  <si>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</si>
  <si>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</si>
  <si>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</si>
  <si>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</si>
  <si>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</si>
  <si>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</si>
  <si>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</si>
  <si>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</si>
  <si>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</si>
  <si>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</si>
  <si>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</si>
  <si>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</si>
  <si>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</si>
  <si>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</si>
  <si>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</si>
  <si>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</si>
  <si>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</si>
  <si>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</si>
  <si>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</si>
  <si>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</si>
  <si>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</si>
  <si>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</si>
  <si>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</si>
  <si>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</si>
  <si>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</si>
  <si>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</si>
  <si>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</si>
  <si>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</si>
  <si>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</si>
  <si>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</si>
  <si>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</si>
  <si>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</si>
  <si>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</si>
  <si>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</si>
  <si>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</si>
  <si>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</si>
  <si>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</si>
  <si>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</si>
  <si>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</si>
  <si>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</si>
  <si>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</si>
  <si>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</si>
  <si>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</si>
  <si>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</si>
  <si>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</si>
  <si>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</si>
  <si>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</si>
  <si>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</si>
  <si>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</si>
  <si>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</si>
  <si>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</si>
  <si>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</si>
  <si>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</si>
  <si>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</si>
  <si>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</si>
  <si>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</si>
  <si>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</si>
  <si>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</si>
  <si>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</si>
  <si>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</si>
  <si>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</si>
  <si>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</si>
  <si>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</si>
  <si>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</si>
  <si>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</si>
  <si>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</si>
  <si>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</si>
  <si>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</si>
  <si>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</si>
  <si>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</si>
  <si>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</si>
  <si>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</si>
  <si>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</si>
  <si>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</si>
  <si>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</si>
  <si>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</si>
  <si>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</si>
  <si>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</si>
  <si>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</si>
  <si>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</si>
  <si>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</si>
  <si>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</si>
  <si>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</si>
  <si>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</si>
  <si>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</si>
  <si>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</si>
  <si>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</si>
  <si>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</si>
  <si>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</si>
  <si>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</si>
  <si>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</si>
  <si>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</si>
  <si>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</si>
  <si>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</si>
  <si>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</si>
  <si>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</si>
  <si>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</si>
  <si>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</si>
  <si>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</si>
  <si>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</si>
  <si>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</si>
  <si>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</si>
  <si>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</si>
  <si>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</si>
  <si>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</si>
  <si>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</si>
  <si>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</si>
  <si>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</si>
  <si>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</si>
  <si>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</si>
  <si>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</si>
  <si>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</si>
  <si>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</si>
  <si>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</si>
  <si>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</si>
  <si>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</si>
  <si>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</si>
  <si>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</si>
  <si>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</si>
  <si>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</si>
  <si>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</si>
  <si>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</si>
  <si>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</si>
  <si>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</si>
  <si>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</si>
  <si>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</si>
  <si>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</si>
  <si>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</si>
  <si>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</si>
  <si>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</si>
  <si>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</si>
  <si>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</si>
  <si>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</si>
  <si>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</si>
  <si>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</si>
  <si>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</si>
  <si>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</si>
  <si>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</si>
  <si>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</si>
  <si>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</si>
  <si>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</si>
  <si>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</si>
  <si>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</si>
  <si>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</si>
  <si>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</si>
  <si>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</si>
  <si>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</si>
  <si>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</si>
  <si>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</si>
  <si>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</si>
  <si>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</si>
  <si>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</si>
  <si>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</si>
  <si>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</si>
  <si>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</si>
  <si>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</si>
  <si>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</si>
  <si>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</si>
  <si>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</si>
  <si>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</si>
  <si>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</si>
  <si>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</si>
  <si>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</si>
  <si>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</si>
  <si>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</si>
  <si>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</si>
  <si>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</si>
  <si>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</si>
  <si>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</si>
  <si>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</si>
  <si>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</si>
  <si>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</si>
  <si>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</si>
  <si>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</si>
  <si>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</si>
  <si>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</si>
  <si>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</si>
  <si>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</si>
  <si>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</si>
  <si>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</si>
  <si>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</si>
  <si>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</si>
  <si>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</si>
  <si>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</si>
  <si>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</si>
  <si>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</si>
  <si>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</si>
  <si>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</si>
  <si>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</si>
  <si>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</si>
  <si>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</si>
  <si>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</si>
  <si>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</si>
  <si>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</si>
  <si>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</si>
  <si>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</si>
  <si>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</si>
  <si>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</si>
  <si>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</si>
  <si>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</si>
  <si>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</si>
  <si>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</si>
  <si>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</si>
  <si>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</si>
  <si>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</si>
  <si>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</si>
  <si>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</si>
  <si>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</si>
  <si>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</si>
  <si>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</si>
  <si>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</si>
  <si>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</si>
  <si>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</si>
  <si>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</si>
  <si>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</si>
  <si>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</si>
  <si>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</si>
  <si>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</si>
  <si>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</si>
  <si>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</si>
  <si>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</si>
  <si>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</si>
  <si>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</si>
  <si>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</si>
  <si>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</si>
  <si>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</si>
  <si>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</si>
  <si>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</si>
  <si>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</si>
  <si>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</si>
  <si>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</si>
  <si>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</si>
  <si>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</si>
  <si>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</si>
  <si>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</si>
  <si>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</si>
  <si>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</si>
  <si>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</si>
  <si>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</si>
  <si>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</si>
  <si>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</si>
  <si>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</si>
  <si>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</si>
  <si>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</si>
  <si>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</si>
  <si>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</si>
  <si>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</si>
  <si>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</si>
  <si>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</si>
  <si>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</si>
  <si>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</si>
  <si>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</si>
  <si>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</si>
  <si>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</si>
  <si>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</si>
  <si>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</si>
  <si>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</si>
  <si>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</si>
  <si>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</si>
  <si>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</si>
  <si>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</si>
  <si>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</si>
  <si>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</si>
  <si>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</si>
  <si>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</si>
  <si>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</si>
  <si>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</si>
  <si>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</si>
  <si>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</si>
  <si>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</si>
  <si>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</si>
  <si>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</si>
  <si>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</si>
  <si>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</si>
  <si>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</si>
  <si>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</si>
  <si>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</si>
  <si>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</si>
  <si>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</si>
  <si>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</si>
  <si>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</si>
  <si>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</si>
  <si>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</si>
  <si>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</si>
  <si>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</si>
  <si>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</si>
  <si>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</si>
  <si>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</si>
  <si>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</si>
  <si>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</si>
  <si>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</si>
  <si>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</si>
  <si>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</si>
  <si>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</si>
  <si>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</si>
  <si>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</si>
  <si>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</si>
  <si>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</si>
  <si>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</si>
  <si>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</si>
  <si>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</si>
  <si>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</si>
  <si>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</si>
  <si>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</si>
  <si>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</si>
  <si>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</si>
  <si>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</si>
  <si>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</si>
  <si>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</si>
  <si>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</si>
  <si>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</si>
  <si>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</si>
  <si>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</si>
  <si>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</si>
  <si>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</si>
  <si>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</si>
  <si>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</si>
  <si>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</si>
  <si>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</si>
  <si>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</si>
  <si>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</si>
  <si>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</si>
  <si>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</si>
  <si>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</si>
  <si>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</si>
  <si>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</si>
  <si>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</si>
  <si>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</si>
  <si>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</si>
  <si>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</si>
  <si>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</si>
  <si>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</si>
  <si>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</si>
  <si>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</si>
  <si>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</si>
  <si>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</si>
  <si>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</si>
  <si>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</si>
  <si>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</si>
  <si>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</si>
  <si>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</si>
  <si>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</si>
  <si>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</si>
  <si>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</si>
  <si>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</si>
  <si>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</si>
  <si>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</si>
  <si>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</si>
  <si>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</si>
  <si>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</si>
  <si>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</si>
  <si>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</si>
  <si>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</si>
  <si>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</si>
  <si>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</si>
  <si>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</si>
  <si>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</si>
  <si>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</si>
  <si>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</si>
  <si>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</si>
  <si>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</si>
  <si>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</si>
  <si>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</si>
  <si>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</si>
  <si>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</si>
  <si>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</si>
  <si>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</si>
  <si>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</si>
  <si>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</si>
  <si>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</si>
  <si>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</si>
  <si>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</si>
  <si>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</si>
  <si>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</si>
  <si>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</si>
  <si>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</si>
  <si>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</si>
  <si>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</si>
  <si>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</si>
  <si>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</si>
  <si>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</si>
  <si>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</si>
  <si>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</si>
  <si>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</si>
  <si>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</si>
  <si>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</si>
  <si>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</si>
  <si>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</si>
  <si>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</si>
  <si>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</si>
  <si>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</si>
  <si>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</si>
  <si>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</si>
  <si>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</si>
  <si>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</si>
  <si>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</si>
  <si>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</si>
  <si>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</si>
  <si>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</si>
  <si>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</si>
  <si>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</si>
  <si>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</si>
  <si>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</si>
  <si>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</si>
  <si>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</si>
  <si>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</si>
  <si>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</si>
  <si>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</si>
  <si>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</si>
  <si>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</si>
  <si>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</si>
  <si>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</si>
  <si>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</si>
  <si>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</si>
  <si>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</si>
  <si>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</si>
  <si>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</si>
  <si>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</si>
  <si>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</si>
  <si>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</si>
  <si>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</si>
  <si>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</si>
  <si>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</si>
  <si>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</si>
  <si>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</si>
  <si>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</si>
  <si>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</si>
  <si>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</si>
  <si>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</si>
  <si>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</si>
  <si>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</si>
  <si>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</si>
  <si>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</si>
  <si>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</si>
  <si>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</si>
  <si>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</si>
  <si>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</si>
  <si>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</si>
  <si>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</si>
  <si>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</si>
  <si>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</si>
  <si>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</si>
  <si>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</si>
  <si>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</si>
  <si>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</si>
  <si>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</si>
  <si>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</si>
  <si>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</si>
  <si>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</si>
  <si>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</si>
  <si>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</si>
  <si>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</si>
  <si>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</si>
  <si>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</si>
  <si>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</si>
  <si>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</si>
  <si>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</si>
  <si>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</si>
  <si>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</si>
  <si>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</si>
  <si>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</si>
  <si>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</si>
  <si>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</si>
  <si>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</si>
  <si>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</si>
  <si>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</si>
  <si>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</si>
  <si>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</si>
  <si>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</si>
  <si>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</si>
  <si>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</si>
  <si>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</si>
  <si>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</si>
  <si>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</si>
  <si>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</si>
  <si>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</si>
  <si>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</si>
  <si>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</si>
  <si>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</si>
  <si>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</si>
  <si>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</si>
  <si>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</si>
  <si>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</si>
  <si>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</si>
  <si>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</si>
  <si>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</si>
  <si>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</si>
  <si>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</si>
  <si>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</si>
  <si>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</si>
  <si>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</si>
  <si>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</si>
  <si>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</si>
  <si>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</si>
  <si>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</si>
  <si>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</si>
  <si>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</si>
  <si>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</si>
  <si>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</si>
  <si>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</si>
  <si>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</si>
  <si>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</si>
  <si>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</si>
  <si>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</si>
  <si>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</si>
  <si>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</si>
  <si>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</si>
  <si>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</si>
  <si>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</si>
  <si>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</si>
  <si>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</si>
  <si>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</si>
  <si>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</si>
  <si>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</si>
  <si>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</si>
  <si>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</si>
  <si>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</si>
  <si>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</si>
  <si>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</si>
  <si>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</si>
  <si>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</si>
  <si>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</si>
  <si>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</si>
  <si>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</si>
  <si>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</si>
  <si>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</si>
  <si>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</si>
  <si>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</si>
  <si>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</si>
  <si>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</si>
  <si>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</si>
  <si>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</si>
  <si>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</si>
  <si>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</si>
  <si>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</si>
  <si>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</si>
  <si>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</si>
  <si>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</si>
  <si>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</si>
  <si>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</si>
  <si>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</si>
  <si>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</si>
  <si>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</si>
  <si>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</si>
  <si>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</si>
  <si>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</si>
  <si>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</si>
  <si>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</si>
  <si>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</si>
  <si>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</si>
  <si>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</si>
  <si>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</si>
  <si>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</si>
  <si>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</si>
  <si>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</si>
  <si>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</si>
  <si>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</si>
  <si>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</si>
  <si>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</si>
  <si>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</si>
  <si>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</si>
  <si>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</si>
  <si>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</si>
  <si>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</si>
  <si>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</si>
  <si>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</si>
  <si>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</si>
  <si>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</si>
  <si>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</si>
  <si>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</si>
  <si>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</si>
  <si>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</si>
  <si>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</si>
  <si>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</si>
  <si>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</si>
  <si>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</si>
  <si>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</si>
  <si>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</si>
  <si>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</si>
  <si>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</si>
  <si>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</si>
  <si>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</si>
  <si>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</si>
  <si>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</si>
  <si>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</si>
  <si>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</si>
  <si>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</si>
  <si>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</si>
  <si>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</si>
  <si>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</si>
  <si>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</si>
  <si>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</si>
  <si>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</si>
  <si>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</si>
  <si>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</si>
  <si>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</si>
  <si>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</si>
  <si>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</si>
  <si>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</si>
  <si>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</si>
  <si>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</si>
  <si>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</si>
  <si>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</si>
  <si>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</si>
  <si>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</si>
  <si>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</si>
  <si>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</si>
  <si>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</si>
  <si>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</si>
  <si>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</si>
  <si>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</si>
  <si>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</si>
  <si>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</si>
  <si>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</si>
  <si>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</si>
  <si>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</si>
  <si>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</si>
  <si>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</si>
  <si>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</si>
  <si>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</si>
  <si>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</si>
  <si>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</si>
  <si>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</si>
  <si>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</si>
  <si>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</si>
  <si>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</si>
  <si>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</si>
  <si>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</si>
  <si>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</si>
  <si>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</si>
  <si>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</si>
  <si>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</si>
  <si>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</si>
  <si>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</si>
  <si>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</si>
  <si>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</si>
  <si>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</si>
  <si>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</si>
  <si>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</si>
  <si>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</si>
  <si>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</si>
  <si>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</si>
  <si>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</si>
  <si>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</si>
  <si>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</si>
  <si>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</si>
  <si>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</si>
  <si>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</si>
  <si>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</si>
  <si>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</si>
  <si>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</si>
  <si>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</si>
  <si>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</si>
  <si>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</si>
  <si>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</si>
  <si>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</si>
  <si>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</si>
  <si>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</si>
  <si>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</si>
  <si>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</si>
  <si>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</si>
  <si>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</si>
  <si>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</si>
  <si>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</si>
  <si>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</si>
  <si>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</si>
  <si>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</si>
  <si>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</si>
  <si>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</si>
  <si>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</si>
  <si>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</si>
  <si>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</si>
  <si>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</si>
  <si>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</si>
  <si>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</si>
  <si>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</si>
  <si>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</si>
  <si>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</si>
  <si>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</si>
  <si>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</si>
  <si>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</si>
  <si>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</si>
  <si>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</si>
  <si>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</si>
  <si>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</si>
  <si>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</si>
  <si>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</si>
  <si>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</si>
  <si>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</si>
  <si>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</si>
  <si>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</si>
  <si>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</si>
  <si>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</si>
  <si>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</si>
  <si>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</si>
  <si>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</si>
  <si>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</si>
  <si>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</si>
  <si>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</si>
  <si>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</si>
  <si>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</si>
  <si>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</si>
  <si>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</si>
  <si>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</si>
  <si>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</si>
  <si>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</si>
  <si>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</si>
  <si>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</si>
  <si>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</si>
  <si>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</si>
  <si>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</si>
  <si>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</si>
  <si>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</si>
  <si>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</si>
  <si>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</si>
  <si>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</si>
  <si>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</si>
  <si>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</si>
  <si>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</si>
  <si>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</si>
  <si>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</si>
  <si>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</si>
  <si>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</si>
  <si>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</si>
  <si>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</si>
  <si>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</si>
  <si>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</si>
  <si>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</si>
  <si>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</si>
  <si>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</si>
  <si>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</si>
  <si>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</si>
  <si>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</si>
  <si>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</si>
  <si>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</si>
  <si>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</si>
  <si>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</si>
  <si>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</si>
  <si>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</si>
  <si>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</si>
  <si>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</si>
  <si>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</si>
  <si>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</si>
  <si>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</si>
  <si>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</si>
  <si>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</si>
  <si>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</si>
  <si>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</si>
  <si>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</si>
  <si>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</si>
  <si>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</si>
  <si>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</si>
  <si>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</si>
  <si>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</si>
  <si>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</si>
  <si>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</si>
  <si>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</si>
  <si>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</si>
  <si>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</si>
  <si>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</si>
  <si>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</si>
  <si>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</si>
  <si>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</si>
  <si>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</si>
  <si>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</si>
  <si>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</si>
  <si>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</si>
  <si>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</si>
  <si>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</si>
  <si>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</si>
  <si>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</si>
  <si>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</si>
  <si>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</si>
  <si>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</si>
  <si>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</si>
  <si>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</si>
  <si>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</si>
  <si>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</si>
  <si>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</si>
  <si>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</si>
  <si>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</si>
  <si>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</si>
  <si>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</si>
  <si>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</si>
  <si>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</si>
  <si>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</si>
  <si>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</si>
  <si>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</si>
  <si>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</si>
  <si>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</si>
  <si>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</si>
  <si>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</si>
  <si>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</si>
  <si>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</si>
  <si>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</si>
  <si>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</si>
  <si>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</si>
  <si>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</si>
  <si>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</si>
  <si>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</si>
  <si>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</si>
  <si>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</si>
  <si>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</si>
  <si>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</si>
  <si>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</si>
  <si>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</si>
  <si>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</si>
  <si>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</si>
  <si>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</si>
  <si>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</si>
  <si>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</si>
  <si>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</si>
  <si>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</si>
  <si>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</si>
  <si>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</si>
  <si>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</si>
  <si>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</si>
  <si>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</si>
  <si>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</si>
  <si>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</si>
  <si>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</si>
  <si>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</si>
  <si>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</si>
  <si>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</si>
  <si>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</si>
  <si>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</si>
  <si>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</si>
  <si>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</si>
  <si>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</si>
  <si>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</si>
  <si>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</si>
  <si>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</si>
  <si>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</si>
  <si>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</si>
  <si>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</si>
  <si>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</si>
  <si>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</si>
  <si>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</si>
  <si>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</si>
  <si>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</si>
  <si>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</si>
  <si>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</si>
  <si>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</si>
  <si>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</si>
  <si>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</si>
  <si>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</si>
  <si>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</si>
  <si>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</si>
  <si>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</si>
  <si>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</si>
  <si>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</si>
  <si>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</si>
  <si>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</si>
  <si>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</si>
  <si>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</si>
  <si>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</si>
  <si>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</si>
  <si>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</si>
  <si>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</si>
  <si>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</si>
  <si>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</si>
  <si>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</si>
  <si>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</si>
  <si>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</si>
  <si>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</si>
  <si>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</si>
  <si>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</si>
  <si>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</si>
  <si>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</si>
  <si>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</si>
  <si>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</si>
  <si>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</si>
  <si>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</si>
  <si>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</si>
  <si>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</si>
  <si>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</si>
  <si>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</si>
  <si>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</si>
  <si>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</si>
  <si>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</si>
  <si>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</si>
  <si>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</si>
  <si>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</si>
  <si>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</si>
  <si>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</si>
  <si>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</si>
  <si>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</si>
  <si>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</si>
  <si>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</si>
  <si>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</si>
  <si>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</si>
  <si>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</si>
  <si>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</si>
  <si>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</si>
  <si>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</si>
  <si>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</si>
  <si>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</si>
  <si>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</si>
  <si>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</si>
  <si>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</si>
  <si>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</si>
  <si>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</si>
  <si>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</si>
  <si>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</si>
  <si>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</si>
  <si>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</si>
  <si>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</si>
  <si>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</si>
  <si>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</si>
  <si>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</si>
  <si>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</si>
  <si>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</si>
  <si>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</si>
  <si>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</si>
  <si>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</si>
  <si>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</si>
  <si>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</si>
  <si>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</si>
  <si>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</si>
  <si>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</si>
  <si>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</si>
  <si>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</si>
  <si>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</si>
  <si>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</si>
  <si>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</si>
  <si>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</si>
  <si>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</si>
  <si>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</si>
  <si>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</si>
  <si>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</si>
  <si>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</si>
  <si>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</si>
  <si>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</si>
  <si>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</si>
  <si>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</si>
  <si>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</si>
  <si>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</si>
  <si>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</si>
  <si>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</si>
  <si>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</si>
  <si>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</si>
  <si>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</si>
  <si>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</si>
  <si>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</si>
  <si>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</si>
  <si>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</si>
  <si>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</si>
  <si>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</si>
  <si>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</si>
  <si>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</si>
  <si>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</si>
  <si>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</si>
  <si>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</si>
  <si>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</si>
  <si>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</si>
  <si>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</si>
  <si>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</si>
  <si>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</si>
  <si>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</si>
  <si>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</si>
  <si>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</si>
  <si>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</si>
  <si>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</si>
  <si>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</si>
  <si>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</si>
  <si>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</si>
  <si>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</si>
  <si>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</si>
  <si>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</si>
  <si>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</si>
  <si>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</si>
  <si>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</si>
  <si>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</si>
  <si>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</si>
  <si>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</si>
  <si>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</si>
  <si>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</si>
  <si>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</si>
  <si>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</si>
  <si>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</si>
  <si>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</si>
  <si>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</si>
  <si>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</si>
  <si>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</si>
  <si>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</si>
  <si>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</si>
  <si>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</si>
  <si>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</si>
  <si>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</si>
  <si>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</si>
  <si>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</si>
  <si>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</si>
  <si>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</si>
  <si>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</si>
  <si>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</si>
  <si>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</si>
  <si>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</si>
  <si>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</si>
  <si>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</si>
  <si>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</si>
  <si>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</si>
  <si>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</si>
  <si>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</si>
  <si>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</si>
  <si>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</si>
  <si>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</si>
  <si>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</si>
  <si>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</si>
  <si>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</si>
  <si>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</si>
  <si>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</si>
  <si>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</si>
  <si>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</si>
  <si>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</si>
  <si>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</si>
  <si>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</si>
  <si>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</si>
  <si>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</si>
  <si>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</si>
  <si>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</si>
  <si>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</si>
  <si>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</si>
  <si>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</si>
  <si>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</si>
  <si>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</si>
  <si>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</si>
  <si>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</si>
  <si>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</si>
  <si>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</si>
  <si>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</si>
  <si>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</si>
  <si>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</si>
  <si>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</si>
  <si>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</si>
  <si>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大和病院</t>
    <phoneticPr fontId="3"/>
  </si>
  <si>
    <t>〒376-0022 桐生市稲荷町２－９</t>
    <phoneticPr fontId="3"/>
  </si>
  <si>
    <t>〇</t>
  </si>
  <si>
    <t>医療法人</t>
  </si>
  <si>
    <t>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</si>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</sst>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0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1046</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t="s">
        <v>1039</v>
      </c>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1046</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t="s">
        <v>1039</v>
      </c>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1046</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1046</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1046</v>
      </c>
    </row>
    <row r="90" spans="1:22" s="21" customFormat="1" x14ac:dyDescent="0.15">
      <c r="A90" s="243"/>
      <c r="B90" s="1"/>
      <c r="C90" s="3"/>
      <c r="D90" s="3"/>
      <c r="E90" s="3"/>
      <c r="F90" s="3"/>
      <c r="G90" s="3"/>
      <c r="H90" s="286"/>
      <c r="I90" s="67" t="s">
        <v>36</v>
      </c>
      <c r="J90" s="68"/>
      <c r="K90" s="69"/>
      <c r="L90" s="262" t="s">
        <v>1047</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1046</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0</v>
      </c>
      <c r="K101" s="237" t="str">
        <f>IF(OR(COUNTIF(L101:L101,"未確認")&gt;0,COUNTIF(L101:L101,"~*")&gt;0),"※","")</f>
        <v/>
      </c>
      <c r="L101" s="258">
        <v>0</v>
      </c>
    </row>
    <row r="102" spans="1:22" s="83" customFormat="1" ht="34.5" customHeight="1" x14ac:dyDescent="0.15">
      <c r="A102" s="244" t="s">
        <v>610</v>
      </c>
      <c r="B102" s="84"/>
      <c r="C102" s="322"/>
      <c r="D102" s="323"/>
      <c r="E102" s="315" t="s">
        <v>612</v>
      </c>
      <c r="F102" s="316"/>
      <c r="G102" s="316"/>
      <c r="H102" s="317"/>
      <c r="I102" s="350"/>
      <c r="J102" s="256">
        <f t="shared" si="0"/>
        <v>0</v>
      </c>
      <c r="K102" s="237" t="str">
        <f t="shared" ref="K102:K111" si="1">IF(OR(COUNTIF(L101:L101,"未確認")&gt;0,COUNTIF(L101:L101,"~*")&gt;0),"※","")</f>
        <v/>
      </c>
      <c r="L102" s="258">
        <v>0</v>
      </c>
    </row>
    <row r="103" spans="1:22" s="83" customFormat="1" ht="34.5" customHeight="1" x14ac:dyDescent="0.15">
      <c r="A103" s="244" t="s">
        <v>613</v>
      </c>
      <c r="B103" s="84"/>
      <c r="C103" s="318" t="s">
        <v>46</v>
      </c>
      <c r="D103" s="319"/>
      <c r="E103" s="318" t="s">
        <v>42</v>
      </c>
      <c r="F103" s="330"/>
      <c r="G103" s="330"/>
      <c r="H103" s="319"/>
      <c r="I103" s="350"/>
      <c r="J103" s="256">
        <f t="shared" si="0"/>
        <v>40</v>
      </c>
      <c r="K103" s="237" t="str">
        <f t="shared" si="1"/>
        <v/>
      </c>
      <c r="L103" s="258">
        <v>40</v>
      </c>
    </row>
    <row r="104" spans="1:22" s="83" customFormat="1" ht="34.5" customHeight="1" x14ac:dyDescent="0.15">
      <c r="A104" s="244" t="s">
        <v>614</v>
      </c>
      <c r="B104" s="84"/>
      <c r="C104" s="320"/>
      <c r="D104" s="321"/>
      <c r="E104" s="331"/>
      <c r="F104" s="332"/>
      <c r="G104" s="302" t="s">
        <v>47</v>
      </c>
      <c r="H104" s="304"/>
      <c r="I104" s="350"/>
      <c r="J104" s="256">
        <f t="shared" si="0"/>
        <v>40</v>
      </c>
      <c r="K104" s="237" t="str">
        <f t="shared" si="1"/>
        <v/>
      </c>
      <c r="L104" s="258">
        <v>40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40</v>
      </c>
      <c r="K106" s="237" t="str">
        <f t="shared" si="1"/>
        <v/>
      </c>
      <c r="L106" s="258">
        <v>40</v>
      </c>
    </row>
    <row r="107" spans="1:22" s="83" customFormat="1" ht="34.5" customHeight="1" x14ac:dyDescent="0.15">
      <c r="A107" s="244" t="s">
        <v>614</v>
      </c>
      <c r="B107" s="84"/>
      <c r="C107" s="320"/>
      <c r="D107" s="321"/>
      <c r="E107" s="331"/>
      <c r="F107" s="332"/>
      <c r="G107" s="302" t="s">
        <v>47</v>
      </c>
      <c r="H107" s="304"/>
      <c r="I107" s="350"/>
      <c r="J107" s="256">
        <f t="shared" si="0"/>
        <v>40</v>
      </c>
      <c r="K107" s="237" t="str">
        <f t="shared" si="1"/>
        <v/>
      </c>
      <c r="L107" s="258">
        <v>40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40</v>
      </c>
      <c r="K109" s="237" t="str">
        <f t="shared" si="1"/>
        <v/>
      </c>
      <c r="L109" s="258">
        <v>40</v>
      </c>
    </row>
    <row r="110" spans="1:22" s="83" customFormat="1" ht="34.5" customHeight="1" x14ac:dyDescent="0.15">
      <c r="A110" s="244" t="s">
        <v>614</v>
      </c>
      <c r="B110" s="84"/>
      <c r="C110" s="320"/>
      <c r="D110" s="321"/>
      <c r="E110" s="311"/>
      <c r="F110" s="312"/>
      <c r="G110" s="315" t="s">
        <v>47</v>
      </c>
      <c r="H110" s="317"/>
      <c r="I110" s="350"/>
      <c r="J110" s="256">
        <f t="shared" si="0"/>
        <v>40</v>
      </c>
      <c r="K110" s="237" t="str">
        <f t="shared" si="1"/>
        <v/>
      </c>
      <c r="L110" s="258">
        <v>40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1042</v>
      </c>
    </row>
    <row r="132" spans="1:22" s="83" customFormat="1" ht="34.5" customHeight="1" x14ac:dyDescent="0.15">
      <c r="A132" s="244" t="s">
        <v>621</v>
      </c>
      <c r="B132" s="84"/>
      <c r="C132" s="294"/>
      <c r="D132" s="296"/>
      <c r="E132" s="302" t="s">
        <v>58</v>
      </c>
      <c r="F132" s="303"/>
      <c r="G132" s="303"/>
      <c r="H132" s="304"/>
      <c r="I132" s="348"/>
      <c r="J132" s="101"/>
      <c r="K132" s="102"/>
      <c r="L132" s="82">
        <v>40</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39</v>
      </c>
      <c r="K157" s="264" t="str">
        <f t="shared" si="3"/>
        <v/>
      </c>
      <c r="L157" s="117">
        <v>39</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1043</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1044</v>
      </c>
      <c r="K236" s="81"/>
      <c r="L236" s="110"/>
    </row>
    <row r="237" spans="1:22" s="83" customFormat="1" ht="34.5" customHeight="1" x14ac:dyDescent="0.15">
      <c r="A237" s="248" t="s">
        <v>627</v>
      </c>
      <c r="B237" s="119"/>
      <c r="C237" s="302" t="s">
        <v>130</v>
      </c>
      <c r="D237" s="303"/>
      <c r="E237" s="303"/>
      <c r="F237" s="303"/>
      <c r="G237" s="303"/>
      <c r="H237" s="304"/>
      <c r="I237" s="358"/>
      <c r="J237" s="260" t="s">
        <v>1044</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1</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2.2999999999999998</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4</v>
      </c>
      <c r="K269" s="81" t="str">
        <f t="shared" si="8"/>
        <v/>
      </c>
      <c r="L269" s="147">
        <v>4</v>
      </c>
    </row>
    <row r="270" spans="1:22" s="83" customFormat="1" ht="34.5" customHeight="1" x14ac:dyDescent="0.15">
      <c r="A270" s="249" t="s">
        <v>725</v>
      </c>
      <c r="B270" s="120"/>
      <c r="C270" s="355"/>
      <c r="D270" s="355"/>
      <c r="E270" s="355"/>
      <c r="F270" s="355"/>
      <c r="G270" s="355" t="s">
        <v>148</v>
      </c>
      <c r="H270" s="355"/>
      <c r="I270" s="362"/>
      <c r="J270" s="266">
        <f t="shared" si="9"/>
        <v>3.2</v>
      </c>
      <c r="K270" s="81" t="str">
        <f t="shared" si="8"/>
        <v/>
      </c>
      <c r="L270" s="148">
        <v>3.2</v>
      </c>
    </row>
    <row r="271" spans="1:22" s="83" customFormat="1" ht="34.5" customHeight="1" x14ac:dyDescent="0.15">
      <c r="A271" s="249" t="s">
        <v>726</v>
      </c>
      <c r="B271" s="120"/>
      <c r="C271" s="355" t="s">
        <v>151</v>
      </c>
      <c r="D271" s="360"/>
      <c r="E271" s="360"/>
      <c r="F271" s="360"/>
      <c r="G271" s="355" t="s">
        <v>146</v>
      </c>
      <c r="H271" s="355"/>
      <c r="I271" s="362"/>
      <c r="J271" s="266">
        <f t="shared" si="9"/>
        <v>7</v>
      </c>
      <c r="K271" s="81" t="str">
        <f t="shared" si="8"/>
        <v/>
      </c>
      <c r="L271" s="147">
        <v>7</v>
      </c>
    </row>
    <row r="272" spans="1:22" s="83" customFormat="1" ht="34.5" customHeight="1" x14ac:dyDescent="0.15">
      <c r="A272" s="249" t="s">
        <v>726</v>
      </c>
      <c r="B272" s="120"/>
      <c r="C272" s="360"/>
      <c r="D272" s="360"/>
      <c r="E272" s="360"/>
      <c r="F272" s="360"/>
      <c r="G272" s="355" t="s">
        <v>148</v>
      </c>
      <c r="H272" s="355"/>
      <c r="I272" s="362"/>
      <c r="J272" s="266">
        <f t="shared" si="9"/>
        <v>0.8</v>
      </c>
      <c r="K272" s="81" t="str">
        <f t="shared" si="8"/>
        <v/>
      </c>
      <c r="L272" s="148">
        <v>0.8</v>
      </c>
    </row>
    <row r="273" spans="1:12" s="83" customFormat="1" ht="34.5" customHeight="1" x14ac:dyDescent="0.15">
      <c r="A273" s="249" t="s">
        <v>727</v>
      </c>
      <c r="B273" s="120"/>
      <c r="C273" s="355" t="s">
        <v>152</v>
      </c>
      <c r="D273" s="360"/>
      <c r="E273" s="360"/>
      <c r="F273" s="360"/>
      <c r="G273" s="355" t="s">
        <v>146</v>
      </c>
      <c r="H273" s="355"/>
      <c r="I273" s="362"/>
      <c r="J273" s="266">
        <f t="shared" si="9"/>
        <v>6</v>
      </c>
      <c r="K273" s="81" t="str">
        <f t="shared" si="8"/>
        <v/>
      </c>
      <c r="L273" s="147">
        <v>6</v>
      </c>
    </row>
    <row r="274" spans="1:12" s="83" customFormat="1" ht="34.5" customHeight="1" x14ac:dyDescent="0.15">
      <c r="A274" s="249" t="s">
        <v>727</v>
      </c>
      <c r="B274" s="120"/>
      <c r="C274" s="360"/>
      <c r="D274" s="360"/>
      <c r="E274" s="360"/>
      <c r="F274" s="360"/>
      <c r="G274" s="355" t="s">
        <v>148</v>
      </c>
      <c r="H274" s="355"/>
      <c r="I274" s="362"/>
      <c r="J274" s="266">
        <f t="shared" si="9"/>
        <v>3.3</v>
      </c>
      <c r="K274" s="81" t="str">
        <f t="shared" si="8"/>
        <v/>
      </c>
      <c r="L274" s="148">
        <v>3.3</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1</v>
      </c>
      <c r="K277" s="81" t="str">
        <f t="shared" si="8"/>
        <v/>
      </c>
      <c r="L277" s="147">
        <v>1</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1</v>
      </c>
      <c r="K283" s="81" t="str">
        <f t="shared" si="8"/>
        <v/>
      </c>
      <c r="L283" s="147">
        <v>1</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1</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0.8</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1</v>
      </c>
      <c r="K291" s="81" t="str">
        <f t="shared" si="8"/>
        <v/>
      </c>
      <c r="L291" s="147">
        <v>1</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3</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1.4</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1046</v>
      </c>
    </row>
    <row r="368" spans="1:22" s="118" customFormat="1" ht="20.25" customHeight="1" x14ac:dyDescent="0.15">
      <c r="A368" s="243"/>
      <c r="B368" s="1"/>
      <c r="C368" s="3"/>
      <c r="D368" s="3"/>
      <c r="E368" s="3"/>
      <c r="F368" s="3"/>
      <c r="G368" s="3"/>
      <c r="H368" s="286"/>
      <c r="I368" s="67" t="s">
        <v>36</v>
      </c>
      <c r="J368" s="170"/>
      <c r="K368" s="79"/>
      <c r="L368" s="137" t="s">
        <v>1047</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99</v>
      </c>
      <c r="K392" s="81" t="str">
        <f t="shared" ref="K392:K397" si="11">IF(OR(COUNTIF(L392:L392,"未確認")&gt;0,COUNTIF(L392:L392,"~*")&gt;0),"※","")</f>
        <v/>
      </c>
      <c r="L392" s="147">
        <v>99</v>
      </c>
    </row>
    <row r="393" spans="1:22" s="83" customFormat="1" ht="34.5" customHeight="1" x14ac:dyDescent="0.15">
      <c r="A393" s="249" t="s">
        <v>773</v>
      </c>
      <c r="B393" s="84"/>
      <c r="C393" s="398"/>
      <c r="D393" s="378"/>
      <c r="E393" s="302" t="s">
        <v>224</v>
      </c>
      <c r="F393" s="303"/>
      <c r="G393" s="303"/>
      <c r="H393" s="304"/>
      <c r="I393" s="376"/>
      <c r="J393" s="140">
        <f t="shared" si="10"/>
        <v>27</v>
      </c>
      <c r="K393" s="81" t="str">
        <f t="shared" si="11"/>
        <v/>
      </c>
      <c r="L393" s="147">
        <v>27</v>
      </c>
    </row>
    <row r="394" spans="1:22" s="83" customFormat="1" ht="34.5" customHeight="1" x14ac:dyDescent="0.15">
      <c r="A394" s="250" t="s">
        <v>774</v>
      </c>
      <c r="B394" s="84"/>
      <c r="C394" s="398"/>
      <c r="D394" s="379"/>
      <c r="E394" s="302" t="s">
        <v>225</v>
      </c>
      <c r="F394" s="303"/>
      <c r="G394" s="303"/>
      <c r="H394" s="304"/>
      <c r="I394" s="376"/>
      <c r="J394" s="140">
        <f t="shared" si="10"/>
        <v>3</v>
      </c>
      <c r="K394" s="81" t="str">
        <f t="shared" si="11"/>
        <v/>
      </c>
      <c r="L394" s="147">
        <v>3</v>
      </c>
    </row>
    <row r="395" spans="1:22" s="83" customFormat="1" ht="34.5" customHeight="1" x14ac:dyDescent="0.15">
      <c r="A395" s="250" t="s">
        <v>775</v>
      </c>
      <c r="B395" s="84"/>
      <c r="C395" s="398"/>
      <c r="D395" s="380"/>
      <c r="E395" s="302" t="s">
        <v>226</v>
      </c>
      <c r="F395" s="303"/>
      <c r="G395" s="303"/>
      <c r="H395" s="304"/>
      <c r="I395" s="376"/>
      <c r="J395" s="140">
        <f t="shared" si="10"/>
        <v>69</v>
      </c>
      <c r="K395" s="81" t="str">
        <f t="shared" si="11"/>
        <v/>
      </c>
      <c r="L395" s="147">
        <v>69</v>
      </c>
    </row>
    <row r="396" spans="1:22" s="83" customFormat="1" ht="34.5" customHeight="1" x14ac:dyDescent="0.15">
      <c r="A396" s="250" t="s">
        <v>776</v>
      </c>
      <c r="B396" s="1"/>
      <c r="C396" s="398"/>
      <c r="D396" s="302" t="s">
        <v>227</v>
      </c>
      <c r="E396" s="303"/>
      <c r="F396" s="303"/>
      <c r="G396" s="303"/>
      <c r="H396" s="304"/>
      <c r="I396" s="376"/>
      <c r="J396" s="140">
        <f t="shared" si="10"/>
        <v>11962</v>
      </c>
      <c r="K396" s="81" t="str">
        <f t="shared" si="11"/>
        <v/>
      </c>
      <c r="L396" s="147">
        <v>11962</v>
      </c>
    </row>
    <row r="397" spans="1:22" s="83" customFormat="1" ht="34.5" customHeight="1" x14ac:dyDescent="0.15">
      <c r="A397" s="250" t="s">
        <v>777</v>
      </c>
      <c r="B397" s="119"/>
      <c r="C397" s="398"/>
      <c r="D397" s="302" t="s">
        <v>228</v>
      </c>
      <c r="E397" s="303"/>
      <c r="F397" s="303"/>
      <c r="G397" s="303"/>
      <c r="H397" s="304"/>
      <c r="I397" s="377"/>
      <c r="J397" s="140">
        <f t="shared" si="10"/>
        <v>96</v>
      </c>
      <c r="K397" s="81" t="str">
        <f t="shared" si="11"/>
        <v/>
      </c>
      <c r="L397" s="147">
        <v>96</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99</v>
      </c>
      <c r="K405" s="81" t="str">
        <f t="shared" ref="K405:K422" si="13">IF(OR(COUNTIF(L405:L405,"未確認")&gt;0,COUNTIF(L405:L405,"~*")&gt;0),"※","")</f>
        <v/>
      </c>
      <c r="L405" s="147">
        <v>99</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68</v>
      </c>
      <c r="K407" s="81" t="str">
        <f t="shared" si="13"/>
        <v/>
      </c>
      <c r="L407" s="147">
        <v>68</v>
      </c>
    </row>
    <row r="408" spans="1:22" s="83" customFormat="1" ht="34.5" customHeight="1" x14ac:dyDescent="0.15">
      <c r="A408" s="251" t="s">
        <v>781</v>
      </c>
      <c r="B408" s="119"/>
      <c r="C408" s="390"/>
      <c r="D408" s="390"/>
      <c r="E408" s="302" t="s">
        <v>236</v>
      </c>
      <c r="F408" s="303"/>
      <c r="G408" s="303"/>
      <c r="H408" s="304"/>
      <c r="I408" s="387"/>
      <c r="J408" s="140">
        <f t="shared" si="12"/>
        <v>25</v>
      </c>
      <c r="K408" s="81" t="str">
        <f t="shared" si="13"/>
        <v/>
      </c>
      <c r="L408" s="147">
        <v>25</v>
      </c>
    </row>
    <row r="409" spans="1:22" s="83" customFormat="1" ht="34.5" customHeight="1" x14ac:dyDescent="0.15">
      <c r="A409" s="251" t="s">
        <v>782</v>
      </c>
      <c r="B409" s="119"/>
      <c r="C409" s="390"/>
      <c r="D409" s="390"/>
      <c r="E409" s="315" t="s">
        <v>989</v>
      </c>
      <c r="F409" s="316"/>
      <c r="G409" s="316"/>
      <c r="H409" s="317"/>
      <c r="I409" s="387"/>
      <c r="J409" s="140">
        <f t="shared" si="12"/>
        <v>2</v>
      </c>
      <c r="K409" s="81" t="str">
        <f t="shared" si="13"/>
        <v/>
      </c>
      <c r="L409" s="147">
        <v>2</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4</v>
      </c>
      <c r="K412" s="81" t="str">
        <f t="shared" si="13"/>
        <v/>
      </c>
      <c r="L412" s="147">
        <v>4</v>
      </c>
    </row>
    <row r="413" spans="1:22" s="83" customFormat="1" ht="34.5" customHeight="1" x14ac:dyDescent="0.15">
      <c r="A413" s="251" t="s">
        <v>786</v>
      </c>
      <c r="B413" s="119"/>
      <c r="C413" s="390"/>
      <c r="D413" s="302" t="s">
        <v>251</v>
      </c>
      <c r="E413" s="303"/>
      <c r="F413" s="303"/>
      <c r="G413" s="303"/>
      <c r="H413" s="304"/>
      <c r="I413" s="387"/>
      <c r="J413" s="140">
        <f t="shared" si="12"/>
        <v>96</v>
      </c>
      <c r="K413" s="81" t="str">
        <f t="shared" si="13"/>
        <v/>
      </c>
      <c r="L413" s="147">
        <v>96</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38</v>
      </c>
      <c r="K415" s="81" t="str">
        <f t="shared" si="13"/>
        <v/>
      </c>
      <c r="L415" s="147">
        <v>38</v>
      </c>
    </row>
    <row r="416" spans="1:22" s="83" customFormat="1" ht="34.5" customHeight="1" x14ac:dyDescent="0.15">
      <c r="A416" s="251" t="s">
        <v>789</v>
      </c>
      <c r="B416" s="119"/>
      <c r="C416" s="390"/>
      <c r="D416" s="390"/>
      <c r="E416" s="302" t="s">
        <v>243</v>
      </c>
      <c r="F416" s="303"/>
      <c r="G416" s="303"/>
      <c r="H416" s="304"/>
      <c r="I416" s="387"/>
      <c r="J416" s="140">
        <f t="shared" si="12"/>
        <v>10</v>
      </c>
      <c r="K416" s="81" t="str">
        <f t="shared" si="13"/>
        <v/>
      </c>
      <c r="L416" s="147">
        <v>10</v>
      </c>
    </row>
    <row r="417" spans="1:22" s="83" customFormat="1" ht="34.5" customHeight="1" x14ac:dyDescent="0.15">
      <c r="A417" s="251" t="s">
        <v>790</v>
      </c>
      <c r="B417" s="119"/>
      <c r="C417" s="390"/>
      <c r="D417" s="390"/>
      <c r="E417" s="302" t="s">
        <v>244</v>
      </c>
      <c r="F417" s="303"/>
      <c r="G417" s="303"/>
      <c r="H417" s="304"/>
      <c r="I417" s="387"/>
      <c r="J417" s="140">
        <f t="shared" si="12"/>
        <v>2</v>
      </c>
      <c r="K417" s="81" t="str">
        <f t="shared" si="13"/>
        <v/>
      </c>
      <c r="L417" s="147">
        <v>2</v>
      </c>
    </row>
    <row r="418" spans="1:22" s="83" customFormat="1" ht="34.5" customHeight="1" x14ac:dyDescent="0.15">
      <c r="A418" s="251" t="s">
        <v>791</v>
      </c>
      <c r="B418" s="119"/>
      <c r="C418" s="390"/>
      <c r="D418" s="390"/>
      <c r="E418" s="302" t="s">
        <v>245</v>
      </c>
      <c r="F418" s="303"/>
      <c r="G418" s="303"/>
      <c r="H418" s="304"/>
      <c r="I418" s="387"/>
      <c r="J418" s="140">
        <f t="shared" si="12"/>
        <v>2</v>
      </c>
      <c r="K418" s="81" t="str">
        <f t="shared" si="13"/>
        <v/>
      </c>
      <c r="L418" s="147">
        <v>2</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7</v>
      </c>
      <c r="K420" s="81" t="str">
        <f t="shared" si="13"/>
        <v/>
      </c>
      <c r="L420" s="147">
        <v>7</v>
      </c>
    </row>
    <row r="421" spans="1:22" s="83" customFormat="1" ht="34.5" customHeight="1" x14ac:dyDescent="0.15">
      <c r="A421" s="251" t="s">
        <v>794</v>
      </c>
      <c r="B421" s="119"/>
      <c r="C421" s="390"/>
      <c r="D421" s="390"/>
      <c r="E421" s="302" t="s">
        <v>247</v>
      </c>
      <c r="F421" s="303"/>
      <c r="G421" s="303"/>
      <c r="H421" s="304"/>
      <c r="I421" s="387"/>
      <c r="J421" s="140">
        <f t="shared" si="12"/>
        <v>37</v>
      </c>
      <c r="K421" s="81" t="str">
        <f t="shared" si="13"/>
        <v/>
      </c>
      <c r="L421" s="147">
        <v>37</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96</v>
      </c>
      <c r="K430" s="193" t="str">
        <f>IF(OR(COUNTIF(L430:L430,"未確認")&gt;0,COUNTIF(L430:L430,"~*")&gt;0),"※","")</f>
        <v/>
      </c>
      <c r="L430" s="147">
        <v>96</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6</v>
      </c>
      <c r="K432" s="193" t="str">
        <f>IF(OR(COUNTIF(L432:L432,"未確認")&gt;0,COUNTIF(L432:L432,"~*")&gt;0),"※","")</f>
        <v/>
      </c>
      <c r="L432" s="147">
        <v>6</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80</v>
      </c>
      <c r="K433" s="193" t="str">
        <f>IF(OR(COUNTIF(L433:L433,"未確認")&gt;0,COUNTIF(L433:L433,"~*")&gt;0),"※","")</f>
        <v/>
      </c>
      <c r="L433" s="147">
        <v>80</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10</v>
      </c>
      <c r="K434" s="193" t="str">
        <f>IF(OR(COUNTIF(L434:L434,"未確認")&gt;0,COUNTIF(L434:L434,"~*")&gt;0),"※","")</f>
        <v/>
      </c>
      <c r="L434" s="147">
        <v>10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1047</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1047</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1047</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1047</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1047</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1046</v>
      </c>
    </row>
    <row r="544" spans="1:22" s="1" customFormat="1" ht="20.25" customHeight="1" x14ac:dyDescent="0.15">
      <c r="A544" s="243"/>
      <c r="C544" s="62"/>
      <c r="D544" s="3"/>
      <c r="E544" s="3"/>
      <c r="F544" s="3"/>
      <c r="G544" s="3"/>
      <c r="H544" s="286"/>
      <c r="I544" s="67" t="s">
        <v>36</v>
      </c>
      <c r="J544" s="68"/>
      <c r="K544" s="186"/>
      <c r="L544" s="70" t="s">
        <v>1047</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1045</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1046</v>
      </c>
    </row>
    <row r="589" spans="1:22" s="1" customFormat="1" ht="20.25" customHeight="1" x14ac:dyDescent="0.15">
      <c r="A589" s="243"/>
      <c r="C589" s="62"/>
      <c r="D589" s="3"/>
      <c r="E589" s="3"/>
      <c r="F589" s="3"/>
      <c r="G589" s="3"/>
      <c r="H589" s="286"/>
      <c r="I589" s="67" t="s">
        <v>36</v>
      </c>
      <c r="J589" s="68"/>
      <c r="K589" s="186"/>
      <c r="L589" s="70" t="s">
        <v>1047</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t="s">
        <v>540</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t="s">
        <v>540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12</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t="s">
        <v>540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14</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t="str">
        <f t="shared" si="27"/>
        <v>*</v>
      </c>
      <c r="K618" s="201" t="str">
        <f t="shared" si="28"/>
        <v>※</v>
      </c>
      <c r="L618" s="117" t="s">
        <v>541</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0</v>
      </c>
      <c r="K632" s="201" t="str">
        <f t="shared" si="30"/>
        <v/>
      </c>
      <c r="L632" s="117">
        <v>0</v>
      </c>
    </row>
    <row r="633" spans="1:22" s="118" customFormat="1" ht="57" x14ac:dyDescent="0.15">
      <c r="A633" s="252" t="s">
        <v>919</v>
      </c>
      <c r="B633" s="119"/>
      <c r="C633" s="302" t="s">
        <v>436</v>
      </c>
      <c r="D633" s="303"/>
      <c r="E633" s="303"/>
      <c r="F633" s="303"/>
      <c r="G633" s="303"/>
      <c r="H633" s="304"/>
      <c r="I633" s="122" t="s">
        <v>437</v>
      </c>
      <c r="J633" s="116">
        <f t="shared" si="29"/>
        <v>0</v>
      </c>
      <c r="K633" s="201" t="str">
        <f t="shared" si="30"/>
        <v/>
      </c>
      <c r="L633" s="117">
        <v>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t="str">
        <f t="shared" si="29"/>
        <v>*</v>
      </c>
      <c r="K638" s="201" t="str">
        <f t="shared" si="30"/>
        <v>※</v>
      </c>
      <c r="L638" s="117" t="s">
        <v>541</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31</v>
      </c>
      <c r="K646" s="201" t="str">
        <f t="shared" ref="K646:K660" si="32">IF(OR(COUNTIF(L646:L646,"未確認")&gt;0,COUNTIF(L646:L646,"*")&gt;0),"※","")</f>
        <v/>
      </c>
      <c r="L646" s="117">
        <v>31</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t="str">
        <f t="shared" si="31"/>
        <v>*</v>
      </c>
      <c r="K648" s="201" t="str">
        <f t="shared" si="32"/>
        <v>※</v>
      </c>
      <c r="L648" s="117" t="s">
        <v>541</v>
      </c>
    </row>
    <row r="649" spans="1:22" s="118" customFormat="1" ht="69.95" customHeight="1" x14ac:dyDescent="0.15">
      <c r="A649" s="252" t="s">
        <v>928</v>
      </c>
      <c r="B649" s="84"/>
      <c r="C649" s="294"/>
      <c r="D649" s="296"/>
      <c r="E649" s="302" t="s">
        <v>940</v>
      </c>
      <c r="F649" s="303"/>
      <c r="G649" s="303"/>
      <c r="H649" s="304"/>
      <c r="I649" s="122" t="s">
        <v>456</v>
      </c>
      <c r="J649" s="116" t="str">
        <f t="shared" si="31"/>
        <v>*</v>
      </c>
      <c r="K649" s="201" t="str">
        <f t="shared" si="32"/>
        <v>※</v>
      </c>
      <c r="L649" s="117" t="s">
        <v>541</v>
      </c>
    </row>
    <row r="650" spans="1:22" s="118" customFormat="1" ht="84" customHeight="1" x14ac:dyDescent="0.15">
      <c r="A650" s="252" t="s">
        <v>929</v>
      </c>
      <c r="B650" s="84"/>
      <c r="C650" s="294"/>
      <c r="D650" s="296"/>
      <c r="E650" s="302" t="s">
        <v>941</v>
      </c>
      <c r="F650" s="303"/>
      <c r="G650" s="303"/>
      <c r="H650" s="304"/>
      <c r="I650" s="122" t="s">
        <v>458</v>
      </c>
      <c r="J650" s="116">
        <f t="shared" si="31"/>
        <v>25</v>
      </c>
      <c r="K650" s="201" t="str">
        <f t="shared" si="32"/>
        <v/>
      </c>
      <c r="L650" s="117">
        <v>25</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10</v>
      </c>
      <c r="K655" s="201" t="str">
        <f t="shared" si="32"/>
        <v/>
      </c>
      <c r="L655" s="117">
        <v>10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t="str">
        <f t="shared" si="31"/>
        <v>*</v>
      </c>
      <c r="K657" s="201" t="str">
        <f t="shared" si="32"/>
        <v>※</v>
      </c>
      <c r="L657" s="117" t="s">
        <v>541</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18</v>
      </c>
      <c r="K683" s="201" t="str">
        <f>IF(OR(COUNTIF(L683:L683,"未確認")&gt;0,COUNTIF(L683:L683,"*")&gt;0),"※","")</f>
        <v/>
      </c>
      <c r="L683" s="117">
        <v>18</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2020-01-06T00:21:46Z</dcterms:created>
  <dcterms:modified xsi:type="dcterms:W3CDTF">2020-01-06T00:21:48Z</dcterms:modified>
</cp:coreProperties>
</file>