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DF68BFD8-B0AB-42BC-85A6-0BD4E8B6F028}" xr6:coauthVersionLast="36" xr6:coauthVersionMax="36" xr10:uidLastSave="{00000000-0000-0000-0000-000000000000}"/>
  <bookViews>
    <workbookView xWindow="0" yWindow="0" windowWidth="14376" windowHeight="6468" tabRatio="797" xr2:uid="{00000000-000D-0000-FFFF-FFFF00000000}"/>
  </bookViews>
  <sheets>
    <sheet name="公示宅地" sheetId="37" r:id="rId1"/>
    <sheet name="同一地点" sheetId="38" r:id="rId2"/>
    <sheet name="別表１" sheetId="49" r:id="rId3"/>
    <sheet name="別表２" sheetId="40" r:id="rId4"/>
    <sheet name="別表2（2）" sheetId="41" r:id="rId5"/>
    <sheet name="別表３" sheetId="42" r:id="rId6"/>
    <sheet name="別表４" sheetId="43" r:id="rId7"/>
    <sheet name="別表５" sheetId="44" r:id="rId8"/>
    <sheet name="別表6" sheetId="45" r:id="rId9"/>
    <sheet name="別表７" sheetId="46" r:id="rId10"/>
    <sheet name="別表８" sheetId="47" r:id="rId11"/>
  </sheets>
  <definedNames>
    <definedName name="_xlnm._FilterDatabase" localSheetId="0" hidden="1">公示宅地!$A$5:$P$397</definedName>
    <definedName name="_xlnm._FilterDatabase" localSheetId="1" hidden="1">同一地点!$A$5:$O$62</definedName>
    <definedName name="_xlnm._FilterDatabase" localSheetId="2" hidden="1">別表１!$A$44:$BE$83</definedName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>#REF!</definedName>
    <definedName name="a" localSheetId="0" hidden="1">{"'概要HP'!$A$1:$AP$41"}</definedName>
    <definedName name="a" localSheetId="2" hidden="1">{"'概要HP'!$A$1:$AP$41"}</definedName>
    <definedName name="a" localSheetId="3" hidden="1">{"'概要HP'!$A$1:$AP$41"}</definedName>
    <definedName name="a" localSheetId="4" hidden="1">{"'概要HP'!$A$1:$AP$41"}</definedName>
    <definedName name="a" localSheetId="5" hidden="1">{"'概要HP'!$A$1:$AP$41"}</definedName>
    <definedName name="a" localSheetId="6" hidden="1">{"'概要HP'!$A$1:$AP$41"}</definedName>
    <definedName name="a" localSheetId="7" hidden="1">{"'概要HP'!$A$1:$AP$41"}</definedName>
    <definedName name="a" localSheetId="8" hidden="1">{"'概要HP'!$A$1:$AP$41"}</definedName>
    <definedName name="a" localSheetId="9" hidden="1">{"'概要HP'!$A$1:$AP$41"}</definedName>
    <definedName name="a" localSheetId="10" hidden="1">{"'概要HP'!$A$1:$AP$41"}</definedName>
    <definedName name="a" hidden="1">{"'概要HP'!$A$1:$AP$41"}</definedName>
    <definedName name="ADSADG" localSheetId="0">#REF!</definedName>
    <definedName name="ADSADG" localSheetId="2">#REF!</definedName>
    <definedName name="ADSADG" localSheetId="3">#REF!</definedName>
    <definedName name="ADSADG" localSheetId="4">#REF!</definedName>
    <definedName name="ADSADG" localSheetId="5">#REF!</definedName>
    <definedName name="ADSADG" localSheetId="6">#REF!</definedName>
    <definedName name="ADSADG" localSheetId="7">#REF!</definedName>
    <definedName name="ADSADG" localSheetId="8">#REF!</definedName>
    <definedName name="ADSADG" localSheetId="9">#REF!</definedName>
    <definedName name="ADSADG" localSheetId="10">#REF!</definedName>
    <definedName name="ADSADG">#REF!</definedName>
    <definedName name="b" localSheetId="2" hidden="1">{"'概要HP'!$A$1:$AP$41"}</definedName>
    <definedName name="b" localSheetId="3" hidden="1">{"'概要HP'!$A$1:$AP$41"}</definedName>
    <definedName name="b" localSheetId="4" hidden="1">{"'概要HP'!$A$1:$AP$41"}</definedName>
    <definedName name="b" localSheetId="5" hidden="1">{"'概要HP'!$A$1:$AP$41"}</definedName>
    <definedName name="b" localSheetId="6" hidden="1">{"'概要HP'!$A$1:$AP$41"}</definedName>
    <definedName name="b" localSheetId="7" hidden="1">{"'概要HP'!$A$1:$AP$41"}</definedName>
    <definedName name="b" localSheetId="8" hidden="1">{"'概要HP'!$A$1:$AP$41"}</definedName>
    <definedName name="b" localSheetId="9" hidden="1">{"'概要HP'!$A$1:$AP$41"}</definedName>
    <definedName name="b" localSheetId="10" hidden="1">{"'概要HP'!$A$1:$AP$41"}</definedName>
    <definedName name="b" hidden="1">{"'概要HP'!$A$1:$AP$41"}</definedName>
    <definedName name="be">#REF!</definedName>
    <definedName name="cjc" localSheetId="2" hidden="1">{"'概要HP'!$A$1:$AP$41"}</definedName>
    <definedName name="cjc" localSheetId="3" hidden="1">{"'概要HP'!$A$1:$AP$41"}</definedName>
    <definedName name="cjc" localSheetId="4" hidden="1">{"'概要HP'!$A$1:$AP$41"}</definedName>
    <definedName name="cjc" localSheetId="5" hidden="1">{"'概要HP'!$A$1:$AP$41"}</definedName>
    <definedName name="cjc" localSheetId="6" hidden="1">{"'概要HP'!$A$1:$AP$41"}</definedName>
    <definedName name="cjc" localSheetId="7" hidden="1">{"'概要HP'!$A$1:$AP$41"}</definedName>
    <definedName name="cjc" localSheetId="8" hidden="1">{"'概要HP'!$A$1:$AP$41"}</definedName>
    <definedName name="cjc" localSheetId="9" hidden="1">{"'概要HP'!$A$1:$AP$41"}</definedName>
    <definedName name="cjc" localSheetId="10" hidden="1">{"'概要HP'!$A$1:$AP$41"}</definedName>
    <definedName name="cjc" hidden="1">{"'概要HP'!$A$1:$AP$41"}</definedName>
    <definedName name="dfgujdj" localSheetId="0">#REF!</definedName>
    <definedName name="dfgujdj" localSheetId="2">#REF!</definedName>
    <definedName name="dfgujdj" localSheetId="3">#REF!</definedName>
    <definedName name="dfgujdj" localSheetId="4">#REF!</definedName>
    <definedName name="dfgujdj" localSheetId="5">#REF!</definedName>
    <definedName name="dfgujdj" localSheetId="6">#REF!</definedName>
    <definedName name="dfgujdj" localSheetId="7">#REF!</definedName>
    <definedName name="dfgujdj" localSheetId="8">#REF!</definedName>
    <definedName name="dfgujdj" localSheetId="9">#REF!</definedName>
    <definedName name="dfgujdj" localSheetId="10">#REF!</definedName>
    <definedName name="dfgujdj">#REF!</definedName>
    <definedName name="fikyk" localSheetId="2">#REF!</definedName>
    <definedName name="fikyk" localSheetId="3">#REF!</definedName>
    <definedName name="fikyk" localSheetId="4">#REF!</definedName>
    <definedName name="fikyk" localSheetId="5">#REF!</definedName>
    <definedName name="fikyk" localSheetId="6">#REF!</definedName>
    <definedName name="fikyk" localSheetId="7">#REF!</definedName>
    <definedName name="fikyk" localSheetId="8">#REF!</definedName>
    <definedName name="fikyk" localSheetId="9">#REF!</definedName>
    <definedName name="fikyk" localSheetId="10">#REF!</definedName>
    <definedName name="fikyk">#REF!</definedName>
    <definedName name="fj" localSheetId="2">#REF!</definedName>
    <definedName name="fj" localSheetId="3">#REF!</definedName>
    <definedName name="fj" localSheetId="4">#REF!</definedName>
    <definedName name="fj" localSheetId="5">#REF!</definedName>
    <definedName name="fj" localSheetId="6">#REF!</definedName>
    <definedName name="fj" localSheetId="7">#REF!</definedName>
    <definedName name="fj" localSheetId="8">#REF!</definedName>
    <definedName name="fj" localSheetId="9">#REF!</definedName>
    <definedName name="fj" localSheetId="10">#REF!</definedName>
    <definedName name="fj">#REF!</definedName>
    <definedName name="HTML_CodePage" hidden="1">932</definedName>
    <definedName name="HTML_Control" localSheetId="0" hidden="1">{"'概要HP'!$A$1:$AP$41"}</definedName>
    <definedName name="HTML_Control" localSheetId="1" hidden="1">{"'概要HP'!$A$1:$AP$41"}</definedName>
    <definedName name="HTML_Control" localSheetId="2" hidden="1">{"'概要HP'!$A$1:$AP$41"}</definedName>
    <definedName name="HTML_Control" localSheetId="3" hidden="1">{"'概要HP'!$A$1:$AP$41"}</definedName>
    <definedName name="HTML_Control" localSheetId="4" hidden="1">{"'概要HP'!$A$1:$AP$41"}</definedName>
    <definedName name="HTML_Control" localSheetId="5" hidden="1">{"'概要HP'!$A$1:$AP$41"}</definedName>
    <definedName name="HTML_Control" localSheetId="6" hidden="1">{"'概要HP'!$A$1:$AP$41"}</definedName>
    <definedName name="HTML_Control" localSheetId="7" hidden="1">{"'概要HP'!$A$1:$AP$41"}</definedName>
    <definedName name="HTML_Control" localSheetId="8" hidden="1">{"'概要HP'!$A$1:$AP$41"}</definedName>
    <definedName name="HTML_Control" localSheetId="9" hidden="1">{"'概要HP'!$A$1:$AP$41"}</definedName>
    <definedName name="HTML_Control" localSheetId="10" hidden="1">{"'概要HP'!$A$1:$AP$41"}</definedName>
    <definedName name="HTML_Control" hidden="1">{"'概要HP'!$A$1:$AP$41"}</definedName>
    <definedName name="HTML_Description" hidden="1">""</definedName>
    <definedName name="HTML_Email" hidden="1">""</definedName>
    <definedName name="HTML_Header" hidden="1">"概要HP"</definedName>
    <definedName name="HTML_LastUpdate" hidden="1">"02/03/11"</definedName>
    <definedName name="HTML_LineAfter" hidden="1">FALSE</definedName>
    <definedName name="HTML_LineBefore" hidden="1">FALSE</definedName>
    <definedName name="HTML_Name" hidden="1">"群馬県"</definedName>
    <definedName name="HTML_OBDlg2" hidden="1">TRUE</definedName>
    <definedName name="HTML_OBDlg4" hidden="1">TRUE</definedName>
    <definedName name="HTML_OS" hidden="1">0</definedName>
    <definedName name="HTML_PathFile" hidden="1">"D:\01inamura\13年度①\ﾄﾁ土地対\12地価公示\P343(612)地価公示\MyHTML.htm"</definedName>
    <definedName name="HTML_Title" hidden="1">"03060103"</definedName>
    <definedName name="kfhyyk" localSheetId="2">#REF!</definedName>
    <definedName name="kfhyyk" localSheetId="3">#REF!</definedName>
    <definedName name="kfhyyk" localSheetId="4">#REF!</definedName>
    <definedName name="kfhyyk" localSheetId="5">#REF!</definedName>
    <definedName name="kfhyyk" localSheetId="6">#REF!</definedName>
    <definedName name="kfhyyk" localSheetId="7">#REF!</definedName>
    <definedName name="kfhyyk" localSheetId="8">#REF!</definedName>
    <definedName name="kfhyyk" localSheetId="9">#REF!</definedName>
    <definedName name="kfhyyk" localSheetId="10">#REF!</definedName>
    <definedName name="kfhyyk">#REF!</definedName>
    <definedName name="kfyh" localSheetId="2" hidden="1">{"'概要HP'!$A$1:$AP$41"}</definedName>
    <definedName name="kfyh" localSheetId="3" hidden="1">{"'概要HP'!$A$1:$AP$41"}</definedName>
    <definedName name="kfyh" localSheetId="4" hidden="1">{"'概要HP'!$A$1:$AP$41"}</definedName>
    <definedName name="kfyh" localSheetId="5" hidden="1">{"'概要HP'!$A$1:$AP$41"}</definedName>
    <definedName name="kfyh" localSheetId="6" hidden="1">{"'概要HP'!$A$1:$AP$41"}</definedName>
    <definedName name="kfyh" localSheetId="7" hidden="1">{"'概要HP'!$A$1:$AP$41"}</definedName>
    <definedName name="kfyh" localSheetId="8" hidden="1">{"'概要HP'!$A$1:$AP$41"}</definedName>
    <definedName name="kfyh" localSheetId="9" hidden="1">{"'概要HP'!$A$1:$AP$41"}</definedName>
    <definedName name="kfyh" localSheetId="10" hidden="1">{"'概要HP'!$A$1:$AP$41"}</definedName>
    <definedName name="kfyh" hidden="1">{"'概要HP'!$A$1:$AP$41"}</definedName>
    <definedName name="kjnbofy" localSheetId="0">#REF!</definedName>
    <definedName name="kjnbofy" localSheetId="2">#REF!</definedName>
    <definedName name="kjnbofy" localSheetId="3">#REF!</definedName>
    <definedName name="kjnbofy" localSheetId="4">#REF!</definedName>
    <definedName name="kjnbofy" localSheetId="5">#REF!</definedName>
    <definedName name="kjnbofy" localSheetId="6">#REF!</definedName>
    <definedName name="kjnbofy" localSheetId="7">#REF!</definedName>
    <definedName name="kjnbofy" localSheetId="8">#REF!</definedName>
    <definedName name="kjnbofy" localSheetId="9">#REF!</definedName>
    <definedName name="kjnbofy" localSheetId="10">#REF!</definedName>
    <definedName name="kjnbofy">#REF!</definedName>
    <definedName name="_xlnm.Print_Area" localSheetId="0">公示宅地!$A$1:$P$397</definedName>
    <definedName name="_xlnm.Print_Area" localSheetId="2">別表１!$A$1:$BD$79</definedName>
    <definedName name="_xlnm.Print_Area" localSheetId="3">別表２!$A$1:$S$21</definedName>
    <definedName name="_xlnm.Print_Area" localSheetId="4">'別表2（2）'!$A$1:$S$15</definedName>
    <definedName name="_xlnm.Print_Area" localSheetId="5">別表３!$A$1:$S$16</definedName>
    <definedName name="_xlnm.Print_Area" localSheetId="6">別表４!$A$1:$S$17</definedName>
    <definedName name="_xlnm.Print_Area" localSheetId="7">別表５!$A$1:$L$34</definedName>
    <definedName name="_xlnm.Print_Area" localSheetId="8">別表6!$A$1:$L$17</definedName>
    <definedName name="_xlnm.Print_Area" localSheetId="9">別表７!$A$1:$S$18</definedName>
    <definedName name="_xlnm.Print_Area" localSheetId="10">別表８!$A$1:$V$65</definedName>
    <definedName name="_xlnm.Print_Titles" localSheetId="0">公示宅地!$A:$F,公示宅地!$4:$5</definedName>
    <definedName name="_xlnm.Print_Titles" localSheetId="1">同一地点!$3:$5</definedName>
    <definedName name="あ" localSheetId="0">#REF!</definedName>
    <definedName name="あ" localSheetId="2">#REF!</definedName>
    <definedName name="あ" localSheetId="3">#REF!</definedName>
    <definedName name="あ" localSheetId="4">#REF!</definedName>
    <definedName name="あ" localSheetId="5">#REF!</definedName>
    <definedName name="あ" localSheetId="6">#REF!</definedName>
    <definedName name="あ" localSheetId="7">#REF!</definedName>
    <definedName name="あ" localSheetId="8">#REF!</definedName>
    <definedName name="あ" localSheetId="9">#REF!</definedName>
    <definedName name="あ" localSheetId="10">#REF!</definedName>
    <definedName name="あ">#REF!</definedName>
    <definedName name="い" localSheetId="0" hidden="1">{"'概要HP'!$A$1:$AP$41"}</definedName>
    <definedName name="い" localSheetId="2" hidden="1">{"'概要HP'!$A$1:$AP$41"}</definedName>
    <definedName name="い" localSheetId="3" hidden="1">{"'概要HP'!$A$1:$AP$41"}</definedName>
    <definedName name="い" localSheetId="4" hidden="1">{"'概要HP'!$A$1:$AP$41"}</definedName>
    <definedName name="い" localSheetId="5" hidden="1">{"'概要HP'!$A$1:$AP$41"}</definedName>
    <definedName name="い" localSheetId="6" hidden="1">{"'概要HP'!$A$1:$AP$41"}</definedName>
    <definedName name="い" localSheetId="7" hidden="1">{"'概要HP'!$A$1:$AP$41"}</definedName>
    <definedName name="い" localSheetId="8" hidden="1">{"'概要HP'!$A$1:$AP$41"}</definedName>
    <definedName name="い" localSheetId="9" hidden="1">{"'概要HP'!$A$1:$AP$41"}</definedName>
    <definedName name="い" localSheetId="10" hidden="1">{"'概要HP'!$A$1:$AP$41"}</definedName>
    <definedName name="い" hidden="1">{"'概要HP'!$A$1:$AP$41"}</definedName>
    <definedName name="ﾀｲﾄﾙ行" localSheetId="0">#REF!</definedName>
    <definedName name="ﾀｲﾄﾙ行" localSheetId="1">#REF!</definedName>
    <definedName name="ﾀｲﾄﾙ行" localSheetId="2">#REF!</definedName>
    <definedName name="ﾀｲﾄﾙ行" localSheetId="3">#REF!</definedName>
    <definedName name="ﾀｲﾄﾙ行" localSheetId="4">#REF!</definedName>
    <definedName name="ﾀｲﾄﾙ行" localSheetId="5">#REF!</definedName>
    <definedName name="ﾀｲﾄﾙ行" localSheetId="6">#REF!</definedName>
    <definedName name="ﾀｲﾄﾙ行" localSheetId="7">#REF!</definedName>
    <definedName name="ﾀｲﾄﾙ行" localSheetId="8">#REF!</definedName>
    <definedName name="ﾀｲﾄﾙ行" localSheetId="9">#REF!</definedName>
    <definedName name="ﾀｲﾄﾙ行" localSheetId="10">#REF!</definedName>
    <definedName name="ﾀｲﾄﾙ行">#REF!</definedName>
    <definedName name="ﾀｲﾄﾙ列" localSheetId="0">#REF!</definedName>
    <definedName name="ﾀｲﾄﾙ列" localSheetId="1">#REF!</definedName>
    <definedName name="ﾀｲﾄﾙ列" localSheetId="2">#REF!</definedName>
    <definedName name="ﾀｲﾄﾙ列" localSheetId="3">#REF!</definedName>
    <definedName name="ﾀｲﾄﾙ列" localSheetId="4">#REF!</definedName>
    <definedName name="ﾀｲﾄﾙ列" localSheetId="5">#REF!</definedName>
    <definedName name="ﾀｲﾄﾙ列" localSheetId="6">#REF!</definedName>
    <definedName name="ﾀｲﾄﾙ列" localSheetId="7">#REF!</definedName>
    <definedName name="ﾀｲﾄﾙ列" localSheetId="8">#REF!</definedName>
    <definedName name="ﾀｲﾄﾙ列" localSheetId="9">#REF!</definedName>
    <definedName name="ﾀｲﾄﾙ列" localSheetId="10">#REF!</definedName>
    <definedName name="ﾀｲﾄﾙ列">#REF!</definedName>
    <definedName name="印刷範囲" localSheetId="0">#REF!</definedName>
    <definedName name="印刷範囲" localSheetId="1">#REF!</definedName>
    <definedName name="印刷範囲" localSheetId="2">#REF!</definedName>
    <definedName name="印刷範囲" localSheetId="3">#REF!</definedName>
    <definedName name="印刷範囲" localSheetId="4">#REF!</definedName>
    <definedName name="印刷範囲" localSheetId="5">#REF!</definedName>
    <definedName name="印刷範囲" localSheetId="6">#REF!</definedName>
    <definedName name="印刷範囲" localSheetId="7">#REF!</definedName>
    <definedName name="印刷範囲" localSheetId="8">#REF!</definedName>
    <definedName name="印刷範囲" localSheetId="9">#REF!</definedName>
    <definedName name="印刷範囲" localSheetId="10">#REF!</definedName>
    <definedName name="印刷範囲">#REF!</definedName>
    <definedName name="公示" hidden="1">{"'概要HP'!$A$1:$AP$41"}</definedName>
    <definedName name="公示宅地１" hidden="1">{"'概要HP'!$A$1:$AP$41"}</definedName>
    <definedName name="桜">#REF!</definedName>
    <definedName name="別表２２R2">#REF!</definedName>
    <definedName name="別表２３">#REF!</definedName>
    <definedName name="別表R2" hidden="1">{"'概要HP'!$A$1:$AP$41"}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77" i="49" l="1"/>
  <c r="AZ77" i="49"/>
  <c r="AT76" i="49"/>
  <c r="V76" i="49"/>
  <c r="J76" i="49"/>
  <c r="D76" i="49"/>
  <c r="BC75" i="49"/>
  <c r="AZ75" i="49"/>
  <c r="AB75" i="49"/>
  <c r="V75" i="49"/>
  <c r="P75" i="49"/>
  <c r="J75" i="49"/>
  <c r="AT75" i="49" s="1"/>
  <c r="D75" i="49"/>
  <c r="AN75" i="49" s="1"/>
  <c r="BC74" i="49"/>
  <c r="AZ74" i="49"/>
  <c r="AT74" i="49"/>
  <c r="BC73" i="49"/>
  <c r="AZ73" i="49"/>
  <c r="AT73" i="49"/>
  <c r="AN73" i="49"/>
  <c r="BC72" i="49"/>
  <c r="AZ72" i="49"/>
  <c r="AT72" i="49"/>
  <c r="BC71" i="49"/>
  <c r="AZ71" i="49"/>
  <c r="AT71" i="49"/>
  <c r="AN71" i="49"/>
  <c r="BC70" i="49"/>
  <c r="AZ70" i="49"/>
  <c r="AT70" i="49"/>
  <c r="BC69" i="49"/>
  <c r="AZ69" i="49"/>
  <c r="AT69" i="49"/>
  <c r="AN69" i="49"/>
  <c r="BC68" i="49"/>
  <c r="AZ68" i="49"/>
  <c r="AT68" i="49"/>
  <c r="BC67" i="49"/>
  <c r="AZ67" i="49"/>
  <c r="AT67" i="49"/>
  <c r="AN67" i="49"/>
  <c r="BC66" i="49"/>
  <c r="AZ66" i="49"/>
  <c r="AT66" i="49"/>
  <c r="BC65" i="49"/>
  <c r="AZ65" i="49"/>
  <c r="AT65" i="49"/>
  <c r="AN65" i="49"/>
  <c r="BC64" i="49"/>
  <c r="AZ64" i="49"/>
  <c r="AT64" i="49"/>
  <c r="BC63" i="49"/>
  <c r="AZ63" i="49"/>
  <c r="AT63" i="49"/>
  <c r="AN63" i="49"/>
  <c r="BC62" i="49"/>
  <c r="AZ62" i="49"/>
  <c r="AT62" i="49"/>
  <c r="BC61" i="49"/>
  <c r="AZ61" i="49"/>
  <c r="AT61" i="49"/>
  <c r="AN61" i="49"/>
  <c r="BC60" i="49"/>
  <c r="AZ60" i="49"/>
  <c r="AT60" i="49"/>
  <c r="BC59" i="49"/>
  <c r="AZ59" i="49"/>
  <c r="AT59" i="49"/>
  <c r="AN59" i="49"/>
  <c r="BC58" i="49"/>
  <c r="AZ58" i="49"/>
  <c r="AT58" i="49"/>
  <c r="BC57" i="49"/>
  <c r="AZ57" i="49"/>
  <c r="AT57" i="49"/>
  <c r="AN57" i="49"/>
  <c r="BC56" i="49"/>
  <c r="AZ56" i="49"/>
  <c r="AT56" i="49"/>
  <c r="BC55" i="49"/>
  <c r="AZ55" i="49"/>
  <c r="AT55" i="49"/>
  <c r="AN55" i="49"/>
  <c r="BC54" i="49"/>
  <c r="AZ54" i="49"/>
  <c r="AT54" i="49"/>
  <c r="BC53" i="49"/>
  <c r="AZ53" i="49"/>
  <c r="AT53" i="49"/>
  <c r="AN53" i="49"/>
  <c r="BC52" i="49"/>
  <c r="AZ52" i="49"/>
  <c r="AT52" i="49"/>
  <c r="BC51" i="49"/>
  <c r="AZ51" i="49"/>
  <c r="AT51" i="49"/>
  <c r="AN51" i="49"/>
  <c r="BC50" i="49"/>
  <c r="AZ50" i="49"/>
  <c r="AT50" i="49"/>
  <c r="BC49" i="49"/>
  <c r="AZ49" i="49"/>
  <c r="AT49" i="49"/>
  <c r="AN49" i="49"/>
  <c r="BC48" i="49"/>
  <c r="AZ48" i="49"/>
  <c r="AT48" i="49"/>
  <c r="BC47" i="49"/>
  <c r="AZ47" i="49"/>
  <c r="AT47" i="49"/>
  <c r="AN47" i="49"/>
  <c r="BC46" i="49"/>
  <c r="AZ46" i="49"/>
  <c r="AT46" i="49"/>
  <c r="BC45" i="49"/>
  <c r="AZ45" i="49"/>
  <c r="AT45" i="49"/>
  <c r="AN45" i="49"/>
  <c r="BC44" i="49"/>
  <c r="AZ44" i="49"/>
  <c r="AT44" i="49"/>
  <c r="BC43" i="49"/>
  <c r="AZ43" i="49"/>
  <c r="AT43" i="49"/>
  <c r="AN43" i="49"/>
  <c r="BC34" i="49"/>
  <c r="AZ34" i="49"/>
  <c r="AH34" i="49"/>
  <c r="AB34" i="49"/>
  <c r="V34" i="49"/>
  <c r="V78" i="49" s="1"/>
  <c r="P34" i="49"/>
  <c r="J34" i="49"/>
  <c r="J78" i="49" s="1"/>
  <c r="AT78" i="49" s="1"/>
  <c r="D34" i="49"/>
  <c r="D78" i="49" s="1"/>
  <c r="BC33" i="49"/>
  <c r="AZ33" i="49"/>
  <c r="AH33" i="49"/>
  <c r="AB33" i="49"/>
  <c r="V33" i="49"/>
  <c r="V77" i="49" s="1"/>
  <c r="P33" i="49"/>
  <c r="P77" i="49" s="1"/>
  <c r="J33" i="49"/>
  <c r="J77" i="49" s="1"/>
  <c r="AT77" i="49" s="1"/>
  <c r="D33" i="49"/>
  <c r="BC32" i="49"/>
  <c r="AZ32" i="49"/>
  <c r="AT32" i="49"/>
  <c r="AN32" i="49"/>
  <c r="BC31" i="49"/>
  <c r="AZ31" i="49"/>
  <c r="AT31" i="49"/>
  <c r="AN31" i="49"/>
  <c r="BC30" i="49"/>
  <c r="AZ30" i="49"/>
  <c r="AT30" i="49"/>
  <c r="AN30" i="49"/>
  <c r="BC29" i="49"/>
  <c r="AZ29" i="49"/>
  <c r="AT29" i="49"/>
  <c r="AN29" i="49"/>
  <c r="BC28" i="49"/>
  <c r="AZ28" i="49"/>
  <c r="AT28" i="49"/>
  <c r="AN28" i="49"/>
  <c r="BC27" i="49"/>
  <c r="AZ27" i="49"/>
  <c r="AT27" i="49"/>
  <c r="AN27" i="49"/>
  <c r="BC26" i="49"/>
  <c r="AZ26" i="49"/>
  <c r="AT26" i="49"/>
  <c r="AN26" i="49"/>
  <c r="BC25" i="49"/>
  <c r="AZ25" i="49"/>
  <c r="AT25" i="49"/>
  <c r="AN25" i="49"/>
  <c r="BC24" i="49"/>
  <c r="AZ24" i="49"/>
  <c r="AT24" i="49"/>
  <c r="AN24" i="49"/>
  <c r="BC23" i="49"/>
  <c r="AZ23" i="49"/>
  <c r="AT23" i="49"/>
  <c r="AN23" i="49"/>
  <c r="BC22" i="49"/>
  <c r="AZ22" i="49"/>
  <c r="AT22" i="49"/>
  <c r="AN22" i="49"/>
  <c r="BC21" i="49"/>
  <c r="AZ21" i="49"/>
  <c r="AT21" i="49"/>
  <c r="AN21" i="49"/>
  <c r="BC20" i="49"/>
  <c r="AZ20" i="49"/>
  <c r="AT20" i="49"/>
  <c r="AN20" i="49"/>
  <c r="BC19" i="49"/>
  <c r="AZ19" i="49"/>
  <c r="AT19" i="49"/>
  <c r="AN19" i="49"/>
  <c r="BC18" i="49"/>
  <c r="AZ18" i="49"/>
  <c r="AT18" i="49"/>
  <c r="AN18" i="49"/>
  <c r="BC17" i="49"/>
  <c r="AZ17" i="49"/>
  <c r="AT17" i="49"/>
  <c r="AN17" i="49"/>
  <c r="BC16" i="49"/>
  <c r="AZ16" i="49"/>
  <c r="AT16" i="49"/>
  <c r="AN16" i="49"/>
  <c r="BC15" i="49"/>
  <c r="AZ15" i="49"/>
  <c r="AT15" i="49"/>
  <c r="AN15" i="49"/>
  <c r="BC14" i="49"/>
  <c r="AZ14" i="49"/>
  <c r="AT14" i="49"/>
  <c r="AN14" i="49"/>
  <c r="BC13" i="49"/>
  <c r="AZ13" i="49"/>
  <c r="AT13" i="49"/>
  <c r="AN13" i="49"/>
  <c r="BC12" i="49"/>
  <c r="AZ12" i="49"/>
  <c r="AT12" i="49"/>
  <c r="AN12" i="49"/>
  <c r="BC11" i="49"/>
  <c r="AZ11" i="49"/>
  <c r="AT11" i="49"/>
  <c r="AN11" i="49"/>
  <c r="AT10" i="49"/>
  <c r="AN10" i="49"/>
  <c r="AT9" i="49"/>
  <c r="AN9" i="49"/>
  <c r="AN33" i="49" l="1"/>
  <c r="AT33" i="49"/>
  <c r="AT34" i="49"/>
  <c r="D77" i="49"/>
  <c r="AN77" i="49" s="1"/>
</calcChain>
</file>

<file path=xl/sharedStrings.xml><?xml version="1.0" encoding="utf-8"?>
<sst xmlns="http://schemas.openxmlformats.org/spreadsheetml/2006/main" count="7537" uniqueCount="1789">
  <si>
    <t>　１　宅地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</si>
  <si>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</si>
  <si>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</si>
  <si>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</si>
  <si>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</si>
  <si>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</si>
  <si>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</si>
  <si>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</si>
  <si>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</si>
  <si>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</si>
  <si>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</si>
  <si>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</si>
  <si>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市町村名</t>
  </si>
  <si>
    <t>標準地番号</t>
    <rPh sb="0" eb="3">
      <t>ヒョウジュンチ</t>
    </rPh>
    <rPh sb="3" eb="5">
      <t>バンゴウ</t>
    </rPh>
    <phoneticPr fontId="9"/>
  </si>
  <si>
    <t>標準地の所在及び地番並びに住居表示</t>
    <rPh sb="0" eb="2">
      <t>ヒョウジュン</t>
    </rPh>
    <rPh sb="13" eb="15">
      <t>ジュウキョ</t>
    </rPh>
    <rPh sb="15" eb="17">
      <t>ヒョウジ</t>
    </rPh>
    <phoneticPr fontId="9"/>
  </si>
  <si>
    <t>標準地の１平方メ
ートル当たり価格（円）</t>
    <rPh sb="5" eb="7">
      <t>ヘイホウ</t>
    </rPh>
    <rPh sb="12" eb="13">
      <t>ア</t>
    </rPh>
    <rPh sb="15" eb="17">
      <t>カカク</t>
    </rPh>
    <rPh sb="18" eb="19">
      <t>エン</t>
    </rPh>
    <phoneticPr fontId="9"/>
  </si>
  <si>
    <t>標準地の地積（㎡）</t>
    <rPh sb="4" eb="6">
      <t>チセキ</t>
    </rPh>
    <phoneticPr fontId="9"/>
  </si>
  <si>
    <t>標準地の形状</t>
    <rPh sb="4" eb="6">
      <t>ケイジョウ</t>
    </rPh>
    <phoneticPr fontId="9"/>
  </si>
  <si>
    <t>標準地の利用の現況</t>
    <rPh sb="7" eb="9">
      <t>ゲンキョウ</t>
    </rPh>
    <phoneticPr fontId="9"/>
  </si>
  <si>
    <t>標準地の周辺の土地の利用の現況</t>
    <rPh sb="13" eb="15">
      <t>ゲンキョウ</t>
    </rPh>
    <phoneticPr fontId="9"/>
  </si>
  <si>
    <t>標準地の前面道路の状況</t>
    <rPh sb="5" eb="6">
      <t>メン</t>
    </rPh>
    <rPh sb="6" eb="8">
      <t>ドウロ</t>
    </rPh>
    <rPh sb="9" eb="11">
      <t>ジョウキョウ</t>
    </rPh>
    <phoneticPr fontId="9"/>
  </si>
  <si>
    <t>標準地についての水道、ガス供給施設及び下水道の整備の状況</t>
    <rPh sb="8" eb="10">
      <t>スイドウ</t>
    </rPh>
    <rPh sb="13" eb="15">
      <t>キョウキュウ</t>
    </rPh>
    <rPh sb="15" eb="17">
      <t>シセツ</t>
    </rPh>
    <rPh sb="17" eb="18">
      <t>オヨ</t>
    </rPh>
    <rPh sb="19" eb="22">
      <t>ゲスイドウ</t>
    </rPh>
    <rPh sb="23" eb="25">
      <t>セイビ</t>
    </rPh>
    <rPh sb="26" eb="28">
      <t>ジョウキョウ</t>
    </rPh>
    <phoneticPr fontId="9"/>
  </si>
  <si>
    <t>標準地の鉄道その他の主要な交通施設との接近状況</t>
    <rPh sb="6" eb="9">
      <t>ソノタ</t>
    </rPh>
    <rPh sb="10" eb="12">
      <t>シュヨウ</t>
    </rPh>
    <rPh sb="13" eb="15">
      <t>コウツウ</t>
    </rPh>
    <rPh sb="15" eb="17">
      <t>シセツ</t>
    </rPh>
    <rPh sb="19" eb="21">
      <t>セッキン</t>
    </rPh>
    <rPh sb="21" eb="23">
      <t>ジョウキョウ</t>
    </rPh>
    <phoneticPr fontId="9"/>
  </si>
  <si>
    <t>標準地に係る都市計画法その他法令に基づく制限で主要なもの</t>
    <rPh sb="6" eb="8">
      <t>トシ</t>
    </rPh>
    <rPh sb="8" eb="10">
      <t>ケイカク</t>
    </rPh>
    <rPh sb="10" eb="11">
      <t>ホウ</t>
    </rPh>
    <rPh sb="11" eb="14">
      <t>ソノタ</t>
    </rPh>
    <rPh sb="14" eb="16">
      <t>ホウレイ</t>
    </rPh>
    <rPh sb="17" eb="18">
      <t>モト</t>
    </rPh>
    <rPh sb="20" eb="22">
      <t>セイゲン</t>
    </rPh>
    <rPh sb="23" eb="25">
      <t>シュヨウ</t>
    </rPh>
    <phoneticPr fontId="9"/>
  </si>
  <si>
    <t>前橋市</t>
  </si>
  <si>
    <t>前橋</t>
  </si>
  <si>
    <t>-</t>
  </si>
  <si>
    <t>前橋市天川町５０番４</t>
  </si>
  <si>
    <t>1.2:1</t>
  </si>
  <si>
    <t>住宅Ｗ2</t>
  </si>
  <si>
    <t>東4.5m市道</t>
  </si>
  <si>
    <t>水道、ガス、下水</t>
  </si>
  <si>
    <t>前橋2.3km</t>
  </si>
  <si>
    <t/>
  </si>
  <si>
    <t>前橋市大胡町７１３番１０外</t>
  </si>
  <si>
    <t>1:1</t>
  </si>
  <si>
    <t>大胡1.3km</t>
  </si>
  <si>
    <t>前橋市下新田町字町下５７０番１５</t>
  </si>
  <si>
    <t>－</t>
  </si>
  <si>
    <t>1:1.2</t>
  </si>
  <si>
    <t>水道、下水</t>
  </si>
  <si>
    <t>新前橋3.8km</t>
  </si>
  <si>
    <t>前橋市山王町２丁目１番１０</t>
  </si>
  <si>
    <t>南東6m市道</t>
  </si>
  <si>
    <t>駒形2.3km</t>
  </si>
  <si>
    <t>前橋市下小出町３丁目１７番１０</t>
  </si>
  <si>
    <t>1:1.5</t>
  </si>
  <si>
    <t>住宅LS2</t>
  </si>
  <si>
    <t>前橋4.2km</t>
  </si>
  <si>
    <t>※</t>
  </si>
  <si>
    <t>前橋市下細井町字冷田６２１番８</t>
  </si>
  <si>
    <t>南東4.5m市道</t>
  </si>
  <si>
    <t>前橋3.9km</t>
  </si>
  <si>
    <t>前橋市昭和町１丁目２２０番１
「昭和町１－１０－７」</t>
  </si>
  <si>
    <t>西4.3m市道</t>
  </si>
  <si>
    <t>前橋2.5km</t>
  </si>
  <si>
    <t>前橋市日吉町２丁目３１番２６</t>
  </si>
  <si>
    <t>北東8m市道</t>
  </si>
  <si>
    <t>前橋2.6km</t>
  </si>
  <si>
    <t>南西6m市道</t>
  </si>
  <si>
    <t>前橋1.7km</t>
  </si>
  <si>
    <t>前橋市大手町１丁目１０８番
「大手町１－１０－４」</t>
  </si>
  <si>
    <t>住宅Ｗ1</t>
  </si>
  <si>
    <t>北4m市道</t>
  </si>
  <si>
    <t>前橋1.9km</t>
  </si>
  <si>
    <t>前橋市文京町１丁目４３８番
「文京町１－２４－１４」</t>
  </si>
  <si>
    <t>台形1.5:1</t>
  </si>
  <si>
    <t>北4.2m市道
西側道</t>
  </si>
  <si>
    <t>前橋650m</t>
  </si>
  <si>
    <t>前橋市南町２丁目２８番８外</t>
  </si>
  <si>
    <t>南6m市道</t>
  </si>
  <si>
    <t>前橋1.3km</t>
  </si>
  <si>
    <t>前橋市上大屋町８７番３外</t>
  </si>
  <si>
    <t>大胡850m</t>
  </si>
  <si>
    <t>前橋市広瀬町１丁目１３番２４</t>
  </si>
  <si>
    <t>前橋市川曲町字諏訪巡５９３番５</t>
  </si>
  <si>
    <t>南4.5m市道</t>
  </si>
  <si>
    <t>新前橋3.2km</t>
  </si>
  <si>
    <t>前橋市粕川町月田９９５番６</t>
  </si>
  <si>
    <t>台形1:1.5</t>
  </si>
  <si>
    <t>北5.3m市道</t>
  </si>
  <si>
    <t>水道</t>
  </si>
  <si>
    <t>粕川1.5km</t>
  </si>
  <si>
    <t>前橋市青柳町字宿西７８０番６</t>
  </si>
  <si>
    <t>1:2.5</t>
  </si>
  <si>
    <t>東4m市道</t>
  </si>
  <si>
    <t>前橋5.6km</t>
  </si>
  <si>
    <t>前橋市下石倉町１５番４</t>
  </si>
  <si>
    <t>1:2</t>
  </si>
  <si>
    <t>東6m市道</t>
  </si>
  <si>
    <t>新前橋1km</t>
  </si>
  <si>
    <t>前橋市元総社町字寺田２４番２</t>
  </si>
  <si>
    <t>南西4.5m市道</t>
  </si>
  <si>
    <t>新前橋800m</t>
  </si>
  <si>
    <t>前橋市富士見町小暮字土井１９５２番１０</t>
  </si>
  <si>
    <t>西4.5m市道</t>
  </si>
  <si>
    <t>前橋8.3km</t>
  </si>
  <si>
    <t>前橋市石倉町５丁目５番３</t>
  </si>
  <si>
    <t>新前橋2km</t>
  </si>
  <si>
    <t>前橋市総社町２丁目１５番８</t>
  </si>
  <si>
    <t>南8m市道</t>
  </si>
  <si>
    <t>前橋市総社町植野字東新井１５９番６１</t>
  </si>
  <si>
    <t>1.5:1</t>
  </si>
  <si>
    <t>群馬総社700m</t>
  </si>
  <si>
    <t>前橋市鳥羽町８１５番３外</t>
  </si>
  <si>
    <t>前橋市青梨子町字熊野前１３７４番</t>
  </si>
  <si>
    <t>東8m市道</t>
  </si>
  <si>
    <t>群馬総社3.2km</t>
  </si>
  <si>
    <t>北西4.5m市道</t>
  </si>
  <si>
    <t>前橋6.4km</t>
  </si>
  <si>
    <t>前橋市鼻毛石町２０１番４５</t>
  </si>
  <si>
    <t>住宅RC2</t>
  </si>
  <si>
    <t>西7.4m市道</t>
  </si>
  <si>
    <t>大胡3.2km</t>
  </si>
  <si>
    <t>前橋市荻窪町７８６番２</t>
  </si>
  <si>
    <t>西7m市道</t>
  </si>
  <si>
    <t>江木1.4km</t>
  </si>
  <si>
    <t>前橋市粕川町西田面１９６番１</t>
  </si>
  <si>
    <t>西6.5m市道</t>
  </si>
  <si>
    <t>粕川650m</t>
  </si>
  <si>
    <t>前橋市駒形町字下橋１６０３番１８</t>
  </si>
  <si>
    <t>南東5m市道</t>
  </si>
  <si>
    <t>駒形2km</t>
  </si>
  <si>
    <t>前橋市西片貝町３丁目４８番３</t>
  </si>
  <si>
    <t>前橋市南町４丁目２１番３外</t>
  </si>
  <si>
    <t>住宅Ｗ3</t>
  </si>
  <si>
    <t>北6m市道</t>
  </si>
  <si>
    <t>台形1:1.2</t>
  </si>
  <si>
    <t>店舗Ｓ4</t>
  </si>
  <si>
    <t>北10m市道
東側道</t>
  </si>
  <si>
    <t>商業(80,600)
防火</t>
  </si>
  <si>
    <t>前橋市本町２丁目２番１５外
「本町２－２－１２」</t>
  </si>
  <si>
    <t>事務所SRC10</t>
  </si>
  <si>
    <t>南27m国道</t>
  </si>
  <si>
    <t>前橋850m</t>
  </si>
  <si>
    <t>前橋市本町３丁目２番５
「本町３－２－４」</t>
  </si>
  <si>
    <t>事務所兼住宅RC4</t>
  </si>
  <si>
    <t>前橋600m</t>
  </si>
  <si>
    <t>商業(80,400)
準防</t>
  </si>
  <si>
    <t>前橋市城東町２丁目９番１４外
「城東町２－９－１２」</t>
  </si>
  <si>
    <t>1:4</t>
  </si>
  <si>
    <t>店舗兼住宅Ｂ2</t>
  </si>
  <si>
    <t>南15m県道</t>
  </si>
  <si>
    <t>中央前橋350m</t>
  </si>
  <si>
    <t>前橋市鼻毛石町１９８番７</t>
  </si>
  <si>
    <t>店舗Ｓ1</t>
  </si>
  <si>
    <t>北9m県道</t>
  </si>
  <si>
    <t>大胡3.8km</t>
  </si>
  <si>
    <t>商業(80,600)
準防</t>
  </si>
  <si>
    <t>前橋市駒形町字東高島６２番４</t>
  </si>
  <si>
    <t>店舗兼住宅Ｗ2</t>
  </si>
  <si>
    <t>南西17m市道</t>
  </si>
  <si>
    <t>駒形1.1km</t>
  </si>
  <si>
    <t>前橋市昭和町２丁目２３０番３
「昭和町２－２－７」</t>
  </si>
  <si>
    <t>店舗兼住宅Ｓ2</t>
  </si>
  <si>
    <t>前橋2.4km</t>
  </si>
  <si>
    <t>前橋市新前橋町１７番３４外</t>
  </si>
  <si>
    <t>事務所SRC9</t>
  </si>
  <si>
    <t>北西20m県道</t>
  </si>
  <si>
    <t>新前橋220m</t>
  </si>
  <si>
    <t>東11m県道</t>
  </si>
  <si>
    <t>群馬総社1.6km</t>
  </si>
  <si>
    <t>前橋市南町３丁目３６番３外</t>
  </si>
  <si>
    <t>東30m市道</t>
  </si>
  <si>
    <t>前橋100m</t>
  </si>
  <si>
    <t>粕川400m</t>
  </si>
  <si>
    <t>不整形1:1</t>
  </si>
  <si>
    <t>南西27m県道
背面道</t>
  </si>
  <si>
    <t>前橋大島750m</t>
  </si>
  <si>
    <t>前橋市千代田町１丁目１２番７
「千代田町１－１２－１４」</t>
  </si>
  <si>
    <t>台形2.5:1</t>
  </si>
  <si>
    <t>事務所Ｓ2</t>
  </si>
  <si>
    <t>南西20m県道
南東側道</t>
  </si>
  <si>
    <t>前橋市</t>
    <phoneticPr fontId="8"/>
  </si>
  <si>
    <t>前橋市西片貝町１丁目２１５番３外</t>
  </si>
  <si>
    <t>事務所兼作業所Ｗ2</t>
  </si>
  <si>
    <t>北16m県道</t>
  </si>
  <si>
    <t>片貝140m</t>
  </si>
  <si>
    <t>台形1:2</t>
  </si>
  <si>
    <t>店舗兼倉庫Ｓ2</t>
  </si>
  <si>
    <t>南西7.8m県道
南東側道</t>
  </si>
  <si>
    <t>前橋7.6km</t>
  </si>
  <si>
    <t>前橋市大手町２丁目５３番３外
「大手町２－１６－２７」</t>
  </si>
  <si>
    <t>3:1</t>
  </si>
  <si>
    <t>南33m国道</t>
  </si>
  <si>
    <t>前橋1.2km</t>
  </si>
  <si>
    <t>前橋市元総社町字稲葉１０６番</t>
  </si>
  <si>
    <t>店舗Ｓ2</t>
  </si>
  <si>
    <t>北西31m国道
北東側道</t>
  </si>
  <si>
    <t>新前橋750m</t>
  </si>
  <si>
    <t>前橋市大利根町２丁目３１番２３</t>
  </si>
  <si>
    <t>東13m県道</t>
  </si>
  <si>
    <t>北東20m国道</t>
  </si>
  <si>
    <t>前橋5km</t>
  </si>
  <si>
    <t>前橋市石倉町５丁目１４番１０外</t>
  </si>
  <si>
    <t>2:1</t>
  </si>
  <si>
    <t>東22m県道</t>
  </si>
  <si>
    <t>新前橋1.8km</t>
  </si>
  <si>
    <t>前橋市小相木町字村西５８０番１外</t>
  </si>
  <si>
    <t>南18m市道</t>
  </si>
  <si>
    <t>新前橋1.6km</t>
  </si>
  <si>
    <t>前橋市三俣町３丁目２番２６</t>
  </si>
  <si>
    <t>南西20m市道</t>
  </si>
  <si>
    <t>前橋3km</t>
  </si>
  <si>
    <t>前橋市大渡町１丁目２３番１５</t>
  </si>
  <si>
    <t>工場</t>
  </si>
  <si>
    <t>南西10m市道</t>
  </si>
  <si>
    <t>新前橋2.9km</t>
  </si>
  <si>
    <t>前橋市力丸町４７４番</t>
  </si>
  <si>
    <t>倉庫兼車庫Ｓ2</t>
  </si>
  <si>
    <t>北16m市道
背面道</t>
  </si>
  <si>
    <t>駒形4.3km</t>
  </si>
  <si>
    <t>前橋市鳥取町１５８番７外</t>
  </si>
  <si>
    <t>前橋5.5km</t>
  </si>
  <si>
    <t>高崎市</t>
  </si>
  <si>
    <t>高崎</t>
  </si>
  <si>
    <t>高崎市竜見町３番２</t>
  </si>
  <si>
    <t>北西4m市道</t>
  </si>
  <si>
    <t>高崎750m</t>
  </si>
  <si>
    <t>高崎市柳川町１４６番４外</t>
  </si>
  <si>
    <t>南7m市道</t>
  </si>
  <si>
    <t>高崎1.5km</t>
  </si>
  <si>
    <t>高崎市下小鳥町７６番９</t>
  </si>
  <si>
    <t>西9m市道</t>
  </si>
  <si>
    <t>北高崎2km</t>
  </si>
  <si>
    <t>高崎市上並榎町字八反田２０５番４</t>
  </si>
  <si>
    <t>北高崎1.8km</t>
  </si>
  <si>
    <t>高崎市足門町字鶴巻１６１４番１</t>
  </si>
  <si>
    <t>南西4.8m市道</t>
  </si>
  <si>
    <t>群馬総社5km</t>
  </si>
  <si>
    <t>高崎市菊地町字大明神２６１番３外</t>
  </si>
  <si>
    <t>東5.5m市道</t>
  </si>
  <si>
    <t>群馬八幡4.1km</t>
  </si>
  <si>
    <t>高崎市井野町３６４番２</t>
  </si>
  <si>
    <t>井野600m</t>
  </si>
  <si>
    <t>高崎市中居町３丁目３１番１２</t>
  </si>
  <si>
    <t>高崎3km</t>
  </si>
  <si>
    <t>高崎市中泉町字横堀３００番４４</t>
  </si>
  <si>
    <t>南4m市道</t>
  </si>
  <si>
    <t>北高崎4.3km</t>
  </si>
  <si>
    <t>高崎市岩押町１２４番８
「岩押町１６－２」</t>
  </si>
  <si>
    <t>共同住宅Ｓ3</t>
  </si>
  <si>
    <t>高崎850m</t>
  </si>
  <si>
    <t>高崎市高関町字岡久保５１３番２</t>
  </si>
  <si>
    <t>高崎2km</t>
  </si>
  <si>
    <t>高崎市下之城町字松村４７１番３外</t>
  </si>
  <si>
    <t>西6.3m市道</t>
  </si>
  <si>
    <t>高崎2.8km</t>
  </si>
  <si>
    <t>高崎市矢島町字竹ノ内４３５番４</t>
  </si>
  <si>
    <t>北7m市道</t>
  </si>
  <si>
    <t>高崎5km</t>
  </si>
  <si>
    <t>高崎市三ツ寺町字村前道下９６９番５</t>
  </si>
  <si>
    <t>北高崎4.4km</t>
  </si>
  <si>
    <t>群馬八幡8.2km</t>
  </si>
  <si>
    <t>倉賀野950m</t>
  </si>
  <si>
    <t>高崎市上佐野町字屋敷北２６２番３外</t>
  </si>
  <si>
    <t>住宅Ｓ3</t>
  </si>
  <si>
    <t>高崎1.9km</t>
  </si>
  <si>
    <t>高崎市石原町字鶴辺３５４８番５３</t>
  </si>
  <si>
    <t>北5m市道</t>
  </si>
  <si>
    <t>高崎3.3km</t>
  </si>
  <si>
    <t>高崎市片岡町３丁目２７番９
「片岡町３－２７－３」</t>
  </si>
  <si>
    <t>北東6m市道</t>
  </si>
  <si>
    <t>高崎2.3km</t>
  </si>
  <si>
    <t>高崎市阿久津町字新田田１１３６番１</t>
  </si>
  <si>
    <t>北西6m市道</t>
  </si>
  <si>
    <t>倉賀野1.7km</t>
  </si>
  <si>
    <t>高崎市下里見町字小五郎谷戸９２９番１外</t>
  </si>
  <si>
    <t>南西5.1m市道</t>
  </si>
  <si>
    <t>群馬八幡3.5km</t>
  </si>
  <si>
    <t>高崎市新町字諏訪３０４２番２</t>
  </si>
  <si>
    <t>新町990m</t>
  </si>
  <si>
    <t>高崎市下豊岡町字原郷１７９番６</t>
  </si>
  <si>
    <t>群馬八幡2.3km</t>
  </si>
  <si>
    <t>北高崎300m</t>
  </si>
  <si>
    <t>高崎市剣崎町字森下２２４番３６</t>
  </si>
  <si>
    <t>南5m市道</t>
  </si>
  <si>
    <t>群馬八幡490m</t>
  </si>
  <si>
    <t>高崎市小八木町２０２８番４</t>
  </si>
  <si>
    <t>井野700m</t>
  </si>
  <si>
    <t>高崎市稲荷台町字村西３２番１１</t>
  </si>
  <si>
    <t>高崎市吉井町吉井字北町１５２番５</t>
  </si>
  <si>
    <t>吉井440m</t>
  </si>
  <si>
    <t>高崎市倉賀野町字原東２８４１番</t>
  </si>
  <si>
    <t>西4.4m市道</t>
  </si>
  <si>
    <t>倉賀野2.5km</t>
  </si>
  <si>
    <t>高崎市天神町３７番</t>
  </si>
  <si>
    <t>西4m市道</t>
  </si>
  <si>
    <t>高崎問屋町860m</t>
  </si>
  <si>
    <t>高崎市新町字蛇場見１８７３番３</t>
  </si>
  <si>
    <t>台形1:1</t>
  </si>
  <si>
    <t>南西4m市道</t>
  </si>
  <si>
    <t>新町720m</t>
  </si>
  <si>
    <t>北4.5m市道</t>
  </si>
  <si>
    <t>倉賀野1.2km</t>
  </si>
  <si>
    <t>高崎市箕郷町西明屋字明屋１１３番２</t>
  </si>
  <si>
    <t>北高崎8.6km</t>
  </si>
  <si>
    <t>高崎市箕郷町生原字滝沢１０２１番１２</t>
  </si>
  <si>
    <t>群馬総社6.8km</t>
  </si>
  <si>
    <t>高崎市吉井町吉井川字滝ノ宮５０１番２</t>
  </si>
  <si>
    <t>吉井1.3km</t>
  </si>
  <si>
    <t>北28m県道
西側道</t>
  </si>
  <si>
    <t>高崎110m</t>
  </si>
  <si>
    <t>高崎市連雀町８５番１外</t>
  </si>
  <si>
    <t>不整形1:2</t>
  </si>
  <si>
    <t>銀行RC4</t>
  </si>
  <si>
    <t>東20m県道</t>
  </si>
  <si>
    <t>高崎820m</t>
  </si>
  <si>
    <t>高崎市中紺屋町２２番１外</t>
  </si>
  <si>
    <t>東7.8m市道</t>
  </si>
  <si>
    <t>高崎1km</t>
  </si>
  <si>
    <t>倉賀野2.2km</t>
  </si>
  <si>
    <t>高崎市飯塚町字島前１５５４番３</t>
  </si>
  <si>
    <t>南東10m県道</t>
  </si>
  <si>
    <t>高崎問屋町720m</t>
  </si>
  <si>
    <t>高崎市和田町１番１１
「和田町１０－１１」</t>
  </si>
  <si>
    <t>台形1.2:1</t>
  </si>
  <si>
    <t>店舗兼住宅RC3</t>
  </si>
  <si>
    <t>南西20m県道</t>
  </si>
  <si>
    <t>高崎720m</t>
  </si>
  <si>
    <t>高崎市請地町１１番１３</t>
  </si>
  <si>
    <t>店舗兼住宅Ｓ3</t>
  </si>
  <si>
    <t>北高崎800m</t>
  </si>
  <si>
    <t>高崎市北通町６３番２外</t>
  </si>
  <si>
    <t>店舗兼住宅Ｓ4</t>
  </si>
  <si>
    <t>北13m国道</t>
  </si>
  <si>
    <t>高崎800m</t>
  </si>
  <si>
    <t>商業(80,400)
防火</t>
  </si>
  <si>
    <t>高崎市通町５２番１</t>
  </si>
  <si>
    <t>1:4.5</t>
  </si>
  <si>
    <t>店舗兼住宅RC4</t>
  </si>
  <si>
    <t>西6.7m市道</t>
  </si>
  <si>
    <t>高崎400m</t>
  </si>
  <si>
    <t>高崎市中居町４丁目１２番３外</t>
  </si>
  <si>
    <t>北東20m市道</t>
  </si>
  <si>
    <t>倉賀野2.3km</t>
  </si>
  <si>
    <t>高崎市箕郷町西明屋字連雀町２８８番６外</t>
  </si>
  <si>
    <t>東7m県道</t>
  </si>
  <si>
    <t>北高崎8km</t>
  </si>
  <si>
    <t>高崎市中泉町６３５番２</t>
  </si>
  <si>
    <t>井野3.5km</t>
  </si>
  <si>
    <t>高崎市並榎町５１番１</t>
  </si>
  <si>
    <t>店舗兼事務所LS1</t>
  </si>
  <si>
    <t>南東29m国道</t>
  </si>
  <si>
    <t>北高崎1.1km</t>
  </si>
  <si>
    <t>高崎市中里見町字根岸１２１番２外</t>
  </si>
  <si>
    <t>北東8.6m国道</t>
  </si>
  <si>
    <t>群馬八幡5.8km</t>
  </si>
  <si>
    <t>高崎市上豊岡町５７１番７</t>
  </si>
  <si>
    <t>南12m市道
背面道</t>
  </si>
  <si>
    <t>群馬八幡900m</t>
  </si>
  <si>
    <t>高崎市小八木町字薬研寺３０７番２</t>
  </si>
  <si>
    <t>西12m市道
背面道</t>
  </si>
  <si>
    <t>井野1.4km</t>
  </si>
  <si>
    <t>高崎市宮原町３番９</t>
  </si>
  <si>
    <t>倉賀野1.1km</t>
  </si>
  <si>
    <t>桐生市</t>
  </si>
  <si>
    <t>桐生</t>
  </si>
  <si>
    <t>桐生市広沢町３丁目字坂本３５２４番４外</t>
  </si>
  <si>
    <t>不整形1:1.2</t>
  </si>
  <si>
    <t>新桐生2km</t>
  </si>
  <si>
    <t>桐生市梅田町２丁目字栗生４５番２</t>
  </si>
  <si>
    <t>桐生6.3km</t>
  </si>
  <si>
    <t>桐生市境野町５丁目８９６番１</t>
  </si>
  <si>
    <t>北西5.7m市道</t>
  </si>
  <si>
    <t>桐生3.6km</t>
  </si>
  <si>
    <t>北西6.5m市道</t>
  </si>
  <si>
    <t>新桐生1.3km</t>
  </si>
  <si>
    <t>桐生市新里町新川字天神原３８３２番４</t>
  </si>
  <si>
    <t>北4.7m市道</t>
  </si>
  <si>
    <t>東新川250m</t>
  </si>
  <si>
    <t>北東10m市道</t>
  </si>
  <si>
    <t>新桐生2.6km</t>
  </si>
  <si>
    <t>桐生市新里町新川字新宮１４２９番２</t>
  </si>
  <si>
    <t>北西4.7m市道</t>
  </si>
  <si>
    <t>新川790m</t>
  </si>
  <si>
    <t>相老1.3km</t>
  </si>
  <si>
    <t>桐生2km</t>
  </si>
  <si>
    <t>桐生市相生町５丁目字多賀廻６３５番１７</t>
  </si>
  <si>
    <t>南4.8m市道</t>
  </si>
  <si>
    <t>相老1.4km</t>
  </si>
  <si>
    <t>桐生市相生町５丁目字間々通１２１番１３</t>
  </si>
  <si>
    <t>南東4m市道</t>
  </si>
  <si>
    <t>相老300m</t>
  </si>
  <si>
    <t>桐生市川内町２丁目字鷹ノ巣９９番７</t>
  </si>
  <si>
    <t>桐生3.5km</t>
  </si>
  <si>
    <t>桐生市菱町２丁目字十貫山３５１７番５</t>
  </si>
  <si>
    <t>桐生2.8km</t>
  </si>
  <si>
    <t>桐生市広沢町２丁目字谷津３０６８番１８</t>
  </si>
  <si>
    <t>新桐生600m</t>
  </si>
  <si>
    <t>西6m市道
北側道</t>
  </si>
  <si>
    <t>桐生1.5km</t>
  </si>
  <si>
    <t>桐生市天神町３丁目３６２番２
「天神町３－１２－４９」</t>
  </si>
  <si>
    <t>南西6.5m市道</t>
  </si>
  <si>
    <t>東4.2m市道</t>
  </si>
  <si>
    <t>桐生500m</t>
  </si>
  <si>
    <t>不整形1:2.5</t>
  </si>
  <si>
    <t>桐生1km</t>
  </si>
  <si>
    <t>南西5m市道</t>
  </si>
  <si>
    <t>水道、ガス</t>
  </si>
  <si>
    <t>桐生4.1km</t>
  </si>
  <si>
    <t>桐生市東５丁目３６４番１１外
「東５－３－３６」</t>
  </si>
  <si>
    <t>西4.7m市道</t>
  </si>
  <si>
    <t>1:3</t>
  </si>
  <si>
    <t>桐生市本町２丁目２６６番４外
「本町２－１－１５」</t>
  </si>
  <si>
    <t>桐生1.4km</t>
  </si>
  <si>
    <t>桐生市巴町２丁目字馬場中１８２１番４８</t>
  </si>
  <si>
    <t>店舗Ｓ3</t>
  </si>
  <si>
    <t>桐生200m</t>
  </si>
  <si>
    <t>桐生市広沢町１丁目字赤石２９１７番１１</t>
  </si>
  <si>
    <t>南東11m県道</t>
  </si>
  <si>
    <t>新桐生300m</t>
  </si>
  <si>
    <t>桐生市仲町１丁目８７６番６外
「仲町１－５－１７」</t>
  </si>
  <si>
    <t>桐生市相生町２丁目字宿８８０番４</t>
  </si>
  <si>
    <t>南西9m県道
南東側道</t>
  </si>
  <si>
    <t>相老500m</t>
  </si>
  <si>
    <t>事務所RC3</t>
  </si>
  <si>
    <t>南西9m国道</t>
  </si>
  <si>
    <t>新桐生1.5km</t>
  </si>
  <si>
    <t>南8m市道
背面道</t>
  </si>
  <si>
    <t>桐生3.7km</t>
  </si>
  <si>
    <t>桐生市境野町６丁目５２７番７</t>
  </si>
  <si>
    <t>南西10m県道</t>
  </si>
  <si>
    <t>桐生市相生町３丁目字宿１０３番３</t>
  </si>
  <si>
    <t>南10m国道</t>
  </si>
  <si>
    <t>相老1.2km</t>
  </si>
  <si>
    <t>伊勢崎市</t>
  </si>
  <si>
    <t>伊勢崎</t>
  </si>
  <si>
    <t>伊勢崎市上植木本町２６４４番１１</t>
  </si>
  <si>
    <t>北5.5m市道</t>
  </si>
  <si>
    <t>伊勢崎市安堀町字八反田２５２番９</t>
  </si>
  <si>
    <t>東5m市道</t>
  </si>
  <si>
    <t>伊勢崎1.5km</t>
  </si>
  <si>
    <t>伊勢崎市八幡町８１番１</t>
  </si>
  <si>
    <t>伊勢崎市馬見塚町字伊勢１０３８番３</t>
  </si>
  <si>
    <t>東9.3m県道
南側道</t>
  </si>
  <si>
    <t>国定850m</t>
  </si>
  <si>
    <t>伊勢崎市境新栄６番２３</t>
  </si>
  <si>
    <t>境町1.1km</t>
  </si>
  <si>
    <t>伊勢崎市境下渕名字西久保２５５９番６</t>
  </si>
  <si>
    <t>境町3.8km</t>
  </si>
  <si>
    <t>伊勢崎市境下武士２７２２番１外</t>
  </si>
  <si>
    <t>境町1.4km</t>
  </si>
  <si>
    <t>伊勢崎市下植木町９８０番３５</t>
  </si>
  <si>
    <t>伊勢崎市連取町２３４６番５</t>
  </si>
  <si>
    <t>伊勢崎2.5km</t>
  </si>
  <si>
    <t>伊勢崎1.4km</t>
  </si>
  <si>
    <t>伊勢崎市市場町１丁目３２７番４</t>
  </si>
  <si>
    <t>国定2.8km</t>
  </si>
  <si>
    <t>伊勢崎市長沼町６５２番２９</t>
  </si>
  <si>
    <t>新伊勢崎6.4km</t>
  </si>
  <si>
    <t>伊勢崎市馬見塚町３２７３番７</t>
  </si>
  <si>
    <t>剛志2km</t>
  </si>
  <si>
    <t>伊勢崎市間野谷町６４０番６</t>
  </si>
  <si>
    <t>北4.5m市道
西側道</t>
  </si>
  <si>
    <t>国定3.9km</t>
  </si>
  <si>
    <t>伊勢崎市今泉町２丁目１０１３番２</t>
  </si>
  <si>
    <t>新伊勢崎1.9km</t>
  </si>
  <si>
    <t>伊勢崎市昭和町３９１３番</t>
  </si>
  <si>
    <t>西6m市道</t>
  </si>
  <si>
    <t>伊勢崎2.2km</t>
  </si>
  <si>
    <t>伊勢崎市連取町４８９番２１</t>
  </si>
  <si>
    <t>伊勢崎2.7km</t>
  </si>
  <si>
    <t>伊勢崎市今泉町１丁目１１７９番２</t>
  </si>
  <si>
    <t>新伊勢崎1.4km</t>
  </si>
  <si>
    <t>伊勢崎市曲輪町１９番２５
「曲輪町１９－１０」</t>
  </si>
  <si>
    <t>南4.9m市道</t>
  </si>
  <si>
    <t>伊勢崎580m</t>
  </si>
  <si>
    <t>伊勢崎市柳原町８番２</t>
  </si>
  <si>
    <t>伊勢崎600m</t>
  </si>
  <si>
    <t>1:3.5</t>
  </si>
  <si>
    <t>境町500m</t>
  </si>
  <si>
    <t>伊勢崎市宮子町３４２４番１</t>
  </si>
  <si>
    <t>南東17m市道
三方路</t>
  </si>
  <si>
    <t>伊勢崎3.9km</t>
  </si>
  <si>
    <t>伊勢崎市本町４番１６</t>
  </si>
  <si>
    <t>店舗兼住宅Ｓ5</t>
  </si>
  <si>
    <t>南18m県道</t>
  </si>
  <si>
    <t>伊勢崎750m</t>
  </si>
  <si>
    <t>伊勢崎市東町２６１９番６外</t>
  </si>
  <si>
    <t>北西11m県道</t>
  </si>
  <si>
    <t>国定2km</t>
  </si>
  <si>
    <t>伊勢崎市柳原町２番１</t>
  </si>
  <si>
    <t>西8.4m市道
北側道</t>
  </si>
  <si>
    <t>伊勢崎市連取町２３４２番９外</t>
  </si>
  <si>
    <t>銀行Ｓ2</t>
  </si>
  <si>
    <t>西18m県道</t>
  </si>
  <si>
    <t>新伊勢崎2.2km</t>
  </si>
  <si>
    <t>伊勢崎市市場町１丁目３５番１４外</t>
  </si>
  <si>
    <t>東9m県道</t>
  </si>
  <si>
    <t>国定3.1km</t>
  </si>
  <si>
    <t>伊勢崎市粕川町１８００番１外</t>
  </si>
  <si>
    <t>太田市</t>
    <phoneticPr fontId="8"/>
  </si>
  <si>
    <t>太田</t>
  </si>
  <si>
    <t>太田市鳥山下町６３９番１９</t>
  </si>
  <si>
    <t>三枚橋100m</t>
  </si>
  <si>
    <t>太田市市場町７７９番５</t>
  </si>
  <si>
    <t>野州山辺2km</t>
  </si>
  <si>
    <t>太田市植木野町８０６番１０</t>
  </si>
  <si>
    <t>韮川1.5km</t>
  </si>
  <si>
    <t>太田市台之郷町９２９番２</t>
  </si>
  <si>
    <t>韮川800m</t>
  </si>
  <si>
    <t>太田市沖之郷町４９１番３</t>
  </si>
  <si>
    <t>竜舞3.2km</t>
  </si>
  <si>
    <t>太田市東本町５１番９
「東本町５１－２７」</t>
  </si>
  <si>
    <t>太田700m</t>
  </si>
  <si>
    <t>太田市大原町８０９番１６</t>
  </si>
  <si>
    <t>藪塚2.8km</t>
  </si>
  <si>
    <t>太田市由良町１７０７番４</t>
  </si>
  <si>
    <t>細谷1.7km</t>
  </si>
  <si>
    <t>太田市新道町１２０８番３７</t>
  </si>
  <si>
    <t>太田3.2km</t>
  </si>
  <si>
    <t>太田市西新町８１番６</t>
  </si>
  <si>
    <t>住宅Ｂ2</t>
  </si>
  <si>
    <t>細谷2.8km</t>
  </si>
  <si>
    <t>太田市新田木崎町１１８３番２</t>
  </si>
  <si>
    <t>木崎1.7km</t>
  </si>
  <si>
    <t>太田市高林寿町１８１４番１２</t>
  </si>
  <si>
    <t>太田4km</t>
  </si>
  <si>
    <t>太田市飯田町７５４番</t>
  </si>
  <si>
    <t>太田1.2km</t>
  </si>
  <si>
    <t>太田市下小林町２８０番１</t>
  </si>
  <si>
    <t>住宅Ｓ2</t>
  </si>
  <si>
    <t>太田2.5km</t>
  </si>
  <si>
    <t>太田市</t>
  </si>
  <si>
    <t>太田市東別所町５１５番１７</t>
  </si>
  <si>
    <t>太田3.5km</t>
  </si>
  <si>
    <t>太田市下浜田町３１５番６</t>
  </si>
  <si>
    <t>細谷2.6km</t>
  </si>
  <si>
    <t>太田市新井町３１４番３２</t>
  </si>
  <si>
    <t>太田1.9km</t>
  </si>
  <si>
    <t>太田市宝町６６番６</t>
  </si>
  <si>
    <t>西6.9m市道
南側道</t>
  </si>
  <si>
    <t>細谷2.3km</t>
  </si>
  <si>
    <t>太田市浜町７１番２
「浜町７１－１６」</t>
  </si>
  <si>
    <t>細谷1.8km</t>
  </si>
  <si>
    <t>太田市熊野町１７番１５
「熊野町１７－２１」</t>
  </si>
  <si>
    <t>東6.6m市道</t>
  </si>
  <si>
    <t>太田1.4km</t>
  </si>
  <si>
    <t>太田市飯塚町１３１２番</t>
  </si>
  <si>
    <t>太田2km</t>
  </si>
  <si>
    <t>太田市成塚町１５０番４２０</t>
  </si>
  <si>
    <t>治良門橋1.1km</t>
  </si>
  <si>
    <t>南東6.5m市道</t>
  </si>
  <si>
    <t>藪塚1.7km</t>
  </si>
  <si>
    <t>太田1.3km</t>
  </si>
  <si>
    <t>太田市藤阿久町２１４番１０６</t>
  </si>
  <si>
    <t>細谷1km</t>
  </si>
  <si>
    <t>太田市浜町３５番８外
「浜町３５－８」</t>
  </si>
  <si>
    <t>太田1.1km</t>
  </si>
  <si>
    <t>太田市亀岡町５番５</t>
  </si>
  <si>
    <t>北5.2m市道</t>
  </si>
  <si>
    <t>木崎2.3km</t>
  </si>
  <si>
    <t>太田市新田木崎町１３３番２</t>
  </si>
  <si>
    <t>北西7m市道</t>
  </si>
  <si>
    <t>木崎550m</t>
  </si>
  <si>
    <t>太田市亀岡町５４１番１</t>
  </si>
  <si>
    <t>木崎2.5km</t>
  </si>
  <si>
    <t>太田市世良田町１３４８番１</t>
  </si>
  <si>
    <t>世良田1.1km</t>
  </si>
  <si>
    <t>太田市西矢島町３７０番４４外</t>
  </si>
  <si>
    <t>北18m市道</t>
  </si>
  <si>
    <t>太田3km</t>
  </si>
  <si>
    <t>太田市新井町５２０番１４</t>
  </si>
  <si>
    <t>太田市末広町５４８番８</t>
  </si>
  <si>
    <t>太田4.3km</t>
  </si>
  <si>
    <t>太田市新田市野井町７４５番１外</t>
  </si>
  <si>
    <t>店舗Ｗ1</t>
  </si>
  <si>
    <t>北14.4m県道</t>
  </si>
  <si>
    <t>木崎4.9km</t>
  </si>
  <si>
    <t>太田市東本町２８番１７
「東本町２８－９」</t>
  </si>
  <si>
    <t>太田350m</t>
  </si>
  <si>
    <t>太田市新井町５３２番５</t>
  </si>
  <si>
    <t>南16m県道</t>
  </si>
  <si>
    <t>太田1.7km</t>
  </si>
  <si>
    <t>台形2:1</t>
  </si>
  <si>
    <t>太田市新島町７４７番</t>
  </si>
  <si>
    <t>事務所RC2</t>
  </si>
  <si>
    <t>太田1km</t>
  </si>
  <si>
    <t>太田市高林北町１１２０番１外</t>
  </si>
  <si>
    <t>太田4.1km</t>
  </si>
  <si>
    <t>太田市西新町１３５番１１</t>
  </si>
  <si>
    <t>太田市東新町６１４番１外</t>
  </si>
  <si>
    <t>南東8m市道
背面道</t>
  </si>
  <si>
    <t>野州山辺2.4km</t>
  </si>
  <si>
    <t>沼田市</t>
  </si>
  <si>
    <t>沼田</t>
  </si>
  <si>
    <t>沼田市西倉内町字滝棚５９０番６</t>
  </si>
  <si>
    <t>南5.5m市道</t>
  </si>
  <si>
    <t>沼田1.3km</t>
  </si>
  <si>
    <t>沼田1.9km</t>
  </si>
  <si>
    <t>沼田市町田町字並木７３１番６</t>
  </si>
  <si>
    <t>沼田3.4km</t>
  </si>
  <si>
    <t>北20m国道
三方路</t>
  </si>
  <si>
    <t>沼田1.1km</t>
  </si>
  <si>
    <t>館林市</t>
  </si>
  <si>
    <t>館林</t>
  </si>
  <si>
    <t>館林1.8km</t>
  </si>
  <si>
    <t>館林市近藤町字障子１７８番８１３</t>
  </si>
  <si>
    <t>成島1km</t>
  </si>
  <si>
    <t>館林市緑町１丁目１９番６
「緑町１－１９－６」</t>
  </si>
  <si>
    <t>館林1.3km</t>
  </si>
  <si>
    <t>館林市松沼町１６５７番１３
「松沼町１８－２」</t>
  </si>
  <si>
    <t>館林市足次町字新田１０１番６</t>
  </si>
  <si>
    <t>南西7m市道</t>
  </si>
  <si>
    <t>渡瀬300m</t>
  </si>
  <si>
    <t>館林市松原２丁目２８３番１
「松原２－１５－２２」</t>
  </si>
  <si>
    <t>南東8m市道
北東側道</t>
  </si>
  <si>
    <t>館林2.7km</t>
  </si>
  <si>
    <t>館林市大街道３丁目７２３番
「大街道３－３－１０」</t>
  </si>
  <si>
    <t>館林1.1km</t>
  </si>
  <si>
    <t>館林市美園町９番２３
「美園町９－３９」</t>
  </si>
  <si>
    <t>北6m道路</t>
  </si>
  <si>
    <t>茂林寺前1.5km</t>
  </si>
  <si>
    <t>館林市松原３丁目７番１４</t>
  </si>
  <si>
    <t>館林2km</t>
  </si>
  <si>
    <t>成島1.1km</t>
  </si>
  <si>
    <t>館林1.5km</t>
  </si>
  <si>
    <t>館林市花山町２番１３外</t>
  </si>
  <si>
    <t>館林3.3km</t>
  </si>
  <si>
    <t>館林市本町２丁目１７３７番１
「本町２－１１－１１」</t>
  </si>
  <si>
    <t>西11m県道</t>
  </si>
  <si>
    <t>館林550m</t>
  </si>
  <si>
    <t>館林市大手町３５番１外
「大手町６－３３」</t>
  </si>
  <si>
    <t>東18m県道</t>
  </si>
  <si>
    <t>館林1.2km</t>
  </si>
  <si>
    <t>店舗兼工場Ｓ1</t>
  </si>
  <si>
    <t>館林1km</t>
  </si>
  <si>
    <t>館林市美園町３番１外
「美園町３－４」</t>
  </si>
  <si>
    <t>北18m国道
西側道</t>
  </si>
  <si>
    <t>渋川市</t>
    <phoneticPr fontId="8"/>
  </si>
  <si>
    <t>渋川</t>
  </si>
  <si>
    <t>渋川市渋川字西田４２８番４</t>
  </si>
  <si>
    <t>渋川市渋川字並木７６３番８外</t>
  </si>
  <si>
    <t>渋川1.8km</t>
  </si>
  <si>
    <t>渋川市渋川字梅ノ木２０６２番３７</t>
  </si>
  <si>
    <t>渋川1.1km</t>
  </si>
  <si>
    <t>西5.6m市道</t>
  </si>
  <si>
    <t>八木原4.5km</t>
  </si>
  <si>
    <t>渋川市北橘町下箱田字下篠５３６番７</t>
  </si>
  <si>
    <t>八木原2.8km</t>
  </si>
  <si>
    <t>渋川市吹屋字入谷戸２９８番７</t>
  </si>
  <si>
    <t>渋川3.5km</t>
  </si>
  <si>
    <t>渋川市上白井２５２５番５０</t>
  </si>
  <si>
    <t>渋川6.7km</t>
  </si>
  <si>
    <t>北西8.4m県道</t>
  </si>
  <si>
    <t>渋川8.6km</t>
  </si>
  <si>
    <t>渋川8.4km</t>
  </si>
  <si>
    <t>渋川市石原字熊野２０５番１０外</t>
  </si>
  <si>
    <t>事務所兼住宅RC3</t>
  </si>
  <si>
    <t>北22m市道</t>
  </si>
  <si>
    <t>渋川300m</t>
  </si>
  <si>
    <t>渋川市金井字原１２２６番６外</t>
  </si>
  <si>
    <t>銀行Ｓ1</t>
  </si>
  <si>
    <t>南東16m市道</t>
  </si>
  <si>
    <t>渋川2.4km</t>
  </si>
  <si>
    <t>渋川市北橘町真壁字前中９６９番２外</t>
  </si>
  <si>
    <t>北東15m県道</t>
  </si>
  <si>
    <t>八木原4.1km</t>
  </si>
  <si>
    <t>店舗RC2F1B</t>
  </si>
  <si>
    <t>渋川8km</t>
  </si>
  <si>
    <t>藤岡市</t>
    <phoneticPr fontId="8"/>
  </si>
  <si>
    <t>藤岡</t>
  </si>
  <si>
    <t>群馬藤岡1.5km</t>
  </si>
  <si>
    <t>藤岡市藤岡字城屋敷１５４９番３１</t>
  </si>
  <si>
    <t>群馬藤岡1.4km</t>
  </si>
  <si>
    <t>藤岡市森字北口１６６番１０</t>
  </si>
  <si>
    <t>西5m市道
南側道</t>
  </si>
  <si>
    <t>北藤岡550m</t>
  </si>
  <si>
    <t>藤岡市藤岡字新町道東６３４番４</t>
  </si>
  <si>
    <t>群馬藤岡400m</t>
  </si>
  <si>
    <t>藤岡市藤岡字北ノ原９８０番３</t>
  </si>
  <si>
    <t>北西6m市道
南西側道</t>
  </si>
  <si>
    <t>群馬藤岡930m</t>
  </si>
  <si>
    <t>藤岡市本動堂字新堀２０２番１０</t>
  </si>
  <si>
    <t>群馬藤岡3.2km</t>
  </si>
  <si>
    <t>藤岡市東平井字新町１２７７番１</t>
  </si>
  <si>
    <t>東5.8m市道</t>
  </si>
  <si>
    <t>群馬藤岡4.8km</t>
  </si>
  <si>
    <t>藤岡市鬼石字南宮本４７５番２</t>
  </si>
  <si>
    <t>群馬藤岡11km</t>
  </si>
  <si>
    <t>北西4.6m市道</t>
  </si>
  <si>
    <t>群馬藤岡8.5km</t>
  </si>
  <si>
    <t>藤岡市藤岡３６０番２外</t>
  </si>
  <si>
    <t>1:5</t>
  </si>
  <si>
    <t>群馬藤岡600m</t>
  </si>
  <si>
    <t>藤岡市鬼石字本町１４８番６外</t>
  </si>
  <si>
    <t>西8.7m県道</t>
  </si>
  <si>
    <t>富岡市</t>
  </si>
  <si>
    <t>富岡</t>
  </si>
  <si>
    <t>富岡市富岡字天神基１３３９番４</t>
  </si>
  <si>
    <t>上州富岡800m</t>
  </si>
  <si>
    <t>富岡市七日市字舟久保１０５５番１</t>
  </si>
  <si>
    <t>上州七日市750m</t>
  </si>
  <si>
    <t>富岡市内匠１６１番２８</t>
  </si>
  <si>
    <t>住宅Ｂ1</t>
  </si>
  <si>
    <t>南5.8m市道</t>
  </si>
  <si>
    <t>上州富岡2km</t>
  </si>
  <si>
    <t>富岡市七日市字本町８７４番３</t>
  </si>
  <si>
    <t>事務所Ｓ3</t>
  </si>
  <si>
    <t>南12.5m国道</t>
  </si>
  <si>
    <t>西富岡350m</t>
  </si>
  <si>
    <t>富岡市一ノ宮字南平１６６８番１外</t>
  </si>
  <si>
    <t>南東24m国道
南側道</t>
  </si>
  <si>
    <t>上州一ノ宮680m</t>
  </si>
  <si>
    <t>安中市</t>
    <phoneticPr fontId="8"/>
  </si>
  <si>
    <t>安中</t>
  </si>
  <si>
    <t>安中市安中２丁目字地尻２４９６番９
「安中２－２－２５」</t>
  </si>
  <si>
    <t>安中2.8km</t>
  </si>
  <si>
    <t>安中市原市字鍛治村西１３１１番１外</t>
  </si>
  <si>
    <t>磯部2.1km</t>
  </si>
  <si>
    <t>安中市中宿字在家７４０番２</t>
  </si>
  <si>
    <t>南西4.4m市道</t>
  </si>
  <si>
    <t>安中700m</t>
  </si>
  <si>
    <t>北東5.5m市道
東側道</t>
  </si>
  <si>
    <t>松井田750m</t>
  </si>
  <si>
    <t>西4.8m市道</t>
  </si>
  <si>
    <t>磯部1.1km</t>
  </si>
  <si>
    <t>1:5.5</t>
  </si>
  <si>
    <t>安中1.6km</t>
  </si>
  <si>
    <t>安中市原市１丁目字上町北２４１９番１
「原市１－１４－３３」</t>
  </si>
  <si>
    <t>南7m県道</t>
  </si>
  <si>
    <t>磯部2.8km</t>
  </si>
  <si>
    <t>北東9m県道</t>
  </si>
  <si>
    <t>西松井田950m</t>
  </si>
  <si>
    <t>みどり市</t>
  </si>
  <si>
    <t>みどり</t>
  </si>
  <si>
    <t>みどり市笠懸町鹿４４６５番８</t>
  </si>
  <si>
    <t>岩宿2.9km</t>
  </si>
  <si>
    <t>みどり市笠懸町久宮２０２番４８</t>
  </si>
  <si>
    <t>みどり市大間々町大間々１４９３番１</t>
  </si>
  <si>
    <t>西6m市道
南側道</t>
  </si>
  <si>
    <t>赤城960m</t>
  </si>
  <si>
    <t>みどり市大間々町大間々６９８番５</t>
  </si>
  <si>
    <t>赤城650m</t>
  </si>
  <si>
    <t>みどり市大間々町大間々１５５８番１外</t>
  </si>
  <si>
    <t>赤城600m</t>
  </si>
  <si>
    <t>南12.5m県道</t>
  </si>
  <si>
    <t>赤城1.6km</t>
  </si>
  <si>
    <t>榛東</t>
  </si>
  <si>
    <t>北東5.3m村道</t>
  </si>
  <si>
    <t>群馬総社4.3km</t>
  </si>
  <si>
    <t>西4.5m村道</t>
  </si>
  <si>
    <t>八木原6km</t>
  </si>
  <si>
    <t>北西8m県道
三方路</t>
  </si>
  <si>
    <t>八木原4.8km</t>
  </si>
  <si>
    <t>吉岡町</t>
  </si>
  <si>
    <t>吉岡</t>
  </si>
  <si>
    <t>北4m町道</t>
  </si>
  <si>
    <t>八木原1.7km</t>
  </si>
  <si>
    <t>北東6m町道</t>
  </si>
  <si>
    <t>八木原3.2km</t>
  </si>
  <si>
    <t>八木原2.2km</t>
  </si>
  <si>
    <t>下仁田町</t>
  </si>
  <si>
    <t>下仁田</t>
  </si>
  <si>
    <t>下仁田380m</t>
  </si>
  <si>
    <t>甘楽町</t>
  </si>
  <si>
    <t>甘楽</t>
  </si>
  <si>
    <t>甘楽郡甘楽町大字福島字多井戸根２番７外</t>
  </si>
  <si>
    <t>東6.7m町道</t>
  </si>
  <si>
    <t>上州福島450m</t>
  </si>
  <si>
    <t>南5m町道</t>
  </si>
  <si>
    <t>上州福島3.7km</t>
  </si>
  <si>
    <t>南西9.7m国道</t>
  </si>
  <si>
    <t>上州福島280m</t>
  </si>
  <si>
    <t>中之条町</t>
  </si>
  <si>
    <t>中之条</t>
  </si>
  <si>
    <t>吾妻郡中之条町大字中之条町字王子原１７８４番３</t>
  </si>
  <si>
    <t>西6.8m町道</t>
  </si>
  <si>
    <t>中之条1.1km</t>
  </si>
  <si>
    <t>東5.6m町道</t>
  </si>
  <si>
    <t>中之条600m</t>
  </si>
  <si>
    <t>店舗兼事務所RC3</t>
  </si>
  <si>
    <t>南11m国道</t>
  </si>
  <si>
    <t>中之条300m</t>
  </si>
  <si>
    <t>長野原町</t>
    <phoneticPr fontId="8"/>
  </si>
  <si>
    <t>長野原</t>
  </si>
  <si>
    <t>北東4m町道</t>
  </si>
  <si>
    <t>羽根尾80m</t>
  </si>
  <si>
    <t>別荘Ｗ2</t>
  </si>
  <si>
    <t>嬬恋村</t>
  </si>
  <si>
    <t>嬬恋</t>
  </si>
  <si>
    <t>別荘Ｗ1</t>
  </si>
  <si>
    <t>万座・鹿沢口8.7km</t>
  </si>
  <si>
    <t>草津町</t>
  </si>
  <si>
    <t>群馬草津</t>
  </si>
  <si>
    <t>吾妻郡草津町大字草津字堂裏４５４番１１９</t>
  </si>
  <si>
    <t>東5.2m町道</t>
  </si>
  <si>
    <t>長野原草津口13km</t>
  </si>
  <si>
    <t>長野原草津口14km</t>
  </si>
  <si>
    <t>西10m国道</t>
  </si>
  <si>
    <t>東吾妻町</t>
  </si>
  <si>
    <t>東吾妻</t>
  </si>
  <si>
    <t>南東4.9m町道</t>
  </si>
  <si>
    <t>群馬原町380m</t>
  </si>
  <si>
    <t>南東7m町道</t>
  </si>
  <si>
    <t>群馬原町1.4km</t>
  </si>
  <si>
    <t>群馬原町280m</t>
  </si>
  <si>
    <t>みなかみ町</t>
  </si>
  <si>
    <t>みなかみ</t>
  </si>
  <si>
    <t>後閑1.4km</t>
  </si>
  <si>
    <t>不整形1.5:1</t>
  </si>
  <si>
    <t>後閑300m</t>
  </si>
  <si>
    <t>水上1.4km</t>
  </si>
  <si>
    <t>利根郡みなかみ町川上字山根５４５番</t>
  </si>
  <si>
    <t>北3m町道</t>
  </si>
  <si>
    <t>水上2.4km</t>
  </si>
  <si>
    <t>利根郡みなかみ町後閑字舟戸３１６番１外</t>
  </si>
  <si>
    <t>南西9m県道
背面道</t>
  </si>
  <si>
    <t>後閑50m</t>
  </si>
  <si>
    <t>東4.8m町道</t>
  </si>
  <si>
    <t>水上900m</t>
  </si>
  <si>
    <t>玉村</t>
  </si>
  <si>
    <t>東6m町道</t>
  </si>
  <si>
    <t>新町5km</t>
  </si>
  <si>
    <t>南6m町道</t>
  </si>
  <si>
    <t>新町5.9km</t>
  </si>
  <si>
    <t>佐波郡玉村町大字下新田字七街南区５８８番</t>
  </si>
  <si>
    <t>店舗兼住宅Ｗ3</t>
  </si>
  <si>
    <t>新町4.3km</t>
  </si>
  <si>
    <t>板倉町</t>
  </si>
  <si>
    <t>板倉</t>
  </si>
  <si>
    <t>東8m町道</t>
  </si>
  <si>
    <t>板倉東洋大前4km</t>
  </si>
  <si>
    <t>西4.5m町道</t>
  </si>
  <si>
    <t>板倉東洋大前5km</t>
  </si>
  <si>
    <t>明和町</t>
  </si>
  <si>
    <t>群馬明和</t>
  </si>
  <si>
    <t>邑楽郡明和町新里２５８番６外</t>
  </si>
  <si>
    <t>東5m町道</t>
  </si>
  <si>
    <t>邑楽郡明和町新里１２５番</t>
  </si>
  <si>
    <t>南9m県道</t>
  </si>
  <si>
    <t>邑楽郡明和町田島２９番４</t>
  </si>
  <si>
    <t>北7m町道
東側道</t>
  </si>
  <si>
    <t>千代田町</t>
  </si>
  <si>
    <t>群馬千代田</t>
  </si>
  <si>
    <t>北7.5m町道</t>
  </si>
  <si>
    <t>篠塚5km</t>
  </si>
  <si>
    <t>北東6.8m町道</t>
  </si>
  <si>
    <t>篠塚5.7km</t>
  </si>
  <si>
    <t>邑楽郡千代田町大字福島字トウカ西５９１番１外</t>
  </si>
  <si>
    <t>北東4.2m町道</t>
  </si>
  <si>
    <t>篠塚3.7km</t>
  </si>
  <si>
    <t>大泉町</t>
    <phoneticPr fontId="8"/>
  </si>
  <si>
    <t>大泉</t>
  </si>
  <si>
    <t>西小泉900m</t>
  </si>
  <si>
    <t>西小泉3.6km</t>
  </si>
  <si>
    <t>邑楽郡大泉町東小泉２丁目１３６０番２外
「東小泉２－２９－１２」</t>
  </si>
  <si>
    <t>西8m町道</t>
  </si>
  <si>
    <t>東小泉700m</t>
  </si>
  <si>
    <t>邑楽郡大泉町西小泉４丁目２５８１番４外
「西小泉４－１３－１９」</t>
  </si>
  <si>
    <t>西小泉300m</t>
  </si>
  <si>
    <t>西小泉2.5km</t>
  </si>
  <si>
    <t>邑楽郡大泉町北小泉１丁目８５９番１４
「北小泉１－２０－２７」</t>
  </si>
  <si>
    <t>南西6m町道</t>
  </si>
  <si>
    <t>小泉町500m</t>
  </si>
  <si>
    <t>邑楽郡大泉町大字寄木戸字天神久保１０６８番３</t>
  </si>
  <si>
    <t>北5m町道</t>
  </si>
  <si>
    <t>邑楽郡大泉町西小泉４丁目２５２４番１
「西小泉４－２４－１８」</t>
  </si>
  <si>
    <t>西小泉100m</t>
  </si>
  <si>
    <t>邑楽郡大泉町中央２丁目１４４７番４
「中央２－３１－５」</t>
  </si>
  <si>
    <t>東15m県道</t>
  </si>
  <si>
    <t>西小泉1.1km</t>
  </si>
  <si>
    <t>邑楽郡大泉町東小泉２丁目６３４番３
「東小泉２－３４－２４」</t>
  </si>
  <si>
    <t>東小泉650m</t>
  </si>
  <si>
    <t>邑楽町</t>
  </si>
  <si>
    <t>邑楽</t>
  </si>
  <si>
    <t>邑楽郡邑楽町大字新中野４５番１８</t>
  </si>
  <si>
    <t>西12m県道</t>
  </si>
  <si>
    <t>本中野300m</t>
  </si>
  <si>
    <t>邑楽郡邑楽町大字明野４２番８</t>
  </si>
  <si>
    <t>本中野1km</t>
  </si>
  <si>
    <t>北6m町道</t>
  </si>
  <si>
    <t>本中野100m</t>
  </si>
  <si>
    <t>北東4.5m町道</t>
  </si>
  <si>
    <t>篠塚2.1km</t>
  </si>
  <si>
    <t>地価公示価格等</t>
    <phoneticPr fontId="9"/>
  </si>
  <si>
    <t>２　地価調査の基準地と同一地点である標準地一覧</t>
    <rPh sb="2" eb="6">
      <t>チカチョウサ</t>
    </rPh>
    <rPh sb="7" eb="10">
      <t>キジュンチ</t>
    </rPh>
    <rPh sb="11" eb="13">
      <t>ドウイツ</t>
    </rPh>
    <rPh sb="13" eb="15">
      <t>チテン</t>
    </rPh>
    <rPh sb="18" eb="21">
      <t>ヒョウジュンチ</t>
    </rPh>
    <rPh sb="21" eb="23">
      <t>イチラン</t>
    </rPh>
    <phoneticPr fontId="9"/>
  </si>
  <si>
    <t>(2)</t>
    <phoneticPr fontId="9"/>
  </si>
  <si>
    <t>標準地の１平方メートル当たり価格（円）</t>
    <rPh sb="5" eb="7">
      <t>ヘイホウ</t>
    </rPh>
    <rPh sb="11" eb="12">
      <t>ア</t>
    </rPh>
    <rPh sb="14" eb="16">
      <t>カカク</t>
    </rPh>
    <rPh sb="17" eb="18">
      <t>エン</t>
    </rPh>
    <phoneticPr fontId="9"/>
  </si>
  <si>
    <t>基準地番号</t>
    <rPh sb="0" eb="3">
      <t>キジュンチ</t>
    </rPh>
    <rPh sb="3" eb="5">
      <t>バンゴウ</t>
    </rPh>
    <phoneticPr fontId="13"/>
  </si>
  <si>
    <t>基準地価格</t>
    <rPh sb="0" eb="3">
      <t>キジュンチ</t>
    </rPh>
    <rPh sb="3" eb="5">
      <t>カカク</t>
    </rPh>
    <phoneticPr fontId="9"/>
  </si>
  <si>
    <t>前橋(県)</t>
  </si>
  <si>
    <t>前橋市千代田町４丁目７番１８外
「千代田町４－７－８」</t>
  </si>
  <si>
    <t>高崎(県)</t>
  </si>
  <si>
    <t>桐生(県)</t>
  </si>
  <si>
    <t>伊勢崎(県)</t>
  </si>
  <si>
    <t>太田(県)</t>
  </si>
  <si>
    <t>館林(県)</t>
  </si>
  <si>
    <t>渋川(県)</t>
  </si>
  <si>
    <t>富岡(県)</t>
  </si>
  <si>
    <t>安中(県)</t>
  </si>
  <si>
    <t>みどり(県)</t>
  </si>
  <si>
    <t>千代田(県)</t>
  </si>
  <si>
    <t>邑楽郡大泉町住吉２１３７番２８３
「住吉３８－３」</t>
  </si>
  <si>
    <t>大泉(県)</t>
  </si>
  <si>
    <t>邑楽(県)</t>
  </si>
  <si>
    <t xml:space="preserve"> 　 ２　その他の事項については、前記「１　宅地」に準じています。</t>
  </si>
  <si>
    <t>別表－１</t>
    <rPh sb="0" eb="1">
      <t>ベツ</t>
    </rPh>
    <rPh sb="1" eb="2">
      <t>ヒョウ</t>
    </rPh>
    <phoneticPr fontId="13"/>
  </si>
  <si>
    <t>市町村別用途別平均価格及び対前年平均変動率　その１</t>
    <rPh sb="0" eb="3">
      <t>シチョウソン</t>
    </rPh>
    <rPh sb="3" eb="4">
      <t>ベツ</t>
    </rPh>
    <rPh sb="4" eb="6">
      <t>ヨウト</t>
    </rPh>
    <rPh sb="6" eb="7">
      <t>ベツ</t>
    </rPh>
    <rPh sb="7" eb="9">
      <t>ヘイキン</t>
    </rPh>
    <rPh sb="9" eb="11">
      <t>カカク</t>
    </rPh>
    <rPh sb="11" eb="12">
      <t>オヨ</t>
    </rPh>
    <rPh sb="13" eb="16">
      <t>タイゼンネン</t>
    </rPh>
    <rPh sb="16" eb="18">
      <t>ヘイキン</t>
    </rPh>
    <rPh sb="18" eb="21">
      <t>ヘンドウリツ</t>
    </rPh>
    <phoneticPr fontId="13"/>
  </si>
  <si>
    <t>（単位：地点、円／㎡、％）</t>
    <rPh sb="1" eb="3">
      <t>タンイ</t>
    </rPh>
    <rPh sb="4" eb="6">
      <t>チテン</t>
    </rPh>
    <rPh sb="7" eb="8">
      <t>エン</t>
    </rPh>
    <phoneticPr fontId="13"/>
  </si>
  <si>
    <t>住宅地</t>
    <rPh sb="0" eb="3">
      <t>ジュウタクチ</t>
    </rPh>
    <phoneticPr fontId="13"/>
  </si>
  <si>
    <t>商業地</t>
    <rPh sb="0" eb="3">
      <t>ショウギョウチ</t>
    </rPh>
    <phoneticPr fontId="13"/>
  </si>
  <si>
    <t>全用途</t>
    <rPh sb="0" eb="1">
      <t>ゼン</t>
    </rPh>
    <rPh sb="1" eb="3">
      <t>ヨウト</t>
    </rPh>
    <phoneticPr fontId="13"/>
  </si>
  <si>
    <t>平均価格指数</t>
    <rPh sb="0" eb="2">
      <t>ヘイキン</t>
    </rPh>
    <rPh sb="2" eb="4">
      <t>カカク</t>
    </rPh>
    <rPh sb="4" eb="6">
      <t>シスウ</t>
    </rPh>
    <phoneticPr fontId="13"/>
  </si>
  <si>
    <t>平均価格</t>
    <rPh sb="0" eb="2">
      <t>ヘイキン</t>
    </rPh>
    <rPh sb="2" eb="4">
      <t>カカク</t>
    </rPh>
    <phoneticPr fontId="13"/>
  </si>
  <si>
    <t>(</t>
  </si>
  <si>
    <t>)</t>
  </si>
  <si>
    <t>渋川市</t>
  </si>
  <si>
    <t>藤岡市</t>
  </si>
  <si>
    <t>安中市</t>
  </si>
  <si>
    <t>　　２　「平均価格」欄は総地点の平均であり、「平均変動率」欄は継続地点の平均です。</t>
    <rPh sb="5" eb="7">
      <t>ヘイキン</t>
    </rPh>
    <rPh sb="7" eb="9">
      <t>カカク</t>
    </rPh>
    <rPh sb="10" eb="11">
      <t>ラン</t>
    </rPh>
    <rPh sb="12" eb="13">
      <t>ソウ</t>
    </rPh>
    <rPh sb="13" eb="15">
      <t>チテン</t>
    </rPh>
    <rPh sb="16" eb="18">
      <t>ヘイキン</t>
    </rPh>
    <rPh sb="23" eb="25">
      <t>ヘイキン</t>
    </rPh>
    <rPh sb="25" eb="28">
      <t>ヘンドウリツ</t>
    </rPh>
    <rPh sb="29" eb="30">
      <t>ラン</t>
    </rPh>
    <rPh sb="31" eb="33">
      <t>ケイゾク</t>
    </rPh>
    <rPh sb="33" eb="35">
      <t>チテン</t>
    </rPh>
    <rPh sb="36" eb="38">
      <t>ヘイキン</t>
    </rPh>
    <phoneticPr fontId="9"/>
  </si>
  <si>
    <t>市町村別用途別平均価格及び対前年平均変動率　その２</t>
    <rPh sb="0" eb="3">
      <t>シチョウソン</t>
    </rPh>
    <rPh sb="3" eb="4">
      <t>ベツ</t>
    </rPh>
    <rPh sb="4" eb="6">
      <t>ヨウト</t>
    </rPh>
    <rPh sb="6" eb="7">
      <t>ベツ</t>
    </rPh>
    <rPh sb="7" eb="9">
      <t>ヘイキン</t>
    </rPh>
    <rPh sb="9" eb="11">
      <t>カカク</t>
    </rPh>
    <rPh sb="11" eb="12">
      <t>オヨ</t>
    </rPh>
    <rPh sb="13" eb="16">
      <t>タイゼンネン</t>
    </rPh>
    <rPh sb="16" eb="18">
      <t>ヘイキン</t>
    </rPh>
    <rPh sb="18" eb="21">
      <t>ヘンドウリツ</t>
    </rPh>
    <phoneticPr fontId="13"/>
  </si>
  <si>
    <t>榛東村</t>
  </si>
  <si>
    <t>長野原町</t>
  </si>
  <si>
    <t>みなかみ町</t>
    <rPh sb="4" eb="5">
      <t>マチ</t>
    </rPh>
    <phoneticPr fontId="26"/>
  </si>
  <si>
    <t>玉村町</t>
  </si>
  <si>
    <t>大泉町</t>
  </si>
  <si>
    <t>郡　計（16）</t>
    <rPh sb="0" eb="1">
      <t>グン</t>
    </rPh>
    <rPh sb="2" eb="3">
      <t>ケイ</t>
    </rPh>
    <phoneticPr fontId="9"/>
  </si>
  <si>
    <t>県　計（28）</t>
    <rPh sb="0" eb="1">
      <t>ケン</t>
    </rPh>
    <rPh sb="2" eb="3">
      <t>ケイ</t>
    </rPh>
    <phoneticPr fontId="9"/>
  </si>
  <si>
    <t>別表－２</t>
    <rPh sb="0" eb="2">
      <t>ベッピョウ</t>
    </rPh>
    <phoneticPr fontId="9"/>
  </si>
  <si>
    <t>対前年変動率 プラス地点一覧</t>
    <rPh sb="0" eb="1">
      <t>タイ</t>
    </rPh>
    <rPh sb="1" eb="3">
      <t>ゼンネン</t>
    </rPh>
    <rPh sb="3" eb="6">
      <t>ヘンドウリツ</t>
    </rPh>
    <rPh sb="10" eb="12">
      <t>チテン</t>
    </rPh>
    <rPh sb="12" eb="14">
      <t>イチラン</t>
    </rPh>
    <phoneticPr fontId="9"/>
  </si>
  <si>
    <t>住宅地</t>
    <rPh sb="0" eb="3">
      <t>ジュウタクチ</t>
    </rPh>
    <phoneticPr fontId="9"/>
  </si>
  <si>
    <t>順位</t>
    <rPh sb="0" eb="2">
      <t>ジュンイ</t>
    </rPh>
    <phoneticPr fontId="13"/>
  </si>
  <si>
    <t>標準地番号</t>
    <rPh sb="0" eb="3">
      <t>ヒョウジュンチ</t>
    </rPh>
    <rPh sb="3" eb="5">
      <t>バンゴウ</t>
    </rPh>
    <phoneticPr fontId="13"/>
  </si>
  <si>
    <t>標準地の所在及び地番並びに住居表示</t>
    <rPh sb="0" eb="2">
      <t>ヒョウジュン</t>
    </rPh>
    <rPh sb="13" eb="15">
      <t>ジュウキョ</t>
    </rPh>
    <rPh sb="15" eb="17">
      <t>ヒョウジ</t>
    </rPh>
    <phoneticPr fontId="13"/>
  </si>
  <si>
    <t>標準地の
価格
(円／㎡)</t>
    <rPh sb="0" eb="2">
      <t>ヒョウジュン</t>
    </rPh>
    <rPh sb="5" eb="7">
      <t>カカク</t>
    </rPh>
    <rPh sb="9" eb="10">
      <t>エン</t>
    </rPh>
    <phoneticPr fontId="9"/>
  </si>
  <si>
    <t>標準地の価格
(円／㎡)</t>
    <rPh sb="0" eb="2">
      <t>ヒョウジュン</t>
    </rPh>
    <rPh sb="4" eb="6">
      <t>カカク</t>
    </rPh>
    <rPh sb="8" eb="9">
      <t>エン</t>
    </rPh>
    <phoneticPr fontId="9"/>
  </si>
  <si>
    <t>商業地</t>
    <rPh sb="0" eb="3">
      <t>ショウギョウチ</t>
    </rPh>
    <phoneticPr fontId="9"/>
  </si>
  <si>
    <t>別表－３</t>
    <rPh sb="0" eb="2">
      <t>ベッピョウ</t>
    </rPh>
    <phoneticPr fontId="9"/>
  </si>
  <si>
    <t>価格（上位）順位</t>
    <rPh sb="0" eb="2">
      <t>カカク</t>
    </rPh>
    <rPh sb="3" eb="5">
      <t>ジョウイ</t>
    </rPh>
    <rPh sb="6" eb="8">
      <t>ジュンイ</t>
    </rPh>
    <phoneticPr fontId="9"/>
  </si>
  <si>
    <t>標準地番号</t>
    <rPh sb="0" eb="2">
      <t>ヒョウジュン</t>
    </rPh>
    <rPh sb="3" eb="5">
      <t>バンゴウ</t>
    </rPh>
    <phoneticPr fontId="13"/>
  </si>
  <si>
    <t>標準地の価格
(円／㎡)</t>
    <rPh sb="0" eb="2">
      <t>ヒョウジュン</t>
    </rPh>
    <rPh sb="4" eb="6">
      <t>カカク</t>
    </rPh>
    <rPh sb="8" eb="9">
      <t>エン</t>
    </rPh>
    <phoneticPr fontId="13"/>
  </si>
  <si>
    <t>別表－４</t>
    <rPh sb="0" eb="2">
      <t>ベッピョウ</t>
    </rPh>
    <phoneticPr fontId="9"/>
  </si>
  <si>
    <t>住宅地及び商業地最高価格地点（１２市）</t>
    <rPh sb="0" eb="3">
      <t>ジュウタクチ</t>
    </rPh>
    <rPh sb="3" eb="4">
      <t>オヨ</t>
    </rPh>
    <rPh sb="5" eb="8">
      <t>ショウギョウチ</t>
    </rPh>
    <rPh sb="8" eb="10">
      <t>サイコウ</t>
    </rPh>
    <rPh sb="10" eb="12">
      <t>カカク</t>
    </rPh>
    <rPh sb="12" eb="14">
      <t>チテン</t>
    </rPh>
    <rPh sb="17" eb="18">
      <t>シ</t>
    </rPh>
    <phoneticPr fontId="9"/>
  </si>
  <si>
    <r>
      <t xml:space="preserve">　　区分
</t>
    </r>
    <r>
      <rPr>
        <sz val="11"/>
        <color theme="1"/>
        <rFont val="ＭＳ ゴシック"/>
        <family val="3"/>
        <charset val="128"/>
      </rPr>
      <t xml:space="preserve">
 </t>
    </r>
    <r>
      <rPr>
        <sz val="10"/>
        <color theme="1"/>
        <rFont val="ＭＳ ゴシック"/>
        <family val="3"/>
        <charset val="128"/>
      </rPr>
      <t>市名</t>
    </r>
    <rPh sb="2" eb="4">
      <t>クブン</t>
    </rPh>
    <rPh sb="8" eb="9">
      <t>シ</t>
    </rPh>
    <rPh sb="9" eb="10">
      <t>メイ</t>
    </rPh>
    <phoneticPr fontId="9"/>
  </si>
  <si>
    <t>対前年
変動率
(％)</t>
  </si>
  <si>
    <t>安中市安中３丁目字谷津２７３４番
「安中３－１９－２９」</t>
  </si>
  <si>
    <t>別表－５</t>
    <rPh sb="0" eb="2">
      <t>ベッピョウ</t>
    </rPh>
    <phoneticPr fontId="9"/>
  </si>
  <si>
    <t>市町村別対前年平均変動率順位</t>
    <rPh sb="0" eb="3">
      <t>シチョウソン</t>
    </rPh>
    <rPh sb="3" eb="4">
      <t>ベツ</t>
    </rPh>
    <rPh sb="4" eb="7">
      <t>タイゼンネン</t>
    </rPh>
    <rPh sb="7" eb="12">
      <t>ヘイキンヘンドウリツ</t>
    </rPh>
    <rPh sb="12" eb="14">
      <t>ジュンイ</t>
    </rPh>
    <phoneticPr fontId="9"/>
  </si>
  <si>
    <t>順位</t>
    <rPh sb="0" eb="2">
      <t>ジュンイ</t>
    </rPh>
    <phoneticPr fontId="9"/>
  </si>
  <si>
    <t>市町村名</t>
    <rPh sb="0" eb="3">
      <t>シチョウソン</t>
    </rPh>
    <rPh sb="3" eb="4">
      <t>メイ</t>
    </rPh>
    <phoneticPr fontId="9"/>
  </si>
  <si>
    <t>平均変動率(％)</t>
    <rPh sb="0" eb="5">
      <t>ヘイキンヘンドウリツ</t>
    </rPh>
    <phoneticPr fontId="13"/>
  </si>
  <si>
    <t>平均価格
(円／㎡)</t>
    <rPh sb="0" eb="2">
      <t>ヘイキン</t>
    </rPh>
    <rPh sb="2" eb="4">
      <t>カカク</t>
    </rPh>
    <rPh sb="6" eb="7">
      <t>エン</t>
    </rPh>
    <phoneticPr fontId="9"/>
  </si>
  <si>
    <t>別表－６</t>
    <rPh sb="0" eb="2">
      <t>ベッピョウ</t>
    </rPh>
    <phoneticPr fontId="9"/>
  </si>
  <si>
    <t>市町村別平均価格（上位）順位</t>
    <rPh sb="0" eb="3">
      <t>シチョウソン</t>
    </rPh>
    <rPh sb="3" eb="4">
      <t>ベツ</t>
    </rPh>
    <rPh sb="4" eb="6">
      <t>ヘイキン</t>
    </rPh>
    <rPh sb="6" eb="8">
      <t>カカク</t>
    </rPh>
    <rPh sb="9" eb="11">
      <t>ジョウイ</t>
    </rPh>
    <rPh sb="12" eb="14">
      <t>ジュンイ</t>
    </rPh>
    <phoneticPr fontId="9"/>
  </si>
  <si>
    <t>別表－７</t>
    <rPh sb="0" eb="2">
      <t>ベッピョウ</t>
    </rPh>
    <phoneticPr fontId="9"/>
  </si>
  <si>
    <t>対前年変動率（マイナス）順位</t>
    <rPh sb="0" eb="3">
      <t>タイゼンネン</t>
    </rPh>
    <rPh sb="3" eb="6">
      <t>ヘンドウリツ</t>
    </rPh>
    <rPh sb="12" eb="14">
      <t>ジュンイ</t>
    </rPh>
    <phoneticPr fontId="9"/>
  </si>
  <si>
    <t>標準地番号</t>
    <rPh sb="0" eb="2">
      <t>ヒョウジュン</t>
    </rPh>
    <rPh sb="3" eb="5">
      <t>バンゴウ</t>
    </rPh>
    <phoneticPr fontId="9"/>
  </si>
  <si>
    <t>用途別地点数、平均価格及び対前年平均変動率年別推移　その１</t>
    <rPh sb="3" eb="5">
      <t>チテン</t>
    </rPh>
    <rPh sb="5" eb="6">
      <t>スウ</t>
    </rPh>
    <phoneticPr fontId="13"/>
  </si>
  <si>
    <t>　　用途
年</t>
    <rPh sb="2" eb="4">
      <t>ヨウト</t>
    </rPh>
    <rPh sb="11" eb="12">
      <t>ネン</t>
    </rPh>
    <phoneticPr fontId="13"/>
  </si>
  <si>
    <t>住宅地</t>
  </si>
  <si>
    <t>宅地見込地</t>
  </si>
  <si>
    <t>商業地</t>
  </si>
  <si>
    <t>準工業地</t>
  </si>
  <si>
    <t>工業地</t>
  </si>
  <si>
    <t>市街化調整区域内宅地</t>
    <rPh sb="5" eb="8">
      <t>クイキナイ</t>
    </rPh>
    <rPh sb="8" eb="10">
      <t>タクチ</t>
    </rPh>
    <phoneticPr fontId="13"/>
  </si>
  <si>
    <t>総地</t>
    <rPh sb="0" eb="1">
      <t>ソウ</t>
    </rPh>
    <rPh sb="1" eb="2">
      <t>チ</t>
    </rPh>
    <phoneticPr fontId="13"/>
  </si>
  <si>
    <t>平均価格</t>
    <rPh sb="2" eb="4">
      <t>カカク</t>
    </rPh>
    <phoneticPr fontId="13"/>
  </si>
  <si>
    <t>点数</t>
    <rPh sb="0" eb="1">
      <t>テン</t>
    </rPh>
    <rPh sb="1" eb="2">
      <t>スウ</t>
    </rPh>
    <phoneticPr fontId="13"/>
  </si>
  <si>
    <t>変動率</t>
    <rPh sb="0" eb="3">
      <t>ヘンドウリツ</t>
    </rPh>
    <phoneticPr fontId="13"/>
  </si>
  <si>
    <t>(地点)</t>
    <rPh sb="1" eb="3">
      <t>チテン</t>
    </rPh>
    <phoneticPr fontId="13"/>
  </si>
  <si>
    <t>（％）</t>
  </si>
  <si>
    <t>49</t>
  </si>
  <si>
    <t>16</t>
  </si>
  <si>
    <t>25</t>
  </si>
  <si>
    <t>50</t>
  </si>
  <si>
    <t>24</t>
  </si>
  <si>
    <t>51</t>
  </si>
  <si>
    <t>52</t>
  </si>
  <si>
    <t>53</t>
  </si>
  <si>
    <t>32</t>
  </si>
  <si>
    <t>54</t>
  </si>
  <si>
    <t>55</t>
  </si>
  <si>
    <t>56</t>
  </si>
  <si>
    <t>22</t>
  </si>
  <si>
    <t>57</t>
  </si>
  <si>
    <t>58</t>
  </si>
  <si>
    <t>59</t>
  </si>
  <si>
    <t>60</t>
  </si>
  <si>
    <t>61</t>
  </si>
  <si>
    <t>29</t>
  </si>
  <si>
    <t>62</t>
  </si>
  <si>
    <t>63</t>
  </si>
  <si>
    <t>31</t>
  </si>
  <si>
    <t>元</t>
  </si>
  <si>
    <t>２</t>
  </si>
  <si>
    <t>３</t>
  </si>
  <si>
    <t>４</t>
  </si>
  <si>
    <t>５</t>
  </si>
  <si>
    <t>６</t>
  </si>
  <si>
    <t>26</t>
  </si>
  <si>
    <t>10</t>
  </si>
  <si>
    <t>７</t>
  </si>
  <si>
    <t>39</t>
  </si>
  <si>
    <t>12</t>
  </si>
  <si>
    <t>用途別地点数、平均価格及び対前年平均変動率年別推移　その２</t>
    <rPh sb="3" eb="5">
      <t>チテン</t>
    </rPh>
    <rPh sb="5" eb="6">
      <t>スウ</t>
    </rPh>
    <phoneticPr fontId="13"/>
  </si>
  <si>
    <t>８</t>
  </si>
  <si>
    <t>９</t>
  </si>
  <si>
    <t>36</t>
  </si>
  <si>
    <t>11</t>
  </si>
  <si>
    <t>28</t>
  </si>
  <si>
    <t>13</t>
  </si>
  <si>
    <t>(注)　「平均価格」欄は総地点の平均であり、「平均変動率」欄は継続地点の平均です。</t>
    <rPh sb="1" eb="2">
      <t>チュウ</t>
    </rPh>
    <phoneticPr fontId="13"/>
  </si>
  <si>
    <t>中規模一般住宅が多い区画整然とした住宅地域　　　　　　　　　　　</t>
  </si>
  <si>
    <t xml:space="preserve">１低専(40,80)
</t>
  </si>
  <si>
    <t>一般住宅の中に空地が見られる住宅地域　　　　　　　　　　　　　　</t>
  </si>
  <si>
    <t xml:space="preserve">（都）１低専(40,80)
</t>
  </si>
  <si>
    <t>中規模一般住宅が多い郊外の住宅地域　　　　　　　　　　　　　　　</t>
  </si>
  <si>
    <t xml:space="preserve">１中専(60,200)
</t>
  </si>
  <si>
    <t>一般住宅等が建ち並ぶ区画整然とした住宅地域　　　　　　　　　　　</t>
  </si>
  <si>
    <t xml:space="preserve">２中専(60,200)
</t>
  </si>
  <si>
    <t>中規模一般住宅が多い閑静な住宅地域　　　　　　　　　　　　　　　</t>
  </si>
  <si>
    <t xml:space="preserve">１住居(60,200)
</t>
  </si>
  <si>
    <t>一般住宅等が建ち並ぶ区画整理済の住宅地域　　　　　　　　　　　　</t>
  </si>
  <si>
    <t>前橋市朝日町３丁目３３番１９外
「朝日町３－３１－１４」</t>
  </si>
  <si>
    <t>中規模一般住宅を中心とする既成の住宅地域　　　　　　　　　　　　</t>
  </si>
  <si>
    <t>中規模一般住宅が多く官庁街に近い住宅地域　　　　　　　　　　　　</t>
  </si>
  <si>
    <t>中規模一般住宅が多い閑静な既成住宅地域　　　　　　　　　　　　　</t>
  </si>
  <si>
    <t>街路配置のやや劣る高台の住宅地域　　　　　　　　　　　　　　　　</t>
  </si>
  <si>
    <t xml:space="preserve">（都）１住居(60,200)
</t>
  </si>
  <si>
    <t>前橋大島1.4km</t>
  </si>
  <si>
    <t>一般住宅、アパート等が混在する郊外の住宅地域　　　　　　　　　　</t>
  </si>
  <si>
    <t>農家住宅、一般住宅のほかに農地の多い住宅地域　　　　　　　　　　</t>
  </si>
  <si>
    <t xml:space="preserve">（都）(70,200)
</t>
  </si>
  <si>
    <t>一般住宅の中に空地等の見られる郊外の住宅地域　　　　　　　　　　</t>
  </si>
  <si>
    <t>前橋市荒牧町１丁目２７番１１</t>
  </si>
  <si>
    <t>中規模一般住宅が多い区画整理済の住宅地域　　　　　　　　　　　　</t>
  </si>
  <si>
    <t>中規模一般住宅、アパート等が混在する住宅地域　　　　　　　　　　</t>
  </si>
  <si>
    <t>一般住宅のほかに農地も多く見られる住宅地域　　　　　　　　　　　</t>
  </si>
  <si>
    <t>一般住宅が多い区画整然とした住宅地域　　　　　　　　　　　　　　</t>
  </si>
  <si>
    <t>一般住宅が中心の区画整然とした混在住宅地域　　　　　　　　　　　</t>
  </si>
  <si>
    <t>新前橋3.4km</t>
  </si>
  <si>
    <t>中規模住宅と小工場が混在する住宅地域　　　　　　　　　　　　　　</t>
  </si>
  <si>
    <t xml:space="preserve">準工(60,200)
</t>
  </si>
  <si>
    <t>一般住宅、市営住宅が見られる郊外の住宅地域　　　　　　　　　　　</t>
  </si>
  <si>
    <t xml:space="preserve">「調区」(70,200)
</t>
  </si>
  <si>
    <t>前橋市富士見町原之郷字下白川８０２番６</t>
  </si>
  <si>
    <t>農地の中に一般住宅等が増えつつある住宅地域　　　　　　　　　　　</t>
  </si>
  <si>
    <t xml:space="preserve">（都）１中専(50,100)
</t>
  </si>
  <si>
    <t>一般住宅、農家、工場等が見られる住宅地域　　　　　　　　　　　　</t>
  </si>
  <si>
    <t>農家住宅、一般住宅が混在する住宅地域　　　　　　　　　　　　　　</t>
  </si>
  <si>
    <t>一般住宅が多い粕川地区中心に近い住宅地域　　　　　　　　　　　　</t>
  </si>
  <si>
    <t>中規模一般住宅の多い区画整然とした住宅地域　　　　　　　　　　　</t>
  </si>
  <si>
    <t>中小規模住宅のほかに農地等も見られる住宅地域　　　　　　　　　　</t>
  </si>
  <si>
    <t>南西10.5m市道</t>
  </si>
  <si>
    <t>前橋市三俣町３丁目１４番１０外</t>
  </si>
  <si>
    <t>一般住宅のほか貸住宅等が混在する住宅地域　　　　　　　　　　　　</t>
  </si>
  <si>
    <t>前橋2.8km</t>
  </si>
  <si>
    <t>前橋市元総社町字屋敷２２７６番２</t>
  </si>
  <si>
    <t>新前橋1.5km</t>
  </si>
  <si>
    <t>前橋市天川大島町３丁目４１番２３外</t>
  </si>
  <si>
    <t>中規模一般住宅の多い区画整理済の住宅地域　　　　　　　　　　　　</t>
  </si>
  <si>
    <t>前橋大島1km</t>
  </si>
  <si>
    <t>前橋市鳥取町８４５番６</t>
  </si>
  <si>
    <t>中規模一般住宅が多い郊外の区画整理済住宅地域　　　　　　　　　　</t>
  </si>
  <si>
    <t>北6.3m市道</t>
  </si>
  <si>
    <t>前橋6.3km</t>
  </si>
  <si>
    <t xml:space="preserve">１低専(60,100)
</t>
  </si>
  <si>
    <t>前橋市総社町総社字昌楽寺廻窪道２８７３番１２</t>
  </si>
  <si>
    <t>南5.2m市道</t>
  </si>
  <si>
    <t>群馬総社2.6km</t>
  </si>
  <si>
    <t>前橋市青柳町字寺家前８７番７</t>
  </si>
  <si>
    <t>中小規模の一般住宅が建ち並ぶ住宅地域　　　　　　　　　　　　　　</t>
  </si>
  <si>
    <t>前橋市天川大島町字林１６９番１２</t>
  </si>
  <si>
    <t>一般住宅が建ち並ぶ県道背後の住宅地域　　　　　　　　　　　　　　</t>
  </si>
  <si>
    <t>北東5.9m市道</t>
  </si>
  <si>
    <t>前橋大島950m</t>
  </si>
  <si>
    <t>前橋市国領町２丁目１３３番３
「国領町２－８－１１」</t>
  </si>
  <si>
    <t>一般住宅を中心に共同住宅も見られる住宅地域　　　　　　　　　　　</t>
  </si>
  <si>
    <t>前橋2.7km</t>
  </si>
  <si>
    <t>一般住宅中心に空地等が混在する住宅地域　　　　　　　　　　　　　</t>
  </si>
  <si>
    <t>前橋1.8km</t>
  </si>
  <si>
    <t>前橋市日輪寺町字伊勢前１５１番</t>
  </si>
  <si>
    <t>住宅のほかに農地等も混在する郊外の住宅地域　　　　　　　　　　　</t>
  </si>
  <si>
    <t>東4.1m市道</t>
  </si>
  <si>
    <t>前橋6km</t>
  </si>
  <si>
    <t>小売店舗や百貨店等が建ち並ぶ商業地域　　　　　　　　　　　　　　</t>
  </si>
  <si>
    <t>事務所ビル、金融機関等が建ち並ぶ商業地域　　　　　　　　　　　　</t>
  </si>
  <si>
    <t>店舗、事務所等が混在する国道沿いの商業地域　　　　　　　　　　　</t>
  </si>
  <si>
    <t>北東20m国道
背面道</t>
  </si>
  <si>
    <t>小売店舗、事務所等が建ち並ぶ商業地域　　　　　　　　　　　　　　</t>
  </si>
  <si>
    <t>小売店舗、営業所等が混在する近隣商業地域　　　　　　　　　　　　</t>
  </si>
  <si>
    <t>小売店舗、住宅などの混在する路線商業地域　　　　　　　　　　　　</t>
  </si>
  <si>
    <t xml:space="preserve">近商(80,200)
</t>
  </si>
  <si>
    <t>小売店舗のほか住宅等も混在する近隣商業地域　　　　　　　　　　　</t>
  </si>
  <si>
    <t>南西11m市道</t>
  </si>
  <si>
    <t>小売店舗、雑居ビルが建ち並ぶ駅に近い商業地域　　　　　　　　　　</t>
  </si>
  <si>
    <t xml:space="preserve">商業(80,400)
</t>
  </si>
  <si>
    <t>前橋市総社町総社字町屋敷南１５１３番２</t>
  </si>
  <si>
    <t>店舗、事務所、住宅等が混在する路線商業地域　　　　　　　　　　　</t>
  </si>
  <si>
    <t>店舗、事務所兼共同住宅Ｓ5</t>
  </si>
  <si>
    <t>中層ビルのほか駐車場等が混在する駅前商業地域　　　　　　　　　　</t>
  </si>
  <si>
    <t xml:space="preserve">商業(80,600)
</t>
  </si>
  <si>
    <t>店舗、営業所等が混在する路線商業地域　　　　　　　　　　　　　　</t>
  </si>
  <si>
    <t>前橋市粕川町西田面２０８番３</t>
  </si>
  <si>
    <t>店舗兼住宅、市役所施設が混在する近隣商業地域　　　　　　　　　　</t>
  </si>
  <si>
    <t>北西11m県道
南西側道</t>
  </si>
  <si>
    <t>事務所兼店舗Ｗ1</t>
  </si>
  <si>
    <t>店舗や事務所等が混在する県道沿いの地域　　　　　　　　　　　　　</t>
  </si>
  <si>
    <t>小売店舗、事務所等が建ち並ぶ路線商業地域　　　　　　　　　　　　</t>
  </si>
  <si>
    <t>量販店・外食店舗等が建ち並ぶ路線商業地域　　　　　　　　　　　　</t>
  </si>
  <si>
    <t>前橋市富士見町小暮字西所替戸２３１番１外</t>
  </si>
  <si>
    <t>店舗、住宅等が混在する路線商業地域　　　　　　　　　　　　　　　</t>
  </si>
  <si>
    <t xml:space="preserve">（都）近商(80,200)
</t>
  </si>
  <si>
    <t>中層の事務所ビルが多い国道沿いの商業地域　　　　　　　　　　　　</t>
  </si>
  <si>
    <t>中低層の事務所、店舗等が建ち並ぶ路線商業地域　　　　　　　　　　</t>
  </si>
  <si>
    <t>中小規模の店舗が見られる郊外の近隣商業地域　　　　　　　　　　　</t>
  </si>
  <si>
    <t>前橋市荒牧町２丁目２４番１７</t>
  </si>
  <si>
    <t>事務所Ｓ1</t>
  </si>
  <si>
    <t>中規模な沿道サービス店舗等が多い路線商業地域　　　　　　　　　　</t>
  </si>
  <si>
    <t>事務所兼工場Ｓ2</t>
  </si>
  <si>
    <t>事務所、店舗、住宅が混在する路線商業地域　　　　　　　　　　　　</t>
  </si>
  <si>
    <t>中小規模な小売店舗が建ち並ぶ商業地域　　　　　　　　　　　　　　</t>
  </si>
  <si>
    <t xml:space="preserve">（都）商業(80,400)
</t>
  </si>
  <si>
    <t>中規模店舗、事務所等が建ち並ぶ路線商業地域　　　　　　　　　　　</t>
  </si>
  <si>
    <t>事務所兼住宅Ｓ2</t>
  </si>
  <si>
    <t>営業所、店舗等の混在する路線商業地域　　　　　　　　　　　　　　</t>
  </si>
  <si>
    <t>前橋市南町３丁目５９番９外</t>
  </si>
  <si>
    <t>事務所兼住宅RC2</t>
  </si>
  <si>
    <t>店舗、事務所、営業所等が混在する路線商業地域　　　　　　　　　　</t>
  </si>
  <si>
    <t>西20m県道</t>
  </si>
  <si>
    <t>前橋700m</t>
  </si>
  <si>
    <t>中小規模の工場が建ち並ぶ工業団地　　　　　　　　　　　　　　　　</t>
  </si>
  <si>
    <t xml:space="preserve">工専(60,200)
</t>
  </si>
  <si>
    <t>中規模の運送関連の事業所、倉庫が多い工業団地　　　　　　　　　　</t>
  </si>
  <si>
    <t>中小規模の工場が建ち並ぶ整然とした工業団地　　　　　　　　　　　</t>
  </si>
  <si>
    <t>一般住宅が多い市中心部に近い住宅地域　　　　　　　　　　　　　　</t>
  </si>
  <si>
    <t>中規模一般住宅が多い利便性の良い住宅地域　　　　　　　　　　　　</t>
  </si>
  <si>
    <t>中規模一般住宅にアパート等が見られる住宅地域　　　　　　　　　　</t>
  </si>
  <si>
    <t>一般住宅の中に農地等が見られる住宅地域　　　　　　　　　　　　　</t>
  </si>
  <si>
    <t xml:space="preserve">１中専(50,100)
</t>
  </si>
  <si>
    <t>中規模一般住宅の建ち並ぶ住宅地域　　　　　　　　　　　　　　　　</t>
  </si>
  <si>
    <t>一般住宅が建ち並ぶ区画整然とした住宅地域　　　　　　　　　　　　</t>
  </si>
  <si>
    <t>中規模一般住宅が建ち並ぶ住宅地域　　　　　　　　　　　　　　　　</t>
  </si>
  <si>
    <t>中小規模一般住宅が建ち並ぶ住宅地域　　　　　　　　　　　　　　　</t>
  </si>
  <si>
    <t>一般住宅、共同住宅、事務所等混在の住宅地域　　　　　　　　　　　</t>
  </si>
  <si>
    <t xml:space="preserve">２住居(60,200)
</t>
  </si>
  <si>
    <t>一般住宅のほか畑地等が見られる住宅地域　　　　　　　　　　　　　</t>
  </si>
  <si>
    <t>高崎市倉賀野町字上町５５５８番１４</t>
  </si>
  <si>
    <t>一般住宅、店舗併用住宅等が混在する住宅地域　　　　　　　　　　　</t>
  </si>
  <si>
    <t>中規模一般住宅が多い丘陵地の住宅地域　　　　　　　　　　　　　　</t>
  </si>
  <si>
    <t>高崎市下小塙町字下久保６１２番７外</t>
  </si>
  <si>
    <t>一般住宅の中に共同住宅等も見られる住宅地域　　　　　　　　　　　</t>
  </si>
  <si>
    <t>西4.2m市道</t>
  </si>
  <si>
    <t>北高崎2.2km</t>
  </si>
  <si>
    <t>中規模一般住宅と農家住宅が混在する住宅地域　　　　　　　　　　　</t>
  </si>
  <si>
    <t>一般住宅の中に空地も見られる郊外の住宅地域　　　　　　　　　　　</t>
  </si>
  <si>
    <t>中規模一般住宅が多い既成住宅地域　　　　　　　　　　　　　　　　</t>
  </si>
  <si>
    <t>高崎市飯塚町字大道東１００３番１８</t>
  </si>
  <si>
    <t>一般住宅、アパートが混在する駅に近い住宅地域　　　　　　　　　　</t>
  </si>
  <si>
    <t>小規模一般住宅、アパートが混在する住宅地域　　　　　　　　　　　</t>
  </si>
  <si>
    <t>高崎市江木町字若宮１４７１番１（城東７４街区１４７１－１）</t>
  </si>
  <si>
    <t>一般住宅、アパート等が混在する新興住宅地域　　　　　　　　　　　</t>
  </si>
  <si>
    <t>一般住宅が多く、農家住宅も混在する住宅地域　　　　　　　　　　　</t>
  </si>
  <si>
    <t>一般住宅の中に併用住宅等が混在する住宅地域　　　　　　　　　　　</t>
  </si>
  <si>
    <t>一般住宅のほかアパートや空地もある住宅地域　　　　　　　　　　　</t>
  </si>
  <si>
    <t>中規模の一般住宅が多い住宅地域　　　　　　　　　　　　　　　　　</t>
  </si>
  <si>
    <t>高崎市上中居町字咲地蔵４８３番１２</t>
  </si>
  <si>
    <t>一般住宅の中に営業所等が見られる住宅地域　　　　　　　　　　　　</t>
  </si>
  <si>
    <t>高崎市倉賀野町６３３５番</t>
  </si>
  <si>
    <t>中小規模一般住宅が多い区画整然とした住宅地域　　　　　　　　　　</t>
  </si>
  <si>
    <t>西5m市道</t>
  </si>
  <si>
    <t>一般住宅の中に空地等が見られる既成住宅地域　　　　　　　　　　　</t>
  </si>
  <si>
    <t>一般住宅が多い農地も見られる住宅地域　　　　　　　　　　　　　　</t>
  </si>
  <si>
    <t xml:space="preserve">（都）１中専(60,200)
</t>
  </si>
  <si>
    <t>一般住宅の中に空地が見られる傾斜地の住宅地域　　　　　　　　　　</t>
  </si>
  <si>
    <t>北西5m市道</t>
  </si>
  <si>
    <t>高崎市筑縄町字大塚前５５８番７２</t>
  </si>
  <si>
    <t>北高崎2.4km</t>
  </si>
  <si>
    <t>高崎市新町字町南１５６９番１１</t>
  </si>
  <si>
    <t>新町420m</t>
  </si>
  <si>
    <t>高崎市乗附町字五百山１５０７番１</t>
  </si>
  <si>
    <t>高崎4.2km</t>
  </si>
  <si>
    <t>高崎市並榎町１８４番７</t>
  </si>
  <si>
    <t>一般住宅のほか共同住宅等も見られる住宅地域　　　　　　　　　　　</t>
  </si>
  <si>
    <t>東4.6m市道</t>
  </si>
  <si>
    <t>北高崎1.3km</t>
  </si>
  <si>
    <t>共同住宅SRC14</t>
  </si>
  <si>
    <t>中高層マンションが多く見られる住宅地域　　　　　　　　　　　　　</t>
  </si>
  <si>
    <t>東22m市道
三方路</t>
  </si>
  <si>
    <t>高崎680m</t>
  </si>
  <si>
    <t>店舗兼事務所Ｓ7</t>
  </si>
  <si>
    <t>中高層の再開発ビル等が建ち並ぶ駅前商業地域　　　　　　　　　　　</t>
  </si>
  <si>
    <t>中低層の店舗、銀行等が建ち並ぶ既成商業地域　　　　　　　　　　　</t>
  </si>
  <si>
    <t>小売店舗、飲食店等が建ち並ぶ既存の商業地域　　　　　　　　　　　</t>
  </si>
  <si>
    <t>中小規模の小売店舗が建ち並ぶ既成商業地域　　　　　　　　　　　　</t>
  </si>
  <si>
    <t>各種の卸店舗、事務所等が建ち並ぶ商業地域　　　　　　　　　　　　</t>
  </si>
  <si>
    <t>南西13.4m市道
背面道</t>
  </si>
  <si>
    <t>店舗、事務所、営業所等が建ち並ぶ路線商業地域　　　　　　　　　　</t>
  </si>
  <si>
    <t>北東13.5m県道</t>
  </si>
  <si>
    <t>低層の小規模店舗が建ち並ぶ路線商業地域　　　　　　　　　　　　　</t>
  </si>
  <si>
    <t>高崎市柳川町４３番１</t>
  </si>
  <si>
    <t>店舗Ｓ5</t>
  </si>
  <si>
    <t>小規模な飲食店、雑居ビル等が建ち並ぶ商業地域　　　　　　　　　　</t>
  </si>
  <si>
    <t>西12m市道
南側道</t>
  </si>
  <si>
    <t>高崎1.6km</t>
  </si>
  <si>
    <t>小売店舗、事務所等が建ち並ぶ既成商業地域　　　　　　　　　　　　</t>
  </si>
  <si>
    <t>小売店舗を中心に住宅等が介在する商業地域　　　　　　　　　　　　</t>
  </si>
  <si>
    <t>小売店舗が建ち並ぶ駅に近い商業地域　　　　　　　　　　　　　　　</t>
  </si>
  <si>
    <t>高崎市江木町字西前沖１５４番４</t>
  </si>
  <si>
    <t>店舗、事務所、一般住宅等が混在する商業地域　　　　　　　　　　　</t>
  </si>
  <si>
    <t>高崎1.3km</t>
  </si>
  <si>
    <t>中高層の店舗ビルを中心とする駅東口の商業地域　　　　　　　　　　</t>
  </si>
  <si>
    <t>西32m県道
北側道</t>
  </si>
  <si>
    <t>高崎240m</t>
  </si>
  <si>
    <t>郊外型小売店舗、共同住宅等が混在する商業地域　　　　　　　　　　</t>
  </si>
  <si>
    <t xml:space="preserve">準住居(60,200)
</t>
  </si>
  <si>
    <t>小規模小売店舗や一般住宅が混在する商業地域　　　　　　　　　　　</t>
  </si>
  <si>
    <t>店舗兼住宅、飲食店等が建ち並ぶ路線商業地域　　　　　　　　　　　</t>
  </si>
  <si>
    <t>店舗兼住宅Ｗ1</t>
  </si>
  <si>
    <t>店舗、住宅等が混在する郊外路線商業地域　　　　　　　　　　　　　</t>
  </si>
  <si>
    <t xml:space="preserve">（都）２住居(60,200)
</t>
  </si>
  <si>
    <t>高崎市倉賀野町字上町１１４７番１</t>
  </si>
  <si>
    <t>店舗併用住宅、一般住宅等が混在する商業地域　　　　　　　　　　　</t>
  </si>
  <si>
    <t>南11m県道
西側道</t>
  </si>
  <si>
    <t>倉賀野720m</t>
  </si>
  <si>
    <t>高崎市新町字町並２６７９番５外（駅前第二２０街区２６７９－５外）</t>
  </si>
  <si>
    <t>小売店舗の中に住宅等が混在する商業地域　　　　　　　　　　　　　</t>
  </si>
  <si>
    <t>北東10m県道</t>
  </si>
  <si>
    <t>新町530m</t>
  </si>
  <si>
    <t>高崎市上豊岡町５７２番６</t>
  </si>
  <si>
    <t>東25m市道</t>
  </si>
  <si>
    <t>群馬八幡1.1km</t>
  </si>
  <si>
    <t>工場兼事務所</t>
  </si>
  <si>
    <t>中小規模の工場や営業所が建ち並ぶ工業団地　　　　　　　　　　　　</t>
  </si>
  <si>
    <t>大規模工場、中小規模工場が混在する工業地域　　　　　　　　　　　</t>
  </si>
  <si>
    <t>南東15.5m市道
北東側道</t>
  </si>
  <si>
    <t>桐生市宮本町１丁目１３３２番６外
「宮本町１－５－７」</t>
  </si>
  <si>
    <t>一般住宅の中に駐車場等が見られる既成住宅地域　　　　　　　　　　</t>
  </si>
  <si>
    <t>南東6.3m市道</t>
  </si>
  <si>
    <t>中小規模の住宅が建ち並ぶ既成住宅地域　　　　　　　　　　　　　　</t>
  </si>
  <si>
    <t>山間の平坦部に造成された住宅地域　　　　　　　　　　　　　　　　</t>
  </si>
  <si>
    <t>一般住宅の中に小工場が混在する住宅地域　　　　　　　　　　　　　</t>
  </si>
  <si>
    <t>桐生市広沢町１丁目字川久保２５９５番８</t>
  </si>
  <si>
    <t>空地</t>
  </si>
  <si>
    <t>一般住宅の中に工場等も混在する住宅地域　　　　　　　　　　　　　</t>
  </si>
  <si>
    <t>一般住宅、農家住宅のほかに農地の多い住宅地域　　　　　　　　　　</t>
  </si>
  <si>
    <t xml:space="preserve">（都）(70,400)
</t>
  </si>
  <si>
    <t>桐生市広沢町４丁目字請場１９７６番６６</t>
  </si>
  <si>
    <t>桐生市相生町２丁目字不二山前２４４番１０</t>
  </si>
  <si>
    <t>一般住宅の中に空地等が見られる住宅地域　　　　　　　　　　　　　</t>
  </si>
  <si>
    <t>桐生市三吉町２丁目１０１番２７
「三吉町２－６－５」</t>
  </si>
  <si>
    <t>中規模の一般住宅の建ち並ぶ地域　　　　　　　　　　　　　　　　　</t>
  </si>
  <si>
    <t>一般住宅の中に工場等が混在する住宅地域　　　　　　　　　　　　　</t>
  </si>
  <si>
    <t>桐生市宮本町３丁目１６３９番４
「宮本町３－３－３２」</t>
  </si>
  <si>
    <t>一般住宅が建ち並ぶ閑静な既成住宅地域　　　　　　　　　　　　　　</t>
  </si>
  <si>
    <t>一般住宅が多くアパート等も点在する住宅地域　　　　　　　　　　　</t>
  </si>
  <si>
    <t>一般住宅のあるＪＲ桐生駅に近い既成住宅地域　　　　　　　　　　　</t>
  </si>
  <si>
    <t>桐生市仲町１丁目７９７番３５外
「仲町１－１１－１９」</t>
  </si>
  <si>
    <t>一般住宅等が建ち並ぶ商業地に近い住宅地域　　　　　　　　　　　　</t>
  </si>
  <si>
    <t>桐生市川内町１丁目字畑ヶ中３０６番８</t>
  </si>
  <si>
    <t>一般住宅と農地等が混在する傾斜地勢の住宅地域　　　　　　　　　　</t>
  </si>
  <si>
    <t>一般住宅の中に小工場、店舗等の混在する地域　　　　　　　　　　　</t>
  </si>
  <si>
    <t>桐生市菱町５丁目字引田５３２番２１</t>
  </si>
  <si>
    <t>小規模住宅が建ち並ぶ区画整然とした住宅地域　　　　　　　　　　　</t>
  </si>
  <si>
    <t>桐生4.6km</t>
  </si>
  <si>
    <t>桐生市川内町５丁目字柏倉１４３０番５</t>
  </si>
  <si>
    <t>中規模一般住宅が建ち並ぶ郊外の閑静な住宅地域　　　　　　　　　　</t>
  </si>
  <si>
    <t>桐生6.5km</t>
  </si>
  <si>
    <t>店舗、銀行等が建ち並ぶ既成商業地域　　　　　　　　　　　　　　　</t>
  </si>
  <si>
    <t>店舗、営業所等が建ち並ぶ近隣商業地域　　　　　　　　　　　　　　</t>
  </si>
  <si>
    <t>南東10.5m県道</t>
  </si>
  <si>
    <t>店舗、事務所等が建ち並ぶ駅に近い商業地域　　　　　　　　　　　　</t>
  </si>
  <si>
    <t>小規模の店舗、銀行等が建ち並ぶ路線商業地域　　　　　　　　　　　</t>
  </si>
  <si>
    <t>小規模の小売店舗等が多い近隣商業地域　　　　　　　　　　　　　　</t>
  </si>
  <si>
    <t>南東16m市道
背面道</t>
  </si>
  <si>
    <t>日用品店舗、営業所、一般住宅等が混在する地域　　　　　　　　　　</t>
  </si>
  <si>
    <t>桐生市広沢町１丁目字上人後２５１９番２外</t>
  </si>
  <si>
    <t>国道沿いの営業所、店舗、工場等の混在する地域　　　　　　　　　　</t>
  </si>
  <si>
    <t>桐生市川内町３丁目字坂ノ上道下３７６番６</t>
  </si>
  <si>
    <t>一般住宅、店舗、工場等の混在する地域　　　　　　　　　　　　　　</t>
  </si>
  <si>
    <t>店舗、営業所等の建ち並ぶ近隣商業地域　　　　　　　　　　　　　　</t>
  </si>
  <si>
    <t>伊勢崎3km</t>
  </si>
  <si>
    <t>中規模一般住宅の多い郊外の既成住宅地域　　　　　　　　　　　　　</t>
  </si>
  <si>
    <t>中規模一般住宅が多い熟成度の高い住宅地域　　　　　　　　　　　　</t>
  </si>
  <si>
    <t>農家住宅、一般住宅、農地等が混在する住宅地域　　　　　　　　　　</t>
  </si>
  <si>
    <t>新伊勢崎5.1km</t>
  </si>
  <si>
    <t>伊勢崎市田部井町２丁目９９５番１８</t>
  </si>
  <si>
    <t>中規模一般住宅が建ち並ぶ県道沿いの住宅地域　　　　　　　　　　　</t>
  </si>
  <si>
    <t xml:space="preserve">（都）２中専(60,200)
</t>
  </si>
  <si>
    <t>一般住宅等が見られる区画整然とした住宅地域　　　　　　　　　　　</t>
  </si>
  <si>
    <t>農家住宅、一般住宅等が混在する住宅地域　　　　　　　　　　　　　</t>
  </si>
  <si>
    <t>中規模一般住宅が散在する区画整理済の住宅地域　　　　　　　　　　</t>
  </si>
  <si>
    <t>小規模一般住宅が建ち並ぶ既成住宅地域　　　　　　　　　　　　　　</t>
  </si>
  <si>
    <t>新伊勢崎1.3km</t>
  </si>
  <si>
    <t>中規模一般住宅を中心とする低層住宅地域　　　　　　　　　　　　　</t>
  </si>
  <si>
    <t xml:space="preserve">２低専(50,100)
</t>
  </si>
  <si>
    <t>中規模一般住宅と農家住宅等が混在する住宅地域　　　　　　　　　　</t>
  </si>
  <si>
    <t>一般住宅、アパート等が混在する住宅地域　　　　　　　　　　　　　</t>
  </si>
  <si>
    <t>中規模一般住宅が建ち並ぶ既成住宅地域　　　　　　　　　　　　　　</t>
  </si>
  <si>
    <t>一般住宅、農家住宅等が混在する住宅地域　　　　　　　　　　　　　</t>
  </si>
  <si>
    <t>一般住宅の中に共同住宅等が見られる住宅地域　　　　　　　　　　　</t>
  </si>
  <si>
    <t>一般住宅が多い利便性の良い既成住宅地域　　　　　　　　　　　　　</t>
  </si>
  <si>
    <t>伊勢崎市境字町北７１９番２外</t>
  </si>
  <si>
    <t>一般住宅、店舗兼住宅等が混在する住宅地域　　　　　　　　　　　　</t>
  </si>
  <si>
    <t>境町460m</t>
  </si>
  <si>
    <t>伊勢崎市昭和町１６４３番３１</t>
  </si>
  <si>
    <t>一般住宅等のほか空地の多い雑然とした住宅地域　　　　　　　　　　</t>
  </si>
  <si>
    <t>東4.8m市道</t>
  </si>
  <si>
    <t>伊勢崎市美茂呂町４２７８番３</t>
  </si>
  <si>
    <t>住宅、アパート等が混在し高圧線に近い住宅地域　　　　　　　　　　</t>
  </si>
  <si>
    <t>新伊勢崎2.4km</t>
  </si>
  <si>
    <t>中低層の店舗兼住宅が多い中心部の商業地域　　　　　　　　　　　　</t>
  </si>
  <si>
    <t>小売店舗、飲食店等混在の県道沿いの商業地域　　　　　　　　　　　</t>
  </si>
  <si>
    <t>低層の店舗が建ち並ぶ近隣商業地域　　　　　　　　　　　　　　　　</t>
  </si>
  <si>
    <t>中規模な各種店舗等が建ち並ぶ路線商業地域　　　　　　　　　　　　</t>
  </si>
  <si>
    <t>銀行、郵便局、農協等がある路線商業地域　　　　　　　　　　　　　</t>
  </si>
  <si>
    <t>店舗、事務所、住宅等の混在する商業地域　　　　　　　　　　　　　</t>
  </si>
  <si>
    <t>郊外型店舗を中心とする新興の路線商業地域　　　　　　　　　　　　</t>
  </si>
  <si>
    <t>南西27m国道
背面道</t>
  </si>
  <si>
    <t>剛志2.2km</t>
  </si>
  <si>
    <t>大規模工場が建ち並ぶ街区整然とした工業地域　　　　　　　　　　　</t>
  </si>
  <si>
    <t>西20m県道
四方路</t>
  </si>
  <si>
    <t xml:space="preserve">工専(50,200)
</t>
  </si>
  <si>
    <t>伊勢崎市三室町６２３２番２</t>
  </si>
  <si>
    <t>倉庫兼事務所Ｓ1</t>
  </si>
  <si>
    <t>流通業務施設を中心に工場等も見られる工業団地　　　　　　　　　　</t>
  </si>
  <si>
    <t>西18.3m市道
背面道</t>
  </si>
  <si>
    <t>新伊勢崎3.8km</t>
  </si>
  <si>
    <t xml:space="preserve">（都）準工(60,200)
</t>
  </si>
  <si>
    <t>一般住宅の中に農地が見られる駅に近い住宅地域　　　　　　　　　　</t>
  </si>
  <si>
    <t>中規模一般住宅の中に空地等が見られる住宅地域　　　　　　　　　　</t>
  </si>
  <si>
    <t>小規模の一般住宅を中心とした住宅地域　　　　　　　　　　　　　　</t>
  </si>
  <si>
    <t>農家住宅のほかに農地が見られる住宅地域　　　　　　　　　　　　　</t>
  </si>
  <si>
    <t>一般住宅を中心とする既成住宅地域　　　　　　　　　　　　　　　　</t>
  </si>
  <si>
    <t>一般住宅が建ち並ぶ区画整然とした分譲住宅地域　　　　　　　　　　</t>
  </si>
  <si>
    <t>小規模一般住宅が多い郊外の住宅地域　　　　　　　　　　　　　　　</t>
  </si>
  <si>
    <t>中規模一般住宅が多い小学校に近接した住宅地域　　　　　　　　　　</t>
  </si>
  <si>
    <t>中規模一般住宅が建ち並ぶ利便性の良い住宅地域　　　　　　　　　　</t>
  </si>
  <si>
    <t>中規模一般住宅に共同住宅等が見られる住宅地域　　　　　　　　　　</t>
  </si>
  <si>
    <t>大規模に開発された一般住宅が建ち並ぶ住宅地域　　　　　　　　　　</t>
  </si>
  <si>
    <t>小規模一般住宅が見られる新興住宅地域　　　　　　　　　　　　　　</t>
  </si>
  <si>
    <t>一般住宅が多い中学校に近接する既成住宅地域　　　　　　　　　　　</t>
  </si>
  <si>
    <t>中規模の住宅が建ち並ぶ区画整然とした住宅地域　　　　　　　　　　</t>
  </si>
  <si>
    <t>農家住宅のほかに一般住宅等が見られる住宅地域　　　　　　　　　　</t>
  </si>
  <si>
    <t>中規模一般住宅が建ち並ぶ郊外の住宅地域　　　　　　　　　　　　　</t>
  </si>
  <si>
    <t>西5.5m市道</t>
  </si>
  <si>
    <t>中規模一般住宅が多い郊外の既成住宅地域　　　　　　　　　　　　　</t>
  </si>
  <si>
    <t>一般住宅の中に店舗等も見られる住宅地域　　　　　　　　　　　　　</t>
  </si>
  <si>
    <t>一般住宅、市営住宅等が見られる郊外の住宅地域　　　　　　　　　　</t>
  </si>
  <si>
    <t>太田市東長岡町２６１番１３</t>
  </si>
  <si>
    <t>太田市末広町１２２５番９</t>
  </si>
  <si>
    <t>一般住宅に事業所等が混在する住宅地域　　　　　　　　　　　　　　</t>
  </si>
  <si>
    <t>南10m市道</t>
  </si>
  <si>
    <t>太田4.7km</t>
  </si>
  <si>
    <t>太田市富若町６５８番３</t>
  </si>
  <si>
    <t>農家住宅、工場等の中に農地も見られる住宅地域　　　　　　　　　　</t>
  </si>
  <si>
    <t>韮川2km</t>
  </si>
  <si>
    <t>太田市上田島町１２４番</t>
  </si>
  <si>
    <t>農家住宅、一般住宅等が見られる郊外の住宅地域　　　　　　　　　　</t>
  </si>
  <si>
    <t>太田市新田上中町２５９番２</t>
  </si>
  <si>
    <t>農家住宅、一般住宅のほか農地も広がる住宅地域　　　　　　　　　　</t>
  </si>
  <si>
    <t>木崎8km</t>
  </si>
  <si>
    <t>太田市飯田町１３８６番</t>
  </si>
  <si>
    <t>中低層の店舗、銀行等建ち並ぶ駅前商業地域　　　　　　　　　　　　</t>
  </si>
  <si>
    <t>中小工場、営業所、飲食店等が混在する地域　　　　　　　　　　　　</t>
  </si>
  <si>
    <t>中小規模の営業所、店舗等が建ち並ぶ商業地域　　　　　　　　　　　</t>
  </si>
  <si>
    <t>小売店舗等が建ち並ぶ県道沿いの路線商業地域　　　　　　　　　　　</t>
  </si>
  <si>
    <t>北18m県道
西側道</t>
  </si>
  <si>
    <t>店舗、営業所等が建ち並ぶ路線商業地域　　　　　　　　　　　　　　</t>
  </si>
  <si>
    <t xml:space="preserve">商業(80,200)
</t>
  </si>
  <si>
    <t>小売店舗、営業所等が混在する商業地域　　　　　　　　　　　　　　</t>
  </si>
  <si>
    <t>中小規模店舗、営業所等が建ち並ぶ路線商業地域　　　　　　　　　　</t>
  </si>
  <si>
    <t>営業所、店舗、工場等の混在する地域　　　　　　　　　　　　　　　</t>
  </si>
  <si>
    <t>太田市大原町４０２番１１</t>
  </si>
  <si>
    <t>事務所Ｗ1</t>
  </si>
  <si>
    <t>中小店舗が立地する藪塚中心地に近い商業地域　　　　　　　　　　　</t>
  </si>
  <si>
    <t>北8m市道</t>
  </si>
  <si>
    <t>藪塚1.9km</t>
  </si>
  <si>
    <t>太田市尾島町１４４番２</t>
  </si>
  <si>
    <t>小規模な小売店等が建ち並ぶ既成商業地域　　　　　　　　　　　　　</t>
  </si>
  <si>
    <t>木崎1.9km</t>
  </si>
  <si>
    <t>太田市東矢島町１８７番１外</t>
  </si>
  <si>
    <t>店舗、事業所等が見られる新興路線商業地域　　　　　　　　　　　　</t>
  </si>
  <si>
    <t>南32m国道
三方路</t>
  </si>
  <si>
    <t>太田3.1km</t>
  </si>
  <si>
    <t>幹線道路に近接した大規模工業地域　　　　　　　　　　　　　　　　</t>
  </si>
  <si>
    <t>西9.7m市道
南側道</t>
  </si>
  <si>
    <t xml:space="preserve">工業(60,200)
</t>
  </si>
  <si>
    <t>大規模工場が建ち並ぶ街区整然とした工業団地　　　　　　　　　　　</t>
  </si>
  <si>
    <t>北東12.5m市道</t>
  </si>
  <si>
    <t>事務所兼工場</t>
  </si>
  <si>
    <t>中小工場、事務所、倉庫等が混在する工業地域　　　　　　　　　　　</t>
  </si>
  <si>
    <t>中規模一般住宅が多い学校、公園に近い住宅地域　　　　　　　　　　</t>
  </si>
  <si>
    <t>沼田市坊新田町字下原１２５０番４０</t>
  </si>
  <si>
    <t>小売店舗が建ち並ぶ再開発近くの商業地域　　　　　　　　　　　　　</t>
  </si>
  <si>
    <t>一般住宅、アパート等が混在する既成住宅地域　　　　　　　　　　　</t>
  </si>
  <si>
    <t>アパート、工場等も混在する住宅地域　　　　　　　　　　　　　　　</t>
  </si>
  <si>
    <t>住宅、店舗等が混在する区画整理済の住宅地域　　　　　　　　　　　</t>
  </si>
  <si>
    <t>一般住宅、アパート、空地も見られる住宅地域　　　　　　　　　　　</t>
  </si>
  <si>
    <t>農家住宅に一般住宅、畑等が混在する住宅地域　　　　　　　　　　　</t>
  </si>
  <si>
    <t>一般住宅に共同住宅等が見られる郊外の住宅地域　　　　　　　　　　</t>
  </si>
  <si>
    <t>館林市青柳町字萩原１８６０番１２</t>
  </si>
  <si>
    <t>一般住宅のほか農家住宅も散在する住宅地域　　　　　　　　　　　　</t>
  </si>
  <si>
    <t>茂林寺前1.4km</t>
  </si>
  <si>
    <t>小売店舗、営業所等が建ち並ぶ中心的商業地域　　　　　　　　　　　</t>
  </si>
  <si>
    <t>飲食店、営業所等が建ち並ぶ路線沿いの商業地域　　　　　　　　　　</t>
  </si>
  <si>
    <t>館林市赤土町字赤土８０２番１</t>
  </si>
  <si>
    <t>中規模低層店舗等が建ち並ぶ路線商業地域　　　　　　　　　　　　　</t>
  </si>
  <si>
    <t>東20m国道</t>
  </si>
  <si>
    <t>一般住宅が多い小学校に近接した住宅地域　　　　　　　　　　　　　</t>
  </si>
  <si>
    <t>渋川市北橘町真壁字味噌野５１６番４６</t>
  </si>
  <si>
    <t>一般住宅、農家住宅が見られる住宅地域　　　　　　　　　　　　　　</t>
  </si>
  <si>
    <t>南西5.8m市道</t>
  </si>
  <si>
    <t>一般住宅、農家住宅が農地と混在する住宅地域　　　　　　　　　　　</t>
  </si>
  <si>
    <t>北西5.6m市道</t>
  </si>
  <si>
    <t>渋川市伊香保町伊香保字甲ノ外野３６９番１１外</t>
  </si>
  <si>
    <t>一般住宅を中心に店舗等も見られる住宅地域　　　　　　　　　　　　</t>
  </si>
  <si>
    <t>渋川市伊香保町伊香保字乙五輪平５２９番３４</t>
  </si>
  <si>
    <t>店舗、銀行のほか住宅等が混在する路線商業地域　　　　　　　　　　</t>
  </si>
  <si>
    <t xml:space="preserve">（都）準住居(60,200)
</t>
  </si>
  <si>
    <t>小規模小売店舗、医院等が建ち並ぶ近隣商業地域　　　　　　　　　　</t>
  </si>
  <si>
    <t>渋川市伊香保町伊香保字丙梨木５４４番４１外</t>
  </si>
  <si>
    <t>物産店やホテル等が建ち並ぶ温泉街の商業地域　　　　　　　　　　　</t>
  </si>
  <si>
    <t>渋川市行幸田字天神９１番１</t>
  </si>
  <si>
    <t>郊外型店舗が建ち並ぶ新興の路線商業地域　　　　　　　　　　　　　</t>
  </si>
  <si>
    <t>東25m県道</t>
  </si>
  <si>
    <t>渋川1.5km</t>
  </si>
  <si>
    <t>藤岡市藤岡字高崎道西１０４３番３１</t>
  </si>
  <si>
    <t>小規模一般住宅が建ち並ぶ小学校に近い住宅地域　　　　　　　　　　</t>
  </si>
  <si>
    <t>住宅兼作業場Ｗ2</t>
  </si>
  <si>
    <t>一般住宅、貸家住宅が混在する住宅地域　　　　　　　　　　　　　　</t>
  </si>
  <si>
    <t>一般住宅、公共施設の混在する住宅地域　　　　　　　　　　　　　　</t>
  </si>
  <si>
    <t>小規模一般住宅が多い郊外の分譲住宅地域　　　　　　　　　　　　　</t>
  </si>
  <si>
    <t>大規模の農家住宅が多い住宅地域　　　　　　　　　　　　　　　　　</t>
  </si>
  <si>
    <t>一般住宅のほか公共施設も見られる住宅地域　　　　　　　　　　　　</t>
  </si>
  <si>
    <t>一般住宅、農家住宅が混在する丘陵地の住宅地域　　　　　　　　　　</t>
  </si>
  <si>
    <t>藤岡市本郷字塚原３５３番４</t>
  </si>
  <si>
    <t>群馬藤岡2.3km</t>
  </si>
  <si>
    <t>中小規模小売店舗が建ち並ぶ中心的商業地域　　　　　　　　　　　　</t>
  </si>
  <si>
    <t>小規模小売店舗等が建ち並ぶ県道沿いの商業地域　　　　　　　　　　</t>
  </si>
  <si>
    <t>一般住宅を中心に店舗も見られる住宅地域　　　　　　　　　　　　　</t>
  </si>
  <si>
    <t>一般住宅のほか文教施設も見られる既成住宅地域　　　　　　　　　　</t>
  </si>
  <si>
    <t>富岡市富岡字小舟３０６８番</t>
  </si>
  <si>
    <t>一般住宅等が建ち並びつつある新興住宅地域　　　　　　　　　　　　</t>
  </si>
  <si>
    <t>東富岡120m</t>
  </si>
  <si>
    <t>富岡市富岡字上町１０５２番１０</t>
  </si>
  <si>
    <t>小売店舗、飲食店等が建ち並ぶ既成商業地域　　　　　　　　　　　　</t>
  </si>
  <si>
    <t>東8m県道</t>
  </si>
  <si>
    <t>上州富岡390m</t>
  </si>
  <si>
    <t>小売店舗、事務所等が多く見られる既成商業地域　　　　　　　　　　</t>
  </si>
  <si>
    <t>大型店舗の他小売店舗等も見られる路線商業地域　　　　　　　　　　</t>
  </si>
  <si>
    <t>北西6.5m市道
背面道</t>
  </si>
  <si>
    <t>一般住宅のほかに農地等も見られる住宅地域　　　　　　　　　　　　</t>
  </si>
  <si>
    <t>安中市松井田町松井田字塔の上２８１番１０外</t>
  </si>
  <si>
    <t>一般住宅のほかに店舗等が見られる住宅地域　　　　　　　　　　　　</t>
  </si>
  <si>
    <t>安中市松井田町人見字下法正寺１８２番３</t>
  </si>
  <si>
    <t>小売店舗のほか一般住宅も混在する近隣商業地域　　　　　　　　　　</t>
  </si>
  <si>
    <t>南東9.7m県道</t>
  </si>
  <si>
    <t>店舗のほかに一般住宅等も混在する近隣商業地域　　　　　　　　　　</t>
  </si>
  <si>
    <t>安中市松井田町新堀字中島２４番１</t>
  </si>
  <si>
    <t>小売店舗、一般住宅等が混在する近隣商業地域　　　　　　　　　　　</t>
  </si>
  <si>
    <t>一般住宅の中に農地が見られる住宅地域　　　　　　　　　　　　　　</t>
  </si>
  <si>
    <t>住宅の中に店舗が見られる利便性の良い住宅地域　　　　　　　　　　</t>
  </si>
  <si>
    <t>日用品店舗、営業所等が混在する近隣商業地域　　　　　　　　　　　</t>
  </si>
  <si>
    <t>南14.2m国道</t>
  </si>
  <si>
    <t>飲食店、店舗等が建ち並ぶ路線商業地域　　　　　　　　　　　　　　</t>
  </si>
  <si>
    <t>北群馬郡榛東村大字新井字長久保２９０１番６</t>
  </si>
  <si>
    <t>中規模住宅が建ち並ぶ区画整然とした住宅地域　　　　　　　　　　　</t>
  </si>
  <si>
    <t>北群馬郡榛東村大字山子田字大手２０６８番１６</t>
  </si>
  <si>
    <t>周囲に山林もある山麓部の小規模住宅地域　　　　　　　　　　　　　</t>
  </si>
  <si>
    <t>店舗、住宅等が混在する県道沿いの商業地域　　　　　　　　　　　　</t>
  </si>
  <si>
    <t>北群馬郡吉岡町大字下野田字森下９１１番２</t>
  </si>
  <si>
    <t>中規模一般住宅が多い幹線道路背後の住宅地域　　　　　　　　　　　</t>
  </si>
  <si>
    <t>北群馬郡吉岡町大字大久保字宮後３２０６番３</t>
  </si>
  <si>
    <t>一般住宅が多い中に農地等が見られる住宅地域　　　　　　　　　　　</t>
  </si>
  <si>
    <t>北群馬郡吉岡町大字下野田字愛倉７１５番３</t>
  </si>
  <si>
    <t>店舗、事務所等が多い幹線沿いの路線商業地域　　　　　　　　　　　</t>
  </si>
  <si>
    <t>東8m町道
北側道</t>
  </si>
  <si>
    <t>甘楽郡下仁田町大字下仁田字石神４１６番４</t>
  </si>
  <si>
    <t>一般住宅、店舗等が混在する既成住宅地域　　　　　　　　　　　　　</t>
  </si>
  <si>
    <t>北東6.5m町道
背面道</t>
  </si>
  <si>
    <t>一般住宅の中に店舗併用住宅が見られる住宅地域　　　　　　　　　　</t>
  </si>
  <si>
    <t>甘楽郡甘楽町大字善慶寺字御台面３５２番３</t>
  </si>
  <si>
    <t>小売店舗、併用住宅等が混在する近隣商業地域　　　　　　　　　　　</t>
  </si>
  <si>
    <t>吾妻郡中之条町大字伊勢町字小原１０１５番２</t>
  </si>
  <si>
    <t>吾妻郡中之条町大字伊勢町字伊参９８５番２</t>
  </si>
  <si>
    <t>中小規模の小売店舗が建ち並ぶ商業地域　　　　　　　　　　　　　　</t>
  </si>
  <si>
    <t>吾妻郡長野原町大字羽根尾字小滝３９４番２</t>
  </si>
  <si>
    <t>中規模一般住宅が多い国道背後の住宅地域　　　　　　　　　　　　　</t>
  </si>
  <si>
    <t>吾妻郡長野原町大字大津字馬込７２番３</t>
  </si>
  <si>
    <t>飲食店や住宅等が混在する路線商業地域　　　　　　　　　　　　　　</t>
  </si>
  <si>
    <t>南西11m国道</t>
  </si>
  <si>
    <t>群馬大津1.3km</t>
  </si>
  <si>
    <t>吾妻郡嬬恋村大字大前字細原２２８１番８１２</t>
  </si>
  <si>
    <t>低層別荘が建ち並ぶ環境の良い別荘地域　　　　　　　　　　　　　　</t>
  </si>
  <si>
    <t xml:space="preserve">「都計外」
</t>
  </si>
  <si>
    <t>一般住宅の中にアパート等が混在する住宅地域　　　　　　　　　　　</t>
  </si>
  <si>
    <t>土産店、小売店舗等が多い温泉地の商業地域　　　　　　　　　　　　</t>
  </si>
  <si>
    <t xml:space="preserve">（都）近商(80,300)
</t>
  </si>
  <si>
    <t>吾妻郡東吾妻町大字原町字御殿６７５番</t>
  </si>
  <si>
    <t>中小規模一般住宅が多い利便性の良い住宅地域　　　　　　　　　　　</t>
  </si>
  <si>
    <t>吾妻郡東吾妻町大字川戸字田辺５６８番６</t>
  </si>
  <si>
    <t>一般住宅、農家住宅が混在する既成住宅地域　　　　　　　　　　　　</t>
  </si>
  <si>
    <t>吾妻郡東吾妻町大字原町字上之町５９０番３</t>
  </si>
  <si>
    <t>店舗RC2</t>
  </si>
  <si>
    <t>小売店舗のほか一般住宅も混在する既成商業地域　　　　　　　　　　</t>
  </si>
  <si>
    <t>南東10.6m県道</t>
  </si>
  <si>
    <t>利根郡みなかみ町月夜野字蟹枠３２７９番３</t>
  </si>
  <si>
    <t>一般住宅の中に空地もある区画整理済の住宅地域　　　　　　　　　　</t>
  </si>
  <si>
    <t>利根郡みなかみ町後閑字北入河原１７４番１外</t>
  </si>
  <si>
    <t>中規模一般住宅が多く役場に近い住宅地域　　　　　　　　　　　　　</t>
  </si>
  <si>
    <t>利根郡みなかみ町湯原字上ノ平２８３番５</t>
  </si>
  <si>
    <t>一般住宅の中に空地等が見られる高台の住宅地域　　　　　　　　　　</t>
  </si>
  <si>
    <t>駅前に小規模な店舗が建ち並ぶ商業地域　　　　　　　　　　　　　　</t>
  </si>
  <si>
    <t>利根郡みなかみ町湯原字諏訪原６８０番９</t>
  </si>
  <si>
    <t>旅館、飲食店、銀行等が混在する温泉街商業地域　　　　　　　　　　</t>
  </si>
  <si>
    <t>佐波郡玉村町大字下新田字布留坡１５８番２</t>
  </si>
  <si>
    <t>一般住宅を中心とした既成住宅地域　　　　　　　　　　　　　　　　</t>
  </si>
  <si>
    <t>東4.5m町道</t>
  </si>
  <si>
    <t>新町4.7km</t>
  </si>
  <si>
    <t>佐波郡玉村町大字上茂木４９８番１２</t>
  </si>
  <si>
    <t>佐波郡玉村町大字福島字内田１２０４番２５</t>
  </si>
  <si>
    <t>中規模の一般住宅が建ち並ぶ住宅地域　　　　　　　　　　　　　　　</t>
  </si>
  <si>
    <t>店舗併用住宅が多い県道沿いの商業地域　　　　　　　　　　　　　　</t>
  </si>
  <si>
    <t>北9.5m県道
背面道</t>
  </si>
  <si>
    <t>邑楽郡板倉町大字板倉字中耕地乙１６８４番</t>
  </si>
  <si>
    <t>中規模住宅と農家住宅が混在する既成住宅地域　　　　　　　　　　　</t>
  </si>
  <si>
    <t>邑楽郡板倉町大字板倉字入之山甲２４１５番１</t>
  </si>
  <si>
    <t>中規模住宅と農家住宅が混在する郊外の住宅地域　　　　　　　　　　</t>
  </si>
  <si>
    <t>邑楽郡板倉町大字大高嶋字高鳥１６１８番１</t>
  </si>
  <si>
    <t>3.5:1</t>
  </si>
  <si>
    <t>農家住宅が建ち並ぶ郊外の住宅地域　　　　　　　　　　　　　　　　</t>
  </si>
  <si>
    <t>一般住宅、農地が見られる役場に近い住宅地域　　　　　　　　　　　</t>
  </si>
  <si>
    <t>川俣1.1km</t>
  </si>
  <si>
    <t>住宅の中に店舗も見られる県道沿いの住宅地域　　　　　　　　　　　</t>
  </si>
  <si>
    <t>川俣500m</t>
  </si>
  <si>
    <t>農地の中に一般住宅等が点在する郊外の住宅地域　　　　　　　　　　</t>
  </si>
  <si>
    <t>川俣1.7km</t>
  </si>
  <si>
    <t>邑楽郡千代田町大字赤岩字南権現１００７番２外</t>
  </si>
  <si>
    <t>一般住宅を中心とした小学校に近い住宅地域　　　　　　　　　　　　</t>
  </si>
  <si>
    <t>邑楽郡千代田町大字赤岩字上宿北１８０番５</t>
  </si>
  <si>
    <t>中規模一般住宅等を中心とした既成の住宅地域　　　　　　　　　　　</t>
  </si>
  <si>
    <t>農家住宅、中規模一般住宅等が混在する住宅地域　　　　　　　　　　</t>
  </si>
  <si>
    <t>一般住宅の建ち並ぶ区画整然とした既成住宅地域　　　　　　　　　　</t>
  </si>
  <si>
    <t>邑楽郡大泉町大字古海字番場２１４５番</t>
  </si>
  <si>
    <t>中規模一般住宅が多い郊外の新興住宅地域　　　　　　　　　　　　　</t>
  </si>
  <si>
    <t>邑楽郡大泉町仙石４丁目１５５番
「仙石４－１５－１１」</t>
  </si>
  <si>
    <t>空地、農地も見られる区画整然とした住宅地域　　　　　　　　　　　</t>
  </si>
  <si>
    <t>邑楽郡大泉町坂田４丁目７６２番３外
「坂田４－１１－２３」</t>
  </si>
  <si>
    <t>一般住宅を中心にアパート等もみられる住宅地域　　　　　　　　　　</t>
  </si>
  <si>
    <t>北西6m町道</t>
  </si>
  <si>
    <t>西小泉1km</t>
  </si>
  <si>
    <t>小規模な小売店舗、銀行等が建ち並ぶ商業地域　　　　　　　　　　　</t>
  </si>
  <si>
    <t>店舗等の中に一般住宅も混在する路線商業地域　　　　　　　　　　　</t>
  </si>
  <si>
    <t>中規模店舗、営業所等の建ち並ぶ路線商業地域　　　　　　　　　　　</t>
  </si>
  <si>
    <t>南15m県道
背面道</t>
  </si>
  <si>
    <t>住宅、店舗等が混在する区画整然とした住宅地域　　　　　　　　　　</t>
  </si>
  <si>
    <t>邑楽郡邑楽町大字中野字前谷４９７６番２</t>
  </si>
  <si>
    <t>一般住宅、小売店等が混在する既成住宅地域　　　　　　　　　　　　</t>
  </si>
  <si>
    <t>邑楽郡邑楽町大字篠塚字坪谷１０７３番２</t>
  </si>
  <si>
    <t>一般住宅、農家住宅等が混在する既成の住宅地域　　　　　　　　　　</t>
  </si>
  <si>
    <t>一般住宅や貸家、アパート等が混在する住宅地域　　　　　　　　　　</t>
  </si>
  <si>
    <t>南西7.5m市道</t>
  </si>
  <si>
    <t>前橋1km</t>
  </si>
  <si>
    <t>南西5.7m市道</t>
  </si>
  <si>
    <t>高崎市問屋町２丁目１０番９</t>
  </si>
  <si>
    <t>高崎問屋町750m</t>
  </si>
  <si>
    <t>一般住宅を中心に事務所等が見られる住宅地域　　　　　　　　　　　</t>
  </si>
  <si>
    <t>南東18m県道</t>
  </si>
  <si>
    <t>桐生560m</t>
  </si>
  <si>
    <t>伊勢崎市上泉町２８２番２４</t>
  </si>
  <si>
    <t>東6.7m市道</t>
  </si>
  <si>
    <t>伊勢崎市若葉町１９番２
「若葉町１９－２」</t>
  </si>
  <si>
    <t>伊勢崎市境字町並３３３番２</t>
  </si>
  <si>
    <t>南西10.6m県道</t>
  </si>
  <si>
    <t>一般住宅、共同住宅等の混在する住宅地域　　　　　　　　　　　　　</t>
  </si>
  <si>
    <t>共同住宅等も見られる区画整然とした住宅地域　　　　　　　　　　　</t>
  </si>
  <si>
    <t>東(駅前広場)市道
南側道</t>
  </si>
  <si>
    <t>太田駅前広場接面</t>
  </si>
  <si>
    <t>太田市藤阿久町６２０番２０</t>
  </si>
  <si>
    <t>西4m私道</t>
  </si>
  <si>
    <t>藤岡市浄法寺字陳場６８６番５</t>
  </si>
  <si>
    <t>住宅Ｗ2F1B</t>
  </si>
  <si>
    <t>北群馬郡榛東村大字山子田字坂爪９１８番３外</t>
  </si>
  <si>
    <t>北西4m私道</t>
  </si>
  <si>
    <t>東5.5m町道
南側道</t>
  </si>
  <si>
    <t>３　参考資料</t>
    <rPh sb="2" eb="4">
      <t>サンコウ</t>
    </rPh>
    <rPh sb="4" eb="6">
      <t>シリョウ</t>
    </rPh>
    <phoneticPr fontId="9"/>
  </si>
  <si>
    <t>平均変動率</t>
    <phoneticPr fontId="13"/>
  </si>
  <si>
    <t>市　計(12)</t>
    <phoneticPr fontId="9"/>
  </si>
  <si>
    <t>　　　　　なお、平成25年以降は、準工業地域、市街化調整区域内の地点を標準地の用途分類に合わせて、住宅地、商業地、工業地に分類し、変動率を求めています。</t>
    <phoneticPr fontId="9"/>
  </si>
  <si>
    <t>（注）</t>
    <phoneticPr fontId="9"/>
  </si>
  <si>
    <t>「平均価格」欄は総地点の平均であり､｢平均変動率」欄は継続地点の平均です。</t>
    <phoneticPr fontId="9"/>
  </si>
  <si>
    <t>平　均</t>
    <phoneticPr fontId="13"/>
  </si>
  <si>
    <t>(円/㎡)</t>
    <phoneticPr fontId="13"/>
  </si>
  <si>
    <t>　　　　なお、平成25年以降は、準工業地域、市街化調整区域内の地点を標準地の用途分類に合わせて、住宅地、商業地、工業地に分類し、変動率を求めています。</t>
    <phoneticPr fontId="13"/>
  </si>
  <si>
    <t>一般住宅のほかにアパートも見られる住宅地域</t>
    <rPh sb="13" eb="14">
      <t>ミ</t>
    </rPh>
    <rPh sb="17" eb="19">
      <t>ジュウタク</t>
    </rPh>
    <rPh sb="19" eb="21">
      <t>チイキ</t>
    </rPh>
    <phoneticPr fontId="7"/>
  </si>
  <si>
    <t>前橋市千代田町４丁目１番２６
「千代田町４－１－１５」</t>
    <rPh sb="16" eb="19">
      <t>チヨダ</t>
    </rPh>
    <rPh sb="19" eb="20">
      <t>マチ</t>
    </rPh>
    <phoneticPr fontId="7"/>
  </si>
  <si>
    <t>店舗Ｓ4</t>
    <rPh sb="0" eb="2">
      <t>テンポ</t>
    </rPh>
    <phoneticPr fontId="7"/>
  </si>
  <si>
    <t>中低層のビルに飲食店舗等が見られる商業地域</t>
    <rPh sb="0" eb="1">
      <t>チュウ</t>
    </rPh>
    <rPh sb="1" eb="3">
      <t>テイソウ</t>
    </rPh>
    <rPh sb="7" eb="9">
      <t>インショク</t>
    </rPh>
    <rPh sb="9" eb="12">
      <t>テンポトウ</t>
    </rPh>
    <rPh sb="13" eb="14">
      <t>ミ</t>
    </rPh>
    <rPh sb="17" eb="19">
      <t>ショウギョウ</t>
    </rPh>
    <rPh sb="19" eb="21">
      <t>チイキ</t>
    </rPh>
    <phoneticPr fontId="7"/>
  </si>
  <si>
    <t>前橋市大胡町５８番４</t>
    <rPh sb="8" eb="9">
      <t>バン</t>
    </rPh>
    <phoneticPr fontId="8"/>
  </si>
  <si>
    <t>店舗兼住宅Ｓ3</t>
    <rPh sb="0" eb="2">
      <t>テンポ</t>
    </rPh>
    <rPh sb="2" eb="3">
      <t>ケン</t>
    </rPh>
    <rPh sb="3" eb="5">
      <t>ジュウタク</t>
    </rPh>
    <phoneticPr fontId="7"/>
  </si>
  <si>
    <t>南東11m県道</t>
    <rPh sb="0" eb="2">
      <t>ナントウ</t>
    </rPh>
    <phoneticPr fontId="8"/>
  </si>
  <si>
    <t>一般住宅が多い国道背後の住宅地域　　　　　　　　</t>
    <rPh sb="5" eb="6">
      <t>オオ</t>
    </rPh>
    <rPh sb="7" eb="9">
      <t>コクドウ</t>
    </rPh>
    <rPh sb="9" eb="11">
      <t>ハイゴ</t>
    </rPh>
    <rPh sb="12" eb="14">
      <t>ジュウタク</t>
    </rPh>
    <rPh sb="14" eb="16">
      <t>チイキ</t>
    </rPh>
    <phoneticPr fontId="8"/>
  </si>
  <si>
    <t>中規模一般住宅、市営住宅等が見られる住宅地域　　　　　　　　　　　　</t>
    <rPh sb="8" eb="10">
      <t>シエイ</t>
    </rPh>
    <rPh sb="10" eb="12">
      <t>ジュウタク</t>
    </rPh>
    <rPh sb="12" eb="13">
      <t>トウ</t>
    </rPh>
    <rPh sb="14" eb="15">
      <t>ミ</t>
    </rPh>
    <rPh sb="18" eb="20">
      <t>ジュウタク</t>
    </rPh>
    <rPh sb="20" eb="22">
      <t>チイキ</t>
    </rPh>
    <phoneticPr fontId="8"/>
  </si>
  <si>
    <t>中規模一般住宅等が建ち並ぶ住宅地域　　　　　　　　　</t>
    <rPh sb="7" eb="8">
      <t>トウ</t>
    </rPh>
    <rPh sb="9" eb="10">
      <t>タ</t>
    </rPh>
    <rPh sb="11" eb="12">
      <t>ナラ</t>
    </rPh>
    <rPh sb="13" eb="15">
      <t>ジュウタク</t>
    </rPh>
    <rPh sb="15" eb="17">
      <t>チイキ</t>
    </rPh>
    <phoneticPr fontId="8"/>
  </si>
  <si>
    <t>事務所Ｓ2</t>
    <rPh sb="0" eb="2">
      <t>ジム</t>
    </rPh>
    <rPh sb="2" eb="3">
      <t>ショ</t>
    </rPh>
    <phoneticPr fontId="7"/>
  </si>
  <si>
    <t>桐生市本町６丁目字六丁目３７１番２</t>
    <rPh sb="9" eb="10">
      <t>ロク</t>
    </rPh>
    <phoneticPr fontId="7"/>
  </si>
  <si>
    <t>銀行RC2</t>
    <rPh sb="0" eb="2">
      <t>ギンコウ</t>
    </rPh>
    <phoneticPr fontId="7"/>
  </si>
  <si>
    <t>水道、下水</t>
    <rPh sb="3" eb="5">
      <t>ゲスイ</t>
    </rPh>
    <phoneticPr fontId="8"/>
  </si>
  <si>
    <t>住宅Ｗ2</t>
    <rPh sb="0" eb="2">
      <t>ジュウタク</t>
    </rPh>
    <phoneticPr fontId="7"/>
  </si>
  <si>
    <t>新旧一般住宅が混在する小学校に近い住宅地域</t>
    <rPh sb="0" eb="2">
      <t>シンキュウ</t>
    </rPh>
    <rPh sb="2" eb="4">
      <t>イッパン</t>
    </rPh>
    <rPh sb="4" eb="6">
      <t>ジュウタク</t>
    </rPh>
    <rPh sb="7" eb="9">
      <t>コンザイ</t>
    </rPh>
    <rPh sb="11" eb="14">
      <t>ショウガッコウ</t>
    </rPh>
    <rPh sb="15" eb="16">
      <t>チカ</t>
    </rPh>
    <rPh sb="17" eb="19">
      <t>ジュウタク</t>
    </rPh>
    <rPh sb="19" eb="21">
      <t>チイキ</t>
    </rPh>
    <phoneticPr fontId="7"/>
  </si>
  <si>
    <t>店舗兼住宅Ｗ2</t>
    <rPh sb="2" eb="3">
      <t>カ</t>
    </rPh>
    <phoneticPr fontId="7"/>
  </si>
  <si>
    <t>一般住宅を中心にアパート等も見られる住宅地域</t>
    <rPh sb="0" eb="2">
      <t>イッパン</t>
    </rPh>
    <rPh sb="2" eb="4">
      <t>ジュウタク</t>
    </rPh>
    <rPh sb="5" eb="7">
      <t>チュウシン</t>
    </rPh>
    <rPh sb="12" eb="13">
      <t>トウ</t>
    </rPh>
    <rPh sb="14" eb="15">
      <t>ミ</t>
    </rPh>
    <rPh sb="18" eb="20">
      <t>ジュウタク</t>
    </rPh>
    <rPh sb="20" eb="22">
      <t>チイキ</t>
    </rPh>
    <phoneticPr fontId="7"/>
  </si>
  <si>
    <t>店舗、一般住宅等が建ち並ぶ県道沿いの商業地域</t>
    <rPh sb="0" eb="2">
      <t>テンポ</t>
    </rPh>
    <rPh sb="3" eb="5">
      <t>イッパン</t>
    </rPh>
    <rPh sb="5" eb="8">
      <t>ジュウタクトウ</t>
    </rPh>
    <rPh sb="9" eb="10">
      <t>タ</t>
    </rPh>
    <rPh sb="11" eb="12">
      <t>ナラ</t>
    </rPh>
    <rPh sb="13" eb="15">
      <t>ケンドウ</t>
    </rPh>
    <rPh sb="15" eb="16">
      <t>ソ</t>
    </rPh>
    <rPh sb="18" eb="20">
      <t>ショウギョウ</t>
    </rPh>
    <rPh sb="20" eb="22">
      <t>チイキ</t>
    </rPh>
    <phoneticPr fontId="7"/>
  </si>
  <si>
    <t>店舗兼住宅Ｗ2</t>
    <rPh sb="2" eb="3">
      <t>ケン</t>
    </rPh>
    <rPh sb="3" eb="5">
      <t>ジュウタク</t>
    </rPh>
    <phoneticPr fontId="8"/>
  </si>
  <si>
    <t>中規模一般住宅が増えつつある新興住宅地域</t>
    <rPh sb="0" eb="3">
      <t>チュウキボ</t>
    </rPh>
    <rPh sb="3" eb="5">
      <t>イッパン</t>
    </rPh>
    <rPh sb="5" eb="7">
      <t>ジュウタク</t>
    </rPh>
    <rPh sb="8" eb="9">
      <t>フ</t>
    </rPh>
    <rPh sb="14" eb="16">
      <t>シンコウ</t>
    </rPh>
    <rPh sb="16" eb="18">
      <t>ジュウタク</t>
    </rPh>
    <rPh sb="18" eb="20">
      <t>チイキ</t>
    </rPh>
    <phoneticPr fontId="7"/>
  </si>
  <si>
    <t>中規模一般住宅、共同住宅等が混在する住宅地域</t>
    <rPh sb="0" eb="3">
      <t>チュウキボ</t>
    </rPh>
    <rPh sb="3" eb="5">
      <t>イッパン</t>
    </rPh>
    <rPh sb="5" eb="7">
      <t>ジュウタク</t>
    </rPh>
    <rPh sb="8" eb="10">
      <t>キョウドウ</t>
    </rPh>
    <rPh sb="10" eb="12">
      <t>ジュウタク</t>
    </rPh>
    <rPh sb="12" eb="13">
      <t>トウ</t>
    </rPh>
    <rPh sb="14" eb="16">
      <t>コンザイ</t>
    </rPh>
    <rPh sb="18" eb="20">
      <t>ジュウタク</t>
    </rPh>
    <rPh sb="20" eb="22">
      <t>チイキ</t>
    </rPh>
    <phoneticPr fontId="7"/>
  </si>
  <si>
    <t>南西16m県道</t>
    <rPh sb="0" eb="2">
      <t>ナンセイ</t>
    </rPh>
    <phoneticPr fontId="7"/>
  </si>
  <si>
    <t>店舗兼住宅Ｗ2</t>
    <rPh sb="0" eb="2">
      <t>テンポ</t>
    </rPh>
    <rPh sb="2" eb="3">
      <t>ケン</t>
    </rPh>
    <rPh sb="3" eb="5">
      <t>ジュウタク</t>
    </rPh>
    <phoneticPr fontId="8"/>
  </si>
  <si>
    <t>小規模の低層店舗、事務所等が多い既成商業地域　　　　　　　　　</t>
    <rPh sb="6" eb="8">
      <t>テンポ</t>
    </rPh>
    <rPh sb="9" eb="12">
      <t>ジムショ</t>
    </rPh>
    <rPh sb="12" eb="13">
      <t>トウ</t>
    </rPh>
    <rPh sb="14" eb="15">
      <t>オオ</t>
    </rPh>
    <rPh sb="16" eb="18">
      <t>キセイ</t>
    </rPh>
    <rPh sb="18" eb="20">
      <t>ショウギョウ</t>
    </rPh>
    <rPh sb="20" eb="22">
      <t>チイキ</t>
    </rPh>
    <phoneticPr fontId="8"/>
  </si>
  <si>
    <t>北12m市道</t>
    <rPh sb="0" eb="1">
      <t>キタ</t>
    </rPh>
    <phoneticPr fontId="8"/>
  </si>
  <si>
    <t>中規模一般住宅、公営住宅等が混在する住宅地域</t>
    <rPh sb="0" eb="3">
      <t>チュウキボ</t>
    </rPh>
    <rPh sb="3" eb="5">
      <t>イッパン</t>
    </rPh>
    <rPh sb="5" eb="7">
      <t>ジュウタク</t>
    </rPh>
    <rPh sb="8" eb="10">
      <t>コウエイ</t>
    </rPh>
    <rPh sb="10" eb="12">
      <t>ジュウタク</t>
    </rPh>
    <rPh sb="12" eb="13">
      <t>トウ</t>
    </rPh>
    <rPh sb="14" eb="16">
      <t>コンザイ</t>
    </rPh>
    <rPh sb="18" eb="20">
      <t>ジュウタク</t>
    </rPh>
    <rPh sb="20" eb="22">
      <t>チイキ</t>
    </rPh>
    <phoneticPr fontId="7"/>
  </si>
  <si>
    <t>中規模住宅の中に共同住宅等が見られる住宅地域</t>
    <rPh sb="0" eb="3">
      <t>チュウキボ</t>
    </rPh>
    <rPh sb="3" eb="5">
      <t>ジュウタク</t>
    </rPh>
    <rPh sb="6" eb="7">
      <t>ナカ</t>
    </rPh>
    <rPh sb="8" eb="10">
      <t>キョウドウ</t>
    </rPh>
    <rPh sb="10" eb="12">
      <t>ジュウタク</t>
    </rPh>
    <rPh sb="12" eb="13">
      <t>トウ</t>
    </rPh>
    <rPh sb="14" eb="15">
      <t>ミ</t>
    </rPh>
    <rPh sb="18" eb="20">
      <t>ジュウタク</t>
    </rPh>
    <rPh sb="20" eb="22">
      <t>チイキ</t>
    </rPh>
    <phoneticPr fontId="7"/>
  </si>
  <si>
    <t>建築中</t>
    <rPh sb="0" eb="3">
      <t>ケンチクチュウ</t>
    </rPh>
    <phoneticPr fontId="8"/>
  </si>
  <si>
    <t>館林市木戸町字道東６１０番１</t>
    <rPh sb="3" eb="5">
      <t>キド</t>
    </rPh>
    <rPh sb="5" eb="6">
      <t>マチ</t>
    </rPh>
    <rPh sb="6" eb="7">
      <t>アザ</t>
    </rPh>
    <rPh sb="7" eb="8">
      <t>ミチ</t>
    </rPh>
    <rPh sb="8" eb="9">
      <t>ヒガシ</t>
    </rPh>
    <phoneticPr fontId="7"/>
  </si>
  <si>
    <t>農家住宅、一般住宅等のほか農地の多い住宅地域</t>
    <rPh sb="5" eb="7">
      <t>イッパン</t>
    </rPh>
    <rPh sb="7" eb="9">
      <t>ジュウタク</t>
    </rPh>
    <rPh sb="9" eb="10">
      <t>トウ</t>
    </rPh>
    <rPh sb="13" eb="15">
      <t>ノウチ</t>
    </rPh>
    <rPh sb="16" eb="17">
      <t>オオ</t>
    </rPh>
    <rPh sb="18" eb="20">
      <t>ジュウタク</t>
    </rPh>
    <rPh sb="20" eb="22">
      <t>チイキ</t>
    </rPh>
    <phoneticPr fontId="7"/>
  </si>
  <si>
    <t>南東5m市道</t>
    <rPh sb="0" eb="2">
      <t>ナントウ</t>
    </rPh>
    <phoneticPr fontId="7"/>
  </si>
  <si>
    <t>多々良2.1km</t>
    <rPh sb="0" eb="3">
      <t>タタラ</t>
    </rPh>
    <phoneticPr fontId="7"/>
  </si>
  <si>
    <t>一般住宅が多い行政センター周辺の住宅地域</t>
    <rPh sb="0" eb="2">
      <t>イッパン</t>
    </rPh>
    <rPh sb="2" eb="4">
      <t>ジュウタク</t>
    </rPh>
    <rPh sb="5" eb="6">
      <t>オオ</t>
    </rPh>
    <rPh sb="7" eb="9">
      <t>ギョウセイ</t>
    </rPh>
    <rPh sb="13" eb="15">
      <t>シュウヘン</t>
    </rPh>
    <rPh sb="16" eb="18">
      <t>ジュウタク</t>
    </rPh>
    <rPh sb="18" eb="20">
      <t>チイキ</t>
    </rPh>
    <phoneticPr fontId="7"/>
  </si>
  <si>
    <t>一般住宅に農地も介在する県道背後の住宅地域</t>
    <rPh sb="0" eb="2">
      <t>イッパン</t>
    </rPh>
    <rPh sb="2" eb="4">
      <t>ジュウタク</t>
    </rPh>
    <rPh sb="5" eb="7">
      <t>ノウチ</t>
    </rPh>
    <rPh sb="8" eb="10">
      <t>カイザイ</t>
    </rPh>
    <rPh sb="12" eb="14">
      <t>ケンドウ</t>
    </rPh>
    <rPh sb="14" eb="16">
      <t>ハイゴ</t>
    </rPh>
    <rPh sb="17" eb="19">
      <t>ジュウタク</t>
    </rPh>
    <rPh sb="19" eb="21">
      <t>チイキ</t>
    </rPh>
    <phoneticPr fontId="7"/>
  </si>
  <si>
    <t>一般住宅の中に事務所等が見られる混在住宅地域　　　　　　　　　　</t>
    <rPh sb="16" eb="18">
      <t>コンザイ</t>
    </rPh>
    <phoneticPr fontId="8"/>
  </si>
  <si>
    <t>吾妻郡草津町大字草津字谷地向丙２３５番４１</t>
    <rPh sb="11" eb="12">
      <t>タニ</t>
    </rPh>
    <rPh sb="12" eb="13">
      <t>チ</t>
    </rPh>
    <rPh sb="13" eb="14">
      <t>ム</t>
    </rPh>
    <rPh sb="14" eb="15">
      <t>ヘイ</t>
    </rPh>
    <rPh sb="18" eb="19">
      <t>バン</t>
    </rPh>
    <phoneticPr fontId="8"/>
  </si>
  <si>
    <t>南東6.3m町道</t>
    <rPh sb="0" eb="1">
      <t>ミナミ</t>
    </rPh>
    <phoneticPr fontId="8"/>
  </si>
  <si>
    <t xml:space="preserve">（都）１中専(60,200)
</t>
    <rPh sb="4" eb="5">
      <t>チュウ</t>
    </rPh>
    <rPh sb="5" eb="6">
      <t>アツム</t>
    </rPh>
    <phoneticPr fontId="8"/>
  </si>
  <si>
    <t>※</t>
    <phoneticPr fontId="8"/>
  </si>
  <si>
    <t>大胡160m</t>
    <phoneticPr fontId="8"/>
  </si>
  <si>
    <t>高崎市</t>
    <phoneticPr fontId="8"/>
  </si>
  <si>
    <t>小規模店舗併用住宅が建ち並ぶ商業地域　　　　　　　　　　　　</t>
    <phoneticPr fontId="8"/>
  </si>
  <si>
    <t>大規模店舗等が集積する郊外の商業地域　　　　　　　　　　</t>
    <phoneticPr fontId="8"/>
  </si>
  <si>
    <t>水道、ガス、下水</t>
    <phoneticPr fontId="8"/>
  </si>
  <si>
    <t>住宅Ｗ2</t>
    <phoneticPr fontId="8"/>
  </si>
  <si>
    <t>沼田2.3km</t>
    <phoneticPr fontId="8"/>
  </si>
  <si>
    <t>館林市尾曳町３２２番６外</t>
    <phoneticPr fontId="8"/>
  </si>
  <si>
    <t>台形1:1</t>
    <phoneticPr fontId="8"/>
  </si>
  <si>
    <t>館林市富士見町１２６１番１
（西部第一南２５街区１３外）</t>
    <phoneticPr fontId="8"/>
  </si>
  <si>
    <t>水道</t>
    <phoneticPr fontId="8"/>
  </si>
  <si>
    <t>みどり市</t>
    <phoneticPr fontId="8"/>
  </si>
  <si>
    <t>みどり市大間々町大間々４００番１１</t>
    <phoneticPr fontId="8"/>
  </si>
  <si>
    <t>榛東村</t>
    <phoneticPr fontId="8"/>
  </si>
  <si>
    <t>住宅のほかに店舗等が混在する住宅地域　　　　　　　　　　　　</t>
    <phoneticPr fontId="8"/>
  </si>
  <si>
    <t>1:1.2</t>
    <phoneticPr fontId="8"/>
  </si>
  <si>
    <t>住宅Ｗ3</t>
    <phoneticPr fontId="8"/>
  </si>
  <si>
    <t>玉村町</t>
    <phoneticPr fontId="8"/>
  </si>
  <si>
    <t>対前年
変動率
(％)</t>
    <phoneticPr fontId="31"/>
  </si>
  <si>
    <t>対前年
変動率(％)</t>
    <phoneticPr fontId="31"/>
  </si>
  <si>
    <t>対前年
変動率
(％)</t>
    <phoneticPr fontId="9"/>
  </si>
  <si>
    <t>みどり市</t>
    <phoneticPr fontId="9"/>
  </si>
  <si>
    <t>みどり市大間々町大間々４００番１１</t>
  </si>
  <si>
    <t>別表－８</t>
    <phoneticPr fontId="13"/>
  </si>
  <si>
    <t>北西6m市道
南西側道</t>
    <rPh sb="1" eb="2">
      <t>ニシ</t>
    </rPh>
    <rPh sb="7" eb="8">
      <t>ミナミ</t>
    </rPh>
    <phoneticPr fontId="7"/>
  </si>
  <si>
    <t>前橋市朝日が丘町４番２</t>
    <phoneticPr fontId="8"/>
  </si>
  <si>
    <t>北6m市道</t>
    <rPh sb="0" eb="1">
      <t>キタ</t>
    </rPh>
    <phoneticPr fontId="8"/>
  </si>
  <si>
    <t>新前橋2km</t>
    <phoneticPr fontId="8"/>
  </si>
  <si>
    <t>前橋市総社町総社字大屋敷２０１８番１外</t>
    <rPh sb="18" eb="19">
      <t>ホカ</t>
    </rPh>
    <phoneticPr fontId="8"/>
  </si>
  <si>
    <t>台形1.5:1</t>
    <phoneticPr fontId="8"/>
  </si>
  <si>
    <t>南西20m市道
三方路</t>
    <rPh sb="0" eb="2">
      <t>ナンセイ</t>
    </rPh>
    <rPh sb="8" eb="10">
      <t>サンポウ</t>
    </rPh>
    <rPh sb="10" eb="11">
      <t>ロ</t>
    </rPh>
    <phoneticPr fontId="8"/>
  </si>
  <si>
    <t>群馬総社1.7km</t>
    <phoneticPr fontId="8"/>
  </si>
  <si>
    <t>高崎</t>
    <rPh sb="0" eb="2">
      <t>タカサキ</t>
    </rPh>
    <phoneticPr fontId="8"/>
  </si>
  <si>
    <t>高崎市棟高町７３０番９３</t>
    <rPh sb="0" eb="3">
      <t>タカサキシ</t>
    </rPh>
    <rPh sb="3" eb="4">
      <t>ムナ</t>
    </rPh>
    <rPh sb="4" eb="6">
      <t>タカマチ</t>
    </rPh>
    <rPh sb="9" eb="10">
      <t>バン</t>
    </rPh>
    <phoneticPr fontId="8"/>
  </si>
  <si>
    <t>戸建住宅が建ち並ぶ大規模な住宅団地</t>
    <rPh sb="0" eb="2">
      <t>コダテ</t>
    </rPh>
    <rPh sb="2" eb="4">
      <t>ジュウタク</t>
    </rPh>
    <rPh sb="5" eb="6">
      <t>タ</t>
    </rPh>
    <rPh sb="7" eb="8">
      <t>ナラ</t>
    </rPh>
    <rPh sb="9" eb="12">
      <t>ダイキボ</t>
    </rPh>
    <rPh sb="13" eb="15">
      <t>ジュウタク</t>
    </rPh>
    <rPh sb="15" eb="17">
      <t>ダンチ</t>
    </rPh>
    <phoneticPr fontId="8"/>
  </si>
  <si>
    <t>北6m市道</t>
    <phoneticPr fontId="8"/>
  </si>
  <si>
    <t>井野4.7km</t>
    <rPh sb="0" eb="2">
      <t>イノ</t>
    </rPh>
    <phoneticPr fontId="8"/>
  </si>
  <si>
    <t xml:space="preserve">工業(60,200)
</t>
    <phoneticPr fontId="8"/>
  </si>
  <si>
    <t>高崎市栄町６番８
「栄町３－１１」</t>
    <rPh sb="0" eb="3">
      <t>タカサキシ</t>
    </rPh>
    <rPh sb="3" eb="5">
      <t>サカエマチ</t>
    </rPh>
    <rPh sb="6" eb="7">
      <t>バン</t>
    </rPh>
    <rPh sb="10" eb="12">
      <t>サカエチョウ</t>
    </rPh>
    <phoneticPr fontId="8"/>
  </si>
  <si>
    <t>1:2</t>
    <phoneticPr fontId="8"/>
  </si>
  <si>
    <t>店舗兼事務所Ｓ6</t>
    <rPh sb="0" eb="2">
      <t>テンポ</t>
    </rPh>
    <rPh sb="2" eb="3">
      <t>ケン</t>
    </rPh>
    <rPh sb="3" eb="6">
      <t>ジムショ</t>
    </rPh>
    <phoneticPr fontId="8"/>
  </si>
  <si>
    <t>店舗ビルやマンションが建ち並ぶ駅近商業地域</t>
    <rPh sb="0" eb="2">
      <t>テンポ</t>
    </rPh>
    <rPh sb="11" eb="12">
      <t>タ</t>
    </rPh>
    <rPh sb="13" eb="14">
      <t>ナラ</t>
    </rPh>
    <rPh sb="15" eb="17">
      <t>エキチカ</t>
    </rPh>
    <rPh sb="17" eb="19">
      <t>ショウギョウ</t>
    </rPh>
    <rPh sb="19" eb="21">
      <t>チイキ</t>
    </rPh>
    <phoneticPr fontId="8"/>
  </si>
  <si>
    <t>南40m県道
東側道</t>
    <rPh sb="7" eb="8">
      <t>ヒガシ</t>
    </rPh>
    <phoneticPr fontId="8"/>
  </si>
  <si>
    <t>高崎300m</t>
    <rPh sb="0" eb="2">
      <t>タカサキ</t>
    </rPh>
    <phoneticPr fontId="8"/>
  </si>
  <si>
    <t>商業(80,600)
防火</t>
    <rPh sb="0" eb="2">
      <t>ショウギョウ</t>
    </rPh>
    <rPh sb="11" eb="13">
      <t>ボウカ</t>
    </rPh>
    <phoneticPr fontId="8"/>
  </si>
  <si>
    <t>桐生市</t>
    <phoneticPr fontId="8"/>
  </si>
  <si>
    <t>伊勢崎市</t>
    <phoneticPr fontId="8"/>
  </si>
  <si>
    <t>伊勢崎市東本町６６番１外</t>
    <phoneticPr fontId="8"/>
  </si>
  <si>
    <t>1.5:1</t>
    <phoneticPr fontId="8"/>
  </si>
  <si>
    <t>事務所Ｗ2</t>
    <phoneticPr fontId="8"/>
  </si>
  <si>
    <t>南14.8m県道</t>
    <phoneticPr fontId="8"/>
  </si>
  <si>
    <t>新伊勢崎550m</t>
    <phoneticPr fontId="8"/>
  </si>
  <si>
    <t>伊勢崎市茂呂町２丁目３５４４番１３外</t>
    <rPh sb="14" eb="15">
      <t>バン</t>
    </rPh>
    <rPh sb="17" eb="18">
      <t>ホカ</t>
    </rPh>
    <phoneticPr fontId="8"/>
  </si>
  <si>
    <t>共同住宅ＬＳ2</t>
    <rPh sb="0" eb="2">
      <t>キョウドウ</t>
    </rPh>
    <rPh sb="2" eb="4">
      <t>ジュウタク</t>
    </rPh>
    <phoneticPr fontId="8"/>
  </si>
  <si>
    <t>沼田市東原新町字横塚街道１８３６番５</t>
    <rPh sb="8" eb="10">
      <t>ヨコツカ</t>
    </rPh>
    <rPh sb="10" eb="12">
      <t>カイドウ</t>
    </rPh>
    <rPh sb="16" eb="17">
      <t>バン</t>
    </rPh>
    <phoneticPr fontId="8"/>
  </si>
  <si>
    <t>館林市</t>
    <phoneticPr fontId="8"/>
  </si>
  <si>
    <t>水道、ガス</t>
    <phoneticPr fontId="8"/>
  </si>
  <si>
    <t>館林市大手町８０９番３
「大手町１０－２０」</t>
    <rPh sb="13" eb="16">
      <t>オオテマチ</t>
    </rPh>
    <phoneticPr fontId="8"/>
  </si>
  <si>
    <t>1:1.5</t>
    <phoneticPr fontId="8"/>
  </si>
  <si>
    <t>富岡市</t>
    <phoneticPr fontId="8"/>
  </si>
  <si>
    <t>一般住宅のほかに貸家等が見られる住宅地域　　　　　　　　　　</t>
    <phoneticPr fontId="8"/>
  </si>
  <si>
    <t>甘楽郡下仁田町大字下仁田字東原３５３番７外</t>
    <rPh sb="13" eb="15">
      <t>ヒガシハラ</t>
    </rPh>
    <rPh sb="18" eb="19">
      <t>バン</t>
    </rPh>
    <rPh sb="20" eb="21">
      <t>ホカ</t>
    </rPh>
    <phoneticPr fontId="8"/>
  </si>
  <si>
    <t>小規模な小売店舗等が建ち並ぶ商業地域</t>
    <rPh sb="0" eb="3">
      <t>ショウキボ</t>
    </rPh>
    <rPh sb="4" eb="6">
      <t>コウリ</t>
    </rPh>
    <rPh sb="6" eb="8">
      <t>テンポ</t>
    </rPh>
    <rPh sb="8" eb="9">
      <t>トウ</t>
    </rPh>
    <rPh sb="10" eb="11">
      <t>タ</t>
    </rPh>
    <rPh sb="12" eb="13">
      <t>ナラ</t>
    </rPh>
    <rPh sb="14" eb="16">
      <t>ショウギョウ</t>
    </rPh>
    <rPh sb="16" eb="18">
      <t>チイキ</t>
    </rPh>
    <phoneticPr fontId="8"/>
  </si>
  <si>
    <t>北6.3m県道</t>
    <rPh sb="0" eb="1">
      <t>キタ</t>
    </rPh>
    <rPh sb="5" eb="7">
      <t>ケンドウ</t>
    </rPh>
    <phoneticPr fontId="8"/>
  </si>
  <si>
    <t>下仁田300m</t>
    <phoneticPr fontId="8"/>
  </si>
  <si>
    <t>一般住宅を中心に別荘等も見受けられる住宅地域</t>
    <rPh sb="0" eb="2">
      <t>イッパン</t>
    </rPh>
    <rPh sb="2" eb="4">
      <t>ジュウタク</t>
    </rPh>
    <rPh sb="5" eb="7">
      <t>チュウシン</t>
    </rPh>
    <rPh sb="8" eb="10">
      <t>ベッソウ</t>
    </rPh>
    <rPh sb="10" eb="11">
      <t>トウ</t>
    </rPh>
    <rPh sb="12" eb="14">
      <t>ミウ</t>
    </rPh>
    <rPh sb="18" eb="20">
      <t>ジュウタク</t>
    </rPh>
    <rPh sb="20" eb="22">
      <t>チイキ</t>
    </rPh>
    <phoneticPr fontId="7"/>
  </si>
  <si>
    <t>住宅RC2</t>
    <phoneticPr fontId="8"/>
  </si>
  <si>
    <t>（８地点）</t>
    <rPh sb="2" eb="4">
      <t>チテン</t>
    </rPh>
    <phoneticPr fontId="9"/>
  </si>
  <si>
    <t>高崎市中居町４丁目１２番３外</t>
    <phoneticPr fontId="9"/>
  </si>
  <si>
    <t>２</t>
    <phoneticPr fontId="9"/>
  </si>
  <si>
    <t>３</t>
    <phoneticPr fontId="9"/>
  </si>
  <si>
    <t>前橋市六供町字北大門１４４５番３外
（六供４６－１街区１４４５－３外）</t>
  </si>
  <si>
    <t>高崎市真町８番外
（高崎駅周辺（西口）２１街区８外）</t>
  </si>
  <si>
    <t>高崎市八島町６３番１外
（高崎駅周辺（西口）４街区６３－１外）</t>
  </si>
  <si>
    <t>高崎市栄町１１番１</t>
  </si>
  <si>
    <t>藤岡市藤岡１８７番１</t>
  </si>
  <si>
    <t>小売店舗、飲食店舗等が建ち並ぶ近隣商業地域　　　　　　　　　　　</t>
  </si>
  <si>
    <t>北東8.3m県道</t>
  </si>
  <si>
    <t>群馬藤岡1.1km</t>
  </si>
  <si>
    <t>店舗、銀行等が建ち並ぶ既成商業地域</t>
  </si>
  <si>
    <t>桐生700m</t>
  </si>
  <si>
    <t>前橋市南町２丁目２８番８外</t>
    <phoneticPr fontId="39"/>
  </si>
  <si>
    <t>桐生市本町５丁目字五丁目３５２番１外</t>
    <rPh sb="9" eb="10">
      <t>ゴ</t>
    </rPh>
    <rPh sb="15" eb="16">
      <t>バン</t>
    </rPh>
    <rPh sb="17" eb="18">
      <t>ソト</t>
    </rPh>
    <phoneticPr fontId="39"/>
  </si>
  <si>
    <t>1:3.5</t>
    <phoneticPr fontId="39"/>
  </si>
  <si>
    <t>店舗RC3</t>
    <phoneticPr fontId="39"/>
  </si>
  <si>
    <t>南東18m県道</t>
    <rPh sb="0" eb="2">
      <t>ナントウ</t>
    </rPh>
    <phoneticPr fontId="39"/>
  </si>
  <si>
    <t>(注)１　(3)欄の下段の数値は、地価調査の基準地（価格判定の基準日：令和３年７月１日）の価格です。</t>
    <rPh sb="0" eb="1">
      <t>チュウ</t>
    </rPh>
    <rPh sb="8" eb="9">
      <t>ラン</t>
    </rPh>
    <rPh sb="12" eb="14">
      <t>スウチ</t>
    </rPh>
    <rPh sb="21" eb="24">
      <t>キジュンチ</t>
    </rPh>
    <rPh sb="25" eb="27">
      <t>カカク</t>
    </rPh>
    <rPh sb="27" eb="29">
      <t>ハンテイ</t>
    </rPh>
    <rPh sb="30" eb="33">
      <t>キジュンビ</t>
    </rPh>
    <rPh sb="35" eb="37">
      <t>レイワ</t>
    </rPh>
    <phoneticPr fontId="13"/>
  </si>
  <si>
    <t>　　　用　途
 市町村名</t>
    <rPh sb="3" eb="4">
      <t>ヨウ</t>
    </rPh>
    <rPh sb="5" eb="6">
      <t>ト</t>
    </rPh>
    <rPh sb="10" eb="13">
      <t>シチョウソン</t>
    </rPh>
    <rPh sb="13" eb="14">
      <t>メイ</t>
    </rPh>
    <phoneticPr fontId="13"/>
  </si>
  <si>
    <t>住　宅　地</t>
    <rPh sb="0" eb="1">
      <t>ジュウ</t>
    </rPh>
    <rPh sb="2" eb="3">
      <t>タク</t>
    </rPh>
    <rPh sb="4" eb="5">
      <t>チ</t>
    </rPh>
    <phoneticPr fontId="13"/>
  </si>
  <si>
    <t>商　業　地</t>
    <rPh sb="0" eb="1">
      <t>ショウ</t>
    </rPh>
    <rPh sb="2" eb="3">
      <t>ギョウ</t>
    </rPh>
    <rPh sb="4" eb="5">
      <t>チ</t>
    </rPh>
    <phoneticPr fontId="13"/>
  </si>
  <si>
    <t>工　業　地</t>
    <rPh sb="0" eb="1">
      <t>コウ</t>
    </rPh>
    <rPh sb="2" eb="3">
      <t>ギョウ</t>
    </rPh>
    <rPh sb="4" eb="5">
      <t>チ</t>
    </rPh>
    <phoneticPr fontId="13"/>
  </si>
  <si>
    <t>全　用　途</t>
    <rPh sb="0" eb="1">
      <t>ゼン</t>
    </rPh>
    <rPh sb="2" eb="3">
      <t>ヨウ</t>
    </rPh>
    <rPh sb="4" eb="5">
      <t>ト</t>
    </rPh>
    <phoneticPr fontId="13"/>
  </si>
  <si>
    <t>総地点</t>
    <rPh sb="0" eb="1">
      <t>ソウ</t>
    </rPh>
    <rPh sb="1" eb="3">
      <t>チテン</t>
    </rPh>
    <phoneticPr fontId="9"/>
  </si>
  <si>
    <t>継続地点</t>
    <rPh sb="0" eb="2">
      <t>ケイゾク</t>
    </rPh>
    <rPh sb="2" eb="4">
      <t>チテン</t>
    </rPh>
    <phoneticPr fontId="9"/>
  </si>
  <si>
    <t>（前橋＝100）</t>
    <phoneticPr fontId="9"/>
  </si>
  <si>
    <t>地点数</t>
    <rPh sb="0" eb="2">
      <t>チテン</t>
    </rPh>
    <rPh sb="2" eb="3">
      <t>スウ</t>
    </rPh>
    <phoneticPr fontId="9"/>
  </si>
  <si>
    <t>)</t>
    <phoneticPr fontId="9"/>
  </si>
  <si>
    <t>(注)１　（　　）内の数値は、令和3年地価公示のものです。</t>
    <rPh sb="1" eb="2">
      <t>チュウ</t>
    </rPh>
    <rPh sb="9" eb="10">
      <t>ナイ</t>
    </rPh>
    <rPh sb="11" eb="13">
      <t>スウチ</t>
    </rPh>
    <rPh sb="15" eb="17">
      <t>レイワ</t>
    </rPh>
    <rPh sb="18" eb="19">
      <t>ネン</t>
    </rPh>
    <rPh sb="19" eb="21">
      <t>チカ</t>
    </rPh>
    <rPh sb="21" eb="23">
      <t>コウジ</t>
    </rPh>
    <phoneticPr fontId="13"/>
  </si>
  <si>
    <t>（２８地点）</t>
    <rPh sb="3" eb="5">
      <t>チテン</t>
    </rPh>
    <phoneticPr fontId="9"/>
  </si>
  <si>
    <t>令和３年対前年変動率(％)</t>
    <rPh sb="0" eb="2">
      <t>レイワ</t>
    </rPh>
    <phoneticPr fontId="9"/>
  </si>
  <si>
    <t>高崎市江木町字若宮１４７１番１
（城東７４街区１４７１－１）</t>
    <phoneticPr fontId="9"/>
  </si>
  <si>
    <t>1:1</t>
    <phoneticPr fontId="8"/>
  </si>
  <si>
    <t>水道</t>
    <rPh sb="0" eb="2">
      <t>スイドウ</t>
    </rPh>
    <phoneticPr fontId="8"/>
  </si>
  <si>
    <t>店舗兼住宅Ｓ3</t>
    <phoneticPr fontId="8"/>
  </si>
  <si>
    <t>住宅、アパート、空地等が混在する住宅地</t>
    <rPh sb="8" eb="9">
      <t>ア</t>
    </rPh>
    <rPh sb="9" eb="10">
      <t>チ</t>
    </rPh>
    <phoneticPr fontId="8"/>
  </si>
  <si>
    <t>前橋市六供町字北大門１４４５番３外
（六供４６－１街区１４４５－３外）</t>
    <phoneticPr fontId="8"/>
  </si>
  <si>
    <t>前橋市天川大島町字大道東１１００番２０
（松並木４９街区１１００－２０外）</t>
    <phoneticPr fontId="8"/>
  </si>
  <si>
    <t>中小規模の工場、倉庫等が建ち並ぶ工業団地　　　　　　　　　　　　　　　　</t>
    <rPh sb="8" eb="10">
      <t>ソウコ</t>
    </rPh>
    <rPh sb="10" eb="11">
      <t>トウ</t>
    </rPh>
    <phoneticPr fontId="8"/>
  </si>
  <si>
    <t>高崎市上里見町字町西８７３番８</t>
    <phoneticPr fontId="8"/>
  </si>
  <si>
    <t>南西5m市道</t>
    <phoneticPr fontId="8"/>
  </si>
  <si>
    <t>高崎市江木町字若宮１４７１番１
（城東７４街区１４７１－１）</t>
    <phoneticPr fontId="8"/>
  </si>
  <si>
    <t>高崎市真町８番外
（高崎駅周辺（西口）２１街区８外）</t>
    <phoneticPr fontId="8"/>
  </si>
  <si>
    <t>高崎市八島町６３番１外
（高崎駅周辺（西口）４街区６３－１外）</t>
    <phoneticPr fontId="8"/>
  </si>
  <si>
    <t>高崎市倉賀野町字西上正六３２番１外
（高崎操車場跡地周辺７５街区１０）</t>
    <phoneticPr fontId="8"/>
  </si>
  <si>
    <t>高崎市栄町１１番１</t>
    <phoneticPr fontId="8"/>
  </si>
  <si>
    <t>桐生市元宿町２０５４番５外
「元宿町８－７」</t>
    <rPh sb="15" eb="16">
      <t>モト</t>
    </rPh>
    <rPh sb="16" eb="17">
      <t>ヤド</t>
    </rPh>
    <rPh sb="17" eb="18">
      <t>マチ</t>
    </rPh>
    <phoneticPr fontId="8"/>
  </si>
  <si>
    <t>住宅のほかに農地等が混在する郊外の住宅地域　　　　　　　　　　　　</t>
    <phoneticPr fontId="8"/>
  </si>
  <si>
    <t>太田市藪塚町１７３４番４外</t>
    <rPh sb="12" eb="13">
      <t>ホカ</t>
    </rPh>
    <phoneticPr fontId="8"/>
  </si>
  <si>
    <t>太田市八幡町１２番９
「八幡町１２－１６」</t>
    <rPh sb="12" eb="15">
      <t>ヤハタマチ</t>
    </rPh>
    <phoneticPr fontId="8"/>
  </si>
  <si>
    <t>農地と一般住宅が混在する住宅地域　　　　　　　　　　　　　　　</t>
    <rPh sb="3" eb="5">
      <t>イッパン</t>
    </rPh>
    <phoneticPr fontId="8"/>
  </si>
  <si>
    <t>沼田市下之町字滝棚１０１３番１外
（沼田市中心市街地８－２街区１０１３－１外）</t>
    <phoneticPr fontId="8"/>
  </si>
  <si>
    <t>台形1:1.5</t>
    <rPh sb="0" eb="2">
      <t>ダイケイ</t>
    </rPh>
    <phoneticPr fontId="8"/>
  </si>
  <si>
    <t>館林市北成島町字休泊前３２２３番</t>
    <phoneticPr fontId="8"/>
  </si>
  <si>
    <t>渋川市渋川字長塚１８３０番３０外</t>
    <phoneticPr fontId="8"/>
  </si>
  <si>
    <t>中低層の小売店舗等が建ち並ぶ駅近接の商業地域　　　　　　　　　　　</t>
    <rPh sb="8" eb="9">
      <t>トウ</t>
    </rPh>
    <rPh sb="15" eb="17">
      <t>キンセツ</t>
    </rPh>
    <phoneticPr fontId="8"/>
  </si>
  <si>
    <t>南西18m市道</t>
    <rPh sb="0" eb="2">
      <t>ナンセイ</t>
    </rPh>
    <rPh sb="5" eb="7">
      <t>シドウ</t>
    </rPh>
    <phoneticPr fontId="8"/>
  </si>
  <si>
    <t>渋川120m</t>
    <phoneticPr fontId="8"/>
  </si>
  <si>
    <t>一般住宅等が建ち並ぶ県道背後の住宅地域</t>
    <rPh sb="0" eb="2">
      <t>イッパン</t>
    </rPh>
    <rPh sb="2" eb="5">
      <t>ジュウタクトウ</t>
    </rPh>
    <rPh sb="6" eb="7">
      <t>タ</t>
    </rPh>
    <rPh sb="8" eb="9">
      <t>ナラ</t>
    </rPh>
    <rPh sb="10" eb="12">
      <t>ケンドウ</t>
    </rPh>
    <rPh sb="12" eb="14">
      <t>ハイゴ</t>
    </rPh>
    <rPh sb="15" eb="17">
      <t>ジュウタク</t>
    </rPh>
    <rPh sb="17" eb="19">
      <t>チイキ</t>
    </rPh>
    <phoneticPr fontId="8"/>
  </si>
  <si>
    <t>阿左美3.4km</t>
    <phoneticPr fontId="8"/>
  </si>
  <si>
    <t>甘楽町</t>
    <phoneticPr fontId="8"/>
  </si>
  <si>
    <t>甘楽郡甘楽町大字福島字中町７２６番１</t>
    <phoneticPr fontId="8"/>
  </si>
  <si>
    <t>中之条町</t>
    <phoneticPr fontId="8"/>
  </si>
  <si>
    <t>吾妻郡長野原町大字北軽井沢字新鎌１９８７番４５７</t>
    <rPh sb="9" eb="13">
      <t>キタカルイザワ</t>
    </rPh>
    <rPh sb="13" eb="14">
      <t>アザ</t>
    </rPh>
    <rPh sb="14" eb="15">
      <t>アラ</t>
    </rPh>
    <rPh sb="15" eb="16">
      <t>カマ</t>
    </rPh>
    <rPh sb="20" eb="21">
      <t>バン</t>
    </rPh>
    <phoneticPr fontId="8"/>
  </si>
  <si>
    <t>戸建別荘を中心とした避暑地型の別荘地域</t>
    <rPh sb="0" eb="2">
      <t>コダテ</t>
    </rPh>
    <rPh sb="2" eb="4">
      <t>ベッソウ</t>
    </rPh>
    <rPh sb="5" eb="7">
      <t>チュウシン</t>
    </rPh>
    <rPh sb="10" eb="13">
      <t>ヒショチ</t>
    </rPh>
    <rPh sb="13" eb="14">
      <t>ガタ</t>
    </rPh>
    <rPh sb="15" eb="17">
      <t>ベッソウ</t>
    </rPh>
    <rPh sb="17" eb="19">
      <t>チイキ</t>
    </rPh>
    <phoneticPr fontId="8"/>
  </si>
  <si>
    <t>北東4m未舗装私道</t>
    <rPh sb="0" eb="2">
      <t>ホクトウ</t>
    </rPh>
    <rPh sb="4" eb="7">
      <t>ミホソウ</t>
    </rPh>
    <rPh sb="7" eb="9">
      <t>シドウ</t>
    </rPh>
    <phoneticPr fontId="8"/>
  </si>
  <si>
    <t>羽根尾12km</t>
    <phoneticPr fontId="8"/>
  </si>
  <si>
    <t>吾妻郡草津町大字草津字堂裏４６２番２１</t>
    <rPh sb="16" eb="17">
      <t>バン</t>
    </rPh>
    <phoneticPr fontId="8"/>
  </si>
  <si>
    <t>店舗兼住宅Ｗ3</t>
    <rPh sb="0" eb="2">
      <t>テンポ</t>
    </rPh>
    <rPh sb="2" eb="3">
      <t>ケン</t>
    </rPh>
    <rPh sb="3" eb="5">
      <t>ジュウタク</t>
    </rPh>
    <phoneticPr fontId="8"/>
  </si>
  <si>
    <t>みなかみ町</t>
    <phoneticPr fontId="8"/>
  </si>
  <si>
    <t>千代田町</t>
    <phoneticPr fontId="8"/>
  </si>
  <si>
    <t>邑楽町</t>
    <phoneticPr fontId="8"/>
  </si>
  <si>
    <t>南6m町道</t>
    <phoneticPr fontId="8"/>
  </si>
  <si>
    <t>（９地点）</t>
    <rPh sb="2" eb="4">
      <t>チテン</t>
    </rPh>
    <phoneticPr fontId="9"/>
  </si>
  <si>
    <t>工業地</t>
    <rPh sb="0" eb="3">
      <t>コウギョウチ</t>
    </rPh>
    <phoneticPr fontId="9"/>
  </si>
  <si>
    <t>－</t>
    <phoneticPr fontId="9"/>
  </si>
  <si>
    <t>高崎</t>
    <rPh sb="0" eb="2">
      <t>タカサキ</t>
    </rPh>
    <phoneticPr fontId="2"/>
  </si>
  <si>
    <t>高崎市栄町６番８
「栄町３－１１」</t>
    <rPh sb="0" eb="3">
      <t>タカサキシ</t>
    </rPh>
    <rPh sb="3" eb="5">
      <t>サカエマチ</t>
    </rPh>
    <rPh sb="6" eb="7">
      <t>バン</t>
    </rPh>
    <rPh sb="10" eb="12">
      <t>サカエチョウ</t>
    </rPh>
    <phoneticPr fontId="2"/>
  </si>
  <si>
    <t>令和３年標準地の価格
(円／㎡)</t>
    <rPh sb="0" eb="2">
      <t>レイワ</t>
    </rPh>
    <rPh sb="4" eb="6">
      <t>ヒョウジュン</t>
    </rPh>
    <phoneticPr fontId="31"/>
  </si>
  <si>
    <t>高崎</t>
    <rPh sb="0" eb="2">
      <t>タカサキ</t>
    </rPh>
    <phoneticPr fontId="1"/>
  </si>
  <si>
    <t>高崎市栄町６番８
「栄町３－１１」</t>
    <rPh sb="0" eb="3">
      <t>タカサキシ</t>
    </rPh>
    <rPh sb="3" eb="5">
      <t>サカエマチ</t>
    </rPh>
    <rPh sb="6" eb="7">
      <t>バン</t>
    </rPh>
    <rPh sb="10" eb="12">
      <t>サカエチョウ</t>
    </rPh>
    <phoneticPr fontId="1"/>
  </si>
  <si>
    <t>前橋市千代田町４丁目１番２６
「千代田町４－１－１５」</t>
    <rPh sb="16" eb="19">
      <t>チヨダ</t>
    </rPh>
    <rPh sb="19" eb="20">
      <t>マチ</t>
    </rPh>
    <phoneticPr fontId="1"/>
  </si>
  <si>
    <t>桐生市元宿町２０５４番５外
「元宿町８－７」</t>
    <rPh sb="15" eb="16">
      <t>モト</t>
    </rPh>
    <rPh sb="16" eb="17">
      <t>ヤド</t>
    </rPh>
    <rPh sb="17" eb="18">
      <t>マチ</t>
    </rPh>
    <phoneticPr fontId="1"/>
  </si>
  <si>
    <t>沼田市下之町字滝棚１０１３番１外
（沼田市中心市街地８－２街区１０１３－１外）</t>
    <phoneticPr fontId="9"/>
  </si>
  <si>
    <t>渋川市渋川字長塚１８３０番３０外</t>
  </si>
  <si>
    <t>令和３年
平均変動率
(％)</t>
    <rPh sb="0" eb="2">
      <t>レイワ</t>
    </rPh>
    <rPh sb="5" eb="10">
      <t>ヘイキンヘンドウリツ</t>
    </rPh>
    <phoneticPr fontId="9"/>
  </si>
  <si>
    <t>みなかみ町</t>
    <rPh sb="4" eb="5">
      <t>マチ</t>
    </rPh>
    <phoneticPr fontId="7"/>
  </si>
  <si>
    <t>（注）商業地の標準地を有するのは23市町村です。
　　　草津町は商業地の継続地点がありません。</t>
    <rPh sb="1" eb="2">
      <t>チュウ</t>
    </rPh>
    <rPh sb="3" eb="6">
      <t>ショウギョウチ</t>
    </rPh>
    <rPh sb="7" eb="9">
      <t>ヒョウジュン</t>
    </rPh>
    <rPh sb="9" eb="10">
      <t>チ</t>
    </rPh>
    <rPh sb="11" eb="12">
      <t>ユウ</t>
    </rPh>
    <rPh sb="18" eb="21">
      <t>シチョウソン</t>
    </rPh>
    <rPh sb="28" eb="30">
      <t>クサツ</t>
    </rPh>
    <rPh sb="30" eb="31">
      <t>マチ</t>
    </rPh>
    <rPh sb="32" eb="35">
      <t>ショウギョウチ</t>
    </rPh>
    <rPh sb="36" eb="38">
      <t>ケイゾク</t>
    </rPh>
    <rPh sb="38" eb="40">
      <t>チテン</t>
    </rPh>
    <phoneticPr fontId="9"/>
  </si>
  <si>
    <t>令和３年
平均価格
(円／㎡)</t>
    <rPh sb="0" eb="2">
      <t>レイワ</t>
    </rPh>
    <rPh sb="5" eb="7">
      <t>ヘイキン</t>
    </rPh>
    <rPh sb="7" eb="9">
      <t>カカク</t>
    </rPh>
    <rPh sb="11" eb="12">
      <t>エン</t>
    </rPh>
    <phoneticPr fontId="13"/>
  </si>
  <si>
    <t>草津町</t>
    <rPh sb="0" eb="3">
      <t>クサツマチ</t>
    </rPh>
    <phoneticPr fontId="1"/>
  </si>
  <si>
    <t>桐生市本町６丁目字六丁目３７１番２</t>
    <rPh sb="9" eb="10">
      <t>ロク</t>
    </rPh>
    <phoneticPr fontId="1"/>
  </si>
  <si>
    <t>甘楽郡下仁田町大字下仁田字東原３５３番７外</t>
    <rPh sb="13" eb="15">
      <t>ヒガシハラ</t>
    </rPh>
    <rPh sb="18" eb="19">
      <t>バン</t>
    </rPh>
    <rPh sb="20" eb="21">
      <t>ホカ</t>
    </rPh>
    <phoneticPr fontId="1"/>
  </si>
  <si>
    <t>４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</si>
</sst>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#,##0.0;&quot;△ &quot;#,##0.0"/>
    <numFmt numFmtId="178" formatCode="#,##0;&quot;△ &quot;#,##0"/>
    <numFmt numFmtId="179" formatCode="#,##0_);&quot;¥&quot;\!\(#,##0&quot;¥&quot;\!\)"/>
    <numFmt numFmtId="180" formatCode="#,##0_);[Red]\(#,##0\)"/>
    <numFmt numFmtId="181" formatCode="0.0;&quot;△ &quot;0.0"/>
    <numFmt numFmtId="182" formatCode="0.0"/>
    <numFmt numFmtId="183" formatCode="#,##0.0_ "/>
    <numFmt numFmtId="184" formatCode="0.0_ "/>
    <numFmt numFmtId="185" formatCode="#,##0;&quot;▲ &quot;#,##0"/>
    <numFmt numFmtId="186" formatCode="0.0_);[Red]\(0.0\)"/>
  </numFmts>
  <fonts count="50" x14ac:knownFonts="1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.5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050000000000001"/>
      <color theme="0"/>
      <name val="ＭＳ ゴシック"/>
      <family val="3"/>
      <charset val="128"/>
    </font>
    <font>
      <sz val="10.050000000000001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b/>
      <u/>
      <sz val="16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0.050000000000001"/>
      <name val="ＭＳ 明朝"/>
      <family val="1"/>
      <charset val="128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.050000000000001"/>
      <color indexed="8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.6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theme="0"/>
      <name val="ＭＳ ゴシック"/>
      <family val="3"/>
      <charset val="128"/>
    </font>
    <font>
      <b/>
      <u/>
      <sz val="18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.5500000000000007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8.5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Down="1">
      <left style="medium">
        <color indexed="8"/>
      </left>
      <right style="medium">
        <color indexed="8"/>
      </right>
      <top style="medium">
        <color indexed="8"/>
      </top>
      <bottom/>
      <diagonal style="thin">
        <color indexed="8"/>
      </diagonal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 diagonalDown="1">
      <left style="medium">
        <color indexed="8"/>
      </left>
      <right style="medium">
        <color indexed="8"/>
      </right>
      <top/>
      <bottom/>
      <diagonal style="thin">
        <color indexed="8"/>
      </diagonal>
    </border>
    <border>
      <left style="thin">
        <color indexed="8"/>
      </left>
      <right style="medium">
        <color indexed="8"/>
      </right>
      <top/>
      <bottom/>
      <diagonal/>
    </border>
    <border diagonalDown="1">
      <left style="medium">
        <color indexed="8"/>
      </left>
      <right style="medium">
        <color indexed="8"/>
      </right>
      <top/>
      <bottom style="medium">
        <color indexed="8"/>
      </bottom>
      <diagonal style="thin">
        <color indexed="8"/>
      </diagonal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8"/>
      </left>
      <right/>
      <top style="medium">
        <color indexed="8"/>
      </top>
      <bottom/>
      <diagonal style="thin">
        <color indexed="8"/>
      </diagonal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 diagonalDown="1">
      <left style="medium">
        <color indexed="8"/>
      </left>
      <right/>
      <top/>
      <bottom/>
      <diagonal style="thin">
        <color indexed="8"/>
      </diagonal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38" fontId="7" fillId="0" borderId="0" applyFont="0" applyFill="0" applyBorder="0" applyAlignment="0" applyProtection="0"/>
    <xf numFmtId="0" fontId="13" fillId="0" borderId="0"/>
    <xf numFmtId="0" fontId="7" fillId="0" borderId="0"/>
    <xf numFmtId="0" fontId="13" fillId="0" borderId="0"/>
    <xf numFmtId="38" fontId="25" fillId="0" borderId="0" applyFont="0" applyFill="0" applyBorder="0" applyAlignment="0" applyProtection="0"/>
    <xf numFmtId="0" fontId="28" fillId="0" borderId="0"/>
    <xf numFmtId="0" fontId="7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</cellStyleXfs>
  <cellXfs count="947">
    <xf numFmtId="0" fontId="0" fillId="0" borderId="0" xfId="0"/>
    <xf numFmtId="0" fontId="0" fillId="0" borderId="0" xfId="0" applyFont="1" applyFill="1" applyAlignment="1">
      <alignment vertical="top" wrapText="1"/>
    </xf>
    <xf numFmtId="176" fontId="0" fillId="0" borderId="0" xfId="0" applyNumberFormat="1" applyFont="1" applyFill="1" applyAlignment="1">
      <alignment vertical="top"/>
    </xf>
    <xf numFmtId="0" fontId="0" fillId="0" borderId="0" xfId="0" applyFont="1" applyFill="1" applyAlignment="1">
      <alignment vertical="top"/>
    </xf>
    <xf numFmtId="176" fontId="0" fillId="0" borderId="0" xfId="0" applyNumberFormat="1" applyFont="1" applyFill="1" applyAlignment="1">
      <alignment vertical="top" wrapText="1"/>
    </xf>
    <xf numFmtId="49" fontId="0" fillId="0" borderId="0" xfId="0" applyNumberFormat="1" applyFont="1" applyFill="1" applyAlignment="1">
      <alignment horizontal="left" vertical="top" wrapText="1"/>
    </xf>
    <xf numFmtId="49" fontId="0" fillId="0" borderId="0" xfId="0" applyNumberFormat="1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10" fillId="0" borderId="0" xfId="0" applyFont="1" applyFill="1" applyAlignment="1">
      <alignment vertical="top"/>
    </xf>
    <xf numFmtId="0" fontId="11" fillId="0" borderId="19" xfId="0" applyFont="1" applyFill="1" applyBorder="1" applyAlignment="1">
      <alignment vertical="top" wrapText="1"/>
    </xf>
    <xf numFmtId="176" fontId="0" fillId="0" borderId="19" xfId="0" applyNumberFormat="1" applyFont="1" applyFill="1" applyBorder="1" applyAlignment="1">
      <alignment vertical="top" wrapText="1"/>
    </xf>
    <xf numFmtId="49" fontId="0" fillId="0" borderId="19" xfId="0" applyNumberFormat="1" applyFont="1" applyFill="1" applyBorder="1" applyAlignment="1">
      <alignment horizontal="left" vertical="top" wrapText="1"/>
    </xf>
    <xf numFmtId="0" fontId="11" fillId="0" borderId="28" xfId="0" applyFont="1" applyFill="1" applyBorder="1" applyAlignment="1">
      <alignment vertical="top" wrapText="1"/>
    </xf>
    <xf numFmtId="176" fontId="0" fillId="0" borderId="28" xfId="0" applyNumberFormat="1" applyFont="1" applyFill="1" applyBorder="1" applyAlignment="1">
      <alignment vertical="top" wrapText="1"/>
    </xf>
    <xf numFmtId="49" fontId="0" fillId="0" borderId="28" xfId="0" applyNumberFormat="1" applyFont="1" applyFill="1" applyBorder="1" applyAlignment="1">
      <alignment horizontal="left" vertical="top" wrapText="1"/>
    </xf>
    <xf numFmtId="0" fontId="11" fillId="0" borderId="30" xfId="0" applyFont="1" applyFill="1" applyBorder="1" applyAlignment="1">
      <alignment vertical="top" wrapText="1"/>
    </xf>
    <xf numFmtId="0" fontId="11" fillId="0" borderId="37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16" xfId="0" applyFont="1" applyFill="1" applyBorder="1" applyAlignment="1">
      <alignment vertical="top" wrapText="1"/>
    </xf>
    <xf numFmtId="0" fontId="11" fillId="2" borderId="17" xfId="0" applyFont="1" applyFill="1" applyBorder="1" applyAlignment="1">
      <alignment vertical="top"/>
    </xf>
    <xf numFmtId="0" fontId="0" fillId="2" borderId="17" xfId="0" applyFont="1" applyFill="1" applyBorder="1" applyAlignment="1">
      <alignment vertical="top" wrapText="1"/>
    </xf>
    <xf numFmtId="0" fontId="0" fillId="2" borderId="17" xfId="0" quotePrefix="1" applyFont="1" applyFill="1" applyBorder="1" applyAlignment="1">
      <alignment vertical="top" wrapText="1"/>
    </xf>
    <xf numFmtId="0" fontId="0" fillId="2" borderId="18" xfId="0" applyFont="1" applyFill="1" applyBorder="1" applyAlignment="1">
      <alignment vertical="top" wrapText="1"/>
    </xf>
    <xf numFmtId="0" fontId="11" fillId="2" borderId="21" xfId="0" applyFont="1" applyFill="1" applyBorder="1" applyAlignment="1">
      <alignment vertical="top" wrapText="1"/>
    </xf>
    <xf numFmtId="0" fontId="11" fillId="2" borderId="31" xfId="0" applyFont="1" applyFill="1" applyBorder="1" applyAlignment="1">
      <alignment vertical="top" wrapText="1"/>
    </xf>
    <xf numFmtId="0" fontId="11" fillId="2" borderId="33" xfId="0" applyFont="1" applyFill="1" applyBorder="1" applyAlignment="1">
      <alignment vertical="top" wrapText="1"/>
    </xf>
    <xf numFmtId="0" fontId="11" fillId="2" borderId="35" xfId="0" applyFont="1" applyFill="1" applyBorder="1" applyAlignment="1">
      <alignment horizontal="left" vertical="top" wrapText="1"/>
    </xf>
    <xf numFmtId="0" fontId="0" fillId="3" borderId="6" xfId="0" quotePrefix="1" applyFont="1" applyFill="1" applyBorder="1" applyAlignment="1">
      <alignment horizontal="left" vertical="top"/>
    </xf>
    <xf numFmtId="176" fontId="0" fillId="3" borderId="6" xfId="0" applyNumberFormat="1" applyFont="1" applyFill="1" applyBorder="1" applyAlignment="1">
      <alignment horizontal="left" vertical="top"/>
    </xf>
    <xf numFmtId="49" fontId="0" fillId="3" borderId="6" xfId="0" applyNumberFormat="1" applyFont="1" applyFill="1" applyBorder="1" applyAlignment="1">
      <alignment horizontal="left" vertical="top"/>
    </xf>
    <xf numFmtId="0" fontId="0" fillId="3" borderId="6" xfId="0" applyFont="1" applyFill="1" applyBorder="1" applyAlignment="1">
      <alignment horizontal="left" vertical="top"/>
    </xf>
    <xf numFmtId="0" fontId="0" fillId="3" borderId="20" xfId="0" applyFont="1" applyFill="1" applyBorder="1" applyAlignment="1">
      <alignment horizontal="left" vertical="top"/>
    </xf>
    <xf numFmtId="0" fontId="11" fillId="3" borderId="13" xfId="0" applyFont="1" applyFill="1" applyBorder="1" applyAlignment="1">
      <alignment vertical="top" wrapText="1"/>
    </xf>
    <xf numFmtId="176" fontId="11" fillId="3" borderId="13" xfId="0" applyNumberFormat="1" applyFont="1" applyFill="1" applyBorder="1" applyAlignment="1">
      <alignment vertical="top" wrapText="1"/>
    </xf>
    <xf numFmtId="49" fontId="11" fillId="3" borderId="13" xfId="0" applyNumberFormat="1" applyFont="1" applyFill="1" applyBorder="1" applyAlignment="1">
      <alignment horizontal="left" vertical="top" wrapText="1"/>
    </xf>
    <xf numFmtId="0" fontId="11" fillId="3" borderId="29" xfId="0" applyFont="1" applyFill="1" applyBorder="1" applyAlignment="1">
      <alignment vertical="top" wrapText="1"/>
    </xf>
    <xf numFmtId="0" fontId="12" fillId="0" borderId="0" xfId="1" applyFont="1" applyFill="1" applyAlignment="1">
      <alignment vertical="top"/>
    </xf>
    <xf numFmtId="0" fontId="12" fillId="0" borderId="0" xfId="1" applyFont="1" applyFill="1" applyAlignment="1">
      <alignment horizontal="center" vertical="top"/>
    </xf>
    <xf numFmtId="176" fontId="12" fillId="0" borderId="0" xfId="1" applyNumberFormat="1" applyFont="1" applyFill="1" applyAlignment="1">
      <alignment vertical="top"/>
    </xf>
    <xf numFmtId="38" fontId="12" fillId="0" borderId="0" xfId="2" applyFont="1" applyFill="1" applyAlignment="1">
      <alignment vertical="top"/>
    </xf>
    <xf numFmtId="0" fontId="12" fillId="0" borderId="0" xfId="1" applyNumberFormat="1" applyFont="1" applyFill="1" applyAlignment="1">
      <alignment horizontal="left" vertical="top"/>
    </xf>
    <xf numFmtId="0" fontId="7" fillId="0" borderId="0" xfId="1" applyFont="1" applyFill="1" applyAlignment="1">
      <alignment vertical="top"/>
    </xf>
    <xf numFmtId="0" fontId="7" fillId="0" borderId="0" xfId="1" applyFont="1" applyFill="1" applyAlignment="1">
      <alignment horizontal="center" vertical="top"/>
    </xf>
    <xf numFmtId="176" fontId="7" fillId="0" borderId="0" xfId="1" applyNumberFormat="1" applyFont="1" applyFill="1" applyAlignment="1">
      <alignment vertical="top"/>
    </xf>
    <xf numFmtId="38" fontId="7" fillId="0" borderId="0" xfId="2" applyFont="1" applyFill="1" applyAlignment="1">
      <alignment vertical="top"/>
    </xf>
    <xf numFmtId="0" fontId="7" fillId="0" borderId="0" xfId="1" applyNumberFormat="1" applyFont="1" applyFill="1" applyAlignment="1">
      <alignment horizontal="left" vertical="top"/>
    </xf>
    <xf numFmtId="0" fontId="7" fillId="0" borderId="0" xfId="1" applyFont="1" applyFill="1" applyAlignment="1">
      <alignment horizontal="left" vertical="top"/>
    </xf>
    <xf numFmtId="0" fontId="7" fillId="0" borderId="0" xfId="1" applyFont="1" applyFill="1" applyAlignment="1">
      <alignment vertical="top" wrapText="1"/>
    </xf>
    <xf numFmtId="0" fontId="7" fillId="0" borderId="41" xfId="1" applyFont="1" applyFill="1" applyBorder="1" applyAlignment="1">
      <alignment vertical="top" wrapText="1"/>
    </xf>
    <xf numFmtId="176" fontId="7" fillId="0" borderId="41" xfId="1" applyNumberFormat="1" applyFont="1" applyFill="1" applyBorder="1" applyAlignment="1">
      <alignment vertical="top" wrapText="1"/>
    </xf>
    <xf numFmtId="38" fontId="7" fillId="0" borderId="41" xfId="2" applyFont="1" applyFill="1" applyBorder="1" applyAlignment="1">
      <alignment vertical="top" wrapText="1"/>
    </xf>
    <xf numFmtId="0" fontId="7" fillId="0" borderId="41" xfId="1" applyNumberFormat="1" applyFont="1" applyFill="1" applyBorder="1" applyAlignment="1">
      <alignment horizontal="left" vertical="top" wrapText="1"/>
    </xf>
    <xf numFmtId="0" fontId="7" fillId="0" borderId="25" xfId="1" applyFont="1" applyFill="1" applyBorder="1" applyAlignment="1">
      <alignment vertical="top" wrapText="1"/>
    </xf>
    <xf numFmtId="0" fontId="7" fillId="0" borderId="52" xfId="1" applyFont="1" applyFill="1" applyBorder="1" applyAlignment="1">
      <alignment vertical="top" wrapText="1"/>
    </xf>
    <xf numFmtId="176" fontId="7" fillId="0" borderId="53" xfId="1" applyNumberFormat="1" applyFont="1" applyFill="1" applyBorder="1" applyAlignment="1">
      <alignment vertical="top" wrapText="1"/>
    </xf>
    <xf numFmtId="38" fontId="7" fillId="0" borderId="52" xfId="2" applyFont="1" applyFill="1" applyBorder="1" applyAlignment="1">
      <alignment vertical="top" wrapText="1"/>
    </xf>
    <xf numFmtId="0" fontId="7" fillId="0" borderId="52" xfId="1" applyNumberFormat="1" applyFont="1" applyFill="1" applyBorder="1" applyAlignment="1">
      <alignment horizontal="left" vertical="top" wrapText="1"/>
    </xf>
    <xf numFmtId="0" fontId="7" fillId="0" borderId="26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176" fontId="7" fillId="0" borderId="45" xfId="1" applyNumberFormat="1" applyFont="1" applyFill="1" applyBorder="1" applyAlignment="1">
      <alignment vertical="top" wrapText="1"/>
    </xf>
    <xf numFmtId="38" fontId="7" fillId="0" borderId="13" xfId="2" applyFont="1" applyFill="1" applyBorder="1" applyAlignment="1">
      <alignment vertical="top" wrapText="1"/>
    </xf>
    <xf numFmtId="0" fontId="7" fillId="0" borderId="13" xfId="1" applyNumberFormat="1" applyFont="1" applyFill="1" applyBorder="1" applyAlignment="1">
      <alignment horizontal="left" vertical="top" wrapText="1"/>
    </xf>
    <xf numFmtId="0" fontId="7" fillId="0" borderId="29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 wrapText="1"/>
    </xf>
    <xf numFmtId="49" fontId="7" fillId="0" borderId="41" xfId="1" applyNumberFormat="1" applyFont="1" applyFill="1" applyBorder="1" applyAlignment="1">
      <alignment horizontal="left" vertical="top" wrapText="1"/>
    </xf>
    <xf numFmtId="0" fontId="7" fillId="0" borderId="0" xfId="1" quotePrefix="1" applyFont="1" applyFill="1" applyBorder="1" applyAlignment="1">
      <alignment horizontal="center" vertical="top" wrapText="1"/>
    </xf>
    <xf numFmtId="176" fontId="7" fillId="0" borderId="0" xfId="1" applyNumberFormat="1" applyFont="1" applyFill="1" applyBorder="1" applyAlignment="1">
      <alignment vertical="top" wrapText="1"/>
    </xf>
    <xf numFmtId="38" fontId="7" fillId="0" borderId="0" xfId="2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7" fillId="0" borderId="0" xfId="1" applyFont="1" applyFill="1" applyAlignment="1">
      <alignment horizontal="center" vertical="top" wrapText="1"/>
    </xf>
    <xf numFmtId="176" fontId="7" fillId="0" borderId="0" xfId="1" applyNumberFormat="1" applyFont="1" applyFill="1" applyAlignment="1">
      <alignment vertical="top" wrapText="1"/>
    </xf>
    <xf numFmtId="38" fontId="7" fillId="0" borderId="0" xfId="2" applyFont="1" applyFill="1" applyAlignment="1">
      <alignment vertical="top" wrapText="1"/>
    </xf>
    <xf numFmtId="0" fontId="7" fillId="0" borderId="0" xfId="1" applyNumberFormat="1" applyFont="1" applyFill="1" applyAlignment="1">
      <alignment horizontal="left" vertical="top" wrapText="1"/>
    </xf>
    <xf numFmtId="0" fontId="7" fillId="2" borderId="46" xfId="1" applyFont="1" applyFill="1" applyBorder="1" applyAlignment="1">
      <alignment vertical="top" wrapText="1"/>
    </xf>
    <xf numFmtId="0" fontId="7" fillId="2" borderId="47" xfId="1" applyFont="1" applyFill="1" applyBorder="1" applyAlignment="1">
      <alignment vertical="top"/>
    </xf>
    <xf numFmtId="0" fontId="7" fillId="2" borderId="47" xfId="1" applyFont="1" applyFill="1" applyBorder="1" applyAlignment="1">
      <alignment vertical="top" wrapText="1"/>
    </xf>
    <xf numFmtId="0" fontId="7" fillId="2" borderId="47" xfId="1" quotePrefix="1" applyFont="1" applyFill="1" applyBorder="1" applyAlignment="1">
      <alignment horizontal="right" vertical="top" wrapText="1"/>
    </xf>
    <xf numFmtId="0" fontId="7" fillId="2" borderId="48" xfId="1" applyFont="1" applyFill="1" applyBorder="1" applyAlignment="1">
      <alignment vertical="top" wrapText="1"/>
    </xf>
    <xf numFmtId="0" fontId="7" fillId="2" borderId="49" xfId="1" applyFont="1" applyFill="1" applyBorder="1" applyAlignment="1">
      <alignment vertical="top" wrapText="1"/>
    </xf>
    <xf numFmtId="0" fontId="7" fillId="2" borderId="50" xfId="1" applyFont="1" applyFill="1" applyBorder="1" applyAlignment="1">
      <alignment vertical="top"/>
    </xf>
    <xf numFmtId="0" fontId="7" fillId="2" borderId="50" xfId="1" applyFont="1" applyFill="1" applyBorder="1" applyAlignment="1">
      <alignment vertical="top" wrapText="1"/>
    </xf>
    <xf numFmtId="0" fontId="7" fillId="2" borderId="50" xfId="1" applyFont="1" applyFill="1" applyBorder="1" applyAlignment="1">
      <alignment horizontal="right" vertical="top" wrapText="1"/>
    </xf>
    <xf numFmtId="0" fontId="7" fillId="2" borderId="51" xfId="1" applyFont="1" applyFill="1" applyBorder="1" applyAlignment="1">
      <alignment vertical="top" wrapText="1"/>
    </xf>
    <xf numFmtId="0" fontId="7" fillId="2" borderId="54" xfId="1" applyFont="1" applyFill="1" applyBorder="1" applyAlignment="1">
      <alignment vertical="top" wrapText="1"/>
    </xf>
    <xf numFmtId="0" fontId="7" fillId="2" borderId="55" xfId="1" applyFont="1" applyFill="1" applyBorder="1" applyAlignment="1">
      <alignment vertical="top"/>
    </xf>
    <xf numFmtId="0" fontId="7" fillId="2" borderId="55" xfId="1" applyFont="1" applyFill="1" applyBorder="1" applyAlignment="1">
      <alignment vertical="top" wrapText="1"/>
    </xf>
    <xf numFmtId="0" fontId="7" fillId="2" borderId="55" xfId="1" quotePrefix="1" applyFont="1" applyFill="1" applyBorder="1" applyAlignment="1">
      <alignment horizontal="right" vertical="top" wrapText="1"/>
    </xf>
    <xf numFmtId="0" fontId="7" fillId="2" borderId="56" xfId="1" applyFont="1" applyFill="1" applyBorder="1" applyAlignment="1">
      <alignment vertical="top" wrapText="1"/>
    </xf>
    <xf numFmtId="0" fontId="7" fillId="2" borderId="42" xfId="1" applyFont="1" applyFill="1" applyBorder="1" applyAlignment="1">
      <alignment vertical="top" wrapText="1"/>
    </xf>
    <xf numFmtId="0" fontId="7" fillId="2" borderId="43" xfId="1" applyFont="1" applyFill="1" applyBorder="1" applyAlignment="1">
      <alignment vertical="top"/>
    </xf>
    <xf numFmtId="0" fontId="7" fillId="2" borderId="43" xfId="1" applyFont="1" applyFill="1" applyBorder="1" applyAlignment="1">
      <alignment vertical="top" wrapText="1"/>
    </xf>
    <xf numFmtId="0" fontId="7" fillId="2" borderId="43" xfId="1" applyFont="1" applyFill="1" applyBorder="1" applyAlignment="1">
      <alignment horizontal="right" vertical="top" wrapText="1"/>
    </xf>
    <xf numFmtId="0" fontId="7" fillId="2" borderId="44" xfId="1" applyFont="1" applyFill="1" applyBorder="1" applyAlignment="1">
      <alignment vertical="top" wrapText="1"/>
    </xf>
    <xf numFmtId="0" fontId="7" fillId="2" borderId="39" xfId="1" applyFont="1" applyFill="1" applyBorder="1" applyAlignment="1">
      <alignment vertical="top" wrapText="1"/>
    </xf>
    <xf numFmtId="0" fontId="7" fillId="2" borderId="0" xfId="1" applyFont="1" applyFill="1" applyBorder="1" applyAlignment="1">
      <alignment vertical="top"/>
    </xf>
    <xf numFmtId="0" fontId="7" fillId="2" borderId="0" xfId="1" applyFont="1" applyFill="1" applyBorder="1" applyAlignment="1">
      <alignment vertical="top" wrapText="1"/>
    </xf>
    <xf numFmtId="0" fontId="7" fillId="2" borderId="0" xfId="1" quotePrefix="1" applyFont="1" applyFill="1" applyBorder="1" applyAlignment="1">
      <alignment horizontal="right" vertical="top" wrapText="1"/>
    </xf>
    <xf numFmtId="0" fontId="7" fillId="2" borderId="40" xfId="1" applyFont="1" applyFill="1" applyBorder="1" applyAlignment="1">
      <alignment vertical="top" wrapText="1"/>
    </xf>
    <xf numFmtId="0" fontId="7" fillId="3" borderId="6" xfId="1" quotePrefix="1" applyFont="1" applyFill="1" applyBorder="1" applyAlignment="1">
      <alignment horizontal="left" vertical="top"/>
    </xf>
    <xf numFmtId="176" fontId="7" fillId="3" borderId="6" xfId="1" applyNumberFormat="1" applyFont="1" applyFill="1" applyBorder="1" applyAlignment="1">
      <alignment horizontal="left" vertical="top"/>
    </xf>
    <xf numFmtId="38" fontId="7" fillId="3" borderId="6" xfId="2" applyFont="1" applyFill="1" applyBorder="1" applyAlignment="1">
      <alignment horizontal="left" vertical="top"/>
    </xf>
    <xf numFmtId="0" fontId="7" fillId="3" borderId="6" xfId="1" applyNumberFormat="1" applyFont="1" applyFill="1" applyBorder="1" applyAlignment="1">
      <alignment horizontal="left" vertical="top"/>
    </xf>
    <xf numFmtId="0" fontId="7" fillId="3" borderId="6" xfId="1" applyFont="1" applyFill="1" applyBorder="1" applyAlignment="1">
      <alignment horizontal="left" vertical="top"/>
    </xf>
    <xf numFmtId="0" fontId="7" fillId="3" borderId="20" xfId="1" applyFont="1" applyFill="1" applyBorder="1" applyAlignment="1">
      <alignment horizontal="left" vertical="top"/>
    </xf>
    <xf numFmtId="0" fontId="11" fillId="3" borderId="41" xfId="1" applyFont="1" applyFill="1" applyBorder="1" applyAlignment="1">
      <alignment vertical="top" wrapText="1"/>
    </xf>
    <xf numFmtId="176" fontId="11" fillId="3" borderId="41" xfId="1" applyNumberFormat="1" applyFont="1" applyFill="1" applyBorder="1" applyAlignment="1">
      <alignment vertical="top" wrapText="1"/>
    </xf>
    <xf numFmtId="38" fontId="11" fillId="3" borderId="41" xfId="2" applyFont="1" applyFill="1" applyBorder="1" applyAlignment="1">
      <alignment vertical="top" wrapText="1"/>
    </xf>
    <xf numFmtId="0" fontId="11" fillId="3" borderId="41" xfId="1" applyNumberFormat="1" applyFont="1" applyFill="1" applyBorder="1" applyAlignment="1">
      <alignment horizontal="left" vertical="top" wrapText="1"/>
    </xf>
    <xf numFmtId="0" fontId="11" fillId="3" borderId="13" xfId="1" applyFont="1" applyFill="1" applyBorder="1" applyAlignment="1">
      <alignment vertical="top" wrapText="1"/>
    </xf>
    <xf numFmtId="179" fontId="11" fillId="3" borderId="45" xfId="1" applyNumberFormat="1" applyFont="1" applyFill="1" applyBorder="1" applyAlignment="1">
      <alignment vertical="top" wrapText="1"/>
    </xf>
    <xf numFmtId="38" fontId="11" fillId="3" borderId="13" xfId="2" applyFont="1" applyFill="1" applyBorder="1" applyAlignment="1">
      <alignment vertical="top" wrapText="1"/>
    </xf>
    <xf numFmtId="0" fontId="11" fillId="3" borderId="13" xfId="1" applyNumberFormat="1" applyFont="1" applyFill="1" applyBorder="1" applyAlignment="1">
      <alignment horizontal="left" vertical="top" wrapText="1"/>
    </xf>
    <xf numFmtId="0" fontId="15" fillId="0" borderId="0" xfId="4" applyFont="1" applyAlignment="1">
      <alignment vertical="center"/>
    </xf>
    <xf numFmtId="0" fontId="15" fillId="0" borderId="0" xfId="4" applyFont="1" applyBorder="1" applyAlignment="1"/>
    <xf numFmtId="0" fontId="7" fillId="0" borderId="0" xfId="1" applyFont="1" applyAlignment="1">
      <alignment vertical="top" wrapText="1"/>
    </xf>
    <xf numFmtId="0" fontId="7" fillId="0" borderId="0" xfId="1" applyFont="1" applyAlignment="1">
      <alignment vertical="top"/>
    </xf>
    <xf numFmtId="0" fontId="7" fillId="0" borderId="0" xfId="1" applyFont="1" applyAlignment="1">
      <alignment horizontal="center" vertical="top" wrapText="1"/>
    </xf>
    <xf numFmtId="183" fontId="7" fillId="0" borderId="0" xfId="1" applyNumberFormat="1" applyFont="1" applyAlignment="1">
      <alignment vertical="top" wrapText="1"/>
    </xf>
    <xf numFmtId="184" fontId="7" fillId="0" borderId="0" xfId="1" applyNumberFormat="1" applyFont="1" applyAlignment="1">
      <alignment vertical="top" wrapText="1"/>
    </xf>
    <xf numFmtId="176" fontId="7" fillId="0" borderId="0" xfId="1" applyNumberFormat="1" applyFont="1" applyAlignment="1">
      <alignment vertical="top" wrapText="1"/>
    </xf>
    <xf numFmtId="0" fontId="27" fillId="0" borderId="0" xfId="1" applyFont="1" applyBorder="1" applyAlignment="1">
      <alignment vertical="top"/>
    </xf>
    <xf numFmtId="0" fontId="12" fillId="0" borderId="0" xfId="1" applyFont="1" applyAlignment="1">
      <alignment vertical="top"/>
    </xf>
    <xf numFmtId="0" fontId="19" fillId="0" borderId="0" xfId="1" applyFont="1" applyAlignment="1">
      <alignment vertical="top"/>
    </xf>
    <xf numFmtId="0" fontId="27" fillId="0" borderId="0" xfId="1" applyFont="1" applyAlignment="1">
      <alignment vertical="top"/>
    </xf>
    <xf numFmtId="0" fontId="27" fillId="0" borderId="0" xfId="1" applyFont="1" applyAlignment="1">
      <alignment horizontal="center" vertical="top"/>
    </xf>
    <xf numFmtId="176" fontId="27" fillId="0" borderId="0" xfId="7" applyNumberFormat="1" applyFont="1" applyBorder="1" applyAlignment="1">
      <alignment vertical="top" wrapText="1"/>
    </xf>
    <xf numFmtId="176" fontId="27" fillId="0" borderId="0" xfId="1" applyNumberFormat="1" applyFont="1" applyAlignment="1">
      <alignment vertical="top"/>
    </xf>
    <xf numFmtId="184" fontId="27" fillId="0" borderId="0" xfId="1" applyNumberFormat="1" applyFont="1" applyAlignment="1">
      <alignment vertical="top"/>
    </xf>
    <xf numFmtId="0" fontId="20" fillId="0" borderId="0" xfId="1" applyFont="1" applyBorder="1" applyAlignment="1">
      <alignment vertical="top"/>
    </xf>
    <xf numFmtId="183" fontId="27" fillId="0" borderId="0" xfId="7" applyNumberFormat="1" applyFont="1" applyBorder="1" applyAlignment="1">
      <alignment vertical="top" wrapText="1"/>
    </xf>
    <xf numFmtId="184" fontId="27" fillId="0" borderId="0" xfId="7" applyNumberFormat="1" applyFont="1" applyBorder="1" applyAlignment="1">
      <alignment vertical="top" wrapText="1"/>
    </xf>
    <xf numFmtId="0" fontId="7" fillId="0" borderId="0" xfId="1" applyFont="1" applyBorder="1" applyAlignment="1">
      <alignment vertical="top"/>
    </xf>
    <xf numFmtId="0" fontId="7" fillId="0" borderId="0" xfId="1" applyFont="1" applyAlignment="1">
      <alignment horizontal="center" vertical="top"/>
    </xf>
    <xf numFmtId="183" fontId="7" fillId="0" borderId="0" xfId="1" applyNumberFormat="1" applyFont="1" applyAlignment="1">
      <alignment vertical="top"/>
    </xf>
    <xf numFmtId="181" fontId="7" fillId="0" borderId="0" xfId="1" applyNumberFormat="1" applyFont="1" applyAlignment="1">
      <alignment vertical="top"/>
    </xf>
    <xf numFmtId="184" fontId="7" fillId="0" borderId="0" xfId="1" applyNumberFormat="1" applyFont="1" applyAlignment="1">
      <alignment vertical="top"/>
    </xf>
    <xf numFmtId="176" fontId="7" fillId="0" borderId="0" xfId="1" applyNumberFormat="1" applyFont="1" applyAlignment="1">
      <alignment vertical="top"/>
    </xf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vertical="top" wrapText="1"/>
    </xf>
    <xf numFmtId="177" fontId="7" fillId="0" borderId="19" xfId="7" applyNumberFormat="1" applyFont="1" applyBorder="1" applyAlignment="1">
      <alignment vertical="top" wrapText="1"/>
    </xf>
    <xf numFmtId="0" fontId="7" fillId="0" borderId="0" xfId="1" applyFont="1" applyBorder="1" applyAlignment="1">
      <alignment horizontal="center" vertical="top" wrapText="1"/>
    </xf>
    <xf numFmtId="0" fontId="15" fillId="0" borderId="0" xfId="1" applyFont="1" applyBorder="1" applyAlignment="1">
      <alignment vertical="top" wrapText="1"/>
    </xf>
    <xf numFmtId="177" fontId="7" fillId="0" borderId="0" xfId="1" applyNumberFormat="1" applyFont="1" applyBorder="1" applyAlignment="1">
      <alignment vertical="top" wrapText="1"/>
    </xf>
    <xf numFmtId="178" fontId="7" fillId="0" borderId="0" xfId="1" applyNumberFormat="1" applyFont="1" applyBorder="1" applyAlignment="1">
      <alignment vertical="top" wrapText="1"/>
    </xf>
    <xf numFmtId="0" fontId="19" fillId="0" borderId="0" xfId="1" applyFont="1" applyBorder="1" applyAlignment="1">
      <alignment vertical="top"/>
    </xf>
    <xf numFmtId="0" fontId="19" fillId="0" borderId="0" xfId="1" applyFont="1" applyAlignment="1">
      <alignment horizontal="center" vertical="top"/>
    </xf>
    <xf numFmtId="176" fontId="19" fillId="0" borderId="0" xfId="7" applyNumberFormat="1" applyFont="1" applyBorder="1" applyAlignment="1">
      <alignment vertical="top" wrapText="1"/>
    </xf>
    <xf numFmtId="176" fontId="19" fillId="0" borderId="0" xfId="1" applyNumberFormat="1" applyFont="1" applyAlignment="1">
      <alignment vertical="top"/>
    </xf>
    <xf numFmtId="181" fontId="19" fillId="0" borderId="0" xfId="1" applyNumberFormat="1" applyFont="1" applyAlignment="1">
      <alignment vertical="top"/>
    </xf>
    <xf numFmtId="184" fontId="19" fillId="0" borderId="0" xfId="1" applyNumberFormat="1" applyFont="1" applyAlignment="1">
      <alignment vertical="top"/>
    </xf>
    <xf numFmtId="0" fontId="20" fillId="0" borderId="0" xfId="1" applyFont="1" applyAlignment="1">
      <alignment vertical="top"/>
    </xf>
    <xf numFmtId="183" fontId="19" fillId="0" borderId="0" xfId="7" applyNumberFormat="1" applyFont="1" applyBorder="1" applyAlignment="1">
      <alignment vertical="top" wrapText="1"/>
    </xf>
    <xf numFmtId="184" fontId="19" fillId="0" borderId="0" xfId="7" applyNumberFormat="1" applyFont="1" applyBorder="1" applyAlignment="1">
      <alignment vertical="top" wrapText="1"/>
    </xf>
    <xf numFmtId="0" fontId="7" fillId="0" borderId="39" xfId="1" applyFont="1" applyBorder="1" applyAlignment="1">
      <alignment horizontal="left" vertical="top"/>
    </xf>
    <xf numFmtId="0" fontId="7" fillId="0" borderId="39" xfId="1" applyFont="1" applyBorder="1" applyAlignment="1">
      <alignment vertical="top" wrapText="1"/>
    </xf>
    <xf numFmtId="176" fontId="7" fillId="0" borderId="19" xfId="7" applyNumberFormat="1" applyFont="1" applyBorder="1" applyAlignment="1">
      <alignment vertical="top" wrapText="1"/>
    </xf>
    <xf numFmtId="176" fontId="7" fillId="0" borderId="30" xfId="7" applyNumberFormat="1" applyFont="1" applyBorder="1" applyAlignment="1">
      <alignment horizontal="right" vertical="top" wrapText="1"/>
    </xf>
    <xf numFmtId="176" fontId="7" fillId="0" borderId="30" xfId="7" applyNumberFormat="1" applyFont="1" applyBorder="1" applyAlignment="1">
      <alignment vertical="top" wrapText="1"/>
    </xf>
    <xf numFmtId="0" fontId="14" fillId="0" borderId="0" xfId="1" applyFont="1" applyAlignment="1">
      <alignment vertical="top"/>
    </xf>
    <xf numFmtId="0" fontId="14" fillId="0" borderId="0" xfId="1" applyFont="1" applyAlignment="1">
      <alignment vertical="top" wrapText="1"/>
    </xf>
    <xf numFmtId="0" fontId="14" fillId="0" borderId="0" xfId="1" applyFont="1" applyAlignment="1">
      <alignment horizontal="center" vertical="top" wrapText="1"/>
    </xf>
    <xf numFmtId="176" fontId="14" fillId="0" borderId="0" xfId="1" applyNumberFormat="1" applyFont="1" applyAlignment="1">
      <alignment vertical="top" wrapText="1"/>
    </xf>
    <xf numFmtId="177" fontId="14" fillId="0" borderId="0" xfId="1" applyNumberFormat="1" applyFont="1" applyAlignment="1">
      <alignment vertical="top" wrapText="1"/>
    </xf>
    <xf numFmtId="177" fontId="19" fillId="0" borderId="0" xfId="1" applyNumberFormat="1" applyFont="1" applyAlignment="1">
      <alignment vertical="top"/>
    </xf>
    <xf numFmtId="0" fontId="21" fillId="0" borderId="0" xfId="1" applyFont="1" applyAlignment="1">
      <alignment vertical="top"/>
    </xf>
    <xf numFmtId="0" fontId="14" fillId="0" borderId="0" xfId="1" applyFont="1" applyAlignment="1">
      <alignment horizontal="center" vertical="top"/>
    </xf>
    <xf numFmtId="176" fontId="14" fillId="0" borderId="0" xfId="1" applyNumberFormat="1" applyFont="1" applyAlignment="1">
      <alignment vertical="top"/>
    </xf>
    <xf numFmtId="177" fontId="14" fillId="0" borderId="0" xfId="1" applyNumberFormat="1" applyFont="1" applyAlignment="1">
      <alignment vertical="top"/>
    </xf>
    <xf numFmtId="0" fontId="14" fillId="0" borderId="39" xfId="1" applyFont="1" applyBorder="1" applyAlignment="1">
      <alignment horizontal="left" vertical="top"/>
    </xf>
    <xf numFmtId="0" fontId="14" fillId="0" borderId="0" xfId="1" applyFont="1" applyAlignment="1">
      <alignment horizontal="left" vertical="top"/>
    </xf>
    <xf numFmtId="0" fontId="14" fillId="0" borderId="39" xfId="1" applyFont="1" applyBorder="1" applyAlignment="1">
      <alignment vertical="top" wrapText="1"/>
    </xf>
    <xf numFmtId="178" fontId="14" fillId="0" borderId="52" xfId="1" applyNumberFormat="1" applyFont="1" applyBorder="1" applyAlignment="1">
      <alignment vertical="top" wrapText="1"/>
    </xf>
    <xf numFmtId="177" fontId="14" fillId="0" borderId="52" xfId="1" applyNumberFormat="1" applyFont="1" applyBorder="1" applyAlignment="1">
      <alignment vertical="top" wrapText="1"/>
    </xf>
    <xf numFmtId="178" fontId="14" fillId="0" borderId="26" xfId="1" applyNumberFormat="1" applyFont="1" applyBorder="1" applyAlignment="1">
      <alignment vertical="top" wrapText="1"/>
    </xf>
    <xf numFmtId="0" fontId="14" fillId="0" borderId="39" xfId="1" applyFont="1" applyFill="1" applyBorder="1" applyAlignment="1">
      <alignment vertical="top" wrapText="1"/>
    </xf>
    <xf numFmtId="0" fontId="14" fillId="0" borderId="0" xfId="1" applyFont="1" applyFill="1" applyBorder="1" applyAlignment="1">
      <alignment vertical="top" wrapText="1"/>
    </xf>
    <xf numFmtId="0" fontId="14" fillId="0" borderId="0" xfId="1" applyFont="1" applyBorder="1" applyAlignment="1">
      <alignment vertical="top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distributed" vertical="center" wrapText="1"/>
    </xf>
    <xf numFmtId="177" fontId="15" fillId="0" borderId="0" xfId="1" applyNumberFormat="1" applyFont="1" applyAlignment="1">
      <alignment vertical="center" wrapText="1"/>
    </xf>
    <xf numFmtId="176" fontId="15" fillId="0" borderId="0" xfId="1" applyNumberFormat="1" applyFont="1" applyAlignment="1">
      <alignment vertical="center" wrapText="1"/>
    </xf>
    <xf numFmtId="0" fontId="15" fillId="0" borderId="0" xfId="1" applyFont="1" applyAlignment="1">
      <alignment horizontal="distributed" vertical="center" wrapText="1" indent="1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distributed" vertical="center"/>
    </xf>
    <xf numFmtId="177" fontId="19" fillId="0" borderId="0" xfId="1" applyNumberFormat="1" applyFont="1" applyAlignment="1">
      <alignment vertical="center"/>
    </xf>
    <xf numFmtId="176" fontId="19" fillId="0" borderId="0" xfId="1" applyNumberFormat="1" applyFont="1" applyAlignment="1">
      <alignment vertical="center"/>
    </xf>
    <xf numFmtId="0" fontId="19" fillId="0" borderId="0" xfId="1" applyFont="1" applyAlignment="1">
      <alignment horizontal="distributed" vertical="center" indent="1"/>
    </xf>
    <xf numFmtId="0" fontId="20" fillId="0" borderId="0" xfId="1" applyFont="1" applyAlignment="1">
      <alignment vertical="center"/>
    </xf>
    <xf numFmtId="0" fontId="19" fillId="0" borderId="0" xfId="1" applyFont="1" applyBorder="1" applyAlignment="1">
      <alignment vertical="center"/>
    </xf>
    <xf numFmtId="0" fontId="15" fillId="0" borderId="0" xfId="1" applyFont="1" applyAlignment="1">
      <alignment horizontal="distributed" vertical="center"/>
    </xf>
    <xf numFmtId="177" fontId="15" fillId="0" borderId="0" xfId="1" applyNumberFormat="1" applyFont="1" applyAlignment="1">
      <alignment vertical="center"/>
    </xf>
    <xf numFmtId="176" fontId="15" fillId="0" borderId="0" xfId="1" applyNumberFormat="1" applyFont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0" xfId="1" applyFont="1" applyAlignment="1">
      <alignment horizontal="distributed" vertical="center" indent="1"/>
    </xf>
    <xf numFmtId="0" fontId="15" fillId="0" borderId="0" xfId="1" applyFont="1" applyBorder="1" applyAlignment="1">
      <alignment vertical="center" wrapText="1"/>
    </xf>
    <xf numFmtId="177" fontId="15" fillId="0" borderId="0" xfId="1" applyNumberFormat="1" applyFont="1" applyBorder="1" applyAlignment="1">
      <alignment vertical="center" wrapText="1"/>
    </xf>
    <xf numFmtId="0" fontId="15" fillId="0" borderId="0" xfId="1" applyFont="1" applyBorder="1" applyAlignment="1">
      <alignment horizontal="center" vertical="top" wrapText="1"/>
    </xf>
    <xf numFmtId="177" fontId="15" fillId="0" borderId="0" xfId="1" applyNumberFormat="1" applyFont="1" applyBorder="1" applyAlignment="1">
      <alignment horizontal="center" vertical="top" wrapText="1"/>
    </xf>
    <xf numFmtId="0" fontId="15" fillId="0" borderId="0" xfId="1" applyFont="1" applyAlignment="1">
      <alignment horizontal="center" vertical="top" wrapText="1"/>
    </xf>
    <xf numFmtId="184" fontId="7" fillId="0" borderId="19" xfId="1" quotePrefix="1" applyNumberFormat="1" applyFont="1" applyFill="1" applyBorder="1" applyAlignment="1">
      <alignment horizontal="right" vertical="center" wrapText="1"/>
    </xf>
    <xf numFmtId="176" fontId="7" fillId="0" borderId="19" xfId="1" applyNumberFormat="1" applyFont="1" applyBorder="1" applyAlignment="1">
      <alignment horizontal="right" vertical="center" wrapText="1"/>
    </xf>
    <xf numFmtId="177" fontId="7" fillId="0" borderId="30" xfId="1" applyNumberFormat="1" applyFont="1" applyBorder="1" applyAlignment="1">
      <alignment horizontal="right" vertical="center" wrapText="1"/>
    </xf>
    <xf numFmtId="177" fontId="7" fillId="0" borderId="0" xfId="1" applyNumberFormat="1" applyFont="1" applyBorder="1" applyAlignment="1">
      <alignment horizontal="right" vertical="center" wrapText="1"/>
    </xf>
    <xf numFmtId="0" fontId="7" fillId="0" borderId="0" xfId="1" applyFont="1" applyBorder="1" applyAlignment="1">
      <alignment vertical="center" wrapText="1"/>
    </xf>
    <xf numFmtId="184" fontId="7" fillId="0" borderId="19" xfId="1" quotePrefix="1" applyNumberFormat="1" applyFont="1" applyBorder="1" applyAlignment="1">
      <alignment horizontal="right" vertical="center" wrapText="1"/>
    </xf>
    <xf numFmtId="177" fontId="7" fillId="0" borderId="52" xfId="1" applyNumberFormat="1" applyFont="1" applyBorder="1" applyAlignment="1">
      <alignment vertical="center" wrapText="1"/>
    </xf>
    <xf numFmtId="0" fontId="15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distributed" vertical="center" wrapText="1"/>
    </xf>
    <xf numFmtId="176" fontId="7" fillId="0" borderId="0" xfId="1" applyNumberFormat="1" applyFont="1" applyAlignment="1">
      <alignment vertical="center" wrapText="1"/>
    </xf>
    <xf numFmtId="177" fontId="7" fillId="0" borderId="0" xfId="1" applyNumberFormat="1" applyFont="1" applyAlignment="1">
      <alignment vertical="center" wrapText="1"/>
    </xf>
    <xf numFmtId="184" fontId="7" fillId="0" borderId="0" xfId="1" applyNumberFormat="1" applyFont="1" applyAlignment="1">
      <alignment vertical="center" wrapText="1"/>
    </xf>
    <xf numFmtId="184" fontId="19" fillId="0" borderId="0" xfId="1" applyNumberFormat="1" applyFont="1" applyAlignment="1">
      <alignment vertical="center"/>
    </xf>
    <xf numFmtId="0" fontId="7" fillId="0" borderId="0" xfId="1" applyFont="1" applyAlignment="1">
      <alignment horizontal="distributed" vertical="center"/>
    </xf>
    <xf numFmtId="176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vertical="center"/>
    </xf>
    <xf numFmtId="0" fontId="7" fillId="0" borderId="0" xfId="1" applyFont="1" applyBorder="1" applyAlignment="1">
      <alignment vertical="center"/>
    </xf>
    <xf numFmtId="184" fontId="7" fillId="0" borderId="0" xfId="1" applyNumberFormat="1" applyFont="1" applyAlignment="1">
      <alignment vertical="center"/>
    </xf>
    <xf numFmtId="176" fontId="7" fillId="0" borderId="0" xfId="1" applyNumberFormat="1" applyFont="1" applyBorder="1" applyAlignment="1">
      <alignment vertical="center" wrapText="1"/>
    </xf>
    <xf numFmtId="38" fontId="7" fillId="0" borderId="0" xfId="6" applyFont="1" applyBorder="1" applyAlignment="1">
      <alignment horizontal="center" vertical="top" wrapText="1"/>
    </xf>
    <xf numFmtId="38" fontId="7" fillId="0" borderId="6" xfId="6" applyFont="1" applyBorder="1" applyAlignment="1">
      <alignment vertical="center" wrapText="1"/>
    </xf>
    <xf numFmtId="177" fontId="7" fillId="0" borderId="6" xfId="1" applyNumberFormat="1" applyFont="1" applyBorder="1" applyAlignment="1">
      <alignment vertical="center" wrapText="1"/>
    </xf>
    <xf numFmtId="38" fontId="7" fillId="0" borderId="20" xfId="6" applyFont="1" applyBorder="1" applyAlignment="1">
      <alignment vertical="center" wrapText="1"/>
    </xf>
    <xf numFmtId="38" fontId="7" fillId="0" borderId="0" xfId="6" applyFont="1" applyBorder="1" applyAlignment="1">
      <alignment vertical="center" wrapText="1"/>
    </xf>
    <xf numFmtId="0" fontId="1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177" fontId="7" fillId="0" borderId="0" xfId="1" applyNumberFormat="1" applyFont="1" applyAlignment="1">
      <alignment vertical="top"/>
    </xf>
    <xf numFmtId="177" fontId="7" fillId="0" borderId="30" xfId="7" applyNumberFormat="1" applyFont="1" applyBorder="1" applyAlignment="1">
      <alignment vertical="top" wrapText="1"/>
    </xf>
    <xf numFmtId="38" fontId="34" fillId="0" borderId="0" xfId="6" applyFont="1" applyFill="1" applyAlignment="1">
      <alignment vertical="center"/>
    </xf>
    <xf numFmtId="38" fontId="36" fillId="0" borderId="0" xfId="6" applyFont="1" applyFill="1" applyAlignment="1">
      <alignment vertical="center"/>
    </xf>
    <xf numFmtId="0" fontId="7" fillId="3" borderId="4" xfId="1" applyFont="1" applyFill="1" applyBorder="1" applyAlignment="1">
      <alignment horizontal="left" vertical="top"/>
    </xf>
    <xf numFmtId="0" fontId="7" fillId="3" borderId="4" xfId="1" quotePrefix="1" applyFont="1" applyFill="1" applyBorder="1" applyAlignment="1">
      <alignment horizontal="left" vertical="top"/>
    </xf>
    <xf numFmtId="183" fontId="7" fillId="3" borderId="4" xfId="7" applyNumberFormat="1" applyFont="1" applyFill="1" applyBorder="1" applyAlignment="1">
      <alignment horizontal="left" vertical="top"/>
    </xf>
    <xf numFmtId="184" fontId="7" fillId="3" borderId="7" xfId="7" applyNumberFormat="1" applyFont="1" applyFill="1" applyBorder="1" applyAlignment="1">
      <alignment horizontal="left" vertical="top"/>
    </xf>
    <xf numFmtId="0" fontId="15" fillId="3" borderId="35" xfId="1" applyFont="1" applyFill="1" applyBorder="1" applyAlignment="1">
      <alignment horizontal="left" vertical="top" wrapText="1"/>
    </xf>
    <xf numFmtId="0" fontId="7" fillId="3" borderId="17" xfId="1" applyFont="1" applyFill="1" applyBorder="1" applyAlignment="1">
      <alignment horizontal="left" vertical="top"/>
    </xf>
    <xf numFmtId="0" fontId="7" fillId="3" borderId="17" xfId="1" quotePrefix="1" applyFont="1" applyFill="1" applyBorder="1" applyAlignment="1">
      <alignment horizontal="left" vertical="top"/>
    </xf>
    <xf numFmtId="183" fontId="7" fillId="3" borderId="17" xfId="7" applyNumberFormat="1" applyFont="1" applyFill="1" applyBorder="1" applyAlignment="1">
      <alignment horizontal="left" vertical="top"/>
    </xf>
    <xf numFmtId="181" fontId="7" fillId="3" borderId="17" xfId="7" applyNumberFormat="1" applyFont="1" applyFill="1" applyBorder="1" applyAlignment="1">
      <alignment horizontal="left" vertical="top"/>
    </xf>
    <xf numFmtId="184" fontId="7" fillId="3" borderId="80" xfId="7" applyNumberFormat="1" applyFont="1" applyFill="1" applyBorder="1" applyAlignment="1">
      <alignment horizontal="left" vertical="top"/>
    </xf>
    <xf numFmtId="0" fontId="7" fillId="2" borderId="33" xfId="1" applyFont="1" applyFill="1" applyBorder="1" applyAlignment="1">
      <alignment vertical="top" wrapText="1"/>
    </xf>
    <xf numFmtId="0" fontId="7" fillId="2" borderId="17" xfId="7" applyFont="1" applyFill="1" applyBorder="1" applyAlignment="1">
      <alignment vertical="top"/>
    </xf>
    <xf numFmtId="0" fontId="7" fillId="2" borderId="17" xfId="7" applyFont="1" applyFill="1" applyBorder="1" applyAlignment="1">
      <alignment vertical="top" wrapText="1"/>
    </xf>
    <xf numFmtId="0" fontId="7" fillId="2" borderId="17" xfId="7" quotePrefix="1" applyFont="1" applyFill="1" applyBorder="1" applyAlignment="1">
      <alignment horizontal="center" vertical="top" wrapText="1"/>
    </xf>
    <xf numFmtId="0" fontId="7" fillId="2" borderId="34" xfId="1" applyFont="1" applyFill="1" applyBorder="1" applyAlignment="1">
      <alignment vertical="top" wrapText="1"/>
    </xf>
    <xf numFmtId="0" fontId="7" fillId="2" borderId="22" xfId="7" applyFont="1" applyFill="1" applyBorder="1" applyAlignment="1">
      <alignment vertical="top"/>
    </xf>
    <xf numFmtId="0" fontId="7" fillId="2" borderId="22" xfId="7" applyFont="1" applyFill="1" applyBorder="1" applyAlignment="1">
      <alignment vertical="top" wrapText="1"/>
    </xf>
    <xf numFmtId="0" fontId="7" fillId="2" borderId="22" xfId="7" quotePrefix="1" applyFont="1" applyFill="1" applyBorder="1" applyAlignment="1">
      <alignment horizontal="center" vertical="top" wrapText="1"/>
    </xf>
    <xf numFmtId="0" fontId="7" fillId="2" borderId="32" xfId="1" applyFont="1" applyFill="1" applyBorder="1" applyAlignment="1">
      <alignment vertical="top" wrapText="1"/>
    </xf>
    <xf numFmtId="0" fontId="7" fillId="2" borderId="31" xfId="1" applyFont="1" applyFill="1" applyBorder="1" applyAlignment="1">
      <alignment vertical="top" wrapText="1"/>
    </xf>
    <xf numFmtId="0" fontId="7" fillId="2" borderId="73" xfId="1" applyFont="1" applyFill="1" applyBorder="1" applyAlignment="1">
      <alignment vertical="top"/>
    </xf>
    <xf numFmtId="0" fontId="7" fillId="2" borderId="71" xfId="1" applyFont="1" applyFill="1" applyBorder="1" applyAlignment="1">
      <alignment vertical="top" wrapText="1"/>
    </xf>
    <xf numFmtId="0" fontId="7" fillId="2" borderId="74" xfId="1" applyFont="1" applyFill="1" applyBorder="1" applyAlignment="1">
      <alignment vertical="top" wrapText="1"/>
    </xf>
    <xf numFmtId="0" fontId="7" fillId="2" borderId="1" xfId="1" applyFont="1" applyFill="1" applyBorder="1" applyAlignment="1">
      <alignment horizontal="left" vertical="top"/>
    </xf>
    <xf numFmtId="0" fontId="7" fillId="2" borderId="58" xfId="1" applyFont="1" applyFill="1" applyBorder="1" applyAlignment="1">
      <alignment horizontal="left" vertical="top" wrapText="1"/>
    </xf>
    <xf numFmtId="0" fontId="7" fillId="2" borderId="58" xfId="1" applyFont="1" applyFill="1" applyBorder="1" applyAlignment="1">
      <alignment horizontal="center" vertical="top" wrapText="1"/>
    </xf>
    <xf numFmtId="0" fontId="7" fillId="2" borderId="59" xfId="1" applyFont="1" applyFill="1" applyBorder="1" applyAlignment="1">
      <alignment horizontal="right" vertical="top" wrapText="1"/>
    </xf>
    <xf numFmtId="0" fontId="7" fillId="2" borderId="15" xfId="1" applyFont="1" applyFill="1" applyBorder="1" applyAlignment="1">
      <alignment vertical="top"/>
    </xf>
    <xf numFmtId="0" fontId="7" fillId="2" borderId="22" xfId="1" applyFont="1" applyFill="1" applyBorder="1" applyAlignment="1">
      <alignment vertical="top" wrapText="1"/>
    </xf>
    <xf numFmtId="0" fontId="7" fillId="2" borderId="23" xfId="1" applyFont="1" applyFill="1" applyBorder="1" applyAlignment="1">
      <alignment vertical="top" wrapText="1"/>
    </xf>
    <xf numFmtId="0" fontId="7" fillId="2" borderId="22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vertical="top" wrapText="1"/>
    </xf>
    <xf numFmtId="0" fontId="7" fillId="2" borderId="21" xfId="1" applyFont="1" applyFill="1" applyBorder="1" applyAlignment="1">
      <alignment vertical="top" wrapText="1"/>
    </xf>
    <xf numFmtId="0" fontId="7" fillId="2" borderId="35" xfId="1" applyFont="1" applyFill="1" applyBorder="1" applyAlignment="1">
      <alignment vertical="top" wrapText="1"/>
    </xf>
    <xf numFmtId="0" fontId="7" fillId="3" borderId="9" xfId="1" applyFont="1" applyFill="1" applyBorder="1" applyAlignment="1">
      <alignment horizontal="left" vertical="top" wrapText="1"/>
    </xf>
    <xf numFmtId="0" fontId="7" fillId="3" borderId="11" xfId="1" applyFont="1" applyFill="1" applyBorder="1" applyAlignment="1">
      <alignment horizontal="left" vertical="top"/>
    </xf>
    <xf numFmtId="0" fontId="7" fillId="3" borderId="11" xfId="1" applyFont="1" applyFill="1" applyBorder="1" applyAlignment="1">
      <alignment vertical="top" wrapText="1"/>
    </xf>
    <xf numFmtId="0" fontId="7" fillId="3" borderId="11" xfId="1" applyFont="1" applyFill="1" applyBorder="1" applyAlignment="1">
      <alignment horizontal="center" vertical="top" wrapText="1"/>
    </xf>
    <xf numFmtId="0" fontId="7" fillId="3" borderId="12" xfId="1" applyFont="1" applyFill="1" applyBorder="1" applyAlignment="1">
      <alignment vertical="top" wrapText="1"/>
    </xf>
    <xf numFmtId="0" fontId="7" fillId="3" borderId="13" xfId="1" applyFont="1" applyFill="1" applyBorder="1" applyAlignment="1">
      <alignment vertical="top" wrapText="1"/>
    </xf>
    <xf numFmtId="176" fontId="7" fillId="3" borderId="13" xfId="7" applyNumberFormat="1" applyFont="1" applyFill="1" applyBorder="1" applyAlignment="1">
      <alignment vertical="top" wrapText="1"/>
    </xf>
    <xf numFmtId="176" fontId="7" fillId="3" borderId="29" xfId="7" applyNumberFormat="1" applyFont="1" applyFill="1" applyBorder="1" applyAlignment="1">
      <alignment vertical="top" wrapText="1"/>
    </xf>
    <xf numFmtId="176" fontId="7" fillId="3" borderId="17" xfId="7" applyNumberFormat="1" applyFont="1" applyFill="1" applyBorder="1" applyAlignment="1">
      <alignment horizontal="left" vertical="top"/>
    </xf>
    <xf numFmtId="0" fontId="14" fillId="3" borderId="17" xfId="1" quotePrefix="1" applyFont="1" applyFill="1" applyBorder="1" applyAlignment="1">
      <alignment horizontal="left" vertical="top"/>
    </xf>
    <xf numFmtId="176" fontId="14" fillId="3" borderId="17" xfId="8" applyNumberFormat="1" applyFont="1" applyFill="1" applyBorder="1" applyAlignment="1">
      <alignment horizontal="left" vertical="top"/>
    </xf>
    <xf numFmtId="177" fontId="14" fillId="3" borderId="17" xfId="8" applyNumberFormat="1" applyFont="1" applyFill="1" applyBorder="1" applyAlignment="1">
      <alignment horizontal="left" vertical="top"/>
    </xf>
    <xf numFmtId="0" fontId="14" fillId="3" borderId="80" xfId="1" applyFont="1" applyFill="1" applyBorder="1" applyAlignment="1">
      <alignment horizontal="left" vertical="top"/>
    </xf>
    <xf numFmtId="0" fontId="14" fillId="3" borderId="11" xfId="1" applyFont="1" applyFill="1" applyBorder="1" applyAlignment="1">
      <alignment vertical="top"/>
    </xf>
    <xf numFmtId="0" fontId="14" fillId="3" borderId="11" xfId="1" applyFont="1" applyFill="1" applyBorder="1" applyAlignment="1">
      <alignment vertical="top" wrapText="1"/>
    </xf>
    <xf numFmtId="0" fontId="14" fillId="3" borderId="11" xfId="1" applyFont="1" applyFill="1" applyBorder="1" applyAlignment="1">
      <alignment horizontal="center" vertical="top" wrapText="1"/>
    </xf>
    <xf numFmtId="0" fontId="14" fillId="3" borderId="12" xfId="1" applyFont="1" applyFill="1" applyBorder="1" applyAlignment="1">
      <alignment vertical="top" wrapText="1"/>
    </xf>
    <xf numFmtId="0" fontId="14" fillId="3" borderId="13" xfId="1" applyFont="1" applyFill="1" applyBorder="1" applyAlignment="1">
      <alignment vertical="top" wrapText="1"/>
    </xf>
    <xf numFmtId="176" fontId="14" fillId="3" borderId="13" xfId="8" applyNumberFormat="1" applyFont="1" applyFill="1" applyBorder="1" applyAlignment="1">
      <alignment vertical="top" wrapText="1"/>
    </xf>
    <xf numFmtId="177" fontId="14" fillId="3" borderId="13" xfId="8" applyNumberFormat="1" applyFont="1" applyFill="1" applyBorder="1" applyAlignment="1">
      <alignment vertical="top" wrapText="1"/>
    </xf>
    <xf numFmtId="0" fontId="14" fillId="3" borderId="29" xfId="1" applyFont="1" applyFill="1" applyBorder="1" applyAlignment="1">
      <alignment vertical="top" wrapText="1"/>
    </xf>
    <xf numFmtId="0" fontId="16" fillId="3" borderId="79" xfId="1" applyFont="1" applyFill="1" applyBorder="1" applyAlignment="1">
      <alignment horizontal="distributed" vertical="center"/>
    </xf>
    <xf numFmtId="0" fontId="16" fillId="3" borderId="17" xfId="1" applyFont="1" applyFill="1" applyBorder="1" applyAlignment="1">
      <alignment horizontal="distributed" vertical="center"/>
    </xf>
    <xf numFmtId="177" fontId="15" fillId="3" borderId="17" xfId="1" applyNumberFormat="1" applyFont="1" applyFill="1" applyBorder="1" applyAlignment="1">
      <alignment vertical="center" wrapText="1"/>
    </xf>
    <xf numFmtId="176" fontId="15" fillId="3" borderId="17" xfId="1" applyNumberFormat="1" applyFont="1" applyFill="1" applyBorder="1" applyAlignment="1">
      <alignment vertical="center" wrapText="1"/>
    </xf>
    <xf numFmtId="177" fontId="15" fillId="3" borderId="80" xfId="1" applyNumberFormat="1" applyFont="1" applyFill="1" applyBorder="1" applyAlignment="1">
      <alignment vertical="center" wrapText="1"/>
    </xf>
    <xf numFmtId="0" fontId="16" fillId="3" borderId="17" xfId="1" applyFont="1" applyFill="1" applyBorder="1" applyAlignment="1">
      <alignment horizontal="distributed" vertical="center" indent="1"/>
    </xf>
    <xf numFmtId="0" fontId="33" fillId="3" borderId="79" xfId="1" applyFont="1" applyFill="1" applyBorder="1" applyAlignment="1">
      <alignment horizontal="distributed" vertical="center"/>
    </xf>
    <xf numFmtId="0" fontId="33" fillId="3" borderId="17" xfId="1" applyFont="1" applyFill="1" applyBorder="1" applyAlignment="1">
      <alignment horizontal="distributed" vertical="center"/>
    </xf>
    <xf numFmtId="176" fontId="7" fillId="3" borderId="17" xfId="1" applyNumberFormat="1" applyFont="1" applyFill="1" applyBorder="1" applyAlignment="1">
      <alignment vertical="center" wrapText="1"/>
    </xf>
    <xf numFmtId="177" fontId="7" fillId="3" borderId="17" xfId="1" applyNumberFormat="1" applyFont="1" applyFill="1" applyBorder="1" applyAlignment="1">
      <alignment vertical="center" wrapText="1"/>
    </xf>
    <xf numFmtId="176" fontId="7" fillId="3" borderId="80" xfId="1" applyNumberFormat="1" applyFont="1" applyFill="1" applyBorder="1" applyAlignment="1">
      <alignment vertical="center" wrapText="1"/>
    </xf>
    <xf numFmtId="0" fontId="7" fillId="3" borderId="9" xfId="1" applyFont="1" applyFill="1" applyBorder="1" applyAlignment="1">
      <alignment horizontal="center" vertical="top" wrapText="1"/>
    </xf>
    <xf numFmtId="0" fontId="7" fillId="3" borderId="13" xfId="1" applyFont="1" applyFill="1" applyBorder="1" applyAlignment="1">
      <alignment horizontal="distributed" vertical="top" wrapText="1" indent="1"/>
    </xf>
    <xf numFmtId="176" fontId="7" fillId="3" borderId="13" xfId="1" applyNumberFormat="1" applyFont="1" applyFill="1" applyBorder="1" applyAlignment="1">
      <alignment horizontal="center" vertical="top" wrapText="1"/>
    </xf>
    <xf numFmtId="177" fontId="7" fillId="3" borderId="13" xfId="1" applyNumberFormat="1" applyFont="1" applyFill="1" applyBorder="1" applyAlignment="1">
      <alignment horizontal="center" vertical="top" wrapText="1"/>
    </xf>
    <xf numFmtId="177" fontId="7" fillId="3" borderId="17" xfId="7" applyNumberFormat="1" applyFont="1" applyFill="1" applyBorder="1" applyAlignment="1">
      <alignment horizontal="left" vertical="top"/>
    </xf>
    <xf numFmtId="177" fontId="7" fillId="3" borderId="80" xfId="7" applyNumberFormat="1" applyFont="1" applyFill="1" applyBorder="1" applyAlignment="1">
      <alignment horizontal="left" vertical="top"/>
    </xf>
    <xf numFmtId="0" fontId="7" fillId="3" borderId="21" xfId="1" applyFont="1" applyFill="1" applyBorder="1" applyAlignment="1">
      <alignment horizontal="left" vertical="top" wrapText="1"/>
    </xf>
    <xf numFmtId="0" fontId="7" fillId="3" borderId="0" xfId="1" applyFont="1" applyFill="1" applyBorder="1" applyAlignment="1">
      <alignment horizontal="left" vertical="top"/>
    </xf>
    <xf numFmtId="0" fontId="7" fillId="3" borderId="0" xfId="1" applyFont="1" applyFill="1" applyBorder="1" applyAlignment="1">
      <alignment vertical="top" wrapText="1"/>
    </xf>
    <xf numFmtId="0" fontId="7" fillId="3" borderId="0" xfId="1" applyFont="1" applyFill="1" applyBorder="1" applyAlignment="1">
      <alignment horizontal="center" vertical="top" wrapText="1"/>
    </xf>
    <xf numFmtId="0" fontId="7" fillId="3" borderId="40" xfId="1" applyFont="1" applyFill="1" applyBorder="1" applyAlignment="1">
      <alignment vertical="top" wrapText="1"/>
    </xf>
    <xf numFmtId="177" fontId="7" fillId="3" borderId="41" xfId="7" applyNumberFormat="1" applyFont="1" applyFill="1" applyBorder="1" applyAlignment="1">
      <alignment horizontal="left" vertical="top" wrapText="1"/>
    </xf>
    <xf numFmtId="176" fontId="7" fillId="3" borderId="41" xfId="7" applyNumberFormat="1" applyFont="1" applyFill="1" applyBorder="1" applyAlignment="1">
      <alignment vertical="top" wrapText="1"/>
    </xf>
    <xf numFmtId="38" fontId="7" fillId="3" borderId="85" xfId="6" applyFont="1" applyFill="1" applyBorder="1" applyAlignment="1">
      <alignment horizontal="center" vertical="center"/>
    </xf>
    <xf numFmtId="38" fontId="7" fillId="3" borderId="87" xfId="6" applyFont="1" applyFill="1" applyBorder="1" applyAlignment="1">
      <alignment horizontal="center" vertical="center"/>
    </xf>
    <xf numFmtId="0" fontId="7" fillId="2" borderId="18" xfId="7" applyFont="1" applyFill="1" applyBorder="1" applyAlignment="1">
      <alignment vertical="top" wrapText="1"/>
    </xf>
    <xf numFmtId="0" fontId="7" fillId="2" borderId="33" xfId="1" applyFont="1" applyFill="1" applyBorder="1" applyAlignment="1">
      <alignment vertical="center" wrapText="1"/>
    </xf>
    <xf numFmtId="0" fontId="7" fillId="2" borderId="31" xfId="1" applyFont="1" applyFill="1" applyBorder="1" applyAlignment="1">
      <alignment vertical="center" wrapText="1"/>
    </xf>
    <xf numFmtId="0" fontId="7" fillId="2" borderId="9" xfId="1" applyFont="1" applyFill="1" applyBorder="1" applyAlignment="1">
      <alignment vertical="center" wrapText="1"/>
    </xf>
    <xf numFmtId="0" fontId="7" fillId="2" borderId="33" xfId="1" applyFont="1" applyFill="1" applyBorder="1" applyAlignment="1">
      <alignment horizontal="right" vertical="center" wrapText="1"/>
    </xf>
    <xf numFmtId="0" fontId="7" fillId="2" borderId="31" xfId="1" applyFont="1" applyFill="1" applyBorder="1" applyAlignment="1">
      <alignment horizontal="right" vertical="center" wrapText="1"/>
    </xf>
    <xf numFmtId="0" fontId="7" fillId="2" borderId="21" xfId="1" applyFont="1" applyFill="1" applyBorder="1" applyAlignment="1">
      <alignment horizontal="right" vertical="center" wrapText="1"/>
    </xf>
    <xf numFmtId="0" fontId="14" fillId="2" borderId="83" xfId="1" applyFont="1" applyFill="1" applyBorder="1" applyAlignment="1">
      <alignment vertical="top"/>
    </xf>
    <xf numFmtId="0" fontId="14" fillId="2" borderId="71" xfId="1" applyFont="1" applyFill="1" applyBorder="1" applyAlignment="1">
      <alignment vertical="top"/>
    </xf>
    <xf numFmtId="0" fontId="14" fillId="2" borderId="71" xfId="1" applyFont="1" applyFill="1" applyBorder="1" applyAlignment="1">
      <alignment vertical="top" wrapText="1"/>
    </xf>
    <xf numFmtId="0" fontId="14" fillId="2" borderId="71" xfId="1" quotePrefix="1" applyFont="1" applyFill="1" applyBorder="1" applyAlignment="1">
      <alignment horizontal="center" vertical="top" wrapText="1"/>
    </xf>
    <xf numFmtId="0" fontId="14" fillId="2" borderId="74" xfId="1" applyFont="1" applyFill="1" applyBorder="1" applyAlignment="1">
      <alignment vertical="top" wrapText="1"/>
    </xf>
    <xf numFmtId="0" fontId="14" fillId="2" borderId="84" xfId="1" applyFont="1" applyFill="1" applyBorder="1" applyAlignment="1">
      <alignment vertical="top" wrapText="1"/>
    </xf>
    <xf numFmtId="0" fontId="7" fillId="2" borderId="2" xfId="1" applyFont="1" applyFill="1" applyBorder="1" applyAlignment="1">
      <alignment vertical="top" wrapText="1"/>
    </xf>
    <xf numFmtId="176" fontId="7" fillId="0" borderId="91" xfId="1" applyNumberFormat="1" applyFont="1" applyFill="1" applyBorder="1" applyAlignment="1">
      <alignment vertical="top" wrapText="1"/>
    </xf>
    <xf numFmtId="0" fontId="7" fillId="2" borderId="88" xfId="1" applyFont="1" applyFill="1" applyBorder="1" applyAlignment="1">
      <alignment vertical="top" wrapText="1"/>
    </xf>
    <xf numFmtId="0" fontId="7" fillId="2" borderId="89" xfId="1" applyFont="1" applyFill="1" applyBorder="1" applyAlignment="1">
      <alignment vertical="top"/>
    </xf>
    <xf numFmtId="0" fontId="7" fillId="2" borderId="89" xfId="1" applyFont="1" applyFill="1" applyBorder="1" applyAlignment="1">
      <alignment vertical="top" wrapText="1"/>
    </xf>
    <xf numFmtId="0" fontId="7" fillId="2" borderId="89" xfId="1" applyFont="1" applyFill="1" applyBorder="1" applyAlignment="1">
      <alignment horizontal="right" vertical="top" wrapText="1"/>
    </xf>
    <xf numFmtId="0" fontId="7" fillId="2" borderId="90" xfId="1" applyFont="1" applyFill="1" applyBorder="1" applyAlignment="1">
      <alignment vertical="top" wrapText="1"/>
    </xf>
    <xf numFmtId="0" fontId="7" fillId="2" borderId="10" xfId="1" applyFont="1" applyFill="1" applyBorder="1" applyAlignment="1">
      <alignment vertical="top"/>
    </xf>
    <xf numFmtId="0" fontId="7" fillId="2" borderId="11" xfId="1" applyFont="1" applyFill="1" applyBorder="1" applyAlignment="1">
      <alignment vertical="top" wrapText="1"/>
    </xf>
    <xf numFmtId="0" fontId="7" fillId="2" borderId="11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vertical="top" wrapText="1"/>
    </xf>
    <xf numFmtId="177" fontId="33" fillId="3" borderId="65" xfId="6" applyNumberFormat="1" applyFont="1" applyFill="1" applyBorder="1" applyAlignment="1">
      <alignment horizontal="center" vertical="center"/>
    </xf>
    <xf numFmtId="0" fontId="24" fillId="0" borderId="65" xfId="4" quotePrefix="1" applyNumberFormat="1" applyFont="1" applyFill="1" applyBorder="1" applyAlignment="1" applyProtection="1">
      <alignment horizontal="right" vertical="center"/>
    </xf>
    <xf numFmtId="0" fontId="24" fillId="0" borderId="67" xfId="4" quotePrefix="1" applyNumberFormat="1" applyFont="1" applyFill="1" applyBorder="1" applyAlignment="1" applyProtection="1">
      <alignment horizontal="right" vertical="center"/>
    </xf>
    <xf numFmtId="38" fontId="24" fillId="0" borderId="68" xfId="6" applyFont="1" applyFill="1" applyBorder="1" applyAlignment="1" applyProtection="1">
      <alignment horizontal="right" vertical="center"/>
    </xf>
    <xf numFmtId="38" fontId="24" fillId="0" borderId="67" xfId="6" applyFont="1" applyFill="1" applyBorder="1" applyAlignment="1" applyProtection="1">
      <alignment horizontal="right" vertical="center"/>
    </xf>
    <xf numFmtId="0" fontId="24" fillId="0" borderId="68" xfId="4" quotePrefix="1" applyNumberFormat="1" applyFont="1" applyFill="1" applyBorder="1" applyAlignment="1" applyProtection="1">
      <alignment horizontal="right" vertical="center"/>
    </xf>
    <xf numFmtId="0" fontId="24" fillId="0" borderId="66" xfId="4" applyFont="1" applyFill="1" applyBorder="1" applyAlignment="1" applyProtection="1">
      <alignment horizontal="distributed" vertical="center" wrapText="1"/>
    </xf>
    <xf numFmtId="0" fontId="15" fillId="0" borderId="71" xfId="4" quotePrefix="1" applyNumberFormat="1" applyFont="1" applyFill="1" applyBorder="1" applyAlignment="1" applyProtection="1">
      <alignment horizontal="right" vertical="center"/>
    </xf>
    <xf numFmtId="49" fontId="24" fillId="0" borderId="71" xfId="4" quotePrefix="1" applyNumberFormat="1" applyFont="1" applyFill="1" applyBorder="1" applyAlignment="1" applyProtection="1">
      <alignment vertical="center"/>
    </xf>
    <xf numFmtId="49" fontId="24" fillId="0" borderId="73" xfId="4" applyNumberFormat="1" applyFont="1" applyFill="1" applyBorder="1" applyAlignment="1" applyProtection="1">
      <alignment horizontal="distributed" vertical="center" wrapText="1"/>
    </xf>
    <xf numFmtId="180" fontId="15" fillId="0" borderId="71" xfId="6" applyNumberFormat="1" applyFont="1" applyFill="1" applyBorder="1" applyAlignment="1" applyProtection="1">
      <alignment horizontal="right" vertical="center"/>
    </xf>
    <xf numFmtId="49" fontId="24" fillId="0" borderId="74" xfId="4" quotePrefix="1" applyNumberFormat="1" applyFont="1" applyFill="1" applyBorder="1" applyAlignment="1" applyProtection="1">
      <alignment vertical="center"/>
    </xf>
    <xf numFmtId="49" fontId="24" fillId="0" borderId="71" xfId="4" applyNumberFormat="1" applyFont="1" applyFill="1" applyBorder="1" applyAlignment="1" applyProtection="1">
      <alignment horizontal="distributed" vertical="center" wrapText="1"/>
    </xf>
    <xf numFmtId="181" fontId="15" fillId="0" borderId="71" xfId="6" applyNumberFormat="1" applyFont="1" applyFill="1" applyBorder="1" applyAlignment="1" applyProtection="1">
      <alignment horizontal="right" vertical="center"/>
    </xf>
    <xf numFmtId="49" fontId="24" fillId="0" borderId="75" xfId="4" quotePrefix="1" applyNumberFormat="1" applyFont="1" applyFill="1" applyBorder="1" applyAlignment="1" applyProtection="1">
      <alignment vertical="center"/>
    </xf>
    <xf numFmtId="49" fontId="24" fillId="0" borderId="72" xfId="4" applyNumberFormat="1" applyFont="1" applyFill="1" applyBorder="1" applyAlignment="1" applyProtection="1">
      <alignment horizontal="distributed" vertical="center" wrapText="1"/>
    </xf>
    <xf numFmtId="0" fontId="15" fillId="0" borderId="0" xfId="4" quotePrefix="1" applyNumberFormat="1" applyFont="1" applyFill="1" applyBorder="1" applyAlignment="1" applyProtection="1">
      <alignment horizontal="right" vertical="center"/>
    </xf>
    <xf numFmtId="0" fontId="24" fillId="0" borderId="0" xfId="4" quotePrefix="1" applyNumberFormat="1" applyFont="1" applyFill="1" applyBorder="1" applyAlignment="1" applyProtection="1">
      <alignment horizontal="right" vertical="center"/>
    </xf>
    <xf numFmtId="0" fontId="24" fillId="0" borderId="8" xfId="4" quotePrefix="1" applyNumberFormat="1" applyFont="1" applyFill="1" applyBorder="1" applyAlignment="1" applyProtection="1">
      <alignment horizontal="right" vertical="center"/>
    </xf>
    <xf numFmtId="38" fontId="24" fillId="0" borderId="40" xfId="6" applyFont="1" applyFill="1" applyBorder="1" applyAlignment="1" applyProtection="1">
      <alignment horizontal="right" vertical="center"/>
    </xf>
    <xf numFmtId="38" fontId="24" fillId="0" borderId="8" xfId="6" applyFont="1" applyFill="1" applyBorder="1" applyAlignment="1" applyProtection="1">
      <alignment horizontal="right" vertical="center"/>
    </xf>
    <xf numFmtId="49" fontId="15" fillId="0" borderId="0" xfId="4" quotePrefix="1" applyNumberFormat="1" applyFont="1" applyFill="1" applyBorder="1" applyAlignment="1" applyProtection="1">
      <alignment horizontal="right" vertical="center"/>
    </xf>
    <xf numFmtId="0" fontId="24" fillId="0" borderId="40" xfId="4" quotePrefix="1" applyNumberFormat="1" applyFont="1" applyFill="1" applyBorder="1" applyAlignment="1" applyProtection="1">
      <alignment horizontal="right" vertical="center"/>
    </xf>
    <xf numFmtId="181" fontId="15" fillId="0" borderId="0" xfId="6" applyNumberFormat="1" applyFont="1" applyFill="1" applyBorder="1" applyAlignment="1" applyProtection="1">
      <alignment horizontal="right" vertical="center"/>
    </xf>
    <xf numFmtId="0" fontId="24" fillId="0" borderId="39" xfId="4" applyFont="1" applyFill="1" applyBorder="1" applyAlignment="1" applyProtection="1">
      <alignment horizontal="distributed" vertical="center" wrapText="1"/>
    </xf>
    <xf numFmtId="180" fontId="15" fillId="0" borderId="0" xfId="6" applyNumberFormat="1" applyFont="1" applyFill="1" applyBorder="1" applyAlignment="1" applyProtection="1">
      <alignment horizontal="right" vertical="center"/>
    </xf>
    <xf numFmtId="181" fontId="22" fillId="0" borderId="0" xfId="6" applyNumberFormat="1" applyFont="1" applyFill="1" applyBorder="1" applyAlignment="1" applyProtection="1">
      <alignment horizontal="right" vertical="center"/>
    </xf>
    <xf numFmtId="0" fontId="15" fillId="0" borderId="11" xfId="4" quotePrefix="1" applyNumberFormat="1" applyFont="1" applyFill="1" applyBorder="1" applyAlignment="1" applyProtection="1">
      <alignment horizontal="right" vertical="center"/>
    </xf>
    <xf numFmtId="49" fontId="24" fillId="0" borderId="11" xfId="4" quotePrefix="1" applyNumberFormat="1" applyFont="1" applyFill="1" applyBorder="1" applyAlignment="1" applyProtection="1">
      <alignment vertical="center"/>
    </xf>
    <xf numFmtId="49" fontId="24" fillId="0" borderId="10" xfId="4" applyNumberFormat="1" applyFont="1" applyFill="1" applyBorder="1" applyAlignment="1" applyProtection="1">
      <alignment horizontal="distributed" vertical="center" wrapText="1"/>
    </xf>
    <xf numFmtId="180" fontId="15" fillId="0" borderId="11" xfId="6" applyNumberFormat="1" applyFont="1" applyFill="1" applyBorder="1" applyAlignment="1" applyProtection="1">
      <alignment horizontal="right" vertical="center"/>
    </xf>
    <xf numFmtId="49" fontId="24" fillId="0" borderId="12" xfId="4" quotePrefix="1" applyNumberFormat="1" applyFont="1" applyFill="1" applyBorder="1" applyAlignment="1" applyProtection="1">
      <alignment vertical="center"/>
    </xf>
    <xf numFmtId="49" fontId="24" fillId="0" borderId="11" xfId="4" applyNumberFormat="1" applyFont="1" applyFill="1" applyBorder="1" applyAlignment="1" applyProtection="1">
      <alignment horizontal="distributed" vertical="center" wrapText="1"/>
    </xf>
    <xf numFmtId="181" fontId="15" fillId="0" borderId="11" xfId="6" applyNumberFormat="1" applyFont="1" applyFill="1" applyBorder="1" applyAlignment="1" applyProtection="1">
      <alignment horizontal="right" vertical="center"/>
    </xf>
    <xf numFmtId="49" fontId="24" fillId="0" borderId="14" xfId="4" quotePrefix="1" applyNumberFormat="1" applyFont="1" applyFill="1" applyBorder="1" applyAlignment="1" applyProtection="1">
      <alignment vertical="center"/>
    </xf>
    <xf numFmtId="49" fontId="24" fillId="0" borderId="77" xfId="4" applyNumberFormat="1" applyFont="1" applyFill="1" applyBorder="1" applyAlignment="1" applyProtection="1">
      <alignment horizontal="distributed" vertical="center" wrapText="1"/>
    </xf>
    <xf numFmtId="0" fontId="24" fillId="0" borderId="38" xfId="4" applyFont="1" applyFill="1" applyBorder="1" applyAlignment="1" applyProtection="1">
      <alignment horizontal="distributed" vertical="center" wrapText="1"/>
    </xf>
    <xf numFmtId="0" fontId="15" fillId="0" borderId="4" xfId="4" quotePrefix="1" applyNumberFormat="1" applyFont="1" applyFill="1" applyBorder="1" applyAlignment="1" applyProtection="1">
      <alignment horizontal="right" vertical="center"/>
    </xf>
    <xf numFmtId="0" fontId="24" fillId="0" borderId="4" xfId="4" quotePrefix="1" applyNumberFormat="1" applyFont="1" applyFill="1" applyBorder="1" applyAlignment="1" applyProtection="1">
      <alignment horizontal="right" vertical="center"/>
    </xf>
    <xf numFmtId="0" fontId="24" fillId="0" borderId="3" xfId="4" quotePrefix="1" applyNumberFormat="1" applyFont="1" applyFill="1" applyBorder="1" applyAlignment="1" applyProtection="1">
      <alignment horizontal="right" vertical="center"/>
    </xf>
    <xf numFmtId="38" fontId="24" fillId="0" borderId="5" xfId="6" applyFont="1" applyFill="1" applyBorder="1" applyAlignment="1" applyProtection="1">
      <alignment horizontal="right" vertical="center"/>
    </xf>
    <xf numFmtId="38" fontId="24" fillId="0" borderId="3" xfId="6" applyFont="1" applyFill="1" applyBorder="1" applyAlignment="1" applyProtection="1">
      <alignment horizontal="right" vertical="center"/>
    </xf>
    <xf numFmtId="0" fontId="24" fillId="0" borderId="5" xfId="4" quotePrefix="1" applyNumberFormat="1" applyFont="1" applyFill="1" applyBorder="1" applyAlignment="1" applyProtection="1">
      <alignment horizontal="right" vertical="center"/>
    </xf>
    <xf numFmtId="49" fontId="15" fillId="0" borderId="4" xfId="4" quotePrefix="1" applyNumberFormat="1" applyFont="1" applyFill="1" applyBorder="1" applyAlignment="1" applyProtection="1">
      <alignment horizontal="right" vertical="center"/>
    </xf>
    <xf numFmtId="181" fontId="22" fillId="0" borderId="4" xfId="6" applyNumberFormat="1" applyFont="1" applyFill="1" applyBorder="1" applyAlignment="1" applyProtection="1">
      <alignment horizontal="right" vertical="center"/>
    </xf>
    <xf numFmtId="181" fontId="22" fillId="0" borderId="71" xfId="6" applyNumberFormat="1" applyFont="1" applyFill="1" applyBorder="1" applyAlignment="1" applyProtection="1">
      <alignment horizontal="right" vertical="center"/>
    </xf>
    <xf numFmtId="184" fontId="7" fillId="0" borderId="0" xfId="1" applyNumberFormat="1" applyFont="1" applyBorder="1" applyAlignment="1">
      <alignment vertical="top" wrapText="1"/>
    </xf>
    <xf numFmtId="0" fontId="7" fillId="3" borderId="4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vertical="top" wrapText="1"/>
    </xf>
    <xf numFmtId="0" fontId="7" fillId="2" borderId="5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right" vertical="center" wrapText="1"/>
    </xf>
    <xf numFmtId="0" fontId="7" fillId="2" borderId="35" xfId="1" applyFont="1" applyFill="1" applyBorder="1" applyAlignment="1">
      <alignment horizontal="right" vertical="center" wrapText="1"/>
    </xf>
    <xf numFmtId="38" fontId="7" fillId="3" borderId="29" xfId="6" applyFont="1" applyFill="1" applyBorder="1" applyAlignment="1">
      <alignment horizontal="center" vertical="top" wrapText="1"/>
    </xf>
    <xf numFmtId="177" fontId="7" fillId="3" borderId="25" xfId="7" applyNumberFormat="1" applyFont="1" applyFill="1" applyBorder="1" applyAlignment="1">
      <alignment vertical="top" wrapText="1"/>
    </xf>
    <xf numFmtId="0" fontId="40" fillId="0" borderId="0" xfId="3" quotePrefix="1" applyFont="1" applyFill="1"/>
    <xf numFmtId="0" fontId="40" fillId="0" borderId="0" xfId="3" applyFont="1" applyFill="1"/>
    <xf numFmtId="0" fontId="11" fillId="0" borderId="52" xfId="0" applyFont="1" applyFill="1" applyBorder="1" applyAlignment="1">
      <alignment vertical="top" wrapText="1"/>
    </xf>
    <xf numFmtId="176" fontId="0" fillId="0" borderId="52" xfId="0" applyNumberFormat="1" applyFont="1" applyFill="1" applyBorder="1" applyAlignment="1">
      <alignment vertical="top" wrapText="1"/>
    </xf>
    <xf numFmtId="49" fontId="0" fillId="0" borderId="52" xfId="0" applyNumberFormat="1" applyFont="1" applyFill="1" applyBorder="1" applyAlignment="1">
      <alignment horizontal="left" vertical="top" wrapText="1"/>
    </xf>
    <xf numFmtId="0" fontId="11" fillId="2" borderId="73" xfId="0" applyFont="1" applyFill="1" applyBorder="1" applyAlignment="1">
      <alignment vertical="top" wrapText="1"/>
    </xf>
    <xf numFmtId="0" fontId="11" fillId="2" borderId="71" xfId="0" applyFont="1" applyFill="1" applyBorder="1" applyAlignment="1">
      <alignment vertical="top"/>
    </xf>
    <xf numFmtId="0" fontId="0" fillId="2" borderId="71" xfId="0" applyFont="1" applyFill="1" applyBorder="1" applyAlignment="1">
      <alignment vertical="top" wrapText="1"/>
    </xf>
    <xf numFmtId="0" fontId="0" fillId="2" borderId="71" xfId="0" quotePrefix="1" applyFont="1" applyFill="1" applyBorder="1" applyAlignment="1">
      <alignment vertical="top" wrapText="1"/>
    </xf>
    <xf numFmtId="0" fontId="0" fillId="2" borderId="74" xfId="0" applyFont="1" applyFill="1" applyBorder="1" applyAlignment="1">
      <alignment vertical="top" wrapText="1"/>
    </xf>
    <xf numFmtId="0" fontId="11" fillId="0" borderId="26" xfId="0" applyFont="1" applyFill="1" applyBorder="1" applyAlignment="1">
      <alignment vertical="top" wrapText="1"/>
    </xf>
    <xf numFmtId="0" fontId="10" fillId="0" borderId="0" xfId="1" applyFont="1" applyFill="1" applyAlignment="1">
      <alignment vertical="top"/>
    </xf>
    <xf numFmtId="0" fontId="7" fillId="0" borderId="6" xfId="1" applyFont="1" applyFill="1" applyBorder="1" applyAlignment="1">
      <alignment vertical="top" wrapText="1"/>
    </xf>
    <xf numFmtId="176" fontId="7" fillId="0" borderId="6" xfId="1" applyNumberFormat="1" applyFont="1" applyFill="1" applyBorder="1" applyAlignment="1">
      <alignment vertical="top" wrapText="1"/>
    </xf>
    <xf numFmtId="38" fontId="7" fillId="0" borderId="6" xfId="2" applyFont="1" applyFill="1" applyBorder="1" applyAlignment="1">
      <alignment vertical="top" wrapText="1"/>
    </xf>
    <xf numFmtId="49" fontId="7" fillId="0" borderId="6" xfId="1" applyNumberFormat="1" applyFont="1" applyFill="1" applyBorder="1" applyAlignment="1">
      <alignment horizontal="left" vertical="top" wrapText="1"/>
    </xf>
    <xf numFmtId="0" fontId="7" fillId="0" borderId="20" xfId="1" applyFont="1" applyFill="1" applyBorder="1" applyAlignment="1">
      <alignment vertical="top" wrapText="1"/>
    </xf>
    <xf numFmtId="0" fontId="7" fillId="2" borderId="38" xfId="1" applyFont="1" applyFill="1" applyBorder="1" applyAlignment="1">
      <alignment vertical="top" wrapText="1"/>
    </xf>
    <xf numFmtId="0" fontId="7" fillId="2" borderId="4" xfId="1" applyFont="1" applyFill="1" applyBorder="1" applyAlignment="1">
      <alignment vertical="top"/>
    </xf>
    <xf numFmtId="0" fontId="7" fillId="2" borderId="4" xfId="1" quotePrefix="1" applyFont="1" applyFill="1" applyBorder="1" applyAlignment="1">
      <alignment horizontal="right" vertical="top" wrapText="1"/>
    </xf>
    <xf numFmtId="38" fontId="24" fillId="0" borderId="69" xfId="6" applyFont="1" applyFill="1" applyBorder="1" applyAlignment="1" applyProtection="1">
      <alignment horizontal="right" vertical="center"/>
    </xf>
    <xf numFmtId="38" fontId="24" fillId="0" borderId="60" xfId="6" applyFont="1" applyFill="1" applyBorder="1" applyAlignment="1" applyProtection="1">
      <alignment horizontal="right" vertical="center"/>
    </xf>
    <xf numFmtId="38" fontId="24" fillId="0" borderId="7" xfId="6" applyFont="1" applyFill="1" applyBorder="1" applyAlignment="1" applyProtection="1">
      <alignment horizontal="right" vertical="center"/>
    </xf>
    <xf numFmtId="180" fontId="15" fillId="0" borderId="4" xfId="6" applyNumberFormat="1" applyFont="1" applyFill="1" applyBorder="1" applyAlignment="1" applyProtection="1">
      <alignment horizontal="right" vertical="center"/>
    </xf>
    <xf numFmtId="49" fontId="24" fillId="0" borderId="0" xfId="4" quotePrefix="1" applyNumberFormat="1" applyFont="1" applyFill="1" applyBorder="1" applyAlignment="1" applyProtection="1">
      <alignment vertical="center"/>
    </xf>
    <xf numFmtId="49" fontId="24" fillId="0" borderId="8" xfId="4" applyNumberFormat="1" applyFont="1" applyFill="1" applyBorder="1" applyAlignment="1" applyProtection="1">
      <alignment horizontal="distributed" vertical="center" wrapText="1"/>
    </xf>
    <xf numFmtId="49" fontId="24" fillId="0" borderId="40" xfId="4" quotePrefix="1" applyNumberFormat="1" applyFont="1" applyFill="1" applyBorder="1" applyAlignment="1" applyProtection="1">
      <alignment vertical="center"/>
    </xf>
    <xf numFmtId="49" fontId="24" fillId="0" borderId="0" xfId="4" applyNumberFormat="1" applyFont="1" applyFill="1" applyBorder="1" applyAlignment="1" applyProtection="1">
      <alignment horizontal="distributed" vertical="center" wrapText="1"/>
    </xf>
    <xf numFmtId="49" fontId="24" fillId="0" borderId="60" xfId="4" quotePrefix="1" applyNumberFormat="1" applyFont="1" applyFill="1" applyBorder="1" applyAlignment="1" applyProtection="1">
      <alignment vertical="center"/>
    </xf>
    <xf numFmtId="49" fontId="24" fillId="0" borderId="39" xfId="4" applyNumberFormat="1" applyFont="1" applyFill="1" applyBorder="1" applyAlignment="1" applyProtection="1">
      <alignment horizontal="distributed" vertical="center" wrapText="1"/>
    </xf>
    <xf numFmtId="0" fontId="27" fillId="0" borderId="0" xfId="7" applyFont="1" applyBorder="1" applyAlignment="1">
      <alignment vertical="top" wrapText="1"/>
    </xf>
    <xf numFmtId="0" fontId="7" fillId="3" borderId="4" xfId="7" applyFont="1" applyFill="1" applyBorder="1" applyAlignment="1">
      <alignment horizontal="left" vertical="top"/>
    </xf>
    <xf numFmtId="0" fontId="7" fillId="3" borderId="17" xfId="7" applyFont="1" applyFill="1" applyBorder="1" applyAlignment="1">
      <alignment horizontal="left" vertical="top"/>
    </xf>
    <xf numFmtId="183" fontId="7" fillId="0" borderId="0" xfId="1" applyNumberFormat="1" applyFont="1" applyFill="1" applyAlignment="1">
      <alignment vertical="top" wrapText="1"/>
    </xf>
    <xf numFmtId="184" fontId="7" fillId="0" borderId="0" xfId="1" applyNumberFormat="1" applyFont="1" applyFill="1" applyAlignment="1">
      <alignment vertical="top" wrapText="1"/>
    </xf>
    <xf numFmtId="0" fontId="27" fillId="0" borderId="0" xfId="1" applyFont="1" applyFill="1" applyBorder="1" applyAlignment="1">
      <alignment vertical="top"/>
    </xf>
    <xf numFmtId="0" fontId="19" fillId="0" borderId="0" xfId="1" applyFont="1" applyFill="1" applyAlignment="1">
      <alignment vertical="top"/>
    </xf>
    <xf numFmtId="0" fontId="27" fillId="0" borderId="0" xfId="1" applyFont="1" applyFill="1" applyAlignment="1">
      <alignment vertical="top"/>
    </xf>
    <xf numFmtId="0" fontId="27" fillId="0" borderId="0" xfId="1" applyFont="1" applyFill="1" applyAlignment="1">
      <alignment horizontal="center" vertical="top"/>
    </xf>
    <xf numFmtId="176" fontId="27" fillId="0" borderId="0" xfId="7" applyNumberFormat="1" applyFont="1" applyFill="1" applyBorder="1" applyAlignment="1">
      <alignment vertical="top" wrapText="1"/>
    </xf>
    <xf numFmtId="0" fontId="27" fillId="0" borderId="0" xfId="7" applyFont="1" applyFill="1" applyBorder="1" applyAlignment="1">
      <alignment vertical="top" wrapText="1"/>
    </xf>
    <xf numFmtId="176" fontId="27" fillId="0" borderId="0" xfId="1" applyNumberFormat="1" applyFont="1" applyFill="1" applyAlignment="1">
      <alignment vertical="top"/>
    </xf>
    <xf numFmtId="184" fontId="27" fillId="0" borderId="0" xfId="1" applyNumberFormat="1" applyFont="1" applyFill="1" applyAlignment="1">
      <alignment vertical="top"/>
    </xf>
    <xf numFmtId="0" fontId="20" fillId="0" borderId="0" xfId="1" applyFont="1" applyFill="1" applyBorder="1" applyAlignment="1">
      <alignment vertical="top"/>
    </xf>
    <xf numFmtId="183" fontId="27" fillId="0" borderId="0" xfId="7" applyNumberFormat="1" applyFont="1" applyFill="1" applyBorder="1" applyAlignment="1">
      <alignment vertical="top" wrapText="1"/>
    </xf>
    <xf numFmtId="184" fontId="27" fillId="0" borderId="0" xfId="7" applyNumberFormat="1" applyFont="1" applyFill="1" applyBorder="1" applyAlignment="1">
      <alignment vertical="top" wrapText="1"/>
    </xf>
    <xf numFmtId="183" fontId="7" fillId="0" borderId="0" xfId="1" applyNumberFormat="1" applyFont="1" applyFill="1" applyAlignment="1">
      <alignment vertical="top"/>
    </xf>
    <xf numFmtId="184" fontId="7" fillId="0" borderId="0" xfId="1" applyNumberFormat="1" applyFont="1" applyFill="1" applyAlignment="1">
      <alignment vertical="top"/>
    </xf>
    <xf numFmtId="0" fontId="7" fillId="0" borderId="0" xfId="1" applyFont="1" applyFill="1" applyBorder="1" applyAlignment="1">
      <alignment horizontal="left" vertical="top"/>
    </xf>
    <xf numFmtId="0" fontId="15" fillId="0" borderId="0" xfId="1" applyFont="1" applyFill="1" applyBorder="1" applyAlignment="1">
      <alignment vertical="top" wrapText="1"/>
    </xf>
    <xf numFmtId="0" fontId="15" fillId="0" borderId="24" xfId="1" applyFont="1" applyFill="1" applyBorder="1" applyAlignment="1">
      <alignment vertical="top" wrapText="1"/>
    </xf>
    <xf numFmtId="178" fontId="7" fillId="0" borderId="24" xfId="1" applyNumberFormat="1" applyFont="1" applyFill="1" applyBorder="1" applyAlignment="1">
      <alignment vertical="top" wrapText="1"/>
    </xf>
    <xf numFmtId="177" fontId="7" fillId="0" borderId="36" xfId="1" applyNumberFormat="1" applyFont="1" applyFill="1" applyBorder="1" applyAlignment="1">
      <alignment vertical="top" wrapText="1"/>
    </xf>
    <xf numFmtId="0" fontId="15" fillId="0" borderId="57" xfId="1" applyFont="1" applyFill="1" applyBorder="1" applyAlignment="1">
      <alignment vertical="top" wrapText="1"/>
    </xf>
    <xf numFmtId="184" fontId="7" fillId="0" borderId="99" xfId="1" applyNumberFormat="1" applyFont="1" applyFill="1" applyBorder="1" applyAlignment="1">
      <alignment vertical="top" wrapText="1"/>
    </xf>
    <xf numFmtId="0" fontId="15" fillId="0" borderId="52" xfId="1" applyFont="1" applyFill="1" applyBorder="1" applyAlignment="1">
      <alignment vertical="top" wrapText="1"/>
    </xf>
    <xf numFmtId="178" fontId="7" fillId="0" borderId="52" xfId="1" applyNumberFormat="1" applyFont="1" applyFill="1" applyBorder="1" applyAlignment="1">
      <alignment vertical="top" wrapText="1"/>
    </xf>
    <xf numFmtId="177" fontId="7" fillId="0" borderId="0" xfId="1" applyNumberFormat="1" applyFont="1" applyFill="1" applyBorder="1" applyAlignment="1">
      <alignment vertical="top" wrapText="1"/>
    </xf>
    <xf numFmtId="178" fontId="7" fillId="0" borderId="0" xfId="1" applyNumberFormat="1" applyFont="1" applyFill="1" applyBorder="1" applyAlignment="1">
      <alignment vertical="top" wrapText="1"/>
    </xf>
    <xf numFmtId="0" fontId="7" fillId="0" borderId="0" xfId="1" applyFont="1" applyFill="1" applyBorder="1" applyAlignment="1">
      <alignment horizontal="center" vertical="top" wrapText="1"/>
    </xf>
    <xf numFmtId="0" fontId="19" fillId="0" borderId="0" xfId="7" applyFont="1" applyBorder="1" applyAlignment="1">
      <alignment vertical="top" wrapText="1"/>
    </xf>
    <xf numFmtId="181" fontId="7" fillId="0" borderId="19" xfId="7" applyNumberFormat="1" applyFont="1" applyBorder="1" applyAlignment="1">
      <alignment horizontal="right" vertical="top" wrapText="1"/>
    </xf>
    <xf numFmtId="0" fontId="7" fillId="3" borderId="13" xfId="7" applyFont="1" applyFill="1" applyBorder="1" applyAlignment="1">
      <alignment vertical="top" wrapText="1"/>
    </xf>
    <xf numFmtId="0" fontId="14" fillId="3" borderId="17" xfId="8" applyFont="1" applyFill="1" applyBorder="1" applyAlignment="1">
      <alignment horizontal="left" vertical="top"/>
    </xf>
    <xf numFmtId="0" fontId="12" fillId="0" borderId="0" xfId="1" applyFont="1" applyFill="1" applyAlignment="1">
      <alignment vertical="center"/>
    </xf>
    <xf numFmtId="0" fontId="7" fillId="0" borderId="4" xfId="1" applyFont="1" applyBorder="1" applyAlignment="1">
      <alignment horizontal="right" vertical="center" wrapText="1"/>
    </xf>
    <xf numFmtId="0" fontId="7" fillId="0" borderId="4" xfId="1" applyFont="1" applyBorder="1" applyAlignment="1">
      <alignment horizontal="distributed" vertical="center" wrapText="1" indent="1"/>
    </xf>
    <xf numFmtId="177" fontId="7" fillId="0" borderId="4" xfId="1" applyNumberFormat="1" applyFont="1" applyBorder="1" applyAlignment="1">
      <alignment horizontal="right" vertical="center" wrapText="1"/>
    </xf>
    <xf numFmtId="176" fontId="7" fillId="0" borderId="4" xfId="1" applyNumberFormat="1" applyFont="1" applyBorder="1" applyAlignment="1">
      <alignment vertical="center" wrapText="1"/>
    </xf>
    <xf numFmtId="177" fontId="7" fillId="0" borderId="4" xfId="1" applyNumberFormat="1" applyFont="1" applyBorder="1" applyAlignment="1">
      <alignment vertical="center" wrapText="1"/>
    </xf>
    <xf numFmtId="181" fontId="7" fillId="0" borderId="19" xfId="7" applyNumberFormat="1" applyFont="1" applyBorder="1" applyAlignment="1">
      <alignment vertical="top" wrapText="1"/>
    </xf>
    <xf numFmtId="181" fontId="7" fillId="0" borderId="30" xfId="7" applyNumberFormat="1" applyFont="1" applyBorder="1" applyAlignment="1">
      <alignment vertical="top" wrapText="1"/>
    </xf>
    <xf numFmtId="181" fontId="7" fillId="3" borderId="80" xfId="7" applyNumberFormat="1" applyFont="1" applyFill="1" applyBorder="1" applyAlignment="1">
      <alignment horizontal="left" vertical="top"/>
    </xf>
    <xf numFmtId="181" fontId="7" fillId="3" borderId="41" xfId="7" applyNumberFormat="1" applyFont="1" applyFill="1" applyBorder="1" applyAlignment="1">
      <alignment horizontal="left" vertical="top" wrapText="1"/>
    </xf>
    <xf numFmtId="181" fontId="7" fillId="3" borderId="25" xfId="7" applyNumberFormat="1" applyFont="1" applyFill="1" applyBorder="1" applyAlignment="1">
      <alignment vertical="top" wrapText="1"/>
    </xf>
    <xf numFmtId="0" fontId="15" fillId="0" borderId="65" xfId="4" applyNumberFormat="1" applyFont="1" applyFill="1" applyBorder="1" applyAlignment="1">
      <alignment vertical="center"/>
    </xf>
    <xf numFmtId="180" fontId="15" fillId="0" borderId="65" xfId="4" applyNumberFormat="1" applyFont="1" applyFill="1" applyBorder="1" applyAlignment="1">
      <alignment vertical="center"/>
    </xf>
    <xf numFmtId="181" fontId="15" fillId="0" borderId="65" xfId="4" applyNumberFormat="1" applyFont="1" applyFill="1" applyBorder="1" applyAlignment="1">
      <alignment vertical="center"/>
    </xf>
    <xf numFmtId="38" fontId="24" fillId="0" borderId="39" xfId="6" applyFont="1" applyFill="1" applyBorder="1" applyAlignment="1" applyProtection="1">
      <alignment horizontal="right" vertical="center"/>
    </xf>
    <xf numFmtId="186" fontId="15" fillId="0" borderId="0" xfId="4" applyNumberFormat="1" applyFont="1" applyFill="1" applyBorder="1" applyAlignment="1" applyProtection="1">
      <alignment horizontal="right" vertical="center"/>
    </xf>
    <xf numFmtId="186" fontId="24" fillId="0" borderId="0" xfId="4" applyNumberFormat="1" applyFont="1" applyFill="1" applyBorder="1" applyAlignment="1" applyProtection="1">
      <alignment horizontal="right" vertical="center"/>
    </xf>
    <xf numFmtId="186" fontId="24" fillId="0" borderId="8" xfId="4" applyNumberFormat="1" applyFont="1" applyFill="1" applyBorder="1" applyAlignment="1" applyProtection="1">
      <alignment horizontal="right" vertical="center"/>
    </xf>
    <xf numFmtId="0" fontId="24" fillId="0" borderId="60" xfId="4" applyFont="1" applyFill="1" applyBorder="1" applyAlignment="1" applyProtection="1">
      <alignment horizontal="right" vertical="center"/>
    </xf>
    <xf numFmtId="0" fontId="15" fillId="0" borderId="71" xfId="4" applyNumberFormat="1" applyFont="1" applyFill="1" applyBorder="1" applyAlignment="1">
      <alignment vertical="center"/>
    </xf>
    <xf numFmtId="180" fontId="15" fillId="0" borderId="71" xfId="4" applyNumberFormat="1" applyFont="1" applyFill="1" applyBorder="1" applyAlignment="1">
      <alignment vertical="center"/>
    </xf>
    <xf numFmtId="186" fontId="15" fillId="0" borderId="71" xfId="4" applyNumberFormat="1" applyFont="1" applyFill="1" applyBorder="1" applyAlignment="1" applyProtection="1">
      <alignment horizontal="right" vertical="center"/>
    </xf>
    <xf numFmtId="186" fontId="24" fillId="0" borderId="71" xfId="4" quotePrefix="1" applyNumberFormat="1" applyFont="1" applyFill="1" applyBorder="1" applyAlignment="1" applyProtection="1">
      <alignment vertical="center"/>
    </xf>
    <xf numFmtId="186" fontId="24" fillId="0" borderId="73" xfId="4" applyNumberFormat="1" applyFont="1" applyFill="1" applyBorder="1" applyAlignment="1" applyProtection="1">
      <alignment horizontal="distributed" vertical="center" wrapText="1"/>
    </xf>
    <xf numFmtId="186" fontId="15" fillId="0" borderId="0" xfId="4" applyNumberFormat="1" applyFont="1" applyFill="1" applyAlignment="1">
      <alignment vertical="center"/>
    </xf>
    <xf numFmtId="180" fontId="15" fillId="0" borderId="0" xfId="4" applyNumberFormat="1" applyFont="1" applyFill="1" applyBorder="1" applyAlignment="1">
      <alignment vertical="center"/>
    </xf>
    <xf numFmtId="186" fontId="15" fillId="0" borderId="11" xfId="4" applyNumberFormat="1" applyFont="1" applyFill="1" applyBorder="1" applyAlignment="1" applyProtection="1">
      <alignment horizontal="right" vertical="center"/>
    </xf>
    <xf numFmtId="186" fontId="24" fillId="0" borderId="11" xfId="4" quotePrefix="1" applyNumberFormat="1" applyFont="1" applyFill="1" applyBorder="1" applyAlignment="1" applyProtection="1">
      <alignment vertical="center"/>
    </xf>
    <xf numFmtId="186" fontId="24" fillId="0" borderId="10" xfId="4" applyNumberFormat="1" applyFont="1" applyFill="1" applyBorder="1" applyAlignment="1" applyProtection="1">
      <alignment horizontal="distributed" vertical="center" wrapText="1"/>
    </xf>
    <xf numFmtId="0" fontId="15" fillId="0" borderId="4" xfId="4" applyNumberFormat="1" applyFont="1" applyFill="1" applyBorder="1" applyAlignment="1">
      <alignment vertical="center"/>
    </xf>
    <xf numFmtId="180" fontId="15" fillId="0" borderId="4" xfId="4" applyNumberFormat="1" applyFont="1" applyFill="1" applyBorder="1" applyAlignment="1">
      <alignment vertical="center"/>
    </xf>
    <xf numFmtId="181" fontId="15" fillId="0" borderId="4" xfId="4" applyNumberFormat="1" applyFont="1" applyFill="1" applyBorder="1" applyAlignment="1">
      <alignment vertical="center"/>
    </xf>
    <xf numFmtId="180" fontId="15" fillId="0" borderId="11" xfId="4" applyNumberFormat="1" applyFont="1" applyFill="1" applyBorder="1" applyAlignment="1">
      <alignment vertical="center"/>
    </xf>
    <xf numFmtId="0" fontId="15" fillId="0" borderId="0" xfId="4" applyFont="1" applyFill="1" applyBorder="1" applyAlignment="1"/>
    <xf numFmtId="0" fontId="24" fillId="0" borderId="0" xfId="4" applyFont="1" applyFill="1" applyBorder="1" applyAlignment="1"/>
    <xf numFmtId="0" fontId="18" fillId="0" borderId="0" xfId="4" applyNumberFormat="1" applyFont="1" applyFill="1" applyBorder="1" applyAlignment="1">
      <alignment vertical="center"/>
    </xf>
    <xf numFmtId="182" fontId="18" fillId="0" borderId="0" xfId="4" applyNumberFormat="1" applyFont="1" applyFill="1" applyBorder="1" applyAlignment="1">
      <alignment vertical="center"/>
    </xf>
    <xf numFmtId="0" fontId="18" fillId="0" borderId="0" xfId="4" applyFont="1" applyFill="1" applyBorder="1" applyAlignment="1">
      <alignment vertical="center"/>
    </xf>
    <xf numFmtId="0" fontId="15" fillId="0" borderId="0" xfId="4" applyFont="1" applyFill="1" applyBorder="1" applyAlignment="1">
      <alignment vertical="center"/>
    </xf>
    <xf numFmtId="0" fontId="18" fillId="0" borderId="0" xfId="4" applyFont="1" applyFill="1" applyAlignment="1">
      <alignment vertical="center"/>
    </xf>
    <xf numFmtId="0" fontId="15" fillId="0" borderId="0" xfId="4" applyFont="1" applyFill="1" applyBorder="1" applyAlignment="1">
      <alignment horizontal="right" vertical="center"/>
    </xf>
    <xf numFmtId="0" fontId="18" fillId="0" borderId="0" xfId="4" applyNumberFormat="1" applyFont="1" applyFill="1" applyAlignment="1">
      <alignment vertical="center"/>
    </xf>
    <xf numFmtId="49" fontId="24" fillId="0" borderId="0" xfId="4" quotePrefix="1" applyNumberFormat="1" applyFont="1" applyFill="1" applyBorder="1" applyAlignment="1">
      <alignment vertical="center"/>
    </xf>
    <xf numFmtId="0" fontId="15" fillId="0" borderId="0" xfId="4" applyFont="1" applyFill="1" applyAlignment="1">
      <alignment vertical="center"/>
    </xf>
    <xf numFmtId="38" fontId="24" fillId="0" borderId="38" xfId="6" applyFont="1" applyFill="1" applyBorder="1" applyAlignment="1" applyProtection="1">
      <alignment horizontal="right" vertical="center"/>
    </xf>
    <xf numFmtId="186" fontId="24" fillId="0" borderId="4" xfId="4" applyNumberFormat="1" applyFont="1" applyFill="1" applyBorder="1" applyAlignment="1" applyProtection="1">
      <alignment horizontal="right" vertical="center"/>
    </xf>
    <xf numFmtId="186" fontId="24" fillId="0" borderId="3" xfId="4" applyNumberFormat="1" applyFont="1" applyFill="1" applyBorder="1" applyAlignment="1" applyProtection="1">
      <alignment horizontal="right" vertical="center"/>
    </xf>
    <xf numFmtId="0" fontId="24" fillId="0" borderId="7" xfId="4" applyFont="1" applyFill="1" applyBorder="1" applyAlignment="1" applyProtection="1">
      <alignment horizontal="right" vertical="center"/>
    </xf>
    <xf numFmtId="186" fontId="24" fillId="0" borderId="0" xfId="4" quotePrefix="1" applyNumberFormat="1" applyFont="1" applyFill="1" applyBorder="1" applyAlignment="1" applyProtection="1">
      <alignment vertical="center"/>
    </xf>
    <xf numFmtId="186" fontId="24" fillId="0" borderId="8" xfId="4" applyNumberFormat="1" applyFont="1" applyFill="1" applyBorder="1" applyAlignment="1" applyProtection="1">
      <alignment horizontal="distributed" vertical="center" wrapText="1"/>
    </xf>
    <xf numFmtId="186" fontId="24" fillId="0" borderId="74" xfId="4" quotePrefix="1" applyNumberFormat="1" applyFont="1" applyFill="1" applyBorder="1" applyAlignment="1" applyProtection="1">
      <alignment vertical="center"/>
    </xf>
    <xf numFmtId="186" fontId="22" fillId="0" borderId="71" xfId="4" applyNumberFormat="1" applyFont="1" applyFill="1" applyBorder="1" applyAlignment="1" applyProtection="1">
      <alignment horizontal="right" vertical="center"/>
    </xf>
    <xf numFmtId="186" fontId="22" fillId="0" borderId="0" xfId="4" applyNumberFormat="1" applyFont="1" applyFill="1" applyBorder="1" applyAlignment="1" applyProtection="1">
      <alignment horizontal="right" vertical="center"/>
    </xf>
    <xf numFmtId="186" fontId="15" fillId="0" borderId="4" xfId="4" applyNumberFormat="1" applyFont="1" applyFill="1" applyBorder="1" applyAlignment="1">
      <alignment vertical="center"/>
    </xf>
    <xf numFmtId="180" fontId="15" fillId="0" borderId="0" xfId="4" applyNumberFormat="1" applyFont="1" applyFill="1" applyAlignment="1">
      <alignment vertical="center"/>
    </xf>
    <xf numFmtId="181" fontId="15" fillId="0" borderId="0" xfId="4" applyNumberFormat="1" applyFont="1" applyFill="1" applyAlignment="1">
      <alignment vertical="center"/>
    </xf>
    <xf numFmtId="0" fontId="0" fillId="3" borderId="2" xfId="0" applyFont="1" applyFill="1" applyBorder="1" applyAlignment="1">
      <alignment horizontal="left" vertical="top"/>
    </xf>
    <xf numFmtId="0" fontId="0" fillId="3" borderId="3" xfId="0" applyFont="1" applyFill="1" applyBorder="1" applyAlignment="1">
      <alignment horizontal="left" vertical="top"/>
    </xf>
    <xf numFmtId="0" fontId="0" fillId="3" borderId="4" xfId="0" applyFont="1" applyFill="1" applyBorder="1" applyAlignment="1">
      <alignment horizontal="left" vertical="top"/>
    </xf>
    <xf numFmtId="0" fontId="0" fillId="3" borderId="4" xfId="0" applyFont="1" applyFill="1" applyBorder="1" applyAlignment="1">
      <alignment vertical="top"/>
    </xf>
    <xf numFmtId="0" fontId="0" fillId="3" borderId="5" xfId="0" applyFont="1" applyFill="1" applyBorder="1" applyAlignment="1">
      <alignment horizontal="left" vertical="top"/>
    </xf>
    <xf numFmtId="0" fontId="11" fillId="3" borderId="9" xfId="0" applyFont="1" applyFill="1" applyBorder="1" applyAlignment="1">
      <alignment vertical="top" wrapText="1"/>
    </xf>
    <xf numFmtId="0" fontId="11" fillId="3" borderId="10" xfId="0" applyFont="1" applyFill="1" applyBorder="1" applyAlignment="1">
      <alignment horizontal="left" vertical="top"/>
    </xf>
    <xf numFmtId="0" fontId="11" fillId="3" borderId="11" xfId="0" applyFont="1" applyFill="1" applyBorder="1" applyAlignment="1">
      <alignment vertical="top"/>
    </xf>
    <xf numFmtId="0" fontId="11" fillId="3" borderId="11" xfId="0" applyFont="1" applyFill="1" applyBorder="1" applyAlignment="1">
      <alignment vertical="top" wrapText="1"/>
    </xf>
    <xf numFmtId="0" fontId="11" fillId="3" borderId="12" xfId="0" applyFont="1" applyFill="1" applyBorder="1" applyAlignment="1">
      <alignment vertical="top" wrapText="1"/>
    </xf>
    <xf numFmtId="0" fontId="7" fillId="3" borderId="38" xfId="1" applyFont="1" applyFill="1" applyBorder="1" applyAlignment="1">
      <alignment horizontal="left" vertical="top"/>
    </xf>
    <xf numFmtId="0" fontId="7" fillId="3" borderId="5" xfId="1" applyFont="1" applyFill="1" applyBorder="1" applyAlignment="1">
      <alignment horizontal="left" vertical="top"/>
    </xf>
    <xf numFmtId="0" fontId="11" fillId="3" borderId="39" xfId="1" applyFont="1" applyFill="1" applyBorder="1" applyAlignment="1">
      <alignment horizontal="left" vertical="top"/>
    </xf>
    <xf numFmtId="0" fontId="11" fillId="3" borderId="0" xfId="1" applyFont="1" applyFill="1" applyBorder="1" applyAlignment="1">
      <alignment vertical="top"/>
    </xf>
    <xf numFmtId="0" fontId="11" fillId="3" borderId="0" xfId="1" applyFont="1" applyFill="1" applyBorder="1" applyAlignment="1">
      <alignment vertical="top" wrapText="1"/>
    </xf>
    <xf numFmtId="0" fontId="11" fillId="3" borderId="0" xfId="1" applyFont="1" applyFill="1" applyBorder="1" applyAlignment="1">
      <alignment horizontal="center" vertical="top" wrapText="1"/>
    </xf>
    <xf numFmtId="0" fontId="11" fillId="3" borderId="40" xfId="1" applyFont="1" applyFill="1" applyBorder="1" applyAlignment="1">
      <alignment vertical="top" wrapText="1"/>
    </xf>
    <xf numFmtId="0" fontId="11" fillId="3" borderId="43" xfId="1" applyFont="1" applyFill="1" applyBorder="1" applyAlignment="1">
      <alignment vertical="top" wrapText="1"/>
    </xf>
    <xf numFmtId="0" fontId="11" fillId="3" borderId="43" xfId="1" quotePrefix="1" applyFont="1" applyFill="1" applyBorder="1" applyAlignment="1">
      <alignment horizontal="center" vertical="top" wrapText="1"/>
    </xf>
    <xf numFmtId="0" fontId="11" fillId="3" borderId="44" xfId="1" applyFont="1" applyFill="1" applyBorder="1" applyAlignment="1">
      <alignment vertical="top" wrapText="1"/>
    </xf>
    <xf numFmtId="0" fontId="15" fillId="0" borderId="19" xfId="7" applyFont="1" applyFill="1" applyBorder="1" applyAlignment="1">
      <alignment vertical="top" wrapText="1"/>
    </xf>
    <xf numFmtId="177" fontId="7" fillId="0" borderId="19" xfId="7" applyNumberFormat="1" applyFont="1" applyFill="1" applyBorder="1" applyAlignment="1">
      <alignment vertical="top" wrapText="1"/>
    </xf>
    <xf numFmtId="185" fontId="7" fillId="0" borderId="19" xfId="7" applyNumberFormat="1" applyFont="1" applyFill="1" applyBorder="1" applyAlignment="1">
      <alignment horizontal="right" vertical="top" wrapText="1"/>
    </xf>
    <xf numFmtId="177" fontId="7" fillId="0" borderId="30" xfId="7" applyNumberFormat="1" applyFont="1" applyFill="1" applyBorder="1" applyAlignment="1">
      <alignment horizontal="right" vertical="top" wrapText="1"/>
    </xf>
    <xf numFmtId="0" fontId="15" fillId="0" borderId="19" xfId="1" applyFont="1" applyFill="1" applyBorder="1" applyAlignment="1">
      <alignment vertical="top" wrapText="1"/>
    </xf>
    <xf numFmtId="177" fontId="7" fillId="0" borderId="19" xfId="1" applyNumberFormat="1" applyFont="1" applyFill="1" applyBorder="1" applyAlignment="1">
      <alignment vertical="top" wrapText="1"/>
    </xf>
    <xf numFmtId="178" fontId="7" fillId="0" borderId="19" xfId="1" applyNumberFormat="1" applyFont="1" applyFill="1" applyBorder="1" applyAlignment="1">
      <alignment vertical="top" wrapText="1"/>
    </xf>
    <xf numFmtId="177" fontId="7" fillId="0" borderId="30" xfId="1" applyNumberFormat="1" applyFont="1" applyFill="1" applyBorder="1" applyAlignment="1">
      <alignment vertical="top" wrapText="1"/>
    </xf>
    <xf numFmtId="0" fontId="15" fillId="0" borderId="24" xfId="7" applyFont="1" applyFill="1" applyBorder="1" applyAlignment="1">
      <alignment vertical="top" wrapText="1"/>
    </xf>
    <xf numFmtId="177" fontId="7" fillId="0" borderId="24" xfId="7" applyNumberFormat="1" applyFont="1" applyFill="1" applyBorder="1" applyAlignment="1">
      <alignment vertical="top" wrapText="1"/>
    </xf>
    <xf numFmtId="185" fontId="7" fillId="0" borderId="24" xfId="7" applyNumberFormat="1" applyFont="1" applyFill="1" applyBorder="1" applyAlignment="1">
      <alignment vertical="top" wrapText="1"/>
    </xf>
    <xf numFmtId="177" fontId="7" fillId="0" borderId="36" xfId="7" applyNumberFormat="1" applyFont="1" applyFill="1" applyBorder="1" applyAlignment="1">
      <alignment horizontal="right" vertical="top" wrapText="1"/>
    </xf>
    <xf numFmtId="177" fontId="7" fillId="0" borderId="24" xfId="1" applyNumberFormat="1" applyFont="1" applyFill="1" applyBorder="1" applyAlignment="1">
      <alignment vertical="top" wrapText="1"/>
    </xf>
    <xf numFmtId="177" fontId="7" fillId="0" borderId="24" xfId="1" applyNumberFormat="1" applyFont="1" applyFill="1" applyBorder="1" applyAlignment="1">
      <alignment horizontal="right" vertical="top" wrapText="1"/>
    </xf>
    <xf numFmtId="177" fontId="7" fillId="0" borderId="36" xfId="1" applyNumberFormat="1" applyFont="1" applyFill="1" applyBorder="1" applyAlignment="1">
      <alignment horizontal="right" vertical="top" wrapText="1"/>
    </xf>
    <xf numFmtId="185" fontId="7" fillId="0" borderId="24" xfId="7" applyNumberFormat="1" applyFont="1" applyFill="1" applyBorder="1" applyAlignment="1">
      <alignment horizontal="right" vertical="top" wrapText="1"/>
    </xf>
    <xf numFmtId="0" fontId="46" fillId="0" borderId="52" xfId="1" applyFont="1" applyFill="1" applyBorder="1" applyAlignment="1">
      <alignment vertical="top" wrapText="1"/>
    </xf>
    <xf numFmtId="177" fontId="7" fillId="0" borderId="52" xfId="1" applyNumberFormat="1" applyFont="1" applyFill="1" applyBorder="1" applyAlignment="1">
      <alignment vertical="top" wrapText="1"/>
    </xf>
    <xf numFmtId="177" fontId="7" fillId="0" borderId="26" xfId="1" applyNumberFormat="1" applyFont="1" applyFill="1" applyBorder="1" applyAlignment="1">
      <alignment vertical="top" wrapText="1"/>
    </xf>
    <xf numFmtId="177" fontId="7" fillId="0" borderId="57" xfId="1" applyNumberFormat="1" applyFont="1" applyFill="1" applyBorder="1" applyAlignment="1">
      <alignment horizontal="right" vertical="top" wrapText="1"/>
    </xf>
    <xf numFmtId="178" fontId="7" fillId="0" borderId="57" xfId="1" applyNumberFormat="1" applyFont="1" applyFill="1" applyBorder="1" applyAlignment="1">
      <alignment horizontal="right" vertical="top" wrapText="1"/>
    </xf>
    <xf numFmtId="177" fontId="7" fillId="0" borderId="27" xfId="1" applyNumberFormat="1" applyFont="1" applyFill="1" applyBorder="1" applyAlignment="1">
      <alignment horizontal="right" vertical="top" wrapText="1"/>
    </xf>
    <xf numFmtId="0" fontId="15" fillId="0" borderId="105" xfId="1" applyFont="1" applyFill="1" applyBorder="1" applyAlignment="1">
      <alignment vertical="top" wrapText="1"/>
    </xf>
    <xf numFmtId="177" fontId="7" fillId="0" borderId="105" xfId="1" applyNumberFormat="1" applyFont="1" applyFill="1" applyBorder="1" applyAlignment="1">
      <alignment vertical="top" wrapText="1"/>
    </xf>
    <xf numFmtId="178" fontId="7" fillId="0" borderId="105" xfId="1" applyNumberFormat="1" applyFont="1" applyFill="1" applyBorder="1" applyAlignment="1">
      <alignment vertical="top" wrapText="1"/>
    </xf>
    <xf numFmtId="177" fontId="7" fillId="0" borderId="106" xfId="1" applyNumberFormat="1" applyFont="1" applyFill="1" applyBorder="1" applyAlignment="1">
      <alignment vertical="top" wrapText="1"/>
    </xf>
    <xf numFmtId="183" fontId="7" fillId="0" borderId="22" xfId="1" applyNumberFormat="1" applyFont="1" applyFill="1" applyBorder="1" applyAlignment="1">
      <alignment vertical="top" wrapText="1"/>
    </xf>
    <xf numFmtId="178" fontId="7" fillId="0" borderId="24" xfId="1" applyNumberFormat="1" applyFont="1" applyFill="1" applyBorder="1" applyAlignment="1">
      <alignment horizontal="right" vertical="top" wrapText="1"/>
    </xf>
    <xf numFmtId="0" fontId="15" fillId="0" borderId="13" xfId="1" applyFont="1" applyFill="1" applyBorder="1" applyAlignment="1">
      <alignment vertical="top" wrapText="1"/>
    </xf>
    <xf numFmtId="177" fontId="7" fillId="0" borderId="13" xfId="1" applyNumberFormat="1" applyFont="1" applyFill="1" applyBorder="1" applyAlignment="1">
      <alignment vertical="top" wrapText="1"/>
    </xf>
    <xf numFmtId="177" fontId="14" fillId="0" borderId="29" xfId="1" applyNumberFormat="1" applyFont="1" applyFill="1" applyBorder="1" applyAlignment="1">
      <alignment vertical="top" wrapText="1"/>
    </xf>
    <xf numFmtId="0" fontId="10" fillId="0" borderId="0" xfId="4" applyFont="1" applyFill="1" applyAlignment="1">
      <alignment vertical="center"/>
    </xf>
    <xf numFmtId="0" fontId="38" fillId="0" borderId="0" xfId="4" applyFont="1" applyFill="1" applyAlignment="1">
      <alignment vertical="center"/>
    </xf>
    <xf numFmtId="0" fontId="38" fillId="0" borderId="0" xfId="4" applyNumberFormat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17" fillId="0" borderId="0" xfId="4" applyFont="1" applyFill="1" applyAlignment="1">
      <alignment vertical="center"/>
    </xf>
    <xf numFmtId="0" fontId="17" fillId="0" borderId="0" xfId="4" applyNumberFormat="1" applyFont="1" applyFill="1" applyAlignment="1">
      <alignment vertical="center"/>
    </xf>
    <xf numFmtId="0" fontId="12" fillId="0" borderId="0" xfId="4" applyFont="1" applyFill="1" applyAlignment="1">
      <alignment vertical="center"/>
    </xf>
    <xf numFmtId="0" fontId="20" fillId="0" borderId="0" xfId="4" applyFont="1" applyFill="1" applyAlignment="1">
      <alignment vertical="center"/>
    </xf>
    <xf numFmtId="0" fontId="22" fillId="0" borderId="0" xfId="4" applyFont="1" applyFill="1" applyBorder="1" applyAlignment="1">
      <alignment vertical="center"/>
    </xf>
    <xf numFmtId="0" fontId="22" fillId="0" borderId="0" xfId="4" quotePrefix="1" applyFont="1" applyFill="1" applyBorder="1" applyAlignment="1">
      <alignment horizontal="right" vertical="center"/>
    </xf>
    <xf numFmtId="0" fontId="15" fillId="0" borderId="0" xfId="4" quotePrefix="1" applyFont="1" applyFill="1" applyBorder="1" applyAlignment="1">
      <alignment horizontal="right" vertical="center"/>
    </xf>
    <xf numFmtId="0" fontId="41" fillId="0" borderId="0" xfId="4" applyFont="1" applyFill="1" applyAlignment="1">
      <alignment vertical="center"/>
    </xf>
    <xf numFmtId="0" fontId="24" fillId="0" borderId="130" xfId="4" applyFont="1" applyFill="1" applyBorder="1" applyAlignment="1" applyProtection="1">
      <alignment horizontal="distributed" vertical="center" wrapText="1"/>
    </xf>
    <xf numFmtId="0" fontId="15" fillId="0" borderId="131" xfId="4" applyNumberFormat="1" applyFont="1" applyFill="1" applyBorder="1" applyAlignment="1">
      <alignment vertical="center"/>
    </xf>
    <xf numFmtId="0" fontId="24" fillId="0" borderId="131" xfId="4" quotePrefix="1" applyNumberFormat="1" applyFont="1" applyFill="1" applyBorder="1" applyAlignment="1" applyProtection="1">
      <alignment horizontal="right" vertical="center"/>
    </xf>
    <xf numFmtId="0" fontId="24" fillId="0" borderId="132" xfId="4" quotePrefix="1" applyNumberFormat="1" applyFont="1" applyFill="1" applyBorder="1" applyAlignment="1" applyProtection="1">
      <alignment horizontal="right" vertical="center"/>
    </xf>
    <xf numFmtId="180" fontId="15" fillId="0" borderId="131" xfId="4" applyNumberFormat="1" applyFont="1" applyFill="1" applyBorder="1" applyAlignment="1">
      <alignment vertical="center"/>
    </xf>
    <xf numFmtId="38" fontId="24" fillId="0" borderId="133" xfId="6" applyFont="1" applyFill="1" applyBorder="1" applyAlignment="1" applyProtection="1">
      <alignment horizontal="right" vertical="center"/>
    </xf>
    <xf numFmtId="38" fontId="24" fillId="0" borderId="132" xfId="6" applyFont="1" applyFill="1" applyBorder="1" applyAlignment="1" applyProtection="1">
      <alignment horizontal="right" vertical="center"/>
    </xf>
    <xf numFmtId="0" fontId="15" fillId="0" borderId="131" xfId="4" quotePrefix="1" applyNumberFormat="1" applyFont="1" applyFill="1" applyBorder="1" applyAlignment="1" applyProtection="1">
      <alignment horizontal="right" vertical="center"/>
    </xf>
    <xf numFmtId="0" fontId="24" fillId="0" borderId="133" xfId="4" quotePrefix="1" applyNumberFormat="1" applyFont="1" applyFill="1" applyBorder="1" applyAlignment="1" applyProtection="1">
      <alignment horizontal="right" vertical="center"/>
    </xf>
    <xf numFmtId="181" fontId="15" fillId="0" borderId="131" xfId="4" applyNumberFormat="1" applyFont="1" applyFill="1" applyBorder="1" applyAlignment="1">
      <alignment vertical="center"/>
    </xf>
    <xf numFmtId="38" fontId="24" fillId="0" borderId="134" xfId="6" applyFont="1" applyFill="1" applyBorder="1" applyAlignment="1" applyProtection="1">
      <alignment horizontal="right" vertical="center"/>
    </xf>
    <xf numFmtId="180" fontId="15" fillId="0" borderId="131" xfId="6" applyNumberFormat="1" applyFont="1" applyFill="1" applyBorder="1" applyAlignment="1" applyProtection="1">
      <alignment horizontal="right" vertical="center"/>
    </xf>
    <xf numFmtId="49" fontId="15" fillId="0" borderId="131" xfId="4" quotePrefix="1" applyNumberFormat="1" applyFont="1" applyFill="1" applyBorder="1" applyAlignment="1" applyProtection="1">
      <alignment horizontal="right" vertical="center"/>
    </xf>
    <xf numFmtId="181" fontId="22" fillId="0" borderId="131" xfId="6" applyNumberFormat="1" applyFont="1" applyFill="1" applyBorder="1" applyAlignment="1" applyProtection="1">
      <alignment horizontal="right" vertical="center"/>
    </xf>
    <xf numFmtId="38" fontId="24" fillId="0" borderId="130" xfId="6" applyFont="1" applyFill="1" applyBorder="1" applyAlignment="1" applyProtection="1">
      <alignment horizontal="right" vertical="center"/>
    </xf>
    <xf numFmtId="186" fontId="15" fillId="0" borderId="131" xfId="4" applyNumberFormat="1" applyFont="1" applyFill="1" applyBorder="1" applyAlignment="1">
      <alignment vertical="center"/>
    </xf>
    <xf numFmtId="186" fontId="24" fillId="0" borderId="131" xfId="4" applyNumberFormat="1" applyFont="1" applyFill="1" applyBorder="1" applyAlignment="1" applyProtection="1">
      <alignment horizontal="right" vertical="center"/>
    </xf>
    <xf numFmtId="186" fontId="24" fillId="0" borderId="132" xfId="4" applyNumberFormat="1" applyFont="1" applyFill="1" applyBorder="1" applyAlignment="1" applyProtection="1">
      <alignment horizontal="right" vertical="center"/>
    </xf>
    <xf numFmtId="0" fontId="24" fillId="0" borderId="134" xfId="4" applyFont="1" applyFill="1" applyBorder="1" applyAlignment="1" applyProtection="1">
      <alignment horizontal="right" vertical="center"/>
    </xf>
    <xf numFmtId="0" fontId="15" fillId="0" borderId="141" xfId="0" applyFont="1" applyFill="1" applyBorder="1" applyAlignment="1">
      <alignment vertical="top" wrapText="1"/>
    </xf>
    <xf numFmtId="176" fontId="0" fillId="0" borderId="141" xfId="0" applyNumberFormat="1" applyFont="1" applyFill="1" applyBorder="1" applyAlignment="1">
      <alignment vertical="top" wrapText="1"/>
    </xf>
    <xf numFmtId="49" fontId="0" fillId="0" borderId="141" xfId="0" applyNumberFormat="1" applyFont="1" applyFill="1" applyBorder="1" applyAlignment="1">
      <alignment horizontal="left" vertical="top" wrapText="1"/>
    </xf>
    <xf numFmtId="176" fontId="0" fillId="0" borderId="145" xfId="0" applyNumberFormat="1" applyFont="1" applyFill="1" applyBorder="1" applyAlignment="1">
      <alignment vertical="top" wrapText="1"/>
    </xf>
    <xf numFmtId="49" fontId="0" fillId="0" borderId="145" xfId="0" applyNumberFormat="1" applyFont="1" applyFill="1" applyBorder="1" applyAlignment="1">
      <alignment horizontal="left" vertical="top" wrapText="1"/>
    </xf>
    <xf numFmtId="0" fontId="11" fillId="0" borderId="141" xfId="0" applyFont="1" applyFill="1" applyBorder="1" applyAlignment="1">
      <alignment vertical="top" wrapText="1"/>
    </xf>
    <xf numFmtId="0" fontId="11" fillId="0" borderId="142" xfId="0" applyFont="1" applyFill="1" applyBorder="1" applyAlignment="1">
      <alignment vertical="top" wrapText="1"/>
    </xf>
    <xf numFmtId="0" fontId="46" fillId="0" borderId="141" xfId="0" applyFont="1" applyFill="1" applyBorder="1" applyAlignment="1">
      <alignment vertical="top" wrapText="1"/>
    </xf>
    <xf numFmtId="0" fontId="11" fillId="0" borderId="145" xfId="0" applyFont="1" applyFill="1" applyBorder="1" applyAlignment="1">
      <alignment vertical="top" wrapText="1"/>
    </xf>
    <xf numFmtId="0" fontId="11" fillId="0" borderId="146" xfId="0" applyFont="1" applyFill="1" applyBorder="1" applyAlignment="1">
      <alignment vertical="top" wrapText="1"/>
    </xf>
    <xf numFmtId="0" fontId="11" fillId="2" borderId="138" xfId="0" applyFont="1" applyFill="1" applyBorder="1" applyAlignment="1">
      <alignment vertical="top" wrapText="1"/>
    </xf>
    <xf numFmtId="0" fontId="11" fillId="2" borderId="139" xfId="0" applyFont="1" applyFill="1" applyBorder="1" applyAlignment="1">
      <alignment vertical="top"/>
    </xf>
    <xf numFmtId="0" fontId="0" fillId="2" borderId="139" xfId="0" applyFont="1" applyFill="1" applyBorder="1" applyAlignment="1">
      <alignment vertical="top" wrapText="1"/>
    </xf>
    <xf numFmtId="0" fontId="0" fillId="2" borderId="139" xfId="0" quotePrefix="1" applyFont="1" applyFill="1" applyBorder="1" applyAlignment="1">
      <alignment vertical="top" wrapText="1"/>
    </xf>
    <xf numFmtId="0" fontId="0" fillId="2" borderId="140" xfId="0" applyFont="1" applyFill="1" applyBorder="1" applyAlignment="1">
      <alignment vertical="top" wrapText="1"/>
    </xf>
    <xf numFmtId="0" fontId="11" fillId="2" borderId="126" xfId="0" applyFont="1" applyFill="1" applyBorder="1" applyAlignment="1">
      <alignment vertical="top" wrapText="1"/>
    </xf>
    <xf numFmtId="0" fontId="11" fillId="2" borderId="127" xfId="0" applyFont="1" applyFill="1" applyBorder="1" applyAlignment="1">
      <alignment vertical="top"/>
    </xf>
    <xf numFmtId="0" fontId="0" fillId="2" borderId="127" xfId="0" applyFont="1" applyFill="1" applyBorder="1" applyAlignment="1">
      <alignment vertical="top" wrapText="1"/>
    </xf>
    <xf numFmtId="0" fontId="0" fillId="2" borderId="127" xfId="0" quotePrefix="1" applyFont="1" applyFill="1" applyBorder="1" applyAlignment="1">
      <alignment vertical="top" wrapText="1"/>
    </xf>
    <xf numFmtId="0" fontId="0" fillId="2" borderId="143" xfId="0" applyFont="1" applyFill="1" applyBorder="1" applyAlignment="1">
      <alignment vertical="top" wrapText="1"/>
    </xf>
    <xf numFmtId="0" fontId="11" fillId="2" borderId="132" xfId="0" applyFont="1" applyFill="1" applyBorder="1" applyAlignment="1">
      <alignment vertical="top" wrapText="1"/>
    </xf>
    <xf numFmtId="0" fontId="11" fillId="2" borderId="131" xfId="0" applyFont="1" applyFill="1" applyBorder="1" applyAlignment="1">
      <alignment vertical="top"/>
    </xf>
    <xf numFmtId="0" fontId="0" fillId="2" borderId="131" xfId="0" applyFont="1" applyFill="1" applyBorder="1" applyAlignment="1">
      <alignment vertical="top" wrapText="1"/>
    </xf>
    <xf numFmtId="0" fontId="0" fillId="2" borderId="131" xfId="0" quotePrefix="1" applyFont="1" applyFill="1" applyBorder="1" applyAlignment="1">
      <alignment vertical="top" wrapText="1"/>
    </xf>
    <xf numFmtId="0" fontId="0" fillId="2" borderId="133" xfId="0" applyFont="1" applyFill="1" applyBorder="1" applyAlignment="1">
      <alignment vertical="top" wrapText="1"/>
    </xf>
    <xf numFmtId="0" fontId="0" fillId="2" borderId="9" xfId="0" applyFont="1" applyFill="1" applyBorder="1" applyAlignment="1">
      <alignment vertical="top" wrapText="1"/>
    </xf>
    <xf numFmtId="0" fontId="11" fillId="2" borderId="144" xfId="0" applyFont="1" applyFill="1" applyBorder="1" applyAlignment="1">
      <alignment vertical="top" wrapText="1"/>
    </xf>
    <xf numFmtId="0" fontId="11" fillId="2" borderId="35" xfId="0" applyFont="1" applyFill="1" applyBorder="1" applyAlignment="1">
      <alignment vertical="top" wrapText="1"/>
    </xf>
    <xf numFmtId="0" fontId="11" fillId="2" borderId="147" xfId="0" applyFont="1" applyFill="1" applyBorder="1" applyAlignment="1">
      <alignment vertical="top" wrapText="1"/>
    </xf>
    <xf numFmtId="0" fontId="7" fillId="0" borderId="145" xfId="1" applyFont="1" applyFill="1" applyBorder="1" applyAlignment="1">
      <alignment vertical="top" wrapText="1"/>
    </xf>
    <xf numFmtId="176" fontId="7" fillId="0" borderId="145" xfId="1" applyNumberFormat="1" applyFont="1" applyFill="1" applyBorder="1" applyAlignment="1">
      <alignment vertical="top" wrapText="1"/>
    </xf>
    <xf numFmtId="38" fontId="7" fillId="0" borderId="145" xfId="2" applyFont="1" applyFill="1" applyBorder="1" applyAlignment="1">
      <alignment vertical="top" wrapText="1"/>
    </xf>
    <xf numFmtId="0" fontId="7" fillId="0" borderId="145" xfId="1" applyNumberFormat="1" applyFont="1" applyFill="1" applyBorder="1" applyAlignment="1">
      <alignment horizontal="left" vertical="top" wrapText="1"/>
    </xf>
    <xf numFmtId="0" fontId="7" fillId="0" borderId="146" xfId="1" applyFont="1" applyFill="1" applyBorder="1" applyAlignment="1">
      <alignment vertical="top" wrapText="1"/>
    </xf>
    <xf numFmtId="49" fontId="7" fillId="0" borderId="145" xfId="1" applyNumberFormat="1" applyFont="1" applyFill="1" applyBorder="1" applyAlignment="1">
      <alignment horizontal="left" vertical="top" wrapText="1"/>
    </xf>
    <xf numFmtId="0" fontId="7" fillId="2" borderId="130" xfId="1" applyFont="1" applyFill="1" applyBorder="1" applyAlignment="1">
      <alignment vertical="top" wrapText="1"/>
    </xf>
    <xf numFmtId="0" fontId="7" fillId="2" borderId="131" xfId="1" applyFont="1" applyFill="1" applyBorder="1" applyAlignment="1">
      <alignment vertical="top"/>
    </xf>
    <xf numFmtId="0" fontId="7" fillId="2" borderId="131" xfId="1" applyFont="1" applyFill="1" applyBorder="1" applyAlignment="1">
      <alignment vertical="top" wrapText="1"/>
    </xf>
    <xf numFmtId="0" fontId="7" fillId="2" borderId="131" xfId="1" quotePrefix="1" applyFont="1" applyFill="1" applyBorder="1" applyAlignment="1">
      <alignment horizontal="right" vertical="top" wrapText="1"/>
    </xf>
    <xf numFmtId="0" fontId="7" fillId="2" borderId="133" xfId="1" applyFont="1" applyFill="1" applyBorder="1" applyAlignment="1">
      <alignment vertical="top" wrapText="1"/>
    </xf>
    <xf numFmtId="0" fontId="15" fillId="3" borderId="107" xfId="1" applyFont="1" applyFill="1" applyBorder="1" applyAlignment="1">
      <alignment vertical="top"/>
    </xf>
    <xf numFmtId="0" fontId="15" fillId="3" borderId="104" xfId="1" applyFont="1" applyFill="1" applyBorder="1" applyAlignment="1">
      <alignment vertical="top"/>
    </xf>
    <xf numFmtId="0" fontId="15" fillId="3" borderId="108" xfId="1" applyFont="1" applyFill="1" applyBorder="1" applyAlignment="1">
      <alignment vertical="top"/>
    </xf>
    <xf numFmtId="0" fontId="15" fillId="3" borderId="105" xfId="1" applyFont="1" applyFill="1" applyBorder="1" applyAlignment="1">
      <alignment vertical="top" wrapText="1"/>
    </xf>
    <xf numFmtId="177" fontId="15" fillId="3" borderId="105" xfId="7" applyNumberFormat="1" applyFont="1" applyFill="1" applyBorder="1" applyAlignment="1">
      <alignment vertical="top" wrapText="1"/>
    </xf>
    <xf numFmtId="176" fontId="15" fillId="3" borderId="105" xfId="7" applyNumberFormat="1" applyFont="1" applyFill="1" applyBorder="1" applyAlignment="1">
      <alignment vertical="top" wrapText="1"/>
    </xf>
    <xf numFmtId="177" fontId="15" fillId="3" borderId="106" xfId="7" applyNumberFormat="1" applyFont="1" applyFill="1" applyBorder="1" applyAlignment="1">
      <alignment vertical="top" wrapText="1"/>
    </xf>
    <xf numFmtId="177" fontId="15" fillId="3" borderId="105" xfId="7" applyNumberFormat="1" applyFont="1" applyFill="1" applyBorder="1" applyAlignment="1">
      <alignment horizontal="left" vertical="top" wrapText="1"/>
    </xf>
    <xf numFmtId="176" fontId="15" fillId="3" borderId="105" xfId="7" applyNumberFormat="1" applyFont="1" applyFill="1" applyBorder="1" applyAlignment="1">
      <alignment horizontal="left" vertical="top" wrapText="1"/>
    </xf>
    <xf numFmtId="177" fontId="15" fillId="3" borderId="106" xfId="7" applyNumberFormat="1" applyFont="1" applyFill="1" applyBorder="1" applyAlignment="1">
      <alignment horizontal="left" vertical="top" wrapText="1"/>
    </xf>
    <xf numFmtId="0" fontId="7" fillId="2" borderId="16" xfId="1" applyFont="1" applyFill="1" applyBorder="1" applyAlignment="1">
      <alignment vertical="top"/>
    </xf>
    <xf numFmtId="0" fontId="7" fillId="2" borderId="17" xfId="1" applyFont="1" applyFill="1" applyBorder="1" applyAlignment="1">
      <alignment vertical="top" wrapText="1"/>
    </xf>
    <xf numFmtId="0" fontId="7" fillId="2" borderId="17" xfId="1" applyFont="1" applyFill="1" applyBorder="1" applyAlignment="1">
      <alignment horizontal="center" vertical="top" wrapText="1"/>
    </xf>
    <xf numFmtId="0" fontId="7" fillId="2" borderId="18" xfId="1" applyFont="1" applyFill="1" applyBorder="1" applyAlignment="1">
      <alignment vertical="top" wrapText="1"/>
    </xf>
    <xf numFmtId="0" fontId="7" fillId="2" borderId="22" xfId="1" applyFont="1" applyFill="1" applyBorder="1" applyAlignment="1">
      <alignment vertical="top"/>
    </xf>
    <xf numFmtId="0" fontId="7" fillId="2" borderId="104" xfId="1" applyFont="1" applyFill="1" applyBorder="1" applyAlignment="1">
      <alignment vertical="top"/>
    </xf>
    <xf numFmtId="0" fontId="7" fillId="2" borderId="104" xfId="1" applyFont="1" applyFill="1" applyBorder="1" applyAlignment="1">
      <alignment vertical="top" wrapText="1"/>
    </xf>
    <xf numFmtId="0" fontId="7" fillId="2" borderId="104" xfId="1" applyFont="1" applyFill="1" applyBorder="1" applyAlignment="1">
      <alignment horizontal="center" vertical="top" wrapText="1"/>
    </xf>
    <xf numFmtId="181" fontId="7" fillId="0" borderId="19" xfId="1" applyNumberFormat="1" applyFont="1" applyFill="1" applyBorder="1" applyAlignment="1">
      <alignment vertical="top" wrapText="1"/>
    </xf>
    <xf numFmtId="0" fontId="15" fillId="0" borderId="0" xfId="1" applyFont="1" applyAlignment="1">
      <alignment horizontal="left" vertical="top" wrapText="1"/>
    </xf>
    <xf numFmtId="0" fontId="15" fillId="0" borderId="150" xfId="1" applyFont="1" applyFill="1" applyBorder="1" applyAlignment="1">
      <alignment vertical="top" wrapText="1"/>
    </xf>
    <xf numFmtId="181" fontId="7" fillId="0" borderId="150" xfId="1" applyNumberFormat="1" applyFont="1" applyFill="1" applyBorder="1" applyAlignment="1">
      <alignment vertical="top" wrapText="1"/>
    </xf>
    <xf numFmtId="178" fontId="7" fillId="0" borderId="150" xfId="1" applyNumberFormat="1" applyFont="1" applyFill="1" applyBorder="1" applyAlignment="1">
      <alignment vertical="top" wrapText="1"/>
    </xf>
    <xf numFmtId="177" fontId="7" fillId="0" borderId="151" xfId="1" applyNumberFormat="1" applyFont="1" applyFill="1" applyBorder="1" applyAlignment="1">
      <alignment horizontal="right" vertical="top" wrapText="1"/>
    </xf>
    <xf numFmtId="177" fontId="7" fillId="0" borderId="151" xfId="1" applyNumberFormat="1" applyFont="1" applyFill="1" applyBorder="1" applyAlignment="1">
      <alignment vertical="top" wrapText="1"/>
    </xf>
    <xf numFmtId="184" fontId="7" fillId="0" borderId="155" xfId="1" applyNumberFormat="1" applyFont="1" applyFill="1" applyBorder="1" applyAlignment="1">
      <alignment vertical="top" wrapText="1"/>
    </xf>
    <xf numFmtId="181" fontId="7" fillId="0" borderId="148" xfId="1" applyNumberFormat="1" applyFont="1" applyFill="1" applyBorder="1" applyAlignment="1">
      <alignment vertical="top" wrapText="1"/>
    </xf>
    <xf numFmtId="181" fontId="7" fillId="0" borderId="105" xfId="1" applyNumberFormat="1" applyFont="1" applyFill="1" applyBorder="1" applyAlignment="1">
      <alignment vertical="top" wrapText="1"/>
    </xf>
    <xf numFmtId="0" fontId="15" fillId="3" borderId="126" xfId="1" applyFont="1" applyFill="1" applyBorder="1" applyAlignment="1">
      <alignment vertical="top"/>
    </xf>
    <xf numFmtId="0" fontId="15" fillId="3" borderId="127" xfId="1" applyFont="1" applyFill="1" applyBorder="1" applyAlignment="1">
      <alignment vertical="top"/>
    </xf>
    <xf numFmtId="0" fontId="15" fillId="3" borderId="143" xfId="1" applyFont="1" applyFill="1" applyBorder="1" applyAlignment="1">
      <alignment vertical="top"/>
    </xf>
    <xf numFmtId="0" fontId="7" fillId="2" borderId="138" xfId="1" applyFont="1" applyFill="1" applyBorder="1" applyAlignment="1">
      <alignment vertical="top"/>
    </xf>
    <xf numFmtId="0" fontId="7" fillId="2" borderId="148" xfId="1" applyFont="1" applyFill="1" applyBorder="1" applyAlignment="1">
      <alignment vertical="top" wrapText="1"/>
    </xf>
    <xf numFmtId="0" fontId="7" fillId="2" borderId="148" xfId="1" applyFont="1" applyFill="1" applyBorder="1" applyAlignment="1">
      <alignment horizontal="center" vertical="top" wrapText="1"/>
    </xf>
    <xf numFmtId="0" fontId="7" fillId="2" borderId="149" xfId="1" applyFont="1" applyFill="1" applyBorder="1" applyAlignment="1">
      <alignment vertical="top" wrapText="1"/>
    </xf>
    <xf numFmtId="0" fontId="7" fillId="2" borderId="153" xfId="1" applyFont="1" applyFill="1" applyBorder="1" applyAlignment="1">
      <alignment vertical="top" wrapText="1"/>
    </xf>
    <xf numFmtId="0" fontId="7" fillId="2" borderId="152" xfId="1" applyFont="1" applyFill="1" applyBorder="1" applyAlignment="1">
      <alignment vertical="top"/>
    </xf>
    <xf numFmtId="0" fontId="7" fillId="2" borderId="154" xfId="1" applyFont="1" applyFill="1" applyBorder="1" applyAlignment="1">
      <alignment vertical="top" wrapText="1"/>
    </xf>
    <xf numFmtId="0" fontId="7" fillId="2" borderId="152" xfId="1" applyFont="1" applyFill="1" applyBorder="1" applyAlignment="1">
      <alignment vertical="top" wrapText="1"/>
    </xf>
    <xf numFmtId="0" fontId="7" fillId="2" borderId="127" xfId="1" applyFont="1" applyFill="1" applyBorder="1" applyAlignment="1">
      <alignment vertical="top"/>
    </xf>
    <xf numFmtId="0" fontId="7" fillId="2" borderId="127" xfId="1" applyFont="1" applyFill="1" applyBorder="1" applyAlignment="1">
      <alignment vertical="top" wrapText="1"/>
    </xf>
    <xf numFmtId="0" fontId="7" fillId="2" borderId="127" xfId="1" applyFont="1" applyFill="1" applyBorder="1" applyAlignment="1">
      <alignment horizontal="center" vertical="top" wrapText="1"/>
    </xf>
    <xf numFmtId="0" fontId="7" fillId="2" borderId="143" xfId="1" applyFont="1" applyFill="1" applyBorder="1" applyAlignment="1">
      <alignment vertical="top" wrapText="1"/>
    </xf>
    <xf numFmtId="0" fontId="7" fillId="2" borderId="126" xfId="1" applyFont="1" applyFill="1" applyBorder="1" applyAlignment="1">
      <alignment vertical="top"/>
    </xf>
    <xf numFmtId="0" fontId="11" fillId="3" borderId="41" xfId="1" applyFont="1" applyFill="1" applyBorder="1" applyAlignment="1">
      <alignment horizontal="left" vertical="top" wrapText="1"/>
    </xf>
    <xf numFmtId="0" fontId="11" fillId="3" borderId="13" xfId="1" applyFont="1" applyFill="1" applyBorder="1" applyAlignment="1">
      <alignment horizontal="left" vertical="top" wrapText="1"/>
    </xf>
    <xf numFmtId="0" fontId="11" fillId="3" borderId="25" xfId="1" applyFont="1" applyFill="1" applyBorder="1" applyAlignment="1">
      <alignment horizontal="left" vertical="top" wrapText="1"/>
    </xf>
    <xf numFmtId="0" fontId="11" fillId="3" borderId="29" xfId="1" applyFont="1" applyFill="1" applyBorder="1" applyAlignment="1">
      <alignment horizontal="left" vertical="top" wrapText="1"/>
    </xf>
    <xf numFmtId="0" fontId="11" fillId="3" borderId="42" xfId="1" applyFont="1" applyFill="1" applyBorder="1" applyAlignment="1">
      <alignment vertical="top" wrapText="1"/>
    </xf>
    <xf numFmtId="0" fontId="11" fillId="3" borderId="43" xfId="3" applyFont="1" applyFill="1" applyBorder="1" applyAlignment="1">
      <alignment vertical="top"/>
    </xf>
    <xf numFmtId="0" fontId="42" fillId="3" borderId="38" xfId="4" applyFont="1" applyFill="1" applyBorder="1" applyAlignment="1">
      <alignment horizontal="center" vertical="center"/>
    </xf>
    <xf numFmtId="0" fontId="42" fillId="3" borderId="4" xfId="4" applyFont="1" applyFill="1" applyBorder="1" applyAlignment="1">
      <alignment horizontal="center" vertical="center"/>
    </xf>
    <xf numFmtId="0" fontId="42" fillId="3" borderId="7" xfId="4" applyFont="1" applyFill="1" applyBorder="1" applyAlignment="1">
      <alignment horizontal="center" vertical="center"/>
    </xf>
    <xf numFmtId="0" fontId="41" fillId="3" borderId="119" xfId="4" applyNumberFormat="1" applyFont="1" applyFill="1" applyBorder="1" applyAlignment="1">
      <alignment horizontal="center" vertical="center" shrinkToFit="1"/>
    </xf>
    <xf numFmtId="0" fontId="41" fillId="3" borderId="120" xfId="4" applyNumberFormat="1" applyFont="1" applyFill="1" applyBorder="1" applyAlignment="1">
      <alignment horizontal="center" vertical="center" shrinkToFit="1"/>
    </xf>
    <xf numFmtId="0" fontId="41" fillId="3" borderId="61" xfId="4" applyFont="1" applyFill="1" applyBorder="1" applyAlignment="1">
      <alignment horizontal="center" vertical="center" shrinkToFit="1"/>
    </xf>
    <xf numFmtId="0" fontId="41" fillId="3" borderId="62" xfId="4" applyFont="1" applyFill="1" applyBorder="1" applyAlignment="1">
      <alignment horizontal="center" vertical="center" shrinkToFit="1"/>
    </xf>
    <xf numFmtId="0" fontId="41" fillId="3" borderId="63" xfId="4" applyFont="1" applyFill="1" applyBorder="1" applyAlignment="1">
      <alignment horizontal="center" vertical="center" shrinkToFit="1"/>
    </xf>
    <xf numFmtId="0" fontId="41" fillId="3" borderId="61" xfId="4" applyNumberFormat="1" applyFont="1" applyFill="1" applyBorder="1" applyAlignment="1">
      <alignment horizontal="center" vertical="center" shrinkToFit="1"/>
    </xf>
    <xf numFmtId="0" fontId="41" fillId="3" borderId="62" xfId="4" applyNumberFormat="1" applyFont="1" applyFill="1" applyBorder="1" applyAlignment="1">
      <alignment horizontal="center" vertical="center" shrinkToFit="1"/>
    </xf>
    <xf numFmtId="0" fontId="41" fillId="3" borderId="63" xfId="4" applyNumberFormat="1" applyFont="1" applyFill="1" applyBorder="1" applyAlignment="1">
      <alignment horizontal="center" vertical="center" shrinkToFit="1"/>
    </xf>
    <xf numFmtId="181" fontId="41" fillId="3" borderId="120" xfId="4" applyNumberFormat="1" applyFont="1" applyFill="1" applyBorder="1" applyAlignment="1">
      <alignment horizontal="center" vertical="center" shrinkToFit="1"/>
    </xf>
    <xf numFmtId="0" fontId="43" fillId="3" borderId="114" xfId="4" applyFont="1" applyFill="1" applyBorder="1" applyAlignment="1">
      <alignment horizontal="center" vertical="center" wrapText="1"/>
    </xf>
    <xf numFmtId="0" fontId="45" fillId="3" borderId="115" xfId="13" applyFont="1" applyFill="1" applyBorder="1" applyAlignment="1">
      <alignment horizontal="center" vertical="center" wrapText="1"/>
    </xf>
    <xf numFmtId="0" fontId="45" fillId="3" borderId="116" xfId="13" applyFont="1" applyFill="1" applyBorder="1" applyAlignment="1">
      <alignment horizontal="center" vertical="center" wrapText="1"/>
    </xf>
    <xf numFmtId="0" fontId="43" fillId="3" borderId="117" xfId="4" applyFont="1" applyFill="1" applyBorder="1" applyAlignment="1">
      <alignment horizontal="center" vertical="center" wrapText="1"/>
    </xf>
    <xf numFmtId="0" fontId="45" fillId="3" borderId="118" xfId="13" applyFont="1" applyFill="1" applyBorder="1" applyAlignment="1">
      <alignment horizontal="center" vertical="center" wrapText="1"/>
    </xf>
    <xf numFmtId="0" fontId="41" fillId="3" borderId="126" xfId="4" applyFont="1" applyFill="1" applyBorder="1" applyAlignment="1">
      <alignment horizontal="center" vertical="center" shrinkToFit="1"/>
    </xf>
    <xf numFmtId="0" fontId="41" fillId="3" borderId="127" xfId="4" applyFont="1" applyFill="1" applyBorder="1" applyAlignment="1">
      <alignment horizontal="center" vertical="center" shrinkToFit="1"/>
    </xf>
    <xf numFmtId="0" fontId="41" fillId="3" borderId="128" xfId="4" applyFont="1" applyFill="1" applyBorder="1" applyAlignment="1">
      <alignment horizontal="center" vertical="center" shrinkToFit="1"/>
    </xf>
    <xf numFmtId="0" fontId="43" fillId="3" borderId="38" xfId="4" applyFont="1" applyFill="1" applyBorder="1" applyAlignment="1">
      <alignment horizontal="center" vertical="center"/>
    </xf>
    <xf numFmtId="0" fontId="43" fillId="3" borderId="4" xfId="4" applyFont="1" applyFill="1" applyBorder="1" applyAlignment="1">
      <alignment horizontal="center" vertical="center"/>
    </xf>
    <xf numFmtId="0" fontId="43" fillId="3" borderId="7" xfId="4" applyFont="1" applyFill="1" applyBorder="1" applyAlignment="1">
      <alignment horizontal="center" vertical="center"/>
    </xf>
    <xf numFmtId="0" fontId="43" fillId="3" borderId="39" xfId="4" applyFont="1" applyFill="1" applyBorder="1" applyAlignment="1">
      <alignment horizontal="center" vertical="center"/>
    </xf>
    <xf numFmtId="0" fontId="43" fillId="3" borderId="0" xfId="4" applyFont="1" applyFill="1" applyBorder="1" applyAlignment="1">
      <alignment horizontal="center" vertical="center"/>
    </xf>
    <xf numFmtId="0" fontId="43" fillId="3" borderId="60" xfId="4" applyFont="1" applyFill="1" applyBorder="1" applyAlignment="1">
      <alignment horizontal="center" vertical="center"/>
    </xf>
    <xf numFmtId="0" fontId="41" fillId="3" borderId="121" xfId="4" applyNumberFormat="1" applyFont="1" applyFill="1" applyBorder="1" applyAlignment="1">
      <alignment horizontal="center" vertical="center" shrinkToFit="1"/>
    </xf>
    <xf numFmtId="0" fontId="41" fillId="3" borderId="122" xfId="4" applyFont="1" applyFill="1" applyBorder="1" applyAlignment="1">
      <alignment horizontal="center" vertical="center" shrinkToFit="1"/>
    </xf>
    <xf numFmtId="0" fontId="41" fillId="3" borderId="122" xfId="4" applyNumberFormat="1" applyFont="1" applyFill="1" applyBorder="1" applyAlignment="1">
      <alignment horizontal="center" vertical="center" shrinkToFit="1"/>
    </xf>
    <xf numFmtId="181" fontId="41" fillId="3" borderId="122" xfId="4" applyNumberFormat="1" applyFont="1" applyFill="1" applyBorder="1" applyAlignment="1">
      <alignment horizontal="center" vertical="center" shrinkToFit="1"/>
    </xf>
    <xf numFmtId="181" fontId="41" fillId="3" borderId="123" xfId="4" applyNumberFormat="1" applyFont="1" applyFill="1" applyBorder="1" applyAlignment="1">
      <alignment horizontal="center" vertical="center" shrinkToFit="1"/>
    </xf>
    <xf numFmtId="0" fontId="41" fillId="3" borderId="124" xfId="4" applyFont="1" applyFill="1" applyBorder="1" applyAlignment="1">
      <alignment horizontal="center" vertical="center" shrinkToFit="1"/>
    </xf>
    <xf numFmtId="0" fontId="41" fillId="3" borderId="125" xfId="4" applyFont="1" applyFill="1" applyBorder="1" applyAlignment="1">
      <alignment horizontal="center" vertical="center" shrinkToFit="1"/>
    </xf>
    <xf numFmtId="0" fontId="7" fillId="2" borderId="129" xfId="4" applyFont="1" applyFill="1" applyBorder="1" applyAlignment="1">
      <alignment horizontal="distributed" vertical="center" wrapText="1"/>
    </xf>
    <xf numFmtId="0" fontId="7" fillId="2" borderId="76" xfId="4" applyFont="1" applyFill="1" applyBorder="1" applyAlignment="1">
      <alignment horizontal="distributed" vertical="center" wrapText="1"/>
    </xf>
    <xf numFmtId="0" fontId="7" fillId="2" borderId="64" xfId="4" applyFont="1" applyFill="1" applyBorder="1" applyAlignment="1">
      <alignment horizontal="distributed" vertical="center" wrapText="1"/>
    </xf>
    <xf numFmtId="0" fontId="7" fillId="2" borderId="70" xfId="4" applyFont="1" applyFill="1" applyBorder="1" applyAlignment="1">
      <alignment horizontal="distributed" vertical="center" wrapText="1"/>
    </xf>
    <xf numFmtId="0" fontId="41" fillId="3" borderId="100" xfId="4" applyFont="1" applyFill="1" applyBorder="1" applyAlignment="1">
      <alignment horizontal="left" vertical="center" wrapText="1"/>
    </xf>
    <xf numFmtId="0" fontId="44" fillId="3" borderId="103" xfId="12" applyFont="1" applyFill="1" applyBorder="1" applyAlignment="1">
      <alignment horizontal="left" vertical="center" wrapText="1"/>
    </xf>
    <xf numFmtId="0" fontId="42" fillId="3" borderId="101" xfId="4" applyFont="1" applyFill="1" applyBorder="1" applyAlignment="1">
      <alignment horizontal="center" vertical="center"/>
    </xf>
    <xf numFmtId="0" fontId="42" fillId="3" borderId="65" xfId="4" applyFont="1" applyFill="1" applyBorder="1" applyAlignment="1">
      <alignment horizontal="center" vertical="center"/>
    </xf>
    <xf numFmtId="0" fontId="42" fillId="3" borderId="102" xfId="4" applyFont="1" applyFill="1" applyBorder="1" applyAlignment="1">
      <alignment horizontal="center" vertical="center"/>
    </xf>
    <xf numFmtId="0" fontId="7" fillId="2" borderId="78" xfId="4" applyFont="1" applyFill="1" applyBorder="1" applyAlignment="1">
      <alignment horizontal="center" vertical="center" wrapText="1"/>
    </xf>
    <xf numFmtId="0" fontId="7" fillId="2" borderId="76" xfId="4" applyFont="1" applyFill="1" applyBorder="1" applyAlignment="1">
      <alignment horizontal="center" vertical="center" wrapText="1"/>
    </xf>
    <xf numFmtId="0" fontId="41" fillId="3" borderId="135" xfId="4" applyFont="1" applyFill="1" applyBorder="1" applyAlignment="1">
      <alignment horizontal="center" vertical="center" shrinkToFit="1"/>
    </xf>
    <xf numFmtId="0" fontId="41" fillId="3" borderId="136" xfId="4" applyFont="1" applyFill="1" applyBorder="1" applyAlignment="1">
      <alignment horizontal="center" vertical="center" shrinkToFit="1"/>
    </xf>
    <xf numFmtId="0" fontId="41" fillId="3" borderId="137" xfId="4" applyFont="1" applyFill="1" applyBorder="1" applyAlignment="1">
      <alignment horizontal="center" vertical="center" shrinkToFit="1"/>
    </xf>
    <xf numFmtId="0" fontId="41" fillId="3" borderId="135" xfId="4" applyNumberFormat="1" applyFont="1" applyFill="1" applyBorder="1" applyAlignment="1">
      <alignment horizontal="center" vertical="center" shrinkToFit="1"/>
    </xf>
    <xf numFmtId="0" fontId="41" fillId="3" borderId="136" xfId="4" applyNumberFormat="1" applyFont="1" applyFill="1" applyBorder="1" applyAlignment="1">
      <alignment horizontal="center" vertical="center" shrinkToFit="1"/>
    </xf>
    <xf numFmtId="0" fontId="41" fillId="3" borderId="137" xfId="4" applyNumberFormat="1" applyFont="1" applyFill="1" applyBorder="1" applyAlignment="1">
      <alignment horizontal="center" vertical="center" shrinkToFit="1"/>
    </xf>
    <xf numFmtId="0" fontId="43" fillId="3" borderId="109" xfId="4" applyFont="1" applyFill="1" applyBorder="1" applyAlignment="1">
      <alignment horizontal="center" vertical="center" wrapText="1"/>
    </xf>
    <xf numFmtId="0" fontId="43" fillId="3" borderId="110" xfId="4" applyFont="1" applyFill="1" applyBorder="1" applyAlignment="1">
      <alignment horizontal="center" vertical="center" wrapText="1"/>
    </xf>
    <xf numFmtId="0" fontId="43" fillId="3" borderId="111" xfId="4" applyFont="1" applyFill="1" applyBorder="1" applyAlignment="1">
      <alignment horizontal="center" vertical="center" wrapText="1"/>
    </xf>
    <xf numFmtId="0" fontId="43" fillId="3" borderId="112" xfId="4" applyFont="1" applyFill="1" applyBorder="1" applyAlignment="1">
      <alignment horizontal="center" vertical="center" wrapText="1"/>
    </xf>
    <xf numFmtId="0" fontId="45" fillId="3" borderId="112" xfId="13" applyFont="1" applyFill="1" applyBorder="1" applyAlignment="1">
      <alignment horizontal="center" vertical="center" wrapText="1"/>
    </xf>
    <xf numFmtId="0" fontId="45" fillId="3" borderId="113" xfId="13" applyFont="1" applyFill="1" applyBorder="1" applyAlignment="1">
      <alignment horizontal="center" vertical="center" wrapText="1"/>
    </xf>
    <xf numFmtId="0" fontId="13" fillId="3" borderId="112" xfId="13" applyFill="1" applyBorder="1" applyAlignment="1">
      <alignment horizontal="center" vertical="center" wrapText="1"/>
    </xf>
    <xf numFmtId="0" fontId="13" fillId="3" borderId="113" xfId="13" applyFill="1" applyBorder="1" applyAlignment="1">
      <alignment horizontal="center" vertical="center" wrapText="1"/>
    </xf>
    <xf numFmtId="0" fontId="13" fillId="3" borderId="115" xfId="13" applyFill="1" applyBorder="1" applyAlignment="1">
      <alignment horizontal="center" vertical="center" wrapText="1"/>
    </xf>
    <xf numFmtId="0" fontId="13" fillId="3" borderId="116" xfId="13" applyFill="1" applyBorder="1" applyAlignment="1">
      <alignment horizontal="center" vertical="center" wrapText="1"/>
    </xf>
    <xf numFmtId="0" fontId="13" fillId="3" borderId="118" xfId="13" applyFill="1" applyBorder="1" applyAlignment="1">
      <alignment horizontal="center" vertical="center" wrapText="1"/>
    </xf>
    <xf numFmtId="0" fontId="29" fillId="3" borderId="38" xfId="1" applyFont="1" applyFill="1" applyBorder="1" applyAlignment="1">
      <alignment horizontal="distributed" vertical="center" justifyLastLine="1"/>
    </xf>
    <xf numFmtId="0" fontId="30" fillId="3" borderId="4" xfId="7" applyFont="1" applyFill="1" applyBorder="1" applyAlignment="1">
      <alignment horizontal="distributed" vertical="center" justifyLastLine="1"/>
    </xf>
    <xf numFmtId="0" fontId="29" fillId="3" borderId="79" xfId="1" applyFont="1" applyFill="1" applyBorder="1" applyAlignment="1">
      <alignment horizontal="distributed" vertical="center" justifyLastLine="1"/>
    </xf>
    <xf numFmtId="0" fontId="30" fillId="3" borderId="17" xfId="7" applyFont="1" applyFill="1" applyBorder="1" applyAlignment="1">
      <alignment horizontal="distributed" vertical="center" justifyLastLine="1"/>
    </xf>
    <xf numFmtId="0" fontId="14" fillId="3" borderId="81" xfId="1" applyFont="1" applyFill="1" applyBorder="1" applyAlignment="1">
      <alignment horizontal="left" vertical="center" wrapText="1"/>
    </xf>
    <xf numFmtId="0" fontId="14" fillId="3" borderId="82" xfId="8" applyFont="1" applyFill="1" applyBorder="1" applyAlignment="1">
      <alignment horizontal="left" vertical="center" wrapText="1"/>
    </xf>
    <xf numFmtId="0" fontId="32" fillId="3" borderId="17" xfId="8" applyFont="1" applyFill="1" applyBorder="1" applyAlignment="1">
      <alignment horizontal="distributed" vertical="center" justifyLastLine="1"/>
    </xf>
    <xf numFmtId="0" fontId="32" fillId="3" borderId="79" xfId="8" applyFont="1" applyFill="1" applyBorder="1" applyAlignment="1">
      <alignment horizontal="distributed" vertical="center" justifyLastLine="1"/>
    </xf>
    <xf numFmtId="0" fontId="15" fillId="0" borderId="19" xfId="7" applyFont="1" applyBorder="1" applyAlignment="1">
      <alignment vertical="top" wrapText="1"/>
    </xf>
    <xf numFmtId="0" fontId="15" fillId="0" borderId="158" xfId="7" applyFont="1" applyBorder="1" applyAlignment="1">
      <alignment vertical="top" wrapText="1"/>
    </xf>
    <xf numFmtId="176" fontId="7" fillId="0" borderId="158" xfId="7" applyNumberFormat="1" applyFont="1" applyBorder="1" applyAlignment="1">
      <alignment vertical="top" wrapText="1"/>
    </xf>
    <xf numFmtId="177" fontId="7" fillId="0" borderId="158" xfId="7" applyNumberFormat="1" applyFont="1" applyBorder="1" applyAlignment="1">
      <alignment vertical="top" wrapText="1"/>
    </xf>
    <xf numFmtId="181" fontId="7" fillId="0" borderId="158" xfId="7" applyNumberFormat="1" applyFont="1" applyBorder="1" applyAlignment="1">
      <alignment horizontal="right" vertical="top" wrapText="1"/>
    </xf>
    <xf numFmtId="176" fontId="7" fillId="0" borderId="160" xfId="7" applyNumberFormat="1" applyFont="1" applyBorder="1" applyAlignment="1">
      <alignment horizontal="right" vertical="top" wrapText="1"/>
    </xf>
    <xf numFmtId="177" fontId="7" fillId="0" borderId="158" xfId="7" applyNumberFormat="1" applyFont="1" applyBorder="1" applyAlignment="1">
      <alignment horizontal="right" vertical="top" wrapText="1"/>
    </xf>
    <xf numFmtId="181" fontId="7" fillId="0" borderId="158" xfId="7" applyNumberFormat="1" applyFont="1" applyBorder="1" applyAlignment="1">
      <alignment vertical="top" wrapText="1"/>
    </xf>
    <xf numFmtId="176" fontId="7" fillId="0" borderId="160" xfId="7" applyNumberFormat="1" applyFont="1" applyBorder="1" applyAlignment="1">
      <alignment vertical="top" wrapText="1"/>
    </xf>
    <xf numFmtId="181" fontId="7" fillId="0" borderId="158" xfId="7" quotePrefix="1" applyNumberFormat="1" applyFont="1" applyBorder="1" applyAlignment="1">
      <alignment horizontal="right" vertical="top" wrapText="1"/>
    </xf>
    <xf numFmtId="0" fontId="15" fillId="0" borderId="158" xfId="7" applyFont="1" applyFill="1" applyBorder="1" applyAlignment="1">
      <alignment vertical="top" wrapText="1"/>
    </xf>
    <xf numFmtId="0" fontId="15" fillId="0" borderId="105" xfId="7" applyFont="1" applyBorder="1" applyAlignment="1">
      <alignment vertical="top" wrapText="1"/>
    </xf>
    <xf numFmtId="176" fontId="7" fillId="0" borderId="105" xfId="7" applyNumberFormat="1" applyFont="1" applyBorder="1" applyAlignment="1">
      <alignment vertical="top" wrapText="1"/>
    </xf>
    <xf numFmtId="181" fontId="7" fillId="0" borderId="105" xfId="7" applyNumberFormat="1" applyFont="1" applyBorder="1" applyAlignment="1">
      <alignment vertical="top" wrapText="1"/>
    </xf>
    <xf numFmtId="176" fontId="7" fillId="0" borderId="106" xfId="7" applyNumberFormat="1" applyFont="1" applyBorder="1" applyAlignment="1">
      <alignment vertical="top" wrapText="1"/>
    </xf>
    <xf numFmtId="177" fontId="7" fillId="0" borderId="105" xfId="7" applyNumberFormat="1" applyFont="1" applyBorder="1" applyAlignment="1">
      <alignment vertical="top" wrapText="1"/>
    </xf>
    <xf numFmtId="0" fontId="7" fillId="2" borderId="156" xfId="7" quotePrefix="1" applyFont="1" applyFill="1" applyBorder="1" applyAlignment="1">
      <alignment horizontal="center" vertical="top" wrapText="1"/>
    </xf>
    <xf numFmtId="0" fontId="7" fillId="2" borderId="159" xfId="1" applyFont="1" applyFill="1" applyBorder="1" applyAlignment="1">
      <alignment vertical="top" wrapText="1"/>
    </xf>
    <xf numFmtId="0" fontId="7" fillId="2" borderId="156" xfId="7" applyFont="1" applyFill="1" applyBorder="1" applyAlignment="1">
      <alignment vertical="top"/>
    </xf>
    <xf numFmtId="0" fontId="7" fillId="2" borderId="156" xfId="7" applyFont="1" applyFill="1" applyBorder="1" applyAlignment="1">
      <alignment vertical="top" wrapText="1"/>
    </xf>
    <xf numFmtId="0" fontId="7" fillId="2" borderId="157" xfId="7" applyFont="1" applyFill="1" applyBorder="1" applyAlignment="1">
      <alignment vertical="top" wrapText="1"/>
    </xf>
    <xf numFmtId="0" fontId="7" fillId="2" borderId="161" xfId="7" applyFont="1" applyFill="1" applyBorder="1" applyAlignment="1">
      <alignment vertical="top"/>
    </xf>
    <xf numFmtId="0" fontId="7" fillId="2" borderId="126" xfId="7" applyFont="1" applyFill="1" applyBorder="1" applyAlignment="1">
      <alignment vertical="top"/>
    </xf>
    <xf numFmtId="0" fontId="7" fillId="2" borderId="127" xfId="7" applyFont="1" applyFill="1" applyBorder="1" applyAlignment="1">
      <alignment vertical="top" wrapText="1"/>
    </xf>
    <xf numFmtId="0" fontId="7" fillId="2" borderId="127" xfId="7" quotePrefix="1" applyFont="1" applyFill="1" applyBorder="1" applyAlignment="1">
      <alignment horizontal="center" vertical="top" wrapText="1"/>
    </xf>
    <xf numFmtId="0" fontId="7" fillId="2" borderId="143" xfId="7" applyFont="1" applyFill="1" applyBorder="1" applyAlignment="1">
      <alignment vertical="top" wrapText="1"/>
    </xf>
    <xf numFmtId="0" fontId="7" fillId="2" borderId="127" xfId="7" applyFont="1" applyFill="1" applyBorder="1" applyAlignment="1">
      <alignment vertical="top"/>
    </xf>
    <xf numFmtId="0" fontId="6" fillId="0" borderId="0" xfId="9">
      <alignment vertical="center"/>
    </xf>
    <xf numFmtId="0" fontId="47" fillId="0" borderId="52" xfId="1" applyFont="1" applyBorder="1" applyAlignment="1">
      <alignment vertical="top" wrapText="1"/>
    </xf>
    <xf numFmtId="0" fontId="47" fillId="0" borderId="52" xfId="1" applyFont="1" applyFill="1" applyBorder="1" applyAlignment="1">
      <alignment vertical="top" wrapText="1"/>
    </xf>
    <xf numFmtId="178" fontId="14" fillId="0" borderId="52" xfId="1" applyNumberFormat="1" applyFont="1" applyFill="1" applyBorder="1" applyAlignment="1">
      <alignment vertical="top" wrapText="1"/>
    </xf>
    <xf numFmtId="181" fontId="14" fillId="0" borderId="52" xfId="1" applyNumberFormat="1" applyFont="1" applyFill="1" applyBorder="1" applyAlignment="1">
      <alignment vertical="top" wrapText="1"/>
    </xf>
    <xf numFmtId="178" fontId="14" fillId="0" borderId="26" xfId="1" applyNumberFormat="1" applyFont="1" applyFill="1" applyBorder="1" applyAlignment="1">
      <alignment vertical="top" wrapText="1"/>
    </xf>
    <xf numFmtId="0" fontId="15" fillId="0" borderId="165" xfId="1" applyFont="1" applyBorder="1" applyAlignment="1">
      <alignment vertical="top" wrapText="1"/>
    </xf>
    <xf numFmtId="178" fontId="14" fillId="0" borderId="165" xfId="1" applyNumberFormat="1" applyFont="1" applyBorder="1" applyAlignment="1">
      <alignment vertical="top" wrapText="1"/>
    </xf>
    <xf numFmtId="177" fontId="14" fillId="0" borderId="165" xfId="1" applyNumberFormat="1" applyFont="1" applyBorder="1" applyAlignment="1">
      <alignment horizontal="right" vertical="top" wrapText="1"/>
    </xf>
    <xf numFmtId="178" fontId="14" fillId="0" borderId="166" xfId="1" applyNumberFormat="1" applyFont="1" applyBorder="1" applyAlignment="1">
      <alignment horizontal="right" vertical="top" wrapText="1"/>
    </xf>
    <xf numFmtId="0" fontId="47" fillId="0" borderId="165" xfId="1" applyFont="1" applyFill="1" applyBorder="1" applyAlignment="1">
      <alignment vertical="top" wrapText="1"/>
    </xf>
    <xf numFmtId="178" fontId="14" fillId="0" borderId="165" xfId="1" applyNumberFormat="1" applyFont="1" applyFill="1" applyBorder="1" applyAlignment="1">
      <alignment vertical="top" wrapText="1"/>
    </xf>
    <xf numFmtId="181" fontId="14" fillId="0" borderId="165" xfId="1" applyNumberFormat="1" applyFont="1" applyFill="1" applyBorder="1" applyAlignment="1">
      <alignment horizontal="right" vertical="top" wrapText="1"/>
    </xf>
    <xf numFmtId="178" fontId="14" fillId="0" borderId="166" xfId="1" applyNumberFormat="1" applyFont="1" applyFill="1" applyBorder="1" applyAlignment="1">
      <alignment vertical="top" wrapText="1"/>
    </xf>
    <xf numFmtId="0" fontId="47" fillId="0" borderId="165" xfId="1" applyFont="1" applyBorder="1" applyAlignment="1">
      <alignment vertical="top" wrapText="1"/>
    </xf>
    <xf numFmtId="177" fontId="14" fillId="0" borderId="165" xfId="1" applyNumberFormat="1" applyFont="1" applyBorder="1" applyAlignment="1">
      <alignment vertical="top" wrapText="1"/>
    </xf>
    <xf numFmtId="178" fontId="14" fillId="0" borderId="166" xfId="1" applyNumberFormat="1" applyFont="1" applyBorder="1" applyAlignment="1">
      <alignment vertical="top" wrapText="1"/>
    </xf>
    <xf numFmtId="178" fontId="14" fillId="0" borderId="166" xfId="1" applyNumberFormat="1" applyFont="1" applyFill="1" applyBorder="1" applyAlignment="1">
      <alignment horizontal="right" vertical="top" wrapText="1"/>
    </xf>
    <xf numFmtId="181" fontId="14" fillId="0" borderId="165" xfId="1" quotePrefix="1" applyNumberFormat="1" applyFont="1" applyFill="1" applyBorder="1" applyAlignment="1">
      <alignment vertical="top" wrapText="1"/>
    </xf>
    <xf numFmtId="181" fontId="14" fillId="0" borderId="165" xfId="1" applyNumberFormat="1" applyFont="1" applyFill="1" applyBorder="1" applyAlignment="1">
      <alignment vertical="top" wrapText="1"/>
    </xf>
    <xf numFmtId="181" fontId="14" fillId="0" borderId="165" xfId="1" quotePrefix="1" applyNumberFormat="1" applyFont="1" applyFill="1" applyBorder="1" applyAlignment="1">
      <alignment horizontal="right" vertical="top" wrapText="1"/>
    </xf>
    <xf numFmtId="178" fontId="14" fillId="0" borderId="165" xfId="1" applyNumberFormat="1" applyFont="1" applyFill="1" applyBorder="1" applyAlignment="1">
      <alignment horizontal="right" vertical="top" wrapText="1"/>
    </xf>
    <xf numFmtId="0" fontId="47" fillId="0" borderId="105" xfId="1" applyFont="1" applyBorder="1" applyAlignment="1">
      <alignment vertical="top" wrapText="1"/>
    </xf>
    <xf numFmtId="178" fontId="14" fillId="0" borderId="105" xfId="1" applyNumberFormat="1" applyFont="1" applyBorder="1" applyAlignment="1">
      <alignment vertical="top" wrapText="1"/>
    </xf>
    <xf numFmtId="177" fontId="14" fillId="0" borderId="105" xfId="1" applyNumberFormat="1" applyFont="1" applyBorder="1" applyAlignment="1">
      <alignment vertical="top" wrapText="1"/>
    </xf>
    <xf numFmtId="178" fontId="14" fillId="0" borderId="106" xfId="1" applyNumberFormat="1" applyFont="1" applyFill="1" applyBorder="1" applyAlignment="1">
      <alignment vertical="top" wrapText="1"/>
    </xf>
    <xf numFmtId="0" fontId="47" fillId="0" borderId="105" xfId="1" applyFont="1" applyFill="1" applyBorder="1" applyAlignment="1">
      <alignment vertical="top" wrapText="1"/>
    </xf>
    <xf numFmtId="178" fontId="14" fillId="0" borderId="105" xfId="1" applyNumberFormat="1" applyFont="1" applyFill="1" applyBorder="1" applyAlignment="1">
      <alignment vertical="top" wrapText="1"/>
    </xf>
    <xf numFmtId="181" fontId="14" fillId="0" borderId="105" xfId="1" applyNumberFormat="1" applyFont="1" applyFill="1" applyBorder="1" applyAlignment="1">
      <alignment vertical="top" wrapText="1"/>
    </xf>
    <xf numFmtId="0" fontId="14" fillId="3" borderId="105" xfId="8" applyFont="1" applyFill="1" applyBorder="1" applyAlignment="1">
      <alignment vertical="top" wrapText="1"/>
    </xf>
    <xf numFmtId="0" fontId="14" fillId="2" borderId="162" xfId="1" applyFont="1" applyFill="1" applyBorder="1" applyAlignment="1">
      <alignment vertical="top" wrapText="1"/>
    </xf>
    <xf numFmtId="0" fontId="14" fillId="2" borderId="163" xfId="1" applyFont="1" applyFill="1" applyBorder="1" applyAlignment="1">
      <alignment vertical="top"/>
    </xf>
    <xf numFmtId="0" fontId="14" fillId="2" borderId="163" xfId="1" applyFont="1" applyFill="1" applyBorder="1" applyAlignment="1">
      <alignment vertical="top" wrapText="1"/>
    </xf>
    <xf numFmtId="0" fontId="14" fillId="2" borderId="163" xfId="1" quotePrefix="1" applyFont="1" applyFill="1" applyBorder="1" applyAlignment="1">
      <alignment horizontal="center" vertical="top" wrapText="1"/>
    </xf>
    <xf numFmtId="0" fontId="14" fillId="2" borderId="164" xfId="1" applyFont="1" applyFill="1" applyBorder="1" applyAlignment="1">
      <alignment vertical="top" wrapText="1"/>
    </xf>
    <xf numFmtId="0" fontId="14" fillId="2" borderId="127" xfId="1" applyFont="1" applyFill="1" applyBorder="1" applyAlignment="1">
      <alignment vertical="top"/>
    </xf>
    <xf numFmtId="0" fontId="14" fillId="2" borderId="127" xfId="1" applyFont="1" applyFill="1" applyBorder="1" applyAlignment="1">
      <alignment vertical="top" wrapText="1"/>
    </xf>
    <xf numFmtId="0" fontId="14" fillId="2" borderId="127" xfId="1" quotePrefix="1" applyFont="1" applyFill="1" applyBorder="1" applyAlignment="1">
      <alignment horizontal="center" vertical="top" wrapText="1"/>
    </xf>
    <xf numFmtId="0" fontId="14" fillId="2" borderId="143" xfId="1" applyFont="1" applyFill="1" applyBorder="1" applyAlignment="1">
      <alignment vertical="top" wrapText="1"/>
    </xf>
    <xf numFmtId="0" fontId="7" fillId="0" borderId="19" xfId="5" applyFont="1" applyBorder="1" applyAlignment="1">
      <alignment horizontal="distributed" vertical="center" wrapText="1" indent="1"/>
    </xf>
    <xf numFmtId="0" fontId="7" fillId="0" borderId="19" xfId="1" applyFont="1" applyBorder="1" applyAlignment="1">
      <alignment horizontal="distributed" vertical="center" wrapText="1" indent="1"/>
    </xf>
    <xf numFmtId="0" fontId="7" fillId="0" borderId="158" xfId="5" applyFont="1" applyBorder="1" applyAlignment="1">
      <alignment horizontal="distributed" vertical="center" wrapText="1" indent="1"/>
    </xf>
    <xf numFmtId="177" fontId="7" fillId="0" borderId="158" xfId="1" applyNumberFormat="1" applyFont="1" applyBorder="1" applyAlignment="1">
      <alignment horizontal="right" vertical="center" wrapText="1"/>
    </xf>
    <xf numFmtId="176" fontId="7" fillId="0" borderId="158" xfId="1" applyNumberFormat="1" applyFont="1" applyBorder="1" applyAlignment="1">
      <alignment horizontal="right" vertical="center" wrapText="1"/>
    </xf>
    <xf numFmtId="177" fontId="7" fillId="0" borderId="160" xfId="1" applyNumberFormat="1" applyFont="1" applyBorder="1" applyAlignment="1">
      <alignment horizontal="right" vertical="center" wrapText="1"/>
    </xf>
    <xf numFmtId="0" fontId="7" fillId="0" borderId="52" xfId="1" applyFont="1" applyBorder="1" applyAlignment="1">
      <alignment horizontal="distributed" vertical="center" wrapText="1" indent="1"/>
    </xf>
    <xf numFmtId="176" fontId="7" fillId="0" borderId="165" xfId="1" applyNumberFormat="1" applyFont="1" applyBorder="1" applyAlignment="1">
      <alignment horizontal="right" vertical="center" wrapText="1"/>
    </xf>
    <xf numFmtId="177" fontId="7" fillId="0" borderId="166" xfId="1" applyNumberFormat="1" applyFont="1" applyBorder="1" applyAlignment="1">
      <alignment horizontal="right" vertical="center" wrapText="1"/>
    </xf>
    <xf numFmtId="0" fontId="7" fillId="0" borderId="158" xfId="1" applyFont="1" applyBorder="1" applyAlignment="1">
      <alignment horizontal="distributed" vertical="center" wrapText="1" indent="1"/>
    </xf>
    <xf numFmtId="176" fontId="7" fillId="0" borderId="158" xfId="1" applyNumberFormat="1" applyFont="1" applyBorder="1" applyAlignment="1">
      <alignment vertical="center" wrapText="1"/>
    </xf>
    <xf numFmtId="177" fontId="7" fillId="0" borderId="160" xfId="1" applyNumberFormat="1" applyFont="1" applyBorder="1" applyAlignment="1">
      <alignment vertical="center" wrapText="1"/>
    </xf>
    <xf numFmtId="177" fontId="7" fillId="0" borderId="158" xfId="1" applyNumberFormat="1" applyFont="1" applyBorder="1" applyAlignment="1">
      <alignment vertical="center" wrapText="1"/>
    </xf>
    <xf numFmtId="0" fontId="7" fillId="0" borderId="165" xfId="1" applyFont="1" applyBorder="1" applyAlignment="1">
      <alignment horizontal="distributed" vertical="center" wrapText="1" indent="1"/>
    </xf>
    <xf numFmtId="177" fontId="7" fillId="0" borderId="165" xfId="1" applyNumberFormat="1" applyFont="1" applyBorder="1" applyAlignment="1">
      <alignment vertical="center" wrapText="1"/>
    </xf>
    <xf numFmtId="176" fontId="7" fillId="0" borderId="165" xfId="1" applyNumberFormat="1" applyFont="1" applyBorder="1" applyAlignment="1">
      <alignment vertical="center" wrapText="1"/>
    </xf>
    <xf numFmtId="0" fontId="15" fillId="0" borderId="0" xfId="1" applyFont="1" applyAlignment="1">
      <alignment horizontal="left" vertical="center" wrapText="1"/>
    </xf>
    <xf numFmtId="0" fontId="7" fillId="0" borderId="105" xfId="5" applyFont="1" applyBorder="1" applyAlignment="1">
      <alignment horizontal="distributed" vertical="center" wrapText="1" indent="1"/>
    </xf>
    <xf numFmtId="177" fontId="7" fillId="0" borderId="105" xfId="1" applyNumberFormat="1" applyFont="1" applyBorder="1" applyAlignment="1">
      <alignment horizontal="right" vertical="center" wrapText="1"/>
    </xf>
    <xf numFmtId="176" fontId="7" fillId="0" borderId="105" xfId="1" applyNumberFormat="1" applyFont="1" applyBorder="1" applyAlignment="1">
      <alignment horizontal="right" vertical="center" wrapText="1"/>
    </xf>
    <xf numFmtId="177" fontId="7" fillId="0" borderId="106" xfId="1" applyNumberFormat="1" applyFont="1" applyBorder="1" applyAlignment="1">
      <alignment horizontal="right" vertical="center" wrapText="1"/>
    </xf>
    <xf numFmtId="0" fontId="15" fillId="3" borderId="159" xfId="1" applyFont="1" applyFill="1" applyBorder="1" applyAlignment="1">
      <alignment horizontal="center" vertical="top" wrapText="1"/>
    </xf>
    <xf numFmtId="0" fontId="15" fillId="3" borderId="165" xfId="1" applyFont="1" applyFill="1" applyBorder="1" applyAlignment="1">
      <alignment horizontal="distributed" vertical="top" wrapText="1" indent="1"/>
    </xf>
    <xf numFmtId="177" fontId="15" fillId="3" borderId="165" xfId="1" applyNumberFormat="1" applyFont="1" applyFill="1" applyBorder="1" applyAlignment="1">
      <alignment horizontal="center" vertical="top" wrapText="1"/>
    </xf>
    <xf numFmtId="176" fontId="15" fillId="3" borderId="165" xfId="1" applyNumberFormat="1" applyFont="1" applyFill="1" applyBorder="1" applyAlignment="1">
      <alignment horizontal="center" vertical="top" wrapText="1"/>
    </xf>
    <xf numFmtId="177" fontId="15" fillId="3" borderId="166" xfId="1" applyNumberFormat="1" applyFont="1" applyFill="1" applyBorder="1" applyAlignment="1">
      <alignment horizontal="center" vertical="top" wrapText="1"/>
    </xf>
    <xf numFmtId="0" fontId="7" fillId="2" borderId="153" xfId="1" applyFont="1" applyFill="1" applyBorder="1" applyAlignment="1">
      <alignment horizontal="right" vertical="center" wrapText="1"/>
    </xf>
    <xf numFmtId="0" fontId="7" fillId="2" borderId="159" xfId="1" applyFont="1" applyFill="1" applyBorder="1" applyAlignment="1">
      <alignment horizontal="right" vertical="center" wrapText="1"/>
    </xf>
    <xf numFmtId="0" fontId="7" fillId="0" borderId="6" xfId="1" applyFont="1" applyBorder="1" applyAlignment="1">
      <alignment horizontal="distributed" vertical="center" wrapText="1" indent="1"/>
    </xf>
    <xf numFmtId="38" fontId="7" fillId="0" borderId="165" xfId="6" applyFont="1" applyBorder="1" applyAlignment="1">
      <alignment vertical="center" wrapText="1"/>
    </xf>
    <xf numFmtId="38" fontId="7" fillId="0" borderId="166" xfId="6" applyFont="1" applyBorder="1" applyAlignment="1">
      <alignment vertical="center" wrapText="1"/>
    </xf>
    <xf numFmtId="177" fontId="7" fillId="0" borderId="165" xfId="1" quotePrefix="1" applyNumberFormat="1" applyFont="1" applyBorder="1" applyAlignment="1">
      <alignment horizontal="right" vertical="center" wrapText="1"/>
    </xf>
    <xf numFmtId="177" fontId="7" fillId="0" borderId="165" xfId="1" applyNumberFormat="1" applyFont="1" applyBorder="1" applyAlignment="1">
      <alignment horizontal="right" vertical="center" wrapText="1"/>
    </xf>
    <xf numFmtId="177" fontId="7" fillId="0" borderId="165" xfId="1" quotePrefix="1" applyNumberFormat="1" applyFont="1" applyBorder="1" applyAlignment="1">
      <alignment vertical="center" wrapText="1"/>
    </xf>
    <xf numFmtId="0" fontId="7" fillId="0" borderId="105" xfId="1" applyFont="1" applyBorder="1" applyAlignment="1">
      <alignment horizontal="distributed" vertical="center" wrapText="1" indent="1"/>
    </xf>
    <xf numFmtId="38" fontId="7" fillId="0" borderId="105" xfId="6" applyFont="1" applyBorder="1" applyAlignment="1">
      <alignment vertical="center" wrapText="1"/>
    </xf>
    <xf numFmtId="177" fontId="7" fillId="0" borderId="105" xfId="1" applyNumberFormat="1" applyFont="1" applyBorder="1" applyAlignment="1">
      <alignment vertical="center" wrapText="1"/>
    </xf>
    <xf numFmtId="38" fontId="7" fillId="0" borderId="106" xfId="6" applyFont="1" applyFill="1" applyBorder="1" applyAlignment="1">
      <alignment vertical="center" wrapText="1"/>
    </xf>
    <xf numFmtId="38" fontId="7" fillId="0" borderId="106" xfId="6" applyFont="1" applyBorder="1" applyAlignment="1">
      <alignment vertical="center" wrapText="1"/>
    </xf>
    <xf numFmtId="38" fontId="7" fillId="3" borderId="106" xfId="6" applyFont="1" applyFill="1" applyBorder="1" applyAlignment="1">
      <alignment horizontal="center" vertical="top" wrapText="1"/>
    </xf>
    <xf numFmtId="0" fontId="11" fillId="0" borderId="158" xfId="0" applyFont="1" applyFill="1" applyBorder="1" applyAlignment="1">
      <alignment vertical="top" wrapText="1"/>
    </xf>
    <xf numFmtId="177" fontId="7" fillId="0" borderId="160" xfId="7" applyNumberFormat="1" applyFont="1" applyBorder="1" applyAlignment="1">
      <alignment vertical="top" wrapText="1"/>
    </xf>
    <xf numFmtId="181" fontId="7" fillId="0" borderId="160" xfId="7" applyNumberFormat="1" applyFont="1" applyBorder="1" applyAlignment="1">
      <alignment vertical="top" wrapText="1"/>
    </xf>
    <xf numFmtId="181" fontId="7" fillId="0" borderId="160" xfId="7" applyNumberFormat="1" applyFont="1" applyBorder="1" applyAlignment="1">
      <alignment horizontal="right" vertical="top" wrapText="1"/>
    </xf>
    <xf numFmtId="0" fontId="11" fillId="0" borderId="105" xfId="0" applyFont="1" applyFill="1" applyBorder="1" applyAlignment="1">
      <alignment vertical="top" wrapText="1"/>
    </xf>
    <xf numFmtId="177" fontId="7" fillId="0" borderId="106" xfId="7" applyNumberFormat="1" applyFont="1" applyBorder="1" applyAlignment="1">
      <alignment vertical="top" wrapText="1"/>
    </xf>
    <xf numFmtId="181" fontId="7" fillId="0" borderId="106" xfId="7" applyNumberFormat="1" applyFont="1" applyBorder="1" applyAlignment="1">
      <alignment vertical="top" wrapText="1"/>
    </xf>
    <xf numFmtId="0" fontId="7" fillId="3" borderId="165" xfId="1" applyFill="1" applyBorder="1" applyAlignment="1">
      <alignment vertical="top" wrapText="1"/>
    </xf>
    <xf numFmtId="0" fontId="11" fillId="2" borderId="156" xfId="0" applyFont="1" applyFill="1" applyBorder="1" applyAlignment="1">
      <alignment vertical="top"/>
    </xf>
    <xf numFmtId="0" fontId="0" fillId="2" borderId="156" xfId="0" applyFont="1" applyFill="1" applyBorder="1" applyAlignment="1">
      <alignment vertical="top" wrapText="1"/>
    </xf>
    <xf numFmtId="0" fontId="0" fillId="2" borderId="156" xfId="0" quotePrefix="1" applyFont="1" applyFill="1" applyBorder="1" applyAlignment="1">
      <alignment vertical="top" wrapText="1"/>
    </xf>
    <xf numFmtId="0" fontId="0" fillId="2" borderId="157" xfId="0" applyFont="1" applyFill="1" applyBorder="1" applyAlignment="1">
      <alignment vertical="top" wrapText="1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177" fontId="36" fillId="0" borderId="0" xfId="0" applyNumberFormat="1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177" fontId="34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71" xfId="0" applyNumberFormat="1" applyFont="1" applyFill="1" applyBorder="1" applyAlignment="1">
      <alignment horizontal="right" vertical="center"/>
    </xf>
    <xf numFmtId="38" fontId="7" fillId="0" borderId="172" xfId="6" applyFont="1" applyFill="1" applyBorder="1" applyAlignment="1">
      <alignment horizontal="right" vertical="center"/>
    </xf>
    <xf numFmtId="177" fontId="7" fillId="0" borderId="172" xfId="0" applyNumberFormat="1" applyFont="1" applyFill="1" applyBorder="1" applyAlignment="1">
      <alignment horizontal="center" vertical="center"/>
    </xf>
    <xf numFmtId="0" fontId="7" fillId="0" borderId="172" xfId="0" applyNumberFormat="1" applyFont="1" applyFill="1" applyBorder="1" applyAlignment="1">
      <alignment horizontal="right" vertical="center"/>
    </xf>
    <xf numFmtId="177" fontId="7" fillId="0" borderId="173" xfId="0" applyNumberFormat="1" applyFont="1" applyFill="1" applyBorder="1" applyAlignment="1">
      <alignment horizontal="center" vertical="center"/>
    </xf>
    <xf numFmtId="0" fontId="7" fillId="0" borderId="175" xfId="0" applyNumberFormat="1" applyFont="1" applyFill="1" applyBorder="1" applyAlignment="1">
      <alignment horizontal="right" vertical="center"/>
    </xf>
    <xf numFmtId="38" fontId="7" fillId="0" borderId="176" xfId="6" applyFont="1" applyFill="1" applyBorder="1" applyAlignment="1">
      <alignment horizontal="right" vertical="center"/>
    </xf>
    <xf numFmtId="177" fontId="7" fillId="0" borderId="176" xfId="0" applyNumberFormat="1" applyFont="1" applyFill="1" applyBorder="1" applyAlignment="1">
      <alignment horizontal="right" vertical="center"/>
    </xf>
    <xf numFmtId="0" fontId="7" fillId="0" borderId="176" xfId="0" applyNumberFormat="1" applyFont="1" applyFill="1" applyBorder="1" applyAlignment="1">
      <alignment horizontal="right" vertical="center"/>
    </xf>
    <xf numFmtId="177" fontId="7" fillId="0" borderId="177" xfId="0" applyNumberFormat="1" applyFont="1" applyFill="1" applyBorder="1" applyAlignment="1">
      <alignment horizontal="right" vertical="center"/>
    </xf>
    <xf numFmtId="177" fontId="7" fillId="0" borderId="176" xfId="0" applyNumberFormat="1" applyFont="1" applyFill="1" applyBorder="1" applyAlignment="1">
      <alignment horizontal="center" vertical="center"/>
    </xf>
    <xf numFmtId="184" fontId="7" fillId="0" borderId="176" xfId="0" applyNumberFormat="1" applyFont="1" applyFill="1" applyBorder="1" applyAlignment="1">
      <alignment horizontal="center" vertical="center"/>
    </xf>
    <xf numFmtId="0" fontId="7" fillId="0" borderId="179" xfId="0" applyNumberFormat="1" applyFont="1" applyFill="1" applyBorder="1" applyAlignment="1">
      <alignment horizontal="right" vertical="center"/>
    </xf>
    <xf numFmtId="38" fontId="7" fillId="0" borderId="180" xfId="6" applyFont="1" applyFill="1" applyBorder="1" applyAlignment="1">
      <alignment horizontal="right" vertical="center"/>
    </xf>
    <xf numFmtId="177" fontId="7" fillId="0" borderId="180" xfId="0" applyNumberFormat="1" applyFont="1" applyFill="1" applyBorder="1" applyAlignment="1">
      <alignment horizontal="right" vertical="center"/>
    </xf>
    <xf numFmtId="184" fontId="7" fillId="0" borderId="180" xfId="0" applyNumberFormat="1" applyFont="1" applyFill="1" applyBorder="1" applyAlignment="1">
      <alignment horizontal="center" vertical="center"/>
    </xf>
    <xf numFmtId="177" fontId="7" fillId="0" borderId="180" xfId="0" applyNumberFormat="1" applyFont="1" applyFill="1" applyBorder="1" applyAlignment="1">
      <alignment horizontal="center" vertical="center"/>
    </xf>
    <xf numFmtId="0" fontId="7" fillId="0" borderId="180" xfId="0" applyNumberFormat="1" applyFont="1" applyFill="1" applyBorder="1" applyAlignment="1">
      <alignment horizontal="right" vertical="center"/>
    </xf>
    <xf numFmtId="177" fontId="7" fillId="0" borderId="181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177" fontId="7" fillId="0" borderId="172" xfId="0" applyNumberFormat="1" applyFont="1" applyFill="1" applyBorder="1" applyAlignment="1">
      <alignment horizontal="right" vertical="center"/>
    </xf>
    <xf numFmtId="184" fontId="7" fillId="0" borderId="172" xfId="0" applyNumberFormat="1" applyFont="1" applyFill="1" applyBorder="1" applyAlignment="1">
      <alignment horizontal="center" vertical="center"/>
    </xf>
    <xf numFmtId="177" fontId="7" fillId="0" borderId="173" xfId="0" applyNumberFormat="1" applyFont="1" applyFill="1" applyBorder="1" applyAlignment="1">
      <alignment horizontal="right" vertical="center"/>
    </xf>
    <xf numFmtId="0" fontId="7" fillId="0" borderId="183" xfId="0" applyNumberFormat="1" applyFont="1" applyFill="1" applyBorder="1" applyAlignment="1">
      <alignment horizontal="right" vertical="center"/>
    </xf>
    <xf numFmtId="38" fontId="7" fillId="0" borderId="184" xfId="6" applyFont="1" applyFill="1" applyBorder="1" applyAlignment="1">
      <alignment horizontal="right" vertical="center"/>
    </xf>
    <xf numFmtId="177" fontId="7" fillId="0" borderId="184" xfId="0" applyNumberFormat="1" applyFont="1" applyFill="1" applyBorder="1" applyAlignment="1">
      <alignment horizontal="right" vertical="center"/>
    </xf>
    <xf numFmtId="184" fontId="7" fillId="0" borderId="184" xfId="0" applyNumberFormat="1" applyFont="1" applyFill="1" applyBorder="1" applyAlignment="1">
      <alignment horizontal="center" vertical="center"/>
    </xf>
    <xf numFmtId="177" fontId="7" fillId="0" borderId="184" xfId="0" applyNumberFormat="1" applyFont="1" applyFill="1" applyBorder="1" applyAlignment="1">
      <alignment horizontal="center" vertical="center"/>
    </xf>
    <xf numFmtId="0" fontId="7" fillId="0" borderId="184" xfId="0" applyNumberFormat="1" applyFont="1" applyFill="1" applyBorder="1" applyAlignment="1">
      <alignment horizontal="right" vertical="center"/>
    </xf>
    <xf numFmtId="177" fontId="7" fillId="0" borderId="185" xfId="0" applyNumberFormat="1" applyFont="1" applyFill="1" applyBorder="1" applyAlignment="1">
      <alignment horizontal="right" vertical="center"/>
    </xf>
    <xf numFmtId="0" fontId="7" fillId="0" borderId="186" xfId="0" applyNumberFormat="1" applyFont="1" applyFill="1" applyBorder="1" applyAlignment="1">
      <alignment horizontal="right" vertical="center"/>
    </xf>
    <xf numFmtId="38" fontId="7" fillId="0" borderId="187" xfId="6" applyFont="1" applyFill="1" applyBorder="1" applyAlignment="1">
      <alignment horizontal="right" vertical="center"/>
    </xf>
    <xf numFmtId="177" fontId="7" fillId="0" borderId="187" xfId="0" applyNumberFormat="1" applyFont="1" applyFill="1" applyBorder="1" applyAlignment="1">
      <alignment horizontal="right" vertical="center"/>
    </xf>
    <xf numFmtId="184" fontId="7" fillId="0" borderId="187" xfId="0" applyNumberFormat="1" applyFont="1" applyFill="1" applyBorder="1" applyAlignment="1">
      <alignment horizontal="center" vertical="center"/>
    </xf>
    <xf numFmtId="177" fontId="7" fillId="0" borderId="187" xfId="0" applyNumberFormat="1" applyFont="1" applyFill="1" applyBorder="1" applyAlignment="1">
      <alignment horizontal="center" vertical="center"/>
    </xf>
    <xf numFmtId="0" fontId="7" fillId="0" borderId="187" xfId="0" applyNumberFormat="1" applyFont="1" applyFill="1" applyBorder="1" applyAlignment="1">
      <alignment horizontal="right" vertical="center"/>
    </xf>
    <xf numFmtId="177" fontId="7" fillId="0" borderId="188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34" fillId="0" borderId="0" xfId="0" applyFont="1" applyFill="1" applyAlignment="1">
      <alignment vertical="top"/>
    </xf>
    <xf numFmtId="0" fontId="7" fillId="3" borderId="92" xfId="0" applyFont="1" applyFill="1" applyBorder="1" applyAlignment="1">
      <alignment horizontal="left" vertical="top" wrapText="1"/>
    </xf>
    <xf numFmtId="0" fontId="33" fillId="3" borderId="65" xfId="0" applyFont="1" applyFill="1" applyBorder="1" applyAlignment="1">
      <alignment horizontal="center" vertical="center"/>
    </xf>
    <xf numFmtId="184" fontId="33" fillId="3" borderId="93" xfId="0" applyNumberFormat="1" applyFont="1" applyFill="1" applyBorder="1" applyAlignment="1">
      <alignment horizontal="center" vertical="center"/>
    </xf>
    <xf numFmtId="184" fontId="48" fillId="3" borderId="93" xfId="0" applyNumberFormat="1" applyFont="1" applyFill="1" applyBorder="1" applyAlignment="1">
      <alignment horizontal="center" vertical="center"/>
    </xf>
    <xf numFmtId="0" fontId="49" fillId="3" borderId="65" xfId="0" applyFont="1" applyFill="1" applyBorder="1" applyAlignment="1">
      <alignment horizontal="center" vertical="center"/>
    </xf>
    <xf numFmtId="177" fontId="33" fillId="3" borderId="94" xfId="0" applyNumberFormat="1" applyFont="1" applyFill="1" applyBorder="1" applyAlignment="1">
      <alignment horizontal="center" vertical="center"/>
    </xf>
    <xf numFmtId="0" fontId="23" fillId="3" borderId="95" xfId="0" applyFont="1" applyFill="1" applyBorder="1" applyAlignment="1">
      <alignment horizontal="left" vertical="top" wrapText="1"/>
    </xf>
    <xf numFmtId="0" fontId="7" fillId="3" borderId="167" xfId="0" applyFont="1" applyFill="1" applyBorder="1" applyAlignment="1">
      <alignment horizontal="center" vertical="center"/>
    </xf>
    <xf numFmtId="38" fontId="7" fillId="3" borderId="168" xfId="6" applyFont="1" applyFill="1" applyBorder="1" applyAlignment="1">
      <alignment horizontal="center" vertical="center"/>
    </xf>
    <xf numFmtId="177" fontId="7" fillId="3" borderId="168" xfId="0" applyNumberFormat="1" applyFont="1" applyFill="1" applyBorder="1" applyAlignment="1">
      <alignment horizontal="center" vertical="center"/>
    </xf>
    <xf numFmtId="0" fontId="7" fillId="3" borderId="168" xfId="0" applyFont="1" applyFill="1" applyBorder="1" applyAlignment="1">
      <alignment horizontal="center" vertical="center"/>
    </xf>
    <xf numFmtId="177" fontId="7" fillId="3" borderId="169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77" fontId="7" fillId="3" borderId="85" xfId="0" applyNumberFormat="1" applyFont="1" applyFill="1" applyBorder="1" applyAlignment="1">
      <alignment horizontal="center" vertical="center"/>
    </xf>
    <xf numFmtId="0" fontId="7" fillId="3" borderId="85" xfId="0" applyFont="1" applyFill="1" applyBorder="1" applyAlignment="1">
      <alignment horizontal="center" vertical="center"/>
    </xf>
    <xf numFmtId="177" fontId="7" fillId="3" borderId="96" xfId="0" applyNumberFormat="1" applyFont="1" applyFill="1" applyBorder="1" applyAlignment="1">
      <alignment horizontal="center" vertical="center"/>
    </xf>
    <xf numFmtId="0" fontId="23" fillId="3" borderId="97" xfId="0" applyFont="1" applyFill="1" applyBorder="1" applyAlignment="1">
      <alignment horizontal="left" vertical="top" wrapText="1"/>
    </xf>
    <xf numFmtId="0" fontId="7" fillId="3" borderId="86" xfId="0" quotePrefix="1" applyFont="1" applyFill="1" applyBorder="1" applyAlignment="1">
      <alignment horizontal="center" vertical="center"/>
    </xf>
    <xf numFmtId="177" fontId="7" fillId="3" borderId="87" xfId="0" applyNumberFormat="1" applyFont="1" applyFill="1" applyBorder="1" applyAlignment="1">
      <alignment horizontal="center" vertical="center"/>
    </xf>
    <xf numFmtId="0" fontId="7" fillId="3" borderId="87" xfId="0" quotePrefix="1" applyFont="1" applyFill="1" applyBorder="1" applyAlignment="1">
      <alignment horizontal="center" vertical="center"/>
    </xf>
    <xf numFmtId="177" fontId="7" fillId="3" borderId="98" xfId="0" applyNumberFormat="1" applyFont="1" applyFill="1" applyBorder="1" applyAlignment="1">
      <alignment horizontal="center" vertical="center"/>
    </xf>
    <xf numFmtId="0" fontId="7" fillId="2" borderId="170" xfId="0" applyFont="1" applyFill="1" applyBorder="1" applyAlignment="1">
      <alignment horizontal="center" vertical="center"/>
    </xf>
    <xf numFmtId="0" fontId="7" fillId="2" borderId="174" xfId="0" applyFont="1" applyFill="1" applyBorder="1" applyAlignment="1">
      <alignment horizontal="center" vertical="center"/>
    </xf>
    <xf numFmtId="0" fontId="7" fillId="2" borderId="178" xfId="0" applyFont="1" applyFill="1" applyBorder="1" applyAlignment="1">
      <alignment horizontal="center" vertical="center"/>
    </xf>
    <xf numFmtId="49" fontId="7" fillId="2" borderId="174" xfId="0" applyNumberFormat="1" applyFont="1" applyFill="1" applyBorder="1" applyAlignment="1">
      <alignment horizontal="center" vertical="center"/>
    </xf>
    <xf numFmtId="49" fontId="7" fillId="2" borderId="182" xfId="0" applyNumberFormat="1" applyFont="1" applyFill="1" applyBorder="1" applyAlignment="1">
      <alignment horizontal="center" vertical="center"/>
    </xf>
    <xf numFmtId="49" fontId="7" fillId="2" borderId="76" xfId="0" applyNumberFormat="1" applyFont="1" applyFill="1" applyBorder="1" applyAlignment="1">
      <alignment horizontal="center" vertical="center"/>
    </xf>
  </cellXfs>
  <cellStyles count="14">
    <cellStyle name="桁区切り 2" xfId="2" xr:uid="{00000000-0005-0000-0000-000000000000}"/>
    <cellStyle name="桁区切り 2 2" xfId="6" xr:uid="{00000000-0005-0000-0000-000001000000}"/>
    <cellStyle name="標準" xfId="0" builtinId="0"/>
    <cellStyle name="標準 2" xfId="8" xr:uid="{00000000-0005-0000-0000-000003000000}"/>
    <cellStyle name="標準 2 2" xfId="5" xr:uid="{00000000-0005-0000-0000-000004000000}"/>
    <cellStyle name="標準 3" xfId="7" xr:uid="{00000000-0005-0000-0000-000005000000}"/>
    <cellStyle name="標準 3 2" xfId="13" xr:uid="{FE5E28BD-1101-4821-B113-0F92AED819E1}"/>
    <cellStyle name="標準 5" xfId="12" xr:uid="{E7E30174-204F-4C34-AB1C-735B2850EB7D}"/>
    <cellStyle name="標準 6" xfId="9" xr:uid="{00000000-0005-0000-0000-000006000000}"/>
    <cellStyle name="標準 6 2" xfId="10" xr:uid="{00000000-0005-0000-0000-000007000000}"/>
    <cellStyle name="標準 6 3" xfId="11" xr:uid="{AFBB93DA-7FB6-4D52-BE19-5E5EE9DC50DE}"/>
    <cellStyle name="標準_11020201" xfId="1" xr:uid="{00000000-0005-0000-0000-000008000000}"/>
    <cellStyle name="標準_11020202" xfId="3" xr:uid="{00000000-0005-0000-0000-000009000000}"/>
    <cellStyle name="標準_Book2" xfId="4" xr:uid="{00000000-0005-0000-0000-00000A000000}"/>
  </cellStyles>
  <dxfs count="8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8B373-7535-482D-94AA-BDC59001294F}">
  <dimension ref="A1:P404"/>
  <sheetViews>
    <sheetView tabSelected="1" view="pageBreakPreview" zoomScale="85" zoomScaleNormal="85" zoomScaleSheetLayoutView="85" workbookViewId="0">
      <selection activeCell="G6" sqref="G6"/>
    </sheetView>
  </sheetViews>
  <sheetFormatPr defaultColWidth="9.109375" defaultRowHeight="12" x14ac:dyDescent="0.15"/>
  <cols>
    <col min="1" max="1" width="4.6640625" style="1" customWidth="1"/>
    <col min="2" max="2" width="2.6640625" style="1" customWidth="1"/>
    <col min="3" max="3" width="9.6640625" style="3" customWidth="1"/>
    <col min="4" max="4" width="3.5546875" style="1" bestFit="1" customWidth="1"/>
    <col min="5" max="5" width="1.6640625" style="1" customWidth="1"/>
    <col min="6" max="6" width="4.5546875" style="1" bestFit="1" customWidth="1"/>
    <col min="7" max="7" width="31.44140625" style="1" customWidth="1"/>
    <col min="8" max="8" width="9" style="4" customWidth="1"/>
    <col min="9" max="9" width="8.33203125" style="4" customWidth="1"/>
    <col min="10" max="10" width="10.6640625" style="5" customWidth="1"/>
    <col min="11" max="11" width="14.6640625" style="1" customWidth="1"/>
    <col min="12" max="12" width="30" style="1" customWidth="1"/>
    <col min="13" max="14" width="12.6640625" style="1" customWidth="1"/>
    <col min="15" max="15" width="14.6640625" style="1" customWidth="1"/>
    <col min="16" max="16" width="12.6640625" style="1" customWidth="1"/>
    <col min="17" max="16384" width="9.109375" style="1"/>
  </cols>
  <sheetData>
    <row r="1" spans="1:16" s="3" customFormat="1" ht="20.100000000000001" customHeight="1" x14ac:dyDescent="0.15">
      <c r="A1" s="8" t="s">
        <v>876</v>
      </c>
      <c r="H1" s="2"/>
      <c r="I1" s="2"/>
      <c r="J1" s="6"/>
    </row>
    <row r="2" spans="1:16" s="3" customFormat="1" ht="20.100000000000001" customHeight="1" x14ac:dyDescent="0.15">
      <c r="A2" s="8" t="s">
        <v>0</v>
      </c>
      <c r="H2" s="2"/>
      <c r="I2" s="2"/>
      <c r="J2" s="6"/>
    </row>
    <row r="3" spans="1:16" s="3" customFormat="1" ht="12.6" thickBot="1" x14ac:dyDescent="0.2">
      <c r="H3" s="2"/>
      <c r="I3" s="2"/>
      <c r="J3" s="6"/>
    </row>
    <row r="4" spans="1:16" s="7" customFormat="1" x14ac:dyDescent="0.15">
      <c r="A4" s="513"/>
      <c r="B4" s="514" t="s">
        <v>1</v>
      </c>
      <c r="C4" s="515"/>
      <c r="D4" s="515"/>
      <c r="E4" s="516"/>
      <c r="F4" s="517"/>
      <c r="G4" s="28" t="s">
        <v>2</v>
      </c>
      <c r="H4" s="29" t="s">
        <v>3</v>
      </c>
      <c r="I4" s="29" t="s">
        <v>4</v>
      </c>
      <c r="J4" s="30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2" t="s">
        <v>11</v>
      </c>
    </row>
    <row r="5" spans="1:16" ht="57.6" thickBot="1" x14ac:dyDescent="0.2">
      <c r="A5" s="518" t="s">
        <v>12</v>
      </c>
      <c r="B5" s="519" t="s">
        <v>13</v>
      </c>
      <c r="C5" s="520"/>
      <c r="D5" s="521"/>
      <c r="E5" s="521"/>
      <c r="F5" s="522"/>
      <c r="G5" s="33" t="s">
        <v>14</v>
      </c>
      <c r="H5" s="34" t="s">
        <v>15</v>
      </c>
      <c r="I5" s="34" t="s">
        <v>16</v>
      </c>
      <c r="J5" s="35" t="s">
        <v>17</v>
      </c>
      <c r="K5" s="33" t="s">
        <v>18</v>
      </c>
      <c r="L5" s="33" t="s">
        <v>19</v>
      </c>
      <c r="M5" s="33" t="s">
        <v>20</v>
      </c>
      <c r="N5" s="33" t="s">
        <v>21</v>
      </c>
      <c r="O5" s="33" t="s">
        <v>22</v>
      </c>
      <c r="P5" s="36" t="s">
        <v>23</v>
      </c>
    </row>
    <row r="6" spans="1:16" ht="36" customHeight="1" x14ac:dyDescent="0.15">
      <c r="A6" s="18" t="s">
        <v>24</v>
      </c>
      <c r="B6" s="19" t="s">
        <v>33</v>
      </c>
      <c r="C6" s="20" t="s">
        <v>25</v>
      </c>
      <c r="D6" s="21" t="s">
        <v>33</v>
      </c>
      <c r="E6" s="22" t="s">
        <v>26</v>
      </c>
      <c r="F6" s="23">
        <v>1</v>
      </c>
      <c r="G6" s="9" t="s">
        <v>27</v>
      </c>
      <c r="H6" s="10">
        <v>75800</v>
      </c>
      <c r="I6" s="10">
        <v>225</v>
      </c>
      <c r="J6" s="11" t="s">
        <v>28</v>
      </c>
      <c r="K6" s="9" t="s">
        <v>29</v>
      </c>
      <c r="L6" s="9" t="s">
        <v>1004</v>
      </c>
      <c r="M6" s="9" t="s">
        <v>30</v>
      </c>
      <c r="N6" s="9" t="s">
        <v>31</v>
      </c>
      <c r="O6" s="9" t="s">
        <v>32</v>
      </c>
      <c r="P6" s="15" t="s">
        <v>1005</v>
      </c>
    </row>
    <row r="7" spans="1:16" ht="36" customHeight="1" x14ac:dyDescent="0.15">
      <c r="A7" s="24" t="s">
        <v>33</v>
      </c>
      <c r="B7" s="605" t="s">
        <v>33</v>
      </c>
      <c r="C7" s="606" t="s">
        <v>25</v>
      </c>
      <c r="D7" s="607" t="s">
        <v>33</v>
      </c>
      <c r="E7" s="608" t="s">
        <v>26</v>
      </c>
      <c r="F7" s="609">
        <v>2</v>
      </c>
      <c r="G7" s="600" t="s">
        <v>34</v>
      </c>
      <c r="H7" s="596">
        <v>22700</v>
      </c>
      <c r="I7" s="596">
        <v>303</v>
      </c>
      <c r="J7" s="597" t="s">
        <v>35</v>
      </c>
      <c r="K7" s="600" t="s">
        <v>29</v>
      </c>
      <c r="L7" s="600" t="s">
        <v>1006</v>
      </c>
      <c r="M7" s="600" t="s">
        <v>459</v>
      </c>
      <c r="N7" s="600" t="s">
        <v>40</v>
      </c>
      <c r="O7" s="600" t="s">
        <v>36</v>
      </c>
      <c r="P7" s="601" t="s">
        <v>1007</v>
      </c>
    </row>
    <row r="8" spans="1:16" ht="36" customHeight="1" x14ac:dyDescent="0.15">
      <c r="A8" s="24" t="s">
        <v>33</v>
      </c>
      <c r="B8" s="605" t="s">
        <v>33</v>
      </c>
      <c r="C8" s="606" t="s">
        <v>25</v>
      </c>
      <c r="D8" s="607" t="s">
        <v>33</v>
      </c>
      <c r="E8" s="608" t="s">
        <v>26</v>
      </c>
      <c r="F8" s="609">
        <v>3</v>
      </c>
      <c r="G8" s="600" t="s">
        <v>37</v>
      </c>
      <c r="H8" s="596">
        <v>47500</v>
      </c>
      <c r="I8" s="596">
        <v>184</v>
      </c>
      <c r="J8" s="597" t="s">
        <v>39</v>
      </c>
      <c r="K8" s="600" t="s">
        <v>29</v>
      </c>
      <c r="L8" s="600" t="s">
        <v>1008</v>
      </c>
      <c r="M8" s="600" t="s">
        <v>126</v>
      </c>
      <c r="N8" s="600" t="s">
        <v>31</v>
      </c>
      <c r="O8" s="600" t="s">
        <v>41</v>
      </c>
      <c r="P8" s="601" t="s">
        <v>1005</v>
      </c>
    </row>
    <row r="9" spans="1:16" ht="36" customHeight="1" x14ac:dyDescent="0.15">
      <c r="A9" s="24" t="s">
        <v>33</v>
      </c>
      <c r="B9" s="605" t="s">
        <v>33</v>
      </c>
      <c r="C9" s="606" t="s">
        <v>25</v>
      </c>
      <c r="D9" s="607" t="s">
        <v>33</v>
      </c>
      <c r="E9" s="608" t="s">
        <v>26</v>
      </c>
      <c r="F9" s="609">
        <v>4</v>
      </c>
      <c r="G9" s="600" t="s">
        <v>42</v>
      </c>
      <c r="H9" s="596">
        <v>53600</v>
      </c>
      <c r="I9" s="596">
        <v>217</v>
      </c>
      <c r="J9" s="597" t="s">
        <v>39</v>
      </c>
      <c r="K9" s="600" t="s">
        <v>29</v>
      </c>
      <c r="L9" s="600" t="s">
        <v>1004</v>
      </c>
      <c r="M9" s="600" t="s">
        <v>43</v>
      </c>
      <c r="N9" s="600" t="s">
        <v>31</v>
      </c>
      <c r="O9" s="600" t="s">
        <v>44</v>
      </c>
      <c r="P9" s="601" t="s">
        <v>1009</v>
      </c>
    </row>
    <row r="10" spans="1:16" ht="36" customHeight="1" x14ac:dyDescent="0.15">
      <c r="A10" s="24" t="s">
        <v>33</v>
      </c>
      <c r="B10" s="605" t="s">
        <v>33</v>
      </c>
      <c r="C10" s="606" t="s">
        <v>25</v>
      </c>
      <c r="D10" s="607" t="s">
        <v>33</v>
      </c>
      <c r="E10" s="608" t="s">
        <v>26</v>
      </c>
      <c r="F10" s="609">
        <v>5</v>
      </c>
      <c r="G10" s="600" t="s">
        <v>45</v>
      </c>
      <c r="H10" s="596">
        <v>67600</v>
      </c>
      <c r="I10" s="596">
        <v>204</v>
      </c>
      <c r="J10" s="597" t="s">
        <v>46</v>
      </c>
      <c r="K10" s="600" t="s">
        <v>47</v>
      </c>
      <c r="L10" s="600" t="s">
        <v>1010</v>
      </c>
      <c r="M10" s="600" t="s">
        <v>1651</v>
      </c>
      <c r="N10" s="600" t="s">
        <v>31</v>
      </c>
      <c r="O10" s="600" t="s">
        <v>48</v>
      </c>
      <c r="P10" s="601" t="s">
        <v>1011</v>
      </c>
    </row>
    <row r="11" spans="1:16" ht="36" customHeight="1" x14ac:dyDescent="0.15">
      <c r="A11" s="24" t="s">
        <v>33</v>
      </c>
      <c r="B11" s="605" t="s">
        <v>1626</v>
      </c>
      <c r="C11" s="606" t="s">
        <v>25</v>
      </c>
      <c r="D11" s="607" t="s">
        <v>33</v>
      </c>
      <c r="E11" s="608" t="s">
        <v>26</v>
      </c>
      <c r="F11" s="609">
        <v>6</v>
      </c>
      <c r="G11" s="600" t="s">
        <v>50</v>
      </c>
      <c r="H11" s="596">
        <v>50600</v>
      </c>
      <c r="I11" s="596">
        <v>180</v>
      </c>
      <c r="J11" s="597" t="s">
        <v>1642</v>
      </c>
      <c r="K11" s="600" t="s">
        <v>29</v>
      </c>
      <c r="L11" s="600" t="s">
        <v>1004</v>
      </c>
      <c r="M11" s="600" t="s">
        <v>51</v>
      </c>
      <c r="N11" s="600" t="s">
        <v>31</v>
      </c>
      <c r="O11" s="600" t="s">
        <v>52</v>
      </c>
      <c r="P11" s="601" t="s">
        <v>1009</v>
      </c>
    </row>
    <row r="12" spans="1:16" ht="36" customHeight="1" x14ac:dyDescent="0.15">
      <c r="A12" s="24" t="s">
        <v>33</v>
      </c>
      <c r="B12" s="605" t="s">
        <v>33</v>
      </c>
      <c r="C12" s="606" t="s">
        <v>25</v>
      </c>
      <c r="D12" s="607" t="s">
        <v>33</v>
      </c>
      <c r="E12" s="608" t="s">
        <v>26</v>
      </c>
      <c r="F12" s="609">
        <v>7</v>
      </c>
      <c r="G12" s="600" t="s">
        <v>53</v>
      </c>
      <c r="H12" s="596">
        <v>61900</v>
      </c>
      <c r="I12" s="596">
        <v>280</v>
      </c>
      <c r="J12" s="597" t="s">
        <v>28</v>
      </c>
      <c r="K12" s="600" t="s">
        <v>29</v>
      </c>
      <c r="L12" s="600" t="s">
        <v>1012</v>
      </c>
      <c r="M12" s="600" t="s">
        <v>54</v>
      </c>
      <c r="N12" s="600" t="s">
        <v>31</v>
      </c>
      <c r="O12" s="600" t="s">
        <v>55</v>
      </c>
      <c r="P12" s="601" t="s">
        <v>1013</v>
      </c>
    </row>
    <row r="13" spans="1:16" ht="36" customHeight="1" x14ac:dyDescent="0.15">
      <c r="A13" s="24" t="s">
        <v>33</v>
      </c>
      <c r="B13" s="605" t="s">
        <v>33</v>
      </c>
      <c r="C13" s="606" t="s">
        <v>25</v>
      </c>
      <c r="D13" s="607" t="s">
        <v>33</v>
      </c>
      <c r="E13" s="608" t="s">
        <v>26</v>
      </c>
      <c r="F13" s="609">
        <v>8</v>
      </c>
      <c r="G13" s="600" t="s">
        <v>56</v>
      </c>
      <c r="H13" s="596">
        <v>71600</v>
      </c>
      <c r="I13" s="596">
        <v>364</v>
      </c>
      <c r="J13" s="597" t="s">
        <v>28</v>
      </c>
      <c r="K13" s="600" t="s">
        <v>29</v>
      </c>
      <c r="L13" s="600" t="s">
        <v>1014</v>
      </c>
      <c r="M13" s="600" t="s">
        <v>57</v>
      </c>
      <c r="N13" s="600" t="s">
        <v>31</v>
      </c>
      <c r="O13" s="600" t="s">
        <v>58</v>
      </c>
      <c r="P13" s="601" t="s">
        <v>1013</v>
      </c>
    </row>
    <row r="14" spans="1:16" ht="36" customHeight="1" x14ac:dyDescent="0.15">
      <c r="A14" s="24" t="s">
        <v>33</v>
      </c>
      <c r="B14" s="605" t="s">
        <v>33</v>
      </c>
      <c r="C14" s="606" t="s">
        <v>25</v>
      </c>
      <c r="D14" s="607" t="s">
        <v>33</v>
      </c>
      <c r="E14" s="608" t="s">
        <v>26</v>
      </c>
      <c r="F14" s="609">
        <v>9</v>
      </c>
      <c r="G14" s="600" t="s">
        <v>1015</v>
      </c>
      <c r="H14" s="596">
        <v>66700</v>
      </c>
      <c r="I14" s="596">
        <v>133</v>
      </c>
      <c r="J14" s="597" t="s">
        <v>46</v>
      </c>
      <c r="K14" s="600" t="s">
        <v>29</v>
      </c>
      <c r="L14" s="600" t="s">
        <v>1016</v>
      </c>
      <c r="M14" s="600" t="s">
        <v>59</v>
      </c>
      <c r="N14" s="600" t="s">
        <v>31</v>
      </c>
      <c r="O14" s="600" t="s">
        <v>60</v>
      </c>
      <c r="P14" s="601" t="s">
        <v>1013</v>
      </c>
    </row>
    <row r="15" spans="1:16" ht="36" customHeight="1" x14ac:dyDescent="0.15">
      <c r="A15" s="24" t="s">
        <v>33</v>
      </c>
      <c r="B15" s="605" t="s">
        <v>33</v>
      </c>
      <c r="C15" s="606" t="s">
        <v>25</v>
      </c>
      <c r="D15" s="607" t="s">
        <v>33</v>
      </c>
      <c r="E15" s="608" t="s">
        <v>26</v>
      </c>
      <c r="F15" s="609">
        <v>10</v>
      </c>
      <c r="G15" s="600" t="s">
        <v>61</v>
      </c>
      <c r="H15" s="596">
        <v>84400</v>
      </c>
      <c r="I15" s="596">
        <v>235</v>
      </c>
      <c r="J15" s="597" t="s">
        <v>39</v>
      </c>
      <c r="K15" s="600" t="s">
        <v>62</v>
      </c>
      <c r="L15" s="600" t="s">
        <v>1017</v>
      </c>
      <c r="M15" s="600" t="s">
        <v>63</v>
      </c>
      <c r="N15" s="600" t="s">
        <v>31</v>
      </c>
      <c r="O15" s="600" t="s">
        <v>64</v>
      </c>
      <c r="P15" s="601" t="s">
        <v>1013</v>
      </c>
    </row>
    <row r="16" spans="1:16" ht="36" customHeight="1" x14ac:dyDescent="0.15">
      <c r="A16" s="24" t="s">
        <v>33</v>
      </c>
      <c r="B16" s="605" t="s">
        <v>33</v>
      </c>
      <c r="C16" s="606" t="s">
        <v>25</v>
      </c>
      <c r="D16" s="607" t="s">
        <v>33</v>
      </c>
      <c r="E16" s="608" t="s">
        <v>26</v>
      </c>
      <c r="F16" s="609">
        <v>11</v>
      </c>
      <c r="G16" s="600" t="s">
        <v>65</v>
      </c>
      <c r="H16" s="596">
        <v>77600</v>
      </c>
      <c r="I16" s="596">
        <v>196</v>
      </c>
      <c r="J16" s="597" t="s">
        <v>66</v>
      </c>
      <c r="K16" s="600" t="s">
        <v>29</v>
      </c>
      <c r="L16" s="600" t="s">
        <v>1018</v>
      </c>
      <c r="M16" s="600" t="s">
        <v>67</v>
      </c>
      <c r="N16" s="600" t="s">
        <v>31</v>
      </c>
      <c r="O16" s="600" t="s">
        <v>68</v>
      </c>
      <c r="P16" s="601" t="s">
        <v>1013</v>
      </c>
    </row>
    <row r="17" spans="1:16" ht="36" customHeight="1" x14ac:dyDescent="0.15">
      <c r="A17" s="24" t="s">
        <v>33</v>
      </c>
      <c r="B17" s="605" t="s">
        <v>49</v>
      </c>
      <c r="C17" s="606" t="s">
        <v>25</v>
      </c>
      <c r="D17" s="607" t="s">
        <v>33</v>
      </c>
      <c r="E17" s="608" t="s">
        <v>26</v>
      </c>
      <c r="F17" s="609">
        <v>12</v>
      </c>
      <c r="G17" s="600" t="s">
        <v>69</v>
      </c>
      <c r="H17" s="596">
        <v>81100</v>
      </c>
      <c r="I17" s="596">
        <v>151</v>
      </c>
      <c r="J17" s="597" t="s">
        <v>46</v>
      </c>
      <c r="K17" s="600" t="s">
        <v>29</v>
      </c>
      <c r="L17" s="600" t="s">
        <v>1010</v>
      </c>
      <c r="M17" s="600" t="s">
        <v>70</v>
      </c>
      <c r="N17" s="600" t="s">
        <v>31</v>
      </c>
      <c r="O17" s="600" t="s">
        <v>71</v>
      </c>
      <c r="P17" s="601" t="s">
        <v>1011</v>
      </c>
    </row>
    <row r="18" spans="1:16" ht="36" customHeight="1" x14ac:dyDescent="0.15">
      <c r="A18" s="24" t="s">
        <v>33</v>
      </c>
      <c r="B18" s="605" t="s">
        <v>33</v>
      </c>
      <c r="C18" s="606" t="s">
        <v>25</v>
      </c>
      <c r="D18" s="607" t="s">
        <v>33</v>
      </c>
      <c r="E18" s="608" t="s">
        <v>26</v>
      </c>
      <c r="F18" s="609">
        <v>13</v>
      </c>
      <c r="G18" s="600" t="s">
        <v>72</v>
      </c>
      <c r="H18" s="596">
        <v>20200</v>
      </c>
      <c r="I18" s="596">
        <v>580</v>
      </c>
      <c r="J18" s="597" t="s">
        <v>39</v>
      </c>
      <c r="K18" s="600" t="s">
        <v>62</v>
      </c>
      <c r="L18" s="600" t="s">
        <v>1019</v>
      </c>
      <c r="M18" s="600" t="s">
        <v>637</v>
      </c>
      <c r="N18" s="600" t="s">
        <v>40</v>
      </c>
      <c r="O18" s="600" t="s">
        <v>73</v>
      </c>
      <c r="P18" s="601" t="s">
        <v>1020</v>
      </c>
    </row>
    <row r="19" spans="1:16" ht="36" customHeight="1" thickBot="1" x14ac:dyDescent="0.2">
      <c r="A19" s="17" t="s">
        <v>33</v>
      </c>
      <c r="B19" s="610" t="s">
        <v>33</v>
      </c>
      <c r="C19" s="611" t="s">
        <v>25</v>
      </c>
      <c r="D19" s="612" t="s">
        <v>33</v>
      </c>
      <c r="E19" s="613" t="s">
        <v>26</v>
      </c>
      <c r="F19" s="614">
        <v>14</v>
      </c>
      <c r="G19" s="12" t="s">
        <v>74</v>
      </c>
      <c r="H19" s="13">
        <v>54600</v>
      </c>
      <c r="I19" s="13">
        <v>149</v>
      </c>
      <c r="J19" s="14" t="s">
        <v>35</v>
      </c>
      <c r="K19" s="12" t="s">
        <v>47</v>
      </c>
      <c r="L19" s="12" t="s">
        <v>1004</v>
      </c>
      <c r="M19" s="12" t="s">
        <v>43</v>
      </c>
      <c r="N19" s="12" t="s">
        <v>40</v>
      </c>
      <c r="O19" s="12" t="s">
        <v>1021</v>
      </c>
      <c r="P19" s="16" t="s">
        <v>1009</v>
      </c>
    </row>
    <row r="20" spans="1:16" ht="36" customHeight="1" x14ac:dyDescent="0.15">
      <c r="A20" s="18" t="s">
        <v>24</v>
      </c>
      <c r="B20" s="19" t="s">
        <v>33</v>
      </c>
      <c r="C20" s="20" t="s">
        <v>25</v>
      </c>
      <c r="D20" s="21" t="s">
        <v>33</v>
      </c>
      <c r="E20" s="22" t="s">
        <v>26</v>
      </c>
      <c r="F20" s="23">
        <v>15</v>
      </c>
      <c r="G20" s="9" t="s">
        <v>75</v>
      </c>
      <c r="H20" s="10">
        <v>51300</v>
      </c>
      <c r="I20" s="10">
        <v>120</v>
      </c>
      <c r="J20" s="11" t="s">
        <v>46</v>
      </c>
      <c r="K20" s="9" t="s">
        <v>29</v>
      </c>
      <c r="L20" s="9" t="s">
        <v>1022</v>
      </c>
      <c r="M20" s="9" t="s">
        <v>76</v>
      </c>
      <c r="N20" s="600" t="s">
        <v>31</v>
      </c>
      <c r="O20" s="9" t="s">
        <v>77</v>
      </c>
      <c r="P20" s="15" t="s">
        <v>1009</v>
      </c>
    </row>
    <row r="21" spans="1:16" ht="36" customHeight="1" x14ac:dyDescent="0.15">
      <c r="A21" s="24" t="s">
        <v>33</v>
      </c>
      <c r="B21" s="605" t="s">
        <v>33</v>
      </c>
      <c r="C21" s="606" t="s">
        <v>25</v>
      </c>
      <c r="D21" s="607" t="s">
        <v>33</v>
      </c>
      <c r="E21" s="608" t="s">
        <v>26</v>
      </c>
      <c r="F21" s="609">
        <v>16</v>
      </c>
      <c r="G21" s="600" t="s">
        <v>78</v>
      </c>
      <c r="H21" s="596">
        <v>14200</v>
      </c>
      <c r="I21" s="596">
        <v>253</v>
      </c>
      <c r="J21" s="597" t="s">
        <v>79</v>
      </c>
      <c r="K21" s="600" t="s">
        <v>29</v>
      </c>
      <c r="L21" s="600" t="s">
        <v>1023</v>
      </c>
      <c r="M21" s="600" t="s">
        <v>80</v>
      </c>
      <c r="N21" s="600" t="s">
        <v>81</v>
      </c>
      <c r="O21" s="600" t="s">
        <v>82</v>
      </c>
      <c r="P21" s="601" t="s">
        <v>1024</v>
      </c>
    </row>
    <row r="22" spans="1:16" ht="36" customHeight="1" x14ac:dyDescent="0.15">
      <c r="A22" s="24" t="s">
        <v>33</v>
      </c>
      <c r="B22" s="605" t="s">
        <v>33</v>
      </c>
      <c r="C22" s="606" t="s">
        <v>25</v>
      </c>
      <c r="D22" s="607" t="s">
        <v>33</v>
      </c>
      <c r="E22" s="608" t="s">
        <v>26</v>
      </c>
      <c r="F22" s="609">
        <v>17</v>
      </c>
      <c r="G22" s="600" t="s">
        <v>83</v>
      </c>
      <c r="H22" s="596">
        <v>45900</v>
      </c>
      <c r="I22" s="596">
        <v>219</v>
      </c>
      <c r="J22" s="597" t="s">
        <v>84</v>
      </c>
      <c r="K22" s="600" t="s">
        <v>29</v>
      </c>
      <c r="L22" s="600" t="s">
        <v>1025</v>
      </c>
      <c r="M22" s="600" t="s">
        <v>85</v>
      </c>
      <c r="N22" s="600" t="s">
        <v>40</v>
      </c>
      <c r="O22" s="600" t="s">
        <v>86</v>
      </c>
      <c r="P22" s="601" t="s">
        <v>1009</v>
      </c>
    </row>
    <row r="23" spans="1:16" ht="36" customHeight="1" x14ac:dyDescent="0.15">
      <c r="A23" s="24" t="s">
        <v>33</v>
      </c>
      <c r="B23" s="605" t="s">
        <v>33</v>
      </c>
      <c r="C23" s="606" t="s">
        <v>25</v>
      </c>
      <c r="D23" s="607" t="s">
        <v>33</v>
      </c>
      <c r="E23" s="608" t="s">
        <v>26</v>
      </c>
      <c r="F23" s="609">
        <v>18</v>
      </c>
      <c r="G23" s="600" t="s">
        <v>1026</v>
      </c>
      <c r="H23" s="596">
        <v>65200</v>
      </c>
      <c r="I23" s="596">
        <v>272</v>
      </c>
      <c r="J23" s="597" t="s">
        <v>46</v>
      </c>
      <c r="K23" s="600" t="s">
        <v>29</v>
      </c>
      <c r="L23" s="600" t="s">
        <v>1027</v>
      </c>
      <c r="M23" s="600" t="s">
        <v>59</v>
      </c>
      <c r="N23" s="600" t="s">
        <v>40</v>
      </c>
      <c r="O23" s="600" t="s">
        <v>86</v>
      </c>
      <c r="P23" s="601" t="s">
        <v>1011</v>
      </c>
    </row>
    <row r="24" spans="1:16" ht="36" customHeight="1" x14ac:dyDescent="0.15">
      <c r="A24" s="24" t="s">
        <v>33</v>
      </c>
      <c r="B24" s="605" t="s">
        <v>33</v>
      </c>
      <c r="C24" s="606" t="s">
        <v>25</v>
      </c>
      <c r="D24" s="607" t="s">
        <v>33</v>
      </c>
      <c r="E24" s="608" t="s">
        <v>26</v>
      </c>
      <c r="F24" s="609">
        <v>19</v>
      </c>
      <c r="G24" s="600" t="s">
        <v>87</v>
      </c>
      <c r="H24" s="596">
        <v>65200</v>
      </c>
      <c r="I24" s="596">
        <v>165</v>
      </c>
      <c r="J24" s="597" t="s">
        <v>88</v>
      </c>
      <c r="K24" s="600" t="s">
        <v>29</v>
      </c>
      <c r="L24" s="600" t="s">
        <v>1010</v>
      </c>
      <c r="M24" s="600" t="s">
        <v>89</v>
      </c>
      <c r="N24" s="600" t="s">
        <v>31</v>
      </c>
      <c r="O24" s="600" t="s">
        <v>90</v>
      </c>
      <c r="P24" s="601" t="s">
        <v>1009</v>
      </c>
    </row>
    <row r="25" spans="1:16" ht="36" customHeight="1" x14ac:dyDescent="0.15">
      <c r="A25" s="24" t="s">
        <v>33</v>
      </c>
      <c r="B25" s="605" t="s">
        <v>33</v>
      </c>
      <c r="C25" s="606" t="s">
        <v>25</v>
      </c>
      <c r="D25" s="607" t="s">
        <v>33</v>
      </c>
      <c r="E25" s="608" t="s">
        <v>26</v>
      </c>
      <c r="F25" s="609">
        <v>20</v>
      </c>
      <c r="G25" s="600" t="s">
        <v>91</v>
      </c>
      <c r="H25" s="596">
        <v>62300</v>
      </c>
      <c r="I25" s="596">
        <v>271</v>
      </c>
      <c r="J25" s="597" t="s">
        <v>46</v>
      </c>
      <c r="K25" s="600" t="s">
        <v>29</v>
      </c>
      <c r="L25" s="600" t="s">
        <v>1028</v>
      </c>
      <c r="M25" s="600" t="s">
        <v>92</v>
      </c>
      <c r="N25" s="600" t="s">
        <v>40</v>
      </c>
      <c r="O25" s="600" t="s">
        <v>93</v>
      </c>
      <c r="P25" s="601" t="s">
        <v>1013</v>
      </c>
    </row>
    <row r="26" spans="1:16" ht="36" customHeight="1" x14ac:dyDescent="0.15">
      <c r="A26" s="24"/>
      <c r="B26" s="605" t="s">
        <v>33</v>
      </c>
      <c r="C26" s="606" t="s">
        <v>25</v>
      </c>
      <c r="D26" s="607" t="s">
        <v>33</v>
      </c>
      <c r="E26" s="608" t="s">
        <v>26</v>
      </c>
      <c r="F26" s="609">
        <v>21</v>
      </c>
      <c r="G26" s="600" t="s">
        <v>94</v>
      </c>
      <c r="H26" s="596">
        <v>20700</v>
      </c>
      <c r="I26" s="596">
        <v>331</v>
      </c>
      <c r="J26" s="597" t="s">
        <v>39</v>
      </c>
      <c r="K26" s="600" t="s">
        <v>29</v>
      </c>
      <c r="L26" s="600" t="s">
        <v>1029</v>
      </c>
      <c r="M26" s="600" t="s">
        <v>95</v>
      </c>
      <c r="N26" s="600" t="s">
        <v>40</v>
      </c>
      <c r="O26" s="600" t="s">
        <v>96</v>
      </c>
      <c r="P26" s="601" t="s">
        <v>1024</v>
      </c>
    </row>
    <row r="27" spans="1:16" ht="36" customHeight="1" x14ac:dyDescent="0.15">
      <c r="A27" s="24" t="s">
        <v>33</v>
      </c>
      <c r="B27" s="605" t="s">
        <v>33</v>
      </c>
      <c r="C27" s="606" t="s">
        <v>25</v>
      </c>
      <c r="D27" s="607" t="s">
        <v>33</v>
      </c>
      <c r="E27" s="608" t="s">
        <v>26</v>
      </c>
      <c r="F27" s="609">
        <v>22</v>
      </c>
      <c r="G27" s="600" t="s">
        <v>1652</v>
      </c>
      <c r="H27" s="596">
        <v>58800</v>
      </c>
      <c r="I27" s="596">
        <v>217</v>
      </c>
      <c r="J27" s="597" t="s">
        <v>1642</v>
      </c>
      <c r="K27" s="600" t="s">
        <v>29</v>
      </c>
      <c r="L27" s="600" t="s">
        <v>1004</v>
      </c>
      <c r="M27" s="600" t="s">
        <v>1653</v>
      </c>
      <c r="N27" s="600" t="s">
        <v>31</v>
      </c>
      <c r="O27" s="600" t="s">
        <v>1654</v>
      </c>
      <c r="P27" s="601" t="s">
        <v>1005</v>
      </c>
    </row>
    <row r="28" spans="1:16" ht="36" customHeight="1" x14ac:dyDescent="0.15">
      <c r="A28" s="24" t="s">
        <v>33</v>
      </c>
      <c r="B28" s="605" t="s">
        <v>33</v>
      </c>
      <c r="C28" s="606" t="s">
        <v>25</v>
      </c>
      <c r="D28" s="607" t="s">
        <v>33</v>
      </c>
      <c r="E28" s="608" t="s">
        <v>26</v>
      </c>
      <c r="F28" s="609">
        <v>23</v>
      </c>
      <c r="G28" s="600" t="s">
        <v>97</v>
      </c>
      <c r="H28" s="596">
        <v>64000</v>
      </c>
      <c r="I28" s="596">
        <v>197</v>
      </c>
      <c r="J28" s="597" t="s">
        <v>35</v>
      </c>
      <c r="K28" s="600" t="s">
        <v>29</v>
      </c>
      <c r="L28" s="600" t="s">
        <v>1030</v>
      </c>
      <c r="M28" s="600" t="s">
        <v>70</v>
      </c>
      <c r="N28" s="600" t="s">
        <v>40</v>
      </c>
      <c r="O28" s="600" t="s">
        <v>98</v>
      </c>
      <c r="P28" s="601" t="s">
        <v>1013</v>
      </c>
    </row>
    <row r="29" spans="1:16" ht="36" customHeight="1" x14ac:dyDescent="0.15">
      <c r="A29" s="24" t="s">
        <v>33</v>
      </c>
      <c r="B29" s="605" t="s">
        <v>33</v>
      </c>
      <c r="C29" s="606" t="s">
        <v>25</v>
      </c>
      <c r="D29" s="607" t="s">
        <v>33</v>
      </c>
      <c r="E29" s="608" t="s">
        <v>26</v>
      </c>
      <c r="F29" s="609">
        <v>24</v>
      </c>
      <c r="G29" s="600" t="s">
        <v>99</v>
      </c>
      <c r="H29" s="596">
        <v>55200</v>
      </c>
      <c r="I29" s="596">
        <v>194</v>
      </c>
      <c r="J29" s="597" t="s">
        <v>39</v>
      </c>
      <c r="K29" s="600" t="s">
        <v>29</v>
      </c>
      <c r="L29" s="600" t="s">
        <v>1031</v>
      </c>
      <c r="M29" s="600" t="s">
        <v>100</v>
      </c>
      <c r="N29" s="600" t="s">
        <v>40</v>
      </c>
      <c r="O29" s="600" t="s">
        <v>1032</v>
      </c>
      <c r="P29" s="601" t="s">
        <v>1009</v>
      </c>
    </row>
    <row r="30" spans="1:16" ht="36" customHeight="1" x14ac:dyDescent="0.15">
      <c r="A30" s="24" t="s">
        <v>33</v>
      </c>
      <c r="B30" s="605" t="s">
        <v>33</v>
      </c>
      <c r="C30" s="606" t="s">
        <v>25</v>
      </c>
      <c r="D30" s="607" t="s">
        <v>33</v>
      </c>
      <c r="E30" s="608" t="s">
        <v>26</v>
      </c>
      <c r="F30" s="609">
        <v>25</v>
      </c>
      <c r="G30" s="600" t="s">
        <v>101</v>
      </c>
      <c r="H30" s="596">
        <v>49300</v>
      </c>
      <c r="I30" s="596">
        <v>212</v>
      </c>
      <c r="J30" s="597" t="s">
        <v>102</v>
      </c>
      <c r="K30" s="600" t="s">
        <v>29</v>
      </c>
      <c r="L30" s="600" t="s">
        <v>1587</v>
      </c>
      <c r="M30" s="600" t="s">
        <v>63</v>
      </c>
      <c r="N30" s="600" t="s">
        <v>1631</v>
      </c>
      <c r="O30" s="600" t="s">
        <v>103</v>
      </c>
      <c r="P30" s="601" t="s">
        <v>1009</v>
      </c>
    </row>
    <row r="31" spans="1:16" ht="36" customHeight="1" x14ac:dyDescent="0.15">
      <c r="A31" s="24" t="s">
        <v>33</v>
      </c>
      <c r="B31" s="605" t="s">
        <v>33</v>
      </c>
      <c r="C31" s="606" t="s">
        <v>25</v>
      </c>
      <c r="D31" s="607" t="s">
        <v>33</v>
      </c>
      <c r="E31" s="608" t="s">
        <v>26</v>
      </c>
      <c r="F31" s="609">
        <v>26</v>
      </c>
      <c r="G31" s="600" t="s">
        <v>104</v>
      </c>
      <c r="H31" s="596">
        <v>52400</v>
      </c>
      <c r="I31" s="596">
        <v>545</v>
      </c>
      <c r="J31" s="597" t="s">
        <v>46</v>
      </c>
      <c r="K31" s="600" t="s">
        <v>62</v>
      </c>
      <c r="L31" s="600" t="s">
        <v>1033</v>
      </c>
      <c r="M31" s="600" t="s">
        <v>70</v>
      </c>
      <c r="N31" s="600" t="s">
        <v>40</v>
      </c>
      <c r="O31" s="600" t="s">
        <v>98</v>
      </c>
      <c r="P31" s="601" t="s">
        <v>1034</v>
      </c>
    </row>
    <row r="32" spans="1:16" ht="36" customHeight="1" x14ac:dyDescent="0.15">
      <c r="A32" s="24"/>
      <c r="B32" s="605" t="s">
        <v>33</v>
      </c>
      <c r="C32" s="606" t="s">
        <v>25</v>
      </c>
      <c r="D32" s="607" t="s">
        <v>33</v>
      </c>
      <c r="E32" s="608" t="s">
        <v>26</v>
      </c>
      <c r="F32" s="609">
        <v>27</v>
      </c>
      <c r="G32" s="600" t="s">
        <v>105</v>
      </c>
      <c r="H32" s="596">
        <v>28300</v>
      </c>
      <c r="I32" s="596">
        <v>285</v>
      </c>
      <c r="J32" s="597" t="s">
        <v>28</v>
      </c>
      <c r="K32" s="600" t="s">
        <v>29</v>
      </c>
      <c r="L32" s="600" t="s">
        <v>1035</v>
      </c>
      <c r="M32" s="600" t="s">
        <v>106</v>
      </c>
      <c r="N32" s="600" t="s">
        <v>40</v>
      </c>
      <c r="O32" s="600" t="s">
        <v>107</v>
      </c>
      <c r="P32" s="601" t="s">
        <v>1036</v>
      </c>
    </row>
    <row r="33" spans="1:16" ht="36" customHeight="1" x14ac:dyDescent="0.15">
      <c r="A33" s="24" t="s">
        <v>33</v>
      </c>
      <c r="B33" s="605" t="s">
        <v>33</v>
      </c>
      <c r="C33" s="606" t="s">
        <v>25</v>
      </c>
      <c r="D33" s="607" t="s">
        <v>33</v>
      </c>
      <c r="E33" s="608" t="s">
        <v>26</v>
      </c>
      <c r="F33" s="609">
        <v>28</v>
      </c>
      <c r="G33" s="600" t="s">
        <v>1037</v>
      </c>
      <c r="H33" s="596">
        <v>28800</v>
      </c>
      <c r="I33" s="596">
        <v>312</v>
      </c>
      <c r="J33" s="597" t="s">
        <v>35</v>
      </c>
      <c r="K33" s="600" t="s">
        <v>29</v>
      </c>
      <c r="L33" s="600" t="s">
        <v>1038</v>
      </c>
      <c r="M33" s="600" t="s">
        <v>108</v>
      </c>
      <c r="N33" s="600" t="s">
        <v>40</v>
      </c>
      <c r="O33" s="600" t="s">
        <v>109</v>
      </c>
      <c r="P33" s="601" t="s">
        <v>1039</v>
      </c>
    </row>
    <row r="34" spans="1:16" ht="36" customHeight="1" thickBot="1" x14ac:dyDescent="0.2">
      <c r="A34" s="17" t="s">
        <v>33</v>
      </c>
      <c r="B34" s="610" t="s">
        <v>33</v>
      </c>
      <c r="C34" s="611" t="s">
        <v>25</v>
      </c>
      <c r="D34" s="612" t="s">
        <v>33</v>
      </c>
      <c r="E34" s="613" t="s">
        <v>26</v>
      </c>
      <c r="F34" s="614">
        <v>29</v>
      </c>
      <c r="G34" s="12" t="s">
        <v>110</v>
      </c>
      <c r="H34" s="13">
        <v>18700</v>
      </c>
      <c r="I34" s="13">
        <v>432</v>
      </c>
      <c r="J34" s="14" t="s">
        <v>88</v>
      </c>
      <c r="K34" s="12" t="s">
        <v>111</v>
      </c>
      <c r="L34" s="12" t="s">
        <v>1040</v>
      </c>
      <c r="M34" s="12" t="s">
        <v>112</v>
      </c>
      <c r="N34" s="12" t="s">
        <v>40</v>
      </c>
      <c r="O34" s="12" t="s">
        <v>113</v>
      </c>
      <c r="P34" s="16" t="s">
        <v>1024</v>
      </c>
    </row>
    <row r="35" spans="1:16" ht="36" customHeight="1" x14ac:dyDescent="0.15">
      <c r="A35" s="18" t="s">
        <v>24</v>
      </c>
      <c r="B35" s="19" t="s">
        <v>33</v>
      </c>
      <c r="C35" s="20" t="s">
        <v>25</v>
      </c>
      <c r="D35" s="21" t="s">
        <v>33</v>
      </c>
      <c r="E35" s="22" t="s">
        <v>26</v>
      </c>
      <c r="F35" s="23">
        <v>30</v>
      </c>
      <c r="G35" s="9" t="s">
        <v>114</v>
      </c>
      <c r="H35" s="10">
        <v>24200</v>
      </c>
      <c r="I35" s="10">
        <v>248</v>
      </c>
      <c r="J35" s="11" t="s">
        <v>39</v>
      </c>
      <c r="K35" s="9" t="s">
        <v>29</v>
      </c>
      <c r="L35" s="9" t="s">
        <v>1041</v>
      </c>
      <c r="M35" s="9" t="s">
        <v>115</v>
      </c>
      <c r="N35" s="9" t="s">
        <v>81</v>
      </c>
      <c r="O35" s="9" t="s">
        <v>116</v>
      </c>
      <c r="P35" s="15" t="s">
        <v>1036</v>
      </c>
    </row>
    <row r="36" spans="1:16" ht="36" customHeight="1" x14ac:dyDescent="0.15">
      <c r="A36" s="24" t="s">
        <v>33</v>
      </c>
      <c r="B36" s="605" t="s">
        <v>33</v>
      </c>
      <c r="C36" s="606" t="s">
        <v>25</v>
      </c>
      <c r="D36" s="607" t="s">
        <v>33</v>
      </c>
      <c r="E36" s="608" t="s">
        <v>26</v>
      </c>
      <c r="F36" s="609">
        <v>31</v>
      </c>
      <c r="G36" s="600" t="s">
        <v>117</v>
      </c>
      <c r="H36" s="596">
        <v>19400</v>
      </c>
      <c r="I36" s="596">
        <v>305</v>
      </c>
      <c r="J36" s="597" t="s">
        <v>79</v>
      </c>
      <c r="K36" s="600" t="s">
        <v>29</v>
      </c>
      <c r="L36" s="600" t="s">
        <v>1042</v>
      </c>
      <c r="M36" s="600" t="s">
        <v>118</v>
      </c>
      <c r="N36" s="600" t="s">
        <v>81</v>
      </c>
      <c r="O36" s="600" t="s">
        <v>119</v>
      </c>
      <c r="P36" s="601" t="s">
        <v>1024</v>
      </c>
    </row>
    <row r="37" spans="1:16" ht="36" customHeight="1" x14ac:dyDescent="0.15">
      <c r="A37" s="24" t="s">
        <v>33</v>
      </c>
      <c r="B37" s="605" t="s">
        <v>33</v>
      </c>
      <c r="C37" s="606" t="s">
        <v>25</v>
      </c>
      <c r="D37" s="607" t="s">
        <v>33</v>
      </c>
      <c r="E37" s="608" t="s">
        <v>26</v>
      </c>
      <c r="F37" s="609">
        <v>32</v>
      </c>
      <c r="G37" s="600" t="s">
        <v>120</v>
      </c>
      <c r="H37" s="596">
        <v>45200</v>
      </c>
      <c r="I37" s="596">
        <v>251</v>
      </c>
      <c r="J37" s="597" t="s">
        <v>79</v>
      </c>
      <c r="K37" s="600" t="s">
        <v>29</v>
      </c>
      <c r="L37" s="600" t="s">
        <v>1043</v>
      </c>
      <c r="M37" s="600" t="s">
        <v>121</v>
      </c>
      <c r="N37" s="600" t="s">
        <v>40</v>
      </c>
      <c r="O37" s="600" t="s">
        <v>122</v>
      </c>
      <c r="P37" s="601" t="s">
        <v>1009</v>
      </c>
    </row>
    <row r="38" spans="1:16" ht="36" customHeight="1" x14ac:dyDescent="0.15">
      <c r="A38" s="24" t="s">
        <v>33</v>
      </c>
      <c r="B38" s="605" t="s">
        <v>33</v>
      </c>
      <c r="C38" s="606" t="s">
        <v>25</v>
      </c>
      <c r="D38" s="607" t="s">
        <v>33</v>
      </c>
      <c r="E38" s="608" t="s">
        <v>26</v>
      </c>
      <c r="F38" s="609">
        <v>33</v>
      </c>
      <c r="G38" s="600" t="s">
        <v>123</v>
      </c>
      <c r="H38" s="596">
        <v>41600</v>
      </c>
      <c r="I38" s="596">
        <v>152</v>
      </c>
      <c r="J38" s="597" t="s">
        <v>35</v>
      </c>
      <c r="K38" s="600" t="s">
        <v>29</v>
      </c>
      <c r="L38" s="600" t="s">
        <v>1044</v>
      </c>
      <c r="M38" s="600" t="s">
        <v>1045</v>
      </c>
      <c r="N38" s="600" t="s">
        <v>40</v>
      </c>
      <c r="O38" s="600" t="s">
        <v>58</v>
      </c>
      <c r="P38" s="601" t="s">
        <v>1036</v>
      </c>
    </row>
    <row r="39" spans="1:16" ht="36" customHeight="1" x14ac:dyDescent="0.15">
      <c r="A39" s="24" t="s">
        <v>33</v>
      </c>
      <c r="B39" s="605" t="s">
        <v>33</v>
      </c>
      <c r="C39" s="606" t="s">
        <v>25</v>
      </c>
      <c r="D39" s="607" t="s">
        <v>33</v>
      </c>
      <c r="E39" s="608" t="s">
        <v>26</v>
      </c>
      <c r="F39" s="609">
        <v>34</v>
      </c>
      <c r="G39" s="600" t="s">
        <v>124</v>
      </c>
      <c r="H39" s="596">
        <v>84200</v>
      </c>
      <c r="I39" s="596">
        <v>168</v>
      </c>
      <c r="J39" s="597" t="s">
        <v>46</v>
      </c>
      <c r="K39" s="600" t="s">
        <v>125</v>
      </c>
      <c r="L39" s="600" t="s">
        <v>1010</v>
      </c>
      <c r="M39" s="600" t="s">
        <v>126</v>
      </c>
      <c r="N39" s="600" t="s">
        <v>31</v>
      </c>
      <c r="O39" s="600" t="s">
        <v>68</v>
      </c>
      <c r="P39" s="601" t="s">
        <v>1013</v>
      </c>
    </row>
    <row r="40" spans="1:16" ht="36" customHeight="1" x14ac:dyDescent="0.15">
      <c r="A40" s="24"/>
      <c r="B40" s="605" t="s">
        <v>33</v>
      </c>
      <c r="C40" s="606" t="s">
        <v>25</v>
      </c>
      <c r="D40" s="607" t="s">
        <v>33</v>
      </c>
      <c r="E40" s="608" t="s">
        <v>26</v>
      </c>
      <c r="F40" s="609">
        <v>35</v>
      </c>
      <c r="G40" s="600" t="s">
        <v>1046</v>
      </c>
      <c r="H40" s="596">
        <v>60900</v>
      </c>
      <c r="I40" s="596">
        <v>212</v>
      </c>
      <c r="J40" s="597" t="s">
        <v>28</v>
      </c>
      <c r="K40" s="600" t="s">
        <v>62</v>
      </c>
      <c r="L40" s="600" t="s">
        <v>1047</v>
      </c>
      <c r="M40" s="600" t="s">
        <v>70</v>
      </c>
      <c r="N40" s="600" t="s">
        <v>40</v>
      </c>
      <c r="O40" s="600" t="s">
        <v>1048</v>
      </c>
      <c r="P40" s="601" t="s">
        <v>1011</v>
      </c>
    </row>
    <row r="41" spans="1:16" ht="36" customHeight="1" x14ac:dyDescent="0.15">
      <c r="A41" s="24"/>
      <c r="B41" s="605" t="s">
        <v>33</v>
      </c>
      <c r="C41" s="606" t="s">
        <v>25</v>
      </c>
      <c r="D41" s="607" t="s">
        <v>33</v>
      </c>
      <c r="E41" s="608" t="s">
        <v>26</v>
      </c>
      <c r="F41" s="609">
        <v>36</v>
      </c>
      <c r="G41" s="600" t="s">
        <v>1049</v>
      </c>
      <c r="H41" s="596">
        <v>47000</v>
      </c>
      <c r="I41" s="596">
        <v>239</v>
      </c>
      <c r="J41" s="597" t="s">
        <v>801</v>
      </c>
      <c r="K41" s="600" t="s">
        <v>29</v>
      </c>
      <c r="L41" s="600" t="s">
        <v>1731</v>
      </c>
      <c r="M41" s="600" t="s">
        <v>238</v>
      </c>
      <c r="N41" s="600" t="s">
        <v>31</v>
      </c>
      <c r="O41" s="600" t="s">
        <v>1050</v>
      </c>
      <c r="P41" s="601" t="s">
        <v>1009</v>
      </c>
    </row>
    <row r="42" spans="1:16" ht="36" customHeight="1" x14ac:dyDescent="0.15">
      <c r="A42" s="24"/>
      <c r="B42" s="605" t="s">
        <v>33</v>
      </c>
      <c r="C42" s="606" t="s">
        <v>25</v>
      </c>
      <c r="D42" s="607" t="s">
        <v>33</v>
      </c>
      <c r="E42" s="608" t="s">
        <v>26</v>
      </c>
      <c r="F42" s="609">
        <v>37</v>
      </c>
      <c r="G42" s="600" t="s">
        <v>1051</v>
      </c>
      <c r="H42" s="596">
        <v>54300</v>
      </c>
      <c r="I42" s="596">
        <v>198</v>
      </c>
      <c r="J42" s="597" t="s">
        <v>28</v>
      </c>
      <c r="K42" s="600" t="s">
        <v>29</v>
      </c>
      <c r="L42" s="600" t="s">
        <v>1052</v>
      </c>
      <c r="M42" s="600" t="s">
        <v>459</v>
      </c>
      <c r="N42" s="600" t="s">
        <v>31</v>
      </c>
      <c r="O42" s="600" t="s">
        <v>1053</v>
      </c>
      <c r="P42" s="601" t="s">
        <v>1011</v>
      </c>
    </row>
    <row r="43" spans="1:16" ht="36" customHeight="1" x14ac:dyDescent="0.15">
      <c r="A43" s="24"/>
      <c r="B43" s="605" t="s">
        <v>33</v>
      </c>
      <c r="C43" s="606" t="s">
        <v>25</v>
      </c>
      <c r="D43" s="607" t="s">
        <v>33</v>
      </c>
      <c r="E43" s="608" t="s">
        <v>26</v>
      </c>
      <c r="F43" s="609">
        <v>38</v>
      </c>
      <c r="G43" s="600" t="s">
        <v>1054</v>
      </c>
      <c r="H43" s="596">
        <v>33300</v>
      </c>
      <c r="I43" s="596">
        <v>211</v>
      </c>
      <c r="J43" s="597" t="s">
        <v>46</v>
      </c>
      <c r="K43" s="600" t="s">
        <v>29</v>
      </c>
      <c r="L43" s="600" t="s">
        <v>1055</v>
      </c>
      <c r="M43" s="600" t="s">
        <v>1056</v>
      </c>
      <c r="N43" s="600" t="s">
        <v>31</v>
      </c>
      <c r="O43" s="600" t="s">
        <v>1057</v>
      </c>
      <c r="P43" s="601" t="s">
        <v>1058</v>
      </c>
    </row>
    <row r="44" spans="1:16" ht="36" customHeight="1" x14ac:dyDescent="0.15">
      <c r="A44" s="24"/>
      <c r="B44" s="605" t="s">
        <v>33</v>
      </c>
      <c r="C44" s="606" t="s">
        <v>25</v>
      </c>
      <c r="D44" s="607" t="s">
        <v>33</v>
      </c>
      <c r="E44" s="608" t="s">
        <v>26</v>
      </c>
      <c r="F44" s="609">
        <v>39</v>
      </c>
      <c r="G44" s="600" t="s">
        <v>1059</v>
      </c>
      <c r="H44" s="596">
        <v>50200</v>
      </c>
      <c r="I44" s="596">
        <v>122</v>
      </c>
      <c r="J44" s="597" t="s">
        <v>46</v>
      </c>
      <c r="K44" s="600" t="s">
        <v>29</v>
      </c>
      <c r="L44" s="600" t="s">
        <v>1553</v>
      </c>
      <c r="M44" s="600" t="s">
        <v>1060</v>
      </c>
      <c r="N44" s="600" t="s">
        <v>40</v>
      </c>
      <c r="O44" s="600" t="s">
        <v>1061</v>
      </c>
      <c r="P44" s="601" t="s">
        <v>1011</v>
      </c>
    </row>
    <row r="45" spans="1:16" ht="36" customHeight="1" x14ac:dyDescent="0.15">
      <c r="A45" s="24"/>
      <c r="B45" s="605" t="s">
        <v>33</v>
      </c>
      <c r="C45" s="606" t="s">
        <v>25</v>
      </c>
      <c r="D45" s="607" t="s">
        <v>33</v>
      </c>
      <c r="E45" s="608" t="s">
        <v>26</v>
      </c>
      <c r="F45" s="609">
        <v>40</v>
      </c>
      <c r="G45" s="600" t="s">
        <v>1062</v>
      </c>
      <c r="H45" s="596">
        <v>47000</v>
      </c>
      <c r="I45" s="596">
        <v>203</v>
      </c>
      <c r="J45" s="597" t="s">
        <v>46</v>
      </c>
      <c r="K45" s="600" t="s">
        <v>29</v>
      </c>
      <c r="L45" s="600" t="s">
        <v>1063</v>
      </c>
      <c r="M45" s="600" t="s">
        <v>89</v>
      </c>
      <c r="N45" s="600" t="s">
        <v>40</v>
      </c>
      <c r="O45" s="600" t="s">
        <v>48</v>
      </c>
      <c r="P45" s="601" t="s">
        <v>1009</v>
      </c>
    </row>
    <row r="46" spans="1:16" ht="36" customHeight="1" x14ac:dyDescent="0.15">
      <c r="A46" s="24"/>
      <c r="B46" s="605" t="s">
        <v>33</v>
      </c>
      <c r="C46" s="606" t="s">
        <v>25</v>
      </c>
      <c r="D46" s="607" t="s">
        <v>33</v>
      </c>
      <c r="E46" s="608" t="s">
        <v>26</v>
      </c>
      <c r="F46" s="609">
        <v>41</v>
      </c>
      <c r="G46" s="600" t="s">
        <v>1064</v>
      </c>
      <c r="H46" s="596">
        <v>57500</v>
      </c>
      <c r="I46" s="596">
        <v>224</v>
      </c>
      <c r="J46" s="597" t="s">
        <v>46</v>
      </c>
      <c r="K46" s="600" t="s">
        <v>29</v>
      </c>
      <c r="L46" s="600" t="s">
        <v>1065</v>
      </c>
      <c r="M46" s="600" t="s">
        <v>1066</v>
      </c>
      <c r="N46" s="600" t="s">
        <v>31</v>
      </c>
      <c r="O46" s="600" t="s">
        <v>1067</v>
      </c>
      <c r="P46" s="601" t="s">
        <v>1009</v>
      </c>
    </row>
    <row r="47" spans="1:16" ht="36" customHeight="1" x14ac:dyDescent="0.15">
      <c r="A47" s="24"/>
      <c r="B47" s="605" t="s">
        <v>33</v>
      </c>
      <c r="C47" s="606" t="s">
        <v>25</v>
      </c>
      <c r="D47" s="607" t="s">
        <v>33</v>
      </c>
      <c r="E47" s="608" t="s">
        <v>26</v>
      </c>
      <c r="F47" s="609">
        <v>42</v>
      </c>
      <c r="G47" s="600" t="s">
        <v>1068</v>
      </c>
      <c r="H47" s="596">
        <v>65600</v>
      </c>
      <c r="I47" s="596">
        <v>206</v>
      </c>
      <c r="J47" s="597" t="s">
        <v>46</v>
      </c>
      <c r="K47" s="600" t="s">
        <v>29</v>
      </c>
      <c r="L47" s="600" t="s">
        <v>1069</v>
      </c>
      <c r="M47" s="600" t="s">
        <v>429</v>
      </c>
      <c r="N47" s="600" t="s">
        <v>31</v>
      </c>
      <c r="O47" s="600" t="s">
        <v>1070</v>
      </c>
      <c r="P47" s="601" t="s">
        <v>1013</v>
      </c>
    </row>
    <row r="48" spans="1:16" ht="36" customHeight="1" x14ac:dyDescent="0.15">
      <c r="A48" s="24"/>
      <c r="B48" s="605" t="s">
        <v>33</v>
      </c>
      <c r="C48" s="606" t="s">
        <v>25</v>
      </c>
      <c r="D48" s="607" t="s">
        <v>33</v>
      </c>
      <c r="E48" s="608" t="s">
        <v>26</v>
      </c>
      <c r="F48" s="609">
        <v>43</v>
      </c>
      <c r="G48" s="602" t="s">
        <v>1732</v>
      </c>
      <c r="H48" s="596">
        <v>67900</v>
      </c>
      <c r="I48" s="596">
        <v>247</v>
      </c>
      <c r="J48" s="597" t="s">
        <v>35</v>
      </c>
      <c r="K48" s="600" t="s">
        <v>29</v>
      </c>
      <c r="L48" s="600" t="s">
        <v>1071</v>
      </c>
      <c r="M48" s="600" t="s">
        <v>89</v>
      </c>
      <c r="N48" s="600" t="s">
        <v>31</v>
      </c>
      <c r="O48" s="600" t="s">
        <v>1072</v>
      </c>
      <c r="P48" s="601" t="s">
        <v>1034</v>
      </c>
    </row>
    <row r="49" spans="1:16" ht="36" customHeight="1" thickBot="1" x14ac:dyDescent="0.2">
      <c r="A49" s="17"/>
      <c r="B49" s="610" t="s">
        <v>33</v>
      </c>
      <c r="C49" s="611" t="s">
        <v>25</v>
      </c>
      <c r="D49" s="612" t="s">
        <v>33</v>
      </c>
      <c r="E49" s="613" t="s">
        <v>26</v>
      </c>
      <c r="F49" s="614">
        <v>44</v>
      </c>
      <c r="G49" s="12" t="s">
        <v>1073</v>
      </c>
      <c r="H49" s="13">
        <v>35800</v>
      </c>
      <c r="I49" s="13">
        <v>199</v>
      </c>
      <c r="J49" s="14" t="s">
        <v>46</v>
      </c>
      <c r="K49" s="12" t="s">
        <v>29</v>
      </c>
      <c r="L49" s="12" t="s">
        <v>1074</v>
      </c>
      <c r="M49" s="12" t="s">
        <v>1075</v>
      </c>
      <c r="N49" s="12" t="s">
        <v>40</v>
      </c>
      <c r="O49" s="12" t="s">
        <v>1076</v>
      </c>
      <c r="P49" s="16" t="s">
        <v>1036</v>
      </c>
    </row>
    <row r="50" spans="1:16" ht="36" customHeight="1" x14ac:dyDescent="0.15">
      <c r="A50" s="18" t="s">
        <v>24</v>
      </c>
      <c r="B50" s="19" t="s">
        <v>49</v>
      </c>
      <c r="C50" s="20" t="s">
        <v>25</v>
      </c>
      <c r="D50" s="21">
        <v>5</v>
      </c>
      <c r="E50" s="22" t="s">
        <v>26</v>
      </c>
      <c r="F50" s="23">
        <v>1</v>
      </c>
      <c r="G50" s="9" t="s">
        <v>883</v>
      </c>
      <c r="H50" s="10">
        <v>116000</v>
      </c>
      <c r="I50" s="10">
        <v>77</v>
      </c>
      <c r="J50" s="11" t="s">
        <v>127</v>
      </c>
      <c r="K50" s="9" t="s">
        <v>128</v>
      </c>
      <c r="L50" s="9" t="s">
        <v>1077</v>
      </c>
      <c r="M50" s="9" t="s">
        <v>129</v>
      </c>
      <c r="N50" s="9" t="s">
        <v>31</v>
      </c>
      <c r="O50" s="9" t="s">
        <v>71</v>
      </c>
      <c r="P50" s="15" t="s">
        <v>130</v>
      </c>
    </row>
    <row r="51" spans="1:16" ht="36" customHeight="1" x14ac:dyDescent="0.15">
      <c r="A51" s="24" t="s">
        <v>33</v>
      </c>
      <c r="B51" s="605" t="s">
        <v>33</v>
      </c>
      <c r="C51" s="606" t="s">
        <v>25</v>
      </c>
      <c r="D51" s="607">
        <v>5</v>
      </c>
      <c r="E51" s="608" t="s">
        <v>26</v>
      </c>
      <c r="F51" s="609">
        <v>2</v>
      </c>
      <c r="G51" s="600" t="s">
        <v>131</v>
      </c>
      <c r="H51" s="596">
        <v>166000</v>
      </c>
      <c r="I51" s="596">
        <v>1001</v>
      </c>
      <c r="J51" s="597" t="s">
        <v>28</v>
      </c>
      <c r="K51" s="600" t="s">
        <v>132</v>
      </c>
      <c r="L51" s="600" t="s">
        <v>1078</v>
      </c>
      <c r="M51" s="600" t="s">
        <v>133</v>
      </c>
      <c r="N51" s="600" t="s">
        <v>31</v>
      </c>
      <c r="O51" s="600" t="s">
        <v>134</v>
      </c>
      <c r="P51" s="601" t="s">
        <v>130</v>
      </c>
    </row>
    <row r="52" spans="1:16" ht="36" customHeight="1" x14ac:dyDescent="0.15">
      <c r="A52" s="24" t="s">
        <v>33</v>
      </c>
      <c r="B52" s="605" t="s">
        <v>33</v>
      </c>
      <c r="C52" s="606" t="s">
        <v>25</v>
      </c>
      <c r="D52" s="607">
        <v>5</v>
      </c>
      <c r="E52" s="608" t="s">
        <v>26</v>
      </c>
      <c r="F52" s="609">
        <v>3</v>
      </c>
      <c r="G52" s="600" t="s">
        <v>135</v>
      </c>
      <c r="H52" s="596">
        <v>72700</v>
      </c>
      <c r="I52" s="596">
        <v>445</v>
      </c>
      <c r="J52" s="597" t="s">
        <v>84</v>
      </c>
      <c r="K52" s="600" t="s">
        <v>136</v>
      </c>
      <c r="L52" s="600" t="s">
        <v>1079</v>
      </c>
      <c r="M52" s="600" t="s">
        <v>1080</v>
      </c>
      <c r="N52" s="600" t="s">
        <v>31</v>
      </c>
      <c r="O52" s="600" t="s">
        <v>137</v>
      </c>
      <c r="P52" s="601" t="s">
        <v>138</v>
      </c>
    </row>
    <row r="53" spans="1:16" ht="36" customHeight="1" x14ac:dyDescent="0.15">
      <c r="A53" s="24" t="s">
        <v>33</v>
      </c>
      <c r="B53" s="605" t="s">
        <v>33</v>
      </c>
      <c r="C53" s="606" t="s">
        <v>25</v>
      </c>
      <c r="D53" s="607">
        <v>5</v>
      </c>
      <c r="E53" s="608" t="s">
        <v>26</v>
      </c>
      <c r="F53" s="609">
        <v>4</v>
      </c>
      <c r="G53" s="600" t="s">
        <v>139</v>
      </c>
      <c r="H53" s="596">
        <v>71200</v>
      </c>
      <c r="I53" s="596">
        <v>178</v>
      </c>
      <c r="J53" s="597" t="s">
        <v>140</v>
      </c>
      <c r="K53" s="600" t="s">
        <v>141</v>
      </c>
      <c r="L53" s="600" t="s">
        <v>1081</v>
      </c>
      <c r="M53" s="600" t="s">
        <v>142</v>
      </c>
      <c r="N53" s="600" t="s">
        <v>31</v>
      </c>
      <c r="O53" s="600" t="s">
        <v>143</v>
      </c>
      <c r="P53" s="601" t="s">
        <v>138</v>
      </c>
    </row>
    <row r="54" spans="1:16" ht="36" customHeight="1" x14ac:dyDescent="0.15">
      <c r="A54" s="24" t="s">
        <v>33</v>
      </c>
      <c r="B54" s="605" t="s">
        <v>33</v>
      </c>
      <c r="C54" s="606" t="s">
        <v>25</v>
      </c>
      <c r="D54" s="607">
        <v>5</v>
      </c>
      <c r="E54" s="608" t="s">
        <v>26</v>
      </c>
      <c r="F54" s="609">
        <v>5</v>
      </c>
      <c r="G54" s="600" t="s">
        <v>144</v>
      </c>
      <c r="H54" s="596">
        <v>21700</v>
      </c>
      <c r="I54" s="596">
        <v>604</v>
      </c>
      <c r="J54" s="597" t="s">
        <v>46</v>
      </c>
      <c r="K54" s="600" t="s">
        <v>145</v>
      </c>
      <c r="L54" s="600" t="s">
        <v>1082</v>
      </c>
      <c r="M54" s="600" t="s">
        <v>146</v>
      </c>
      <c r="N54" s="600" t="s">
        <v>40</v>
      </c>
      <c r="O54" s="600" t="s">
        <v>147</v>
      </c>
      <c r="P54" s="601" t="s">
        <v>1024</v>
      </c>
    </row>
    <row r="55" spans="1:16" ht="36" customHeight="1" x14ac:dyDescent="0.15">
      <c r="A55" s="24" t="s">
        <v>33</v>
      </c>
      <c r="B55" s="605" t="s">
        <v>33</v>
      </c>
      <c r="C55" s="606" t="s">
        <v>25</v>
      </c>
      <c r="D55" s="607">
        <v>5</v>
      </c>
      <c r="E55" s="608" t="s">
        <v>26</v>
      </c>
      <c r="F55" s="609">
        <v>6</v>
      </c>
      <c r="G55" s="600" t="s">
        <v>1588</v>
      </c>
      <c r="H55" s="596">
        <v>97500</v>
      </c>
      <c r="I55" s="596">
        <v>111</v>
      </c>
      <c r="J55" s="597" t="s">
        <v>84</v>
      </c>
      <c r="K55" s="600" t="s">
        <v>1589</v>
      </c>
      <c r="L55" s="600" t="s">
        <v>1590</v>
      </c>
      <c r="M55" s="600" t="s">
        <v>1554</v>
      </c>
      <c r="N55" s="600" t="s">
        <v>31</v>
      </c>
      <c r="O55" s="600" t="s">
        <v>1555</v>
      </c>
      <c r="P55" s="601" t="s">
        <v>148</v>
      </c>
    </row>
    <row r="56" spans="1:16" ht="36" customHeight="1" x14ac:dyDescent="0.15">
      <c r="A56" s="24" t="s">
        <v>33</v>
      </c>
      <c r="B56" s="605" t="s">
        <v>33</v>
      </c>
      <c r="C56" s="606" t="s">
        <v>25</v>
      </c>
      <c r="D56" s="607">
        <v>5</v>
      </c>
      <c r="E56" s="608" t="s">
        <v>26</v>
      </c>
      <c r="F56" s="609">
        <v>7</v>
      </c>
      <c r="G56" s="600" t="s">
        <v>149</v>
      </c>
      <c r="H56" s="596">
        <v>53600</v>
      </c>
      <c r="I56" s="596">
        <v>275</v>
      </c>
      <c r="J56" s="597" t="s">
        <v>140</v>
      </c>
      <c r="K56" s="600" t="s">
        <v>150</v>
      </c>
      <c r="L56" s="600" t="s">
        <v>1083</v>
      </c>
      <c r="M56" s="600" t="s">
        <v>151</v>
      </c>
      <c r="N56" s="600" t="s">
        <v>1600</v>
      </c>
      <c r="O56" s="600" t="s">
        <v>152</v>
      </c>
      <c r="P56" s="601" t="s">
        <v>1084</v>
      </c>
    </row>
    <row r="57" spans="1:16" ht="36" customHeight="1" x14ac:dyDescent="0.15">
      <c r="A57" s="24" t="s">
        <v>33</v>
      </c>
      <c r="B57" s="605" t="s">
        <v>49</v>
      </c>
      <c r="C57" s="606" t="s">
        <v>25</v>
      </c>
      <c r="D57" s="607">
        <v>5</v>
      </c>
      <c r="E57" s="608" t="s">
        <v>26</v>
      </c>
      <c r="F57" s="609">
        <v>8</v>
      </c>
      <c r="G57" s="600" t="s">
        <v>153</v>
      </c>
      <c r="H57" s="596">
        <v>63900</v>
      </c>
      <c r="I57" s="596">
        <v>140</v>
      </c>
      <c r="J57" s="597" t="s">
        <v>470</v>
      </c>
      <c r="K57" s="600" t="s">
        <v>154</v>
      </c>
      <c r="L57" s="600" t="s">
        <v>1085</v>
      </c>
      <c r="M57" s="600" t="s">
        <v>1086</v>
      </c>
      <c r="N57" s="600" t="s">
        <v>31</v>
      </c>
      <c r="O57" s="600" t="s">
        <v>155</v>
      </c>
      <c r="P57" s="601" t="s">
        <v>1084</v>
      </c>
    </row>
    <row r="58" spans="1:16" ht="36" customHeight="1" x14ac:dyDescent="0.15">
      <c r="A58" s="24" t="s">
        <v>33</v>
      </c>
      <c r="B58" s="605" t="s">
        <v>33</v>
      </c>
      <c r="C58" s="606" t="s">
        <v>25</v>
      </c>
      <c r="D58" s="607">
        <v>5</v>
      </c>
      <c r="E58" s="608" t="s">
        <v>26</v>
      </c>
      <c r="F58" s="609">
        <v>9</v>
      </c>
      <c r="G58" s="600" t="s">
        <v>156</v>
      </c>
      <c r="H58" s="596">
        <v>72400</v>
      </c>
      <c r="I58" s="596">
        <v>299</v>
      </c>
      <c r="J58" s="597" t="s">
        <v>46</v>
      </c>
      <c r="K58" s="600" t="s">
        <v>157</v>
      </c>
      <c r="L58" s="600" t="s">
        <v>1087</v>
      </c>
      <c r="M58" s="600" t="s">
        <v>158</v>
      </c>
      <c r="N58" s="600" t="s">
        <v>31</v>
      </c>
      <c r="O58" s="600" t="s">
        <v>159</v>
      </c>
      <c r="P58" s="601" t="s">
        <v>1088</v>
      </c>
    </row>
    <row r="59" spans="1:16" ht="36" customHeight="1" x14ac:dyDescent="0.15">
      <c r="A59" s="24" t="s">
        <v>33</v>
      </c>
      <c r="B59" s="605" t="s">
        <v>33</v>
      </c>
      <c r="C59" s="606" t="s">
        <v>25</v>
      </c>
      <c r="D59" s="607">
        <v>5</v>
      </c>
      <c r="E59" s="608" t="s">
        <v>26</v>
      </c>
      <c r="F59" s="609">
        <v>10</v>
      </c>
      <c r="G59" s="600" t="s">
        <v>1089</v>
      </c>
      <c r="H59" s="596">
        <v>55100</v>
      </c>
      <c r="I59" s="596">
        <v>528</v>
      </c>
      <c r="J59" s="597" t="s">
        <v>88</v>
      </c>
      <c r="K59" s="600" t="s">
        <v>154</v>
      </c>
      <c r="L59" s="600" t="s">
        <v>1090</v>
      </c>
      <c r="M59" s="600" t="s">
        <v>160</v>
      </c>
      <c r="N59" s="600" t="s">
        <v>40</v>
      </c>
      <c r="O59" s="600" t="s">
        <v>161</v>
      </c>
      <c r="P59" s="601" t="s">
        <v>1084</v>
      </c>
    </row>
    <row r="60" spans="1:16" ht="36" customHeight="1" x14ac:dyDescent="0.15">
      <c r="A60" s="24"/>
      <c r="B60" s="605" t="s">
        <v>33</v>
      </c>
      <c r="C60" s="606" t="s">
        <v>25</v>
      </c>
      <c r="D60" s="607">
        <v>5</v>
      </c>
      <c r="E60" s="608" t="s">
        <v>26</v>
      </c>
      <c r="F60" s="609">
        <v>11</v>
      </c>
      <c r="G60" s="600" t="s">
        <v>162</v>
      </c>
      <c r="H60" s="596">
        <v>118000</v>
      </c>
      <c r="I60" s="596">
        <v>211</v>
      </c>
      <c r="J60" s="597" t="s">
        <v>28</v>
      </c>
      <c r="K60" s="600" t="s">
        <v>1091</v>
      </c>
      <c r="L60" s="600" t="s">
        <v>1092</v>
      </c>
      <c r="M60" s="600" t="s">
        <v>163</v>
      </c>
      <c r="N60" s="600" t="s">
        <v>31</v>
      </c>
      <c r="O60" s="600" t="s">
        <v>164</v>
      </c>
      <c r="P60" s="601" t="s">
        <v>1093</v>
      </c>
    </row>
    <row r="61" spans="1:16" ht="36" customHeight="1" x14ac:dyDescent="0.15">
      <c r="A61" s="24" t="s">
        <v>33</v>
      </c>
      <c r="B61" s="605" t="s">
        <v>33</v>
      </c>
      <c r="C61" s="606" t="s">
        <v>25</v>
      </c>
      <c r="D61" s="607">
        <v>5</v>
      </c>
      <c r="E61" s="608" t="s">
        <v>26</v>
      </c>
      <c r="F61" s="609">
        <v>12</v>
      </c>
      <c r="G61" s="600" t="s">
        <v>1655</v>
      </c>
      <c r="H61" s="596">
        <v>55400</v>
      </c>
      <c r="I61" s="596">
        <v>973</v>
      </c>
      <c r="J61" s="597" t="s">
        <v>1656</v>
      </c>
      <c r="K61" s="600" t="s">
        <v>145</v>
      </c>
      <c r="L61" s="600" t="s">
        <v>1094</v>
      </c>
      <c r="M61" s="600" t="s">
        <v>1657</v>
      </c>
      <c r="N61" s="600" t="s">
        <v>1631</v>
      </c>
      <c r="O61" s="600" t="s">
        <v>1658</v>
      </c>
      <c r="P61" s="601" t="s">
        <v>1034</v>
      </c>
    </row>
    <row r="62" spans="1:16" ht="36" customHeight="1" x14ac:dyDescent="0.15">
      <c r="A62" s="24" t="s">
        <v>33</v>
      </c>
      <c r="B62" s="605" t="s">
        <v>33</v>
      </c>
      <c r="C62" s="606" t="s">
        <v>25</v>
      </c>
      <c r="D62" s="607">
        <v>5</v>
      </c>
      <c r="E62" s="608" t="s">
        <v>26</v>
      </c>
      <c r="F62" s="609">
        <v>13</v>
      </c>
      <c r="G62" s="600" t="s">
        <v>1095</v>
      </c>
      <c r="H62" s="596">
        <v>21400</v>
      </c>
      <c r="I62" s="596">
        <v>994</v>
      </c>
      <c r="J62" s="597" t="s">
        <v>166</v>
      </c>
      <c r="K62" s="600" t="s">
        <v>187</v>
      </c>
      <c r="L62" s="600" t="s">
        <v>1096</v>
      </c>
      <c r="M62" s="600" t="s">
        <v>1097</v>
      </c>
      <c r="N62" s="600" t="s">
        <v>81</v>
      </c>
      <c r="O62" s="600" t="s">
        <v>165</v>
      </c>
      <c r="P62" s="601" t="s">
        <v>1024</v>
      </c>
    </row>
    <row r="63" spans="1:16" ht="36" customHeight="1" x14ac:dyDescent="0.15">
      <c r="A63" s="24"/>
      <c r="B63" s="605" t="s">
        <v>33</v>
      </c>
      <c r="C63" s="606" t="s">
        <v>25</v>
      </c>
      <c r="D63" s="607">
        <v>5</v>
      </c>
      <c r="E63" s="608" t="s">
        <v>26</v>
      </c>
      <c r="F63" s="609">
        <v>14</v>
      </c>
      <c r="G63" s="595" t="s">
        <v>1733</v>
      </c>
      <c r="H63" s="596">
        <v>67600</v>
      </c>
      <c r="I63" s="596">
        <v>386</v>
      </c>
      <c r="J63" s="597" t="s">
        <v>166</v>
      </c>
      <c r="K63" s="600" t="s">
        <v>1098</v>
      </c>
      <c r="L63" s="600" t="s">
        <v>1099</v>
      </c>
      <c r="M63" s="600" t="s">
        <v>167</v>
      </c>
      <c r="N63" s="600" t="s">
        <v>40</v>
      </c>
      <c r="O63" s="600" t="s">
        <v>168</v>
      </c>
      <c r="P63" s="601" t="s">
        <v>1034</v>
      </c>
    </row>
    <row r="64" spans="1:16" ht="36" customHeight="1" thickBot="1" x14ac:dyDescent="0.2">
      <c r="A64" s="17" t="s">
        <v>33</v>
      </c>
      <c r="B64" s="610" t="s">
        <v>33</v>
      </c>
      <c r="C64" s="611" t="s">
        <v>25</v>
      </c>
      <c r="D64" s="612">
        <v>5</v>
      </c>
      <c r="E64" s="613" t="s">
        <v>26</v>
      </c>
      <c r="F64" s="614">
        <v>15</v>
      </c>
      <c r="G64" s="12" t="s">
        <v>169</v>
      </c>
      <c r="H64" s="13">
        <v>76200</v>
      </c>
      <c r="I64" s="13">
        <v>140</v>
      </c>
      <c r="J64" s="14" t="s">
        <v>170</v>
      </c>
      <c r="K64" s="12" t="s">
        <v>171</v>
      </c>
      <c r="L64" s="12" t="s">
        <v>1100</v>
      </c>
      <c r="M64" s="12" t="s">
        <v>172</v>
      </c>
      <c r="N64" s="12" t="s">
        <v>31</v>
      </c>
      <c r="O64" s="12" t="s">
        <v>60</v>
      </c>
      <c r="P64" s="16" t="s">
        <v>138</v>
      </c>
    </row>
    <row r="65" spans="1:16" ht="36" customHeight="1" x14ac:dyDescent="0.15">
      <c r="A65" s="18" t="s">
        <v>173</v>
      </c>
      <c r="B65" s="19" t="s">
        <v>33</v>
      </c>
      <c r="C65" s="20" t="s">
        <v>25</v>
      </c>
      <c r="D65" s="21">
        <v>5</v>
      </c>
      <c r="E65" s="22" t="s">
        <v>26</v>
      </c>
      <c r="F65" s="23">
        <v>16</v>
      </c>
      <c r="G65" s="9" t="s">
        <v>174</v>
      </c>
      <c r="H65" s="10">
        <v>47700</v>
      </c>
      <c r="I65" s="10">
        <v>638</v>
      </c>
      <c r="J65" s="11" t="s">
        <v>127</v>
      </c>
      <c r="K65" s="9" t="s">
        <v>175</v>
      </c>
      <c r="L65" s="9" t="s">
        <v>1101</v>
      </c>
      <c r="M65" s="9" t="s">
        <v>176</v>
      </c>
      <c r="N65" s="9" t="s">
        <v>40</v>
      </c>
      <c r="O65" s="9" t="s">
        <v>177</v>
      </c>
      <c r="P65" s="15" t="s">
        <v>1036</v>
      </c>
    </row>
    <row r="66" spans="1:16" ht="36" customHeight="1" x14ac:dyDescent="0.15">
      <c r="A66" s="24" t="s">
        <v>33</v>
      </c>
      <c r="B66" s="605" t="s">
        <v>33</v>
      </c>
      <c r="C66" s="606" t="s">
        <v>25</v>
      </c>
      <c r="D66" s="607">
        <v>5</v>
      </c>
      <c r="E66" s="608" t="s">
        <v>26</v>
      </c>
      <c r="F66" s="609">
        <v>17</v>
      </c>
      <c r="G66" s="600" t="s">
        <v>1102</v>
      </c>
      <c r="H66" s="596">
        <v>31000</v>
      </c>
      <c r="I66" s="596">
        <v>630</v>
      </c>
      <c r="J66" s="597" t="s">
        <v>178</v>
      </c>
      <c r="K66" s="600" t="s">
        <v>179</v>
      </c>
      <c r="L66" s="600" t="s">
        <v>1103</v>
      </c>
      <c r="M66" s="600" t="s">
        <v>180</v>
      </c>
      <c r="N66" s="600" t="s">
        <v>40</v>
      </c>
      <c r="O66" s="600" t="s">
        <v>181</v>
      </c>
      <c r="P66" s="601" t="s">
        <v>1104</v>
      </c>
    </row>
    <row r="67" spans="1:16" ht="36" customHeight="1" x14ac:dyDescent="0.15">
      <c r="A67" s="24" t="s">
        <v>33</v>
      </c>
      <c r="B67" s="605" t="s">
        <v>33</v>
      </c>
      <c r="C67" s="606" t="s">
        <v>25</v>
      </c>
      <c r="D67" s="607">
        <v>5</v>
      </c>
      <c r="E67" s="608" t="s">
        <v>26</v>
      </c>
      <c r="F67" s="609">
        <v>18</v>
      </c>
      <c r="G67" s="600" t="s">
        <v>182</v>
      </c>
      <c r="H67" s="596">
        <v>82600</v>
      </c>
      <c r="I67" s="596">
        <v>328</v>
      </c>
      <c r="J67" s="597" t="s">
        <v>183</v>
      </c>
      <c r="K67" s="600" t="s">
        <v>132</v>
      </c>
      <c r="L67" s="600" t="s">
        <v>1105</v>
      </c>
      <c r="M67" s="600" t="s">
        <v>184</v>
      </c>
      <c r="N67" s="600" t="s">
        <v>31</v>
      </c>
      <c r="O67" s="600" t="s">
        <v>185</v>
      </c>
      <c r="P67" s="601" t="s">
        <v>138</v>
      </c>
    </row>
    <row r="68" spans="1:16" ht="36" customHeight="1" x14ac:dyDescent="0.15">
      <c r="A68" s="24" t="s">
        <v>33</v>
      </c>
      <c r="B68" s="605" t="s">
        <v>33</v>
      </c>
      <c r="C68" s="606" t="s">
        <v>25</v>
      </c>
      <c r="D68" s="607">
        <v>5</v>
      </c>
      <c r="E68" s="608" t="s">
        <v>26</v>
      </c>
      <c r="F68" s="609">
        <v>19</v>
      </c>
      <c r="G68" s="600" t="s">
        <v>186</v>
      </c>
      <c r="H68" s="596">
        <v>80300</v>
      </c>
      <c r="I68" s="596">
        <v>748</v>
      </c>
      <c r="J68" s="597" t="s">
        <v>102</v>
      </c>
      <c r="K68" s="600" t="s">
        <v>187</v>
      </c>
      <c r="L68" s="600" t="s">
        <v>1106</v>
      </c>
      <c r="M68" s="600" t="s">
        <v>188</v>
      </c>
      <c r="N68" s="600" t="s">
        <v>31</v>
      </c>
      <c r="O68" s="600" t="s">
        <v>189</v>
      </c>
      <c r="P68" s="601" t="s">
        <v>1084</v>
      </c>
    </row>
    <row r="69" spans="1:16" ht="36" customHeight="1" x14ac:dyDescent="0.15">
      <c r="A69" s="24" t="s">
        <v>33</v>
      </c>
      <c r="B69" s="605" t="s">
        <v>33</v>
      </c>
      <c r="C69" s="606" t="s">
        <v>25</v>
      </c>
      <c r="D69" s="607">
        <v>5</v>
      </c>
      <c r="E69" s="608" t="s">
        <v>26</v>
      </c>
      <c r="F69" s="609">
        <v>20</v>
      </c>
      <c r="G69" s="600" t="s">
        <v>190</v>
      </c>
      <c r="H69" s="596">
        <v>58700</v>
      </c>
      <c r="I69" s="596">
        <v>328</v>
      </c>
      <c r="J69" s="597" t="s">
        <v>39</v>
      </c>
      <c r="K69" s="600" t="s">
        <v>150</v>
      </c>
      <c r="L69" s="600" t="s">
        <v>1107</v>
      </c>
      <c r="M69" s="600" t="s">
        <v>191</v>
      </c>
      <c r="N69" s="600" t="s">
        <v>40</v>
      </c>
      <c r="O69" s="600" t="s">
        <v>77</v>
      </c>
      <c r="P69" s="601" t="s">
        <v>1084</v>
      </c>
    </row>
    <row r="70" spans="1:16" ht="36" customHeight="1" x14ac:dyDescent="0.15">
      <c r="A70" s="24" t="s">
        <v>33</v>
      </c>
      <c r="B70" s="605" t="s">
        <v>33</v>
      </c>
      <c r="C70" s="606" t="s">
        <v>25</v>
      </c>
      <c r="D70" s="607">
        <v>5</v>
      </c>
      <c r="E70" s="608" t="s">
        <v>26</v>
      </c>
      <c r="F70" s="609">
        <v>21</v>
      </c>
      <c r="G70" s="600" t="s">
        <v>1108</v>
      </c>
      <c r="H70" s="596">
        <v>76400</v>
      </c>
      <c r="I70" s="596">
        <v>512</v>
      </c>
      <c r="J70" s="597" t="s">
        <v>46</v>
      </c>
      <c r="K70" s="600" t="s">
        <v>1109</v>
      </c>
      <c r="L70" s="600" t="s">
        <v>1110</v>
      </c>
      <c r="M70" s="600" t="s">
        <v>192</v>
      </c>
      <c r="N70" s="600" t="s">
        <v>40</v>
      </c>
      <c r="O70" s="600" t="s">
        <v>193</v>
      </c>
      <c r="P70" s="601" t="s">
        <v>1084</v>
      </c>
    </row>
    <row r="71" spans="1:16" ht="36" customHeight="1" x14ac:dyDescent="0.15">
      <c r="A71" s="24" t="s">
        <v>33</v>
      </c>
      <c r="B71" s="605" t="s">
        <v>33</v>
      </c>
      <c r="C71" s="606" t="s">
        <v>25</v>
      </c>
      <c r="D71" s="607">
        <v>5</v>
      </c>
      <c r="E71" s="608" t="s">
        <v>26</v>
      </c>
      <c r="F71" s="609">
        <v>22</v>
      </c>
      <c r="G71" s="600" t="s">
        <v>194</v>
      </c>
      <c r="H71" s="596">
        <v>64100</v>
      </c>
      <c r="I71" s="596">
        <v>880</v>
      </c>
      <c r="J71" s="597" t="s">
        <v>195</v>
      </c>
      <c r="K71" s="600" t="s">
        <v>1111</v>
      </c>
      <c r="L71" s="600" t="s">
        <v>1112</v>
      </c>
      <c r="M71" s="600" t="s">
        <v>196</v>
      </c>
      <c r="N71" s="600" t="s">
        <v>40</v>
      </c>
      <c r="O71" s="600" t="s">
        <v>197</v>
      </c>
      <c r="P71" s="601" t="s">
        <v>1084</v>
      </c>
    </row>
    <row r="72" spans="1:16" ht="36" customHeight="1" x14ac:dyDescent="0.15">
      <c r="A72" s="24" t="s">
        <v>33</v>
      </c>
      <c r="B72" s="605" t="s">
        <v>33</v>
      </c>
      <c r="C72" s="606" t="s">
        <v>25</v>
      </c>
      <c r="D72" s="607">
        <v>5</v>
      </c>
      <c r="E72" s="608" t="s">
        <v>26</v>
      </c>
      <c r="F72" s="609">
        <v>23</v>
      </c>
      <c r="G72" s="600" t="s">
        <v>1591</v>
      </c>
      <c r="H72" s="596">
        <v>31000</v>
      </c>
      <c r="I72" s="596">
        <v>95</v>
      </c>
      <c r="J72" s="597" t="s">
        <v>88</v>
      </c>
      <c r="K72" s="600" t="s">
        <v>1592</v>
      </c>
      <c r="L72" s="600" t="s">
        <v>1113</v>
      </c>
      <c r="M72" s="600" t="s">
        <v>1593</v>
      </c>
      <c r="N72" s="600" t="s">
        <v>40</v>
      </c>
      <c r="O72" s="600" t="s">
        <v>1627</v>
      </c>
      <c r="P72" s="601" t="s">
        <v>1114</v>
      </c>
    </row>
    <row r="73" spans="1:16" ht="36" customHeight="1" x14ac:dyDescent="0.15">
      <c r="A73" s="24" t="s">
        <v>33</v>
      </c>
      <c r="B73" s="605" t="s">
        <v>33</v>
      </c>
      <c r="C73" s="606" t="s">
        <v>25</v>
      </c>
      <c r="D73" s="607">
        <v>5</v>
      </c>
      <c r="E73" s="608" t="s">
        <v>26</v>
      </c>
      <c r="F73" s="609">
        <v>24</v>
      </c>
      <c r="G73" s="600" t="s">
        <v>198</v>
      </c>
      <c r="H73" s="596">
        <v>65500</v>
      </c>
      <c r="I73" s="596">
        <v>1871</v>
      </c>
      <c r="J73" s="597" t="s">
        <v>39</v>
      </c>
      <c r="K73" s="600" t="s">
        <v>145</v>
      </c>
      <c r="L73" s="600" t="s">
        <v>1115</v>
      </c>
      <c r="M73" s="600" t="s">
        <v>199</v>
      </c>
      <c r="N73" s="600" t="s">
        <v>31</v>
      </c>
      <c r="O73" s="600" t="s">
        <v>200</v>
      </c>
      <c r="P73" s="601" t="s">
        <v>1034</v>
      </c>
    </row>
    <row r="74" spans="1:16" ht="36" customHeight="1" x14ac:dyDescent="0.15">
      <c r="A74" s="24" t="s">
        <v>33</v>
      </c>
      <c r="B74" s="605" t="s">
        <v>33</v>
      </c>
      <c r="C74" s="606" t="s">
        <v>25</v>
      </c>
      <c r="D74" s="607">
        <v>5</v>
      </c>
      <c r="E74" s="608" t="s">
        <v>26</v>
      </c>
      <c r="F74" s="609">
        <v>25</v>
      </c>
      <c r="G74" s="600" t="s">
        <v>201</v>
      </c>
      <c r="H74" s="596">
        <v>65200</v>
      </c>
      <c r="I74" s="596">
        <v>481</v>
      </c>
      <c r="J74" s="597" t="s">
        <v>84</v>
      </c>
      <c r="K74" s="600" t="s">
        <v>1116</v>
      </c>
      <c r="L74" s="600" t="s">
        <v>1117</v>
      </c>
      <c r="M74" s="600" t="s">
        <v>202</v>
      </c>
      <c r="N74" s="600" t="s">
        <v>40</v>
      </c>
      <c r="O74" s="600" t="s">
        <v>203</v>
      </c>
      <c r="P74" s="601" t="s">
        <v>1034</v>
      </c>
    </row>
    <row r="75" spans="1:16" ht="36" customHeight="1" x14ac:dyDescent="0.15">
      <c r="A75" s="24"/>
      <c r="B75" s="605" t="s">
        <v>33</v>
      </c>
      <c r="C75" s="606" t="s">
        <v>25</v>
      </c>
      <c r="D75" s="607">
        <v>5</v>
      </c>
      <c r="E75" s="608" t="s">
        <v>26</v>
      </c>
      <c r="F75" s="609">
        <v>26</v>
      </c>
      <c r="G75" s="600" t="s">
        <v>1118</v>
      </c>
      <c r="H75" s="596">
        <v>83400</v>
      </c>
      <c r="I75" s="596">
        <v>200</v>
      </c>
      <c r="J75" s="597" t="s">
        <v>88</v>
      </c>
      <c r="K75" s="600" t="s">
        <v>1119</v>
      </c>
      <c r="L75" s="600" t="s">
        <v>1120</v>
      </c>
      <c r="M75" s="600" t="s">
        <v>1121</v>
      </c>
      <c r="N75" s="600" t="s">
        <v>31</v>
      </c>
      <c r="O75" s="600" t="s">
        <v>1122</v>
      </c>
      <c r="P75" s="601" t="s">
        <v>1088</v>
      </c>
    </row>
    <row r="76" spans="1:16" ht="36" customHeight="1" x14ac:dyDescent="0.15">
      <c r="A76" s="24"/>
      <c r="B76" s="605" t="s">
        <v>33</v>
      </c>
      <c r="C76" s="606" t="s">
        <v>25</v>
      </c>
      <c r="D76" s="607">
        <v>9</v>
      </c>
      <c r="E76" s="608" t="s">
        <v>26</v>
      </c>
      <c r="F76" s="609">
        <v>1</v>
      </c>
      <c r="G76" s="600" t="s">
        <v>204</v>
      </c>
      <c r="H76" s="596">
        <v>22300</v>
      </c>
      <c r="I76" s="596">
        <v>3243</v>
      </c>
      <c r="J76" s="597" t="s">
        <v>84</v>
      </c>
      <c r="K76" s="600" t="s">
        <v>205</v>
      </c>
      <c r="L76" s="600" t="s">
        <v>1734</v>
      </c>
      <c r="M76" s="600" t="s">
        <v>206</v>
      </c>
      <c r="N76" s="600" t="s">
        <v>40</v>
      </c>
      <c r="O76" s="600" t="s">
        <v>207</v>
      </c>
      <c r="P76" s="601" t="s">
        <v>1124</v>
      </c>
    </row>
    <row r="77" spans="1:16" ht="36" customHeight="1" x14ac:dyDescent="0.15">
      <c r="A77" s="24" t="s">
        <v>33</v>
      </c>
      <c r="B77" s="605" t="s">
        <v>33</v>
      </c>
      <c r="C77" s="606" t="s">
        <v>25</v>
      </c>
      <c r="D77" s="607">
        <v>9</v>
      </c>
      <c r="E77" s="608" t="s">
        <v>26</v>
      </c>
      <c r="F77" s="609">
        <v>2</v>
      </c>
      <c r="G77" s="600" t="s">
        <v>208</v>
      </c>
      <c r="H77" s="596">
        <v>21400</v>
      </c>
      <c r="I77" s="596">
        <v>7927</v>
      </c>
      <c r="J77" s="597" t="s">
        <v>39</v>
      </c>
      <c r="K77" s="600" t="s">
        <v>209</v>
      </c>
      <c r="L77" s="600" t="s">
        <v>1125</v>
      </c>
      <c r="M77" s="600" t="s">
        <v>210</v>
      </c>
      <c r="N77" s="600" t="s">
        <v>81</v>
      </c>
      <c r="O77" s="600" t="s">
        <v>211</v>
      </c>
      <c r="P77" s="601" t="s">
        <v>1124</v>
      </c>
    </row>
    <row r="78" spans="1:16" ht="36" customHeight="1" x14ac:dyDescent="0.15">
      <c r="A78" s="25" t="s">
        <v>33</v>
      </c>
      <c r="B78" s="605" t="s">
        <v>33</v>
      </c>
      <c r="C78" s="606" t="s">
        <v>25</v>
      </c>
      <c r="D78" s="607">
        <v>9</v>
      </c>
      <c r="E78" s="608" t="s">
        <v>26</v>
      </c>
      <c r="F78" s="609">
        <v>3</v>
      </c>
      <c r="G78" s="600" t="s">
        <v>212</v>
      </c>
      <c r="H78" s="596">
        <v>17000</v>
      </c>
      <c r="I78" s="596">
        <v>2447</v>
      </c>
      <c r="J78" s="597" t="s">
        <v>46</v>
      </c>
      <c r="K78" s="600" t="s">
        <v>205</v>
      </c>
      <c r="L78" s="600" t="s">
        <v>1126</v>
      </c>
      <c r="M78" s="600" t="s">
        <v>106</v>
      </c>
      <c r="N78" s="600" t="s">
        <v>31</v>
      </c>
      <c r="O78" s="600" t="s">
        <v>213</v>
      </c>
      <c r="P78" s="601" t="s">
        <v>1124</v>
      </c>
    </row>
    <row r="79" spans="1:16" ht="36" customHeight="1" thickBot="1" x14ac:dyDescent="0.2">
      <c r="A79" s="17" t="s">
        <v>214</v>
      </c>
      <c r="B79" s="610" t="s">
        <v>33</v>
      </c>
      <c r="C79" s="611" t="s">
        <v>215</v>
      </c>
      <c r="D79" s="612" t="s">
        <v>33</v>
      </c>
      <c r="E79" s="613" t="s">
        <v>26</v>
      </c>
      <c r="F79" s="614">
        <v>1</v>
      </c>
      <c r="G79" s="12" t="s">
        <v>216</v>
      </c>
      <c r="H79" s="13">
        <v>94500</v>
      </c>
      <c r="I79" s="13">
        <v>209</v>
      </c>
      <c r="J79" s="14" t="s">
        <v>46</v>
      </c>
      <c r="K79" s="12" t="s">
        <v>29</v>
      </c>
      <c r="L79" s="12" t="s">
        <v>1127</v>
      </c>
      <c r="M79" s="12" t="s">
        <v>217</v>
      </c>
      <c r="N79" s="12" t="s">
        <v>31</v>
      </c>
      <c r="O79" s="12" t="s">
        <v>218</v>
      </c>
      <c r="P79" s="16" t="s">
        <v>1013</v>
      </c>
    </row>
    <row r="80" spans="1:16" ht="36" customHeight="1" x14ac:dyDescent="0.15">
      <c r="A80" s="18" t="s">
        <v>1628</v>
      </c>
      <c r="B80" s="19" t="s">
        <v>49</v>
      </c>
      <c r="C80" s="20" t="s">
        <v>215</v>
      </c>
      <c r="D80" s="21" t="s">
        <v>33</v>
      </c>
      <c r="E80" s="22" t="s">
        <v>26</v>
      </c>
      <c r="F80" s="23">
        <v>2</v>
      </c>
      <c r="G80" s="9" t="s">
        <v>219</v>
      </c>
      <c r="H80" s="10">
        <v>108000</v>
      </c>
      <c r="I80" s="10">
        <v>305</v>
      </c>
      <c r="J80" s="11" t="s">
        <v>88</v>
      </c>
      <c r="K80" s="9" t="s">
        <v>29</v>
      </c>
      <c r="L80" s="9" t="s">
        <v>1128</v>
      </c>
      <c r="M80" s="9" t="s">
        <v>220</v>
      </c>
      <c r="N80" s="9" t="s">
        <v>31</v>
      </c>
      <c r="O80" s="9" t="s">
        <v>221</v>
      </c>
      <c r="P80" s="15" t="s">
        <v>1013</v>
      </c>
    </row>
    <row r="81" spans="1:16" ht="36" customHeight="1" x14ac:dyDescent="0.15">
      <c r="A81" s="24" t="s">
        <v>33</v>
      </c>
      <c r="B81" s="605" t="s">
        <v>33</v>
      </c>
      <c r="C81" s="606" t="s">
        <v>215</v>
      </c>
      <c r="D81" s="607" t="s">
        <v>33</v>
      </c>
      <c r="E81" s="608" t="s">
        <v>26</v>
      </c>
      <c r="F81" s="609">
        <v>3</v>
      </c>
      <c r="G81" s="600" t="s">
        <v>222</v>
      </c>
      <c r="H81" s="596">
        <v>71800</v>
      </c>
      <c r="I81" s="596">
        <v>296</v>
      </c>
      <c r="J81" s="597" t="s">
        <v>46</v>
      </c>
      <c r="K81" s="600" t="s">
        <v>29</v>
      </c>
      <c r="L81" s="600" t="s">
        <v>1008</v>
      </c>
      <c r="M81" s="600" t="s">
        <v>223</v>
      </c>
      <c r="N81" s="600" t="s">
        <v>40</v>
      </c>
      <c r="O81" s="600" t="s">
        <v>224</v>
      </c>
      <c r="P81" s="601" t="s">
        <v>1005</v>
      </c>
    </row>
    <row r="82" spans="1:16" ht="36" customHeight="1" x14ac:dyDescent="0.15">
      <c r="A82" s="24" t="s">
        <v>33</v>
      </c>
      <c r="B82" s="605" t="s">
        <v>49</v>
      </c>
      <c r="C82" s="606" t="s">
        <v>215</v>
      </c>
      <c r="D82" s="607" t="s">
        <v>33</v>
      </c>
      <c r="E82" s="608" t="s">
        <v>26</v>
      </c>
      <c r="F82" s="609">
        <v>4</v>
      </c>
      <c r="G82" s="600" t="s">
        <v>225</v>
      </c>
      <c r="H82" s="596">
        <v>73500</v>
      </c>
      <c r="I82" s="596">
        <v>223</v>
      </c>
      <c r="J82" s="597" t="s">
        <v>39</v>
      </c>
      <c r="K82" s="600" t="s">
        <v>29</v>
      </c>
      <c r="L82" s="600" t="s">
        <v>1129</v>
      </c>
      <c r="M82" s="600" t="s">
        <v>106</v>
      </c>
      <c r="N82" s="600" t="s">
        <v>40</v>
      </c>
      <c r="O82" s="600" t="s">
        <v>226</v>
      </c>
      <c r="P82" s="601" t="s">
        <v>1011</v>
      </c>
    </row>
    <row r="83" spans="1:16" ht="36" customHeight="1" x14ac:dyDescent="0.15">
      <c r="A83" s="24" t="s">
        <v>33</v>
      </c>
      <c r="B83" s="605" t="s">
        <v>33</v>
      </c>
      <c r="C83" s="606" t="s">
        <v>215</v>
      </c>
      <c r="D83" s="607" t="s">
        <v>33</v>
      </c>
      <c r="E83" s="608" t="s">
        <v>26</v>
      </c>
      <c r="F83" s="609">
        <v>5</v>
      </c>
      <c r="G83" s="600" t="s">
        <v>227</v>
      </c>
      <c r="H83" s="596">
        <v>41100</v>
      </c>
      <c r="I83" s="596">
        <v>192</v>
      </c>
      <c r="J83" s="597" t="s">
        <v>35</v>
      </c>
      <c r="K83" s="600" t="s">
        <v>62</v>
      </c>
      <c r="L83" s="600" t="s">
        <v>1130</v>
      </c>
      <c r="M83" s="600" t="s">
        <v>228</v>
      </c>
      <c r="N83" s="600" t="s">
        <v>81</v>
      </c>
      <c r="O83" s="600" t="s">
        <v>229</v>
      </c>
      <c r="P83" s="601" t="s">
        <v>1131</v>
      </c>
    </row>
    <row r="84" spans="1:16" ht="36" customHeight="1" x14ac:dyDescent="0.15">
      <c r="A84" s="24" t="s">
        <v>33</v>
      </c>
      <c r="B84" s="605" t="s">
        <v>33</v>
      </c>
      <c r="C84" s="606" t="s">
        <v>215</v>
      </c>
      <c r="D84" s="607" t="s">
        <v>33</v>
      </c>
      <c r="E84" s="608" t="s">
        <v>26</v>
      </c>
      <c r="F84" s="609">
        <v>6</v>
      </c>
      <c r="G84" s="600" t="s">
        <v>230</v>
      </c>
      <c r="H84" s="596">
        <v>32900</v>
      </c>
      <c r="I84" s="596">
        <v>197</v>
      </c>
      <c r="J84" s="597" t="s">
        <v>102</v>
      </c>
      <c r="K84" s="600" t="s">
        <v>29</v>
      </c>
      <c r="L84" s="600" t="s">
        <v>1132</v>
      </c>
      <c r="M84" s="600" t="s">
        <v>231</v>
      </c>
      <c r="N84" s="600" t="s">
        <v>40</v>
      </c>
      <c r="O84" s="600" t="s">
        <v>232</v>
      </c>
      <c r="P84" s="601" t="s">
        <v>1036</v>
      </c>
    </row>
    <row r="85" spans="1:16" ht="36" customHeight="1" x14ac:dyDescent="0.15">
      <c r="A85" s="24" t="s">
        <v>33</v>
      </c>
      <c r="B85" s="605" t="s">
        <v>33</v>
      </c>
      <c r="C85" s="606" t="s">
        <v>215</v>
      </c>
      <c r="D85" s="607" t="s">
        <v>33</v>
      </c>
      <c r="E85" s="608" t="s">
        <v>26</v>
      </c>
      <c r="F85" s="609">
        <v>7</v>
      </c>
      <c r="G85" s="600" t="s">
        <v>233</v>
      </c>
      <c r="H85" s="596">
        <v>62600</v>
      </c>
      <c r="I85" s="596">
        <v>219</v>
      </c>
      <c r="J85" s="597" t="s">
        <v>46</v>
      </c>
      <c r="K85" s="600" t="s">
        <v>29</v>
      </c>
      <c r="L85" s="600" t="s">
        <v>1133</v>
      </c>
      <c r="M85" s="600" t="s">
        <v>126</v>
      </c>
      <c r="N85" s="600" t="s">
        <v>31</v>
      </c>
      <c r="O85" s="600" t="s">
        <v>234</v>
      </c>
      <c r="P85" s="601" t="s">
        <v>1009</v>
      </c>
    </row>
    <row r="86" spans="1:16" ht="36" customHeight="1" x14ac:dyDescent="0.15">
      <c r="A86" s="24" t="s">
        <v>33</v>
      </c>
      <c r="B86" s="605" t="s">
        <v>33</v>
      </c>
      <c r="C86" s="606" t="s">
        <v>215</v>
      </c>
      <c r="D86" s="607" t="s">
        <v>33</v>
      </c>
      <c r="E86" s="608" t="s">
        <v>26</v>
      </c>
      <c r="F86" s="609">
        <v>8</v>
      </c>
      <c r="G86" s="600" t="s">
        <v>235</v>
      </c>
      <c r="H86" s="596">
        <v>75900</v>
      </c>
      <c r="I86" s="596">
        <v>203</v>
      </c>
      <c r="J86" s="597" t="s">
        <v>46</v>
      </c>
      <c r="K86" s="600" t="s">
        <v>29</v>
      </c>
      <c r="L86" s="600" t="s">
        <v>1134</v>
      </c>
      <c r="M86" s="600" t="s">
        <v>70</v>
      </c>
      <c r="N86" s="600" t="s">
        <v>31</v>
      </c>
      <c r="O86" s="600" t="s">
        <v>236</v>
      </c>
      <c r="P86" s="601" t="s">
        <v>1009</v>
      </c>
    </row>
    <row r="87" spans="1:16" ht="36" customHeight="1" x14ac:dyDescent="0.15">
      <c r="A87" s="24" t="s">
        <v>33</v>
      </c>
      <c r="B87" s="605" t="s">
        <v>33</v>
      </c>
      <c r="C87" s="606" t="s">
        <v>215</v>
      </c>
      <c r="D87" s="607" t="s">
        <v>33</v>
      </c>
      <c r="E87" s="608" t="s">
        <v>26</v>
      </c>
      <c r="F87" s="609">
        <v>9</v>
      </c>
      <c r="G87" s="600" t="s">
        <v>237</v>
      </c>
      <c r="H87" s="596">
        <v>51900</v>
      </c>
      <c r="I87" s="596">
        <v>237</v>
      </c>
      <c r="J87" s="597" t="s">
        <v>35</v>
      </c>
      <c r="K87" s="600" t="s">
        <v>29</v>
      </c>
      <c r="L87" s="600" t="s">
        <v>1135</v>
      </c>
      <c r="M87" s="600" t="s">
        <v>238</v>
      </c>
      <c r="N87" s="600" t="s">
        <v>31</v>
      </c>
      <c r="O87" s="600" t="s">
        <v>239</v>
      </c>
      <c r="P87" s="601" t="s">
        <v>1005</v>
      </c>
    </row>
    <row r="88" spans="1:16" ht="36" customHeight="1" x14ac:dyDescent="0.15">
      <c r="A88" s="24" t="s">
        <v>33</v>
      </c>
      <c r="B88" s="605" t="s">
        <v>33</v>
      </c>
      <c r="C88" s="606" t="s">
        <v>215</v>
      </c>
      <c r="D88" s="607" t="s">
        <v>33</v>
      </c>
      <c r="E88" s="608" t="s">
        <v>26</v>
      </c>
      <c r="F88" s="609">
        <v>10</v>
      </c>
      <c r="G88" s="600" t="s">
        <v>240</v>
      </c>
      <c r="H88" s="596">
        <v>120000</v>
      </c>
      <c r="I88" s="596">
        <v>309</v>
      </c>
      <c r="J88" s="597" t="s">
        <v>102</v>
      </c>
      <c r="K88" s="600" t="s">
        <v>241</v>
      </c>
      <c r="L88" s="600" t="s">
        <v>1136</v>
      </c>
      <c r="M88" s="600" t="s">
        <v>126</v>
      </c>
      <c r="N88" s="600" t="s">
        <v>31</v>
      </c>
      <c r="O88" s="600" t="s">
        <v>242</v>
      </c>
      <c r="P88" s="601" t="s">
        <v>1137</v>
      </c>
    </row>
    <row r="89" spans="1:16" ht="36" customHeight="1" x14ac:dyDescent="0.15">
      <c r="A89" s="24" t="s">
        <v>33</v>
      </c>
      <c r="B89" s="605" t="s">
        <v>33</v>
      </c>
      <c r="C89" s="606" t="s">
        <v>215</v>
      </c>
      <c r="D89" s="607" t="s">
        <v>33</v>
      </c>
      <c r="E89" s="608" t="s">
        <v>26</v>
      </c>
      <c r="F89" s="609">
        <v>11</v>
      </c>
      <c r="G89" s="600" t="s">
        <v>243</v>
      </c>
      <c r="H89" s="596">
        <v>83400</v>
      </c>
      <c r="I89" s="596">
        <v>201</v>
      </c>
      <c r="J89" s="597" t="s">
        <v>39</v>
      </c>
      <c r="K89" s="600" t="s">
        <v>29</v>
      </c>
      <c r="L89" s="600" t="s">
        <v>1134</v>
      </c>
      <c r="M89" s="600" t="s">
        <v>126</v>
      </c>
      <c r="N89" s="600" t="s">
        <v>31</v>
      </c>
      <c r="O89" s="600" t="s">
        <v>244</v>
      </c>
      <c r="P89" s="601" t="s">
        <v>1013</v>
      </c>
    </row>
    <row r="90" spans="1:16" ht="36" customHeight="1" x14ac:dyDescent="0.15">
      <c r="A90" s="24" t="s">
        <v>33</v>
      </c>
      <c r="B90" s="605" t="s">
        <v>33</v>
      </c>
      <c r="C90" s="606" t="s">
        <v>215</v>
      </c>
      <c r="D90" s="607" t="s">
        <v>33</v>
      </c>
      <c r="E90" s="608" t="s">
        <v>26</v>
      </c>
      <c r="F90" s="609">
        <v>12</v>
      </c>
      <c r="G90" s="600" t="s">
        <v>245</v>
      </c>
      <c r="H90" s="596">
        <v>62000</v>
      </c>
      <c r="I90" s="596">
        <v>196</v>
      </c>
      <c r="J90" s="597" t="s">
        <v>35</v>
      </c>
      <c r="K90" s="600" t="s">
        <v>29</v>
      </c>
      <c r="L90" s="600" t="s">
        <v>1594</v>
      </c>
      <c r="M90" s="600" t="s">
        <v>246</v>
      </c>
      <c r="N90" s="600" t="s">
        <v>31</v>
      </c>
      <c r="O90" s="600" t="s">
        <v>247</v>
      </c>
      <c r="P90" s="601" t="s">
        <v>1013</v>
      </c>
    </row>
    <row r="91" spans="1:16" ht="36" customHeight="1" x14ac:dyDescent="0.15">
      <c r="A91" s="24"/>
      <c r="B91" s="605" t="s">
        <v>33</v>
      </c>
      <c r="C91" s="606" t="s">
        <v>215</v>
      </c>
      <c r="D91" s="607" t="s">
        <v>33</v>
      </c>
      <c r="E91" s="608" t="s">
        <v>26</v>
      </c>
      <c r="F91" s="609">
        <v>13</v>
      </c>
      <c r="G91" s="600" t="s">
        <v>248</v>
      </c>
      <c r="H91" s="596">
        <v>36400</v>
      </c>
      <c r="I91" s="596">
        <v>283</v>
      </c>
      <c r="J91" s="597" t="s">
        <v>102</v>
      </c>
      <c r="K91" s="600" t="s">
        <v>29</v>
      </c>
      <c r="L91" s="600" t="s">
        <v>1138</v>
      </c>
      <c r="M91" s="600" t="s">
        <v>249</v>
      </c>
      <c r="N91" s="600" t="s">
        <v>40</v>
      </c>
      <c r="O91" s="600" t="s">
        <v>250</v>
      </c>
      <c r="P91" s="601" t="s">
        <v>1036</v>
      </c>
    </row>
    <row r="92" spans="1:16" ht="36" customHeight="1" x14ac:dyDescent="0.15">
      <c r="A92" s="24" t="s">
        <v>33</v>
      </c>
      <c r="B92" s="605" t="s">
        <v>33</v>
      </c>
      <c r="C92" s="606" t="s">
        <v>215</v>
      </c>
      <c r="D92" s="607" t="s">
        <v>33</v>
      </c>
      <c r="E92" s="608" t="s">
        <v>26</v>
      </c>
      <c r="F92" s="609">
        <v>14</v>
      </c>
      <c r="G92" s="600" t="s">
        <v>251</v>
      </c>
      <c r="H92" s="596">
        <v>42300</v>
      </c>
      <c r="I92" s="596">
        <v>187</v>
      </c>
      <c r="J92" s="597" t="s">
        <v>39</v>
      </c>
      <c r="K92" s="600" t="s">
        <v>29</v>
      </c>
      <c r="L92" s="600" t="s">
        <v>1130</v>
      </c>
      <c r="M92" s="600" t="s">
        <v>95</v>
      </c>
      <c r="N92" s="600" t="s">
        <v>40</v>
      </c>
      <c r="O92" s="600" t="s">
        <v>252</v>
      </c>
      <c r="P92" s="601" t="s">
        <v>1131</v>
      </c>
    </row>
    <row r="93" spans="1:16" ht="36" customHeight="1" x14ac:dyDescent="0.15">
      <c r="A93" s="24" t="s">
        <v>33</v>
      </c>
      <c r="B93" s="605" t="s">
        <v>33</v>
      </c>
      <c r="C93" s="606" t="s">
        <v>215</v>
      </c>
      <c r="D93" s="607" t="s">
        <v>33</v>
      </c>
      <c r="E93" s="608" t="s">
        <v>26</v>
      </c>
      <c r="F93" s="609">
        <v>15</v>
      </c>
      <c r="G93" s="600" t="s">
        <v>1735</v>
      </c>
      <c r="H93" s="596">
        <v>21300</v>
      </c>
      <c r="I93" s="596">
        <v>331</v>
      </c>
      <c r="J93" s="597" t="s">
        <v>1685</v>
      </c>
      <c r="K93" s="600" t="s">
        <v>29</v>
      </c>
      <c r="L93" s="600" t="s">
        <v>1130</v>
      </c>
      <c r="M93" s="600" t="s">
        <v>1736</v>
      </c>
      <c r="N93" s="600" t="s">
        <v>40</v>
      </c>
      <c r="O93" s="600" t="s">
        <v>253</v>
      </c>
      <c r="P93" s="601" t="s">
        <v>1039</v>
      </c>
    </row>
    <row r="94" spans="1:16" ht="36" customHeight="1" thickBot="1" x14ac:dyDescent="0.2">
      <c r="A94" s="17" t="s">
        <v>33</v>
      </c>
      <c r="B94" s="610" t="s">
        <v>49</v>
      </c>
      <c r="C94" s="611" t="s">
        <v>215</v>
      </c>
      <c r="D94" s="612" t="s">
        <v>33</v>
      </c>
      <c r="E94" s="613" t="s">
        <v>26</v>
      </c>
      <c r="F94" s="614">
        <v>16</v>
      </c>
      <c r="G94" s="12" t="s">
        <v>1139</v>
      </c>
      <c r="H94" s="13">
        <v>63000</v>
      </c>
      <c r="I94" s="13">
        <v>211</v>
      </c>
      <c r="J94" s="14" t="s">
        <v>28</v>
      </c>
      <c r="K94" s="12" t="s">
        <v>29</v>
      </c>
      <c r="L94" s="12" t="s">
        <v>1133</v>
      </c>
      <c r="M94" s="12" t="s">
        <v>70</v>
      </c>
      <c r="N94" s="12" t="s">
        <v>31</v>
      </c>
      <c r="O94" s="12" t="s">
        <v>254</v>
      </c>
      <c r="P94" s="16" t="s">
        <v>1009</v>
      </c>
    </row>
    <row r="95" spans="1:16" ht="36" customHeight="1" x14ac:dyDescent="0.15">
      <c r="A95" s="18" t="s">
        <v>1628</v>
      </c>
      <c r="B95" s="19" t="s">
        <v>33</v>
      </c>
      <c r="C95" s="20" t="s">
        <v>215</v>
      </c>
      <c r="D95" s="21" t="s">
        <v>33</v>
      </c>
      <c r="E95" s="22" t="s">
        <v>26</v>
      </c>
      <c r="F95" s="23">
        <v>17</v>
      </c>
      <c r="G95" s="9" t="s">
        <v>255</v>
      </c>
      <c r="H95" s="10">
        <v>54600</v>
      </c>
      <c r="I95" s="10">
        <v>181</v>
      </c>
      <c r="J95" s="11" t="s">
        <v>39</v>
      </c>
      <c r="K95" s="9" t="s">
        <v>256</v>
      </c>
      <c r="L95" s="9" t="s">
        <v>1140</v>
      </c>
      <c r="M95" s="9" t="s">
        <v>228</v>
      </c>
      <c r="N95" s="9" t="s">
        <v>31</v>
      </c>
      <c r="O95" s="9" t="s">
        <v>257</v>
      </c>
      <c r="P95" s="15" t="s">
        <v>1013</v>
      </c>
    </row>
    <row r="96" spans="1:16" ht="36" customHeight="1" x14ac:dyDescent="0.15">
      <c r="A96" s="24" t="s">
        <v>33</v>
      </c>
      <c r="B96" s="605" t="s">
        <v>33</v>
      </c>
      <c r="C96" s="606" t="s">
        <v>215</v>
      </c>
      <c r="D96" s="607" t="s">
        <v>33</v>
      </c>
      <c r="E96" s="608" t="s">
        <v>26</v>
      </c>
      <c r="F96" s="609">
        <v>18</v>
      </c>
      <c r="G96" s="600" t="s">
        <v>258</v>
      </c>
      <c r="H96" s="596">
        <v>38400</v>
      </c>
      <c r="I96" s="596">
        <v>259</v>
      </c>
      <c r="J96" s="597" t="s">
        <v>46</v>
      </c>
      <c r="K96" s="600" t="s">
        <v>62</v>
      </c>
      <c r="L96" s="600" t="s">
        <v>1141</v>
      </c>
      <c r="M96" s="600" t="s">
        <v>259</v>
      </c>
      <c r="N96" s="600" t="s">
        <v>31</v>
      </c>
      <c r="O96" s="600" t="s">
        <v>260</v>
      </c>
      <c r="P96" s="601" t="s">
        <v>1005</v>
      </c>
    </row>
    <row r="97" spans="1:16" ht="36" customHeight="1" x14ac:dyDescent="0.15">
      <c r="A97" s="24" t="s">
        <v>33</v>
      </c>
      <c r="B97" s="605" t="s">
        <v>33</v>
      </c>
      <c r="C97" s="606" t="s">
        <v>215</v>
      </c>
      <c r="D97" s="607" t="s">
        <v>33</v>
      </c>
      <c r="E97" s="608" t="s">
        <v>26</v>
      </c>
      <c r="F97" s="609">
        <v>19</v>
      </c>
      <c r="G97" s="600" t="s">
        <v>261</v>
      </c>
      <c r="H97" s="596">
        <v>64500</v>
      </c>
      <c r="I97" s="596">
        <v>187</v>
      </c>
      <c r="J97" s="597" t="s">
        <v>46</v>
      </c>
      <c r="K97" s="600" t="s">
        <v>29</v>
      </c>
      <c r="L97" s="600" t="s">
        <v>1030</v>
      </c>
      <c r="M97" s="600" t="s">
        <v>262</v>
      </c>
      <c r="N97" s="600" t="s">
        <v>31</v>
      </c>
      <c r="O97" s="600" t="s">
        <v>263</v>
      </c>
      <c r="P97" s="601" t="s">
        <v>1005</v>
      </c>
    </row>
    <row r="98" spans="1:16" ht="36" customHeight="1" x14ac:dyDescent="0.15">
      <c r="A98" s="24" t="s">
        <v>33</v>
      </c>
      <c r="B98" s="605" t="s">
        <v>33</v>
      </c>
      <c r="C98" s="606" t="s">
        <v>215</v>
      </c>
      <c r="D98" s="607" t="s">
        <v>33</v>
      </c>
      <c r="E98" s="608" t="s">
        <v>26</v>
      </c>
      <c r="F98" s="609">
        <v>20</v>
      </c>
      <c r="G98" s="600" t="s">
        <v>1142</v>
      </c>
      <c r="H98" s="596">
        <v>53900</v>
      </c>
      <c r="I98" s="596">
        <v>145</v>
      </c>
      <c r="J98" s="597" t="s">
        <v>35</v>
      </c>
      <c r="K98" s="600" t="s">
        <v>62</v>
      </c>
      <c r="L98" s="600" t="s">
        <v>1143</v>
      </c>
      <c r="M98" s="600" t="s">
        <v>1144</v>
      </c>
      <c r="N98" s="600" t="s">
        <v>40</v>
      </c>
      <c r="O98" s="600" t="s">
        <v>1145</v>
      </c>
      <c r="P98" s="601" t="s">
        <v>1013</v>
      </c>
    </row>
    <row r="99" spans="1:16" ht="36" customHeight="1" x14ac:dyDescent="0.15">
      <c r="A99" s="24" t="s">
        <v>33</v>
      </c>
      <c r="B99" s="605" t="s">
        <v>33</v>
      </c>
      <c r="C99" s="606" t="s">
        <v>215</v>
      </c>
      <c r="D99" s="607" t="s">
        <v>33</v>
      </c>
      <c r="E99" s="608" t="s">
        <v>26</v>
      </c>
      <c r="F99" s="609">
        <v>21</v>
      </c>
      <c r="G99" s="600" t="s">
        <v>264</v>
      </c>
      <c r="H99" s="596">
        <v>27600</v>
      </c>
      <c r="I99" s="596">
        <v>666</v>
      </c>
      <c r="J99" s="597" t="s">
        <v>46</v>
      </c>
      <c r="K99" s="600" t="s">
        <v>29</v>
      </c>
      <c r="L99" s="600" t="s">
        <v>1146</v>
      </c>
      <c r="M99" s="600" t="s">
        <v>265</v>
      </c>
      <c r="N99" s="600" t="s">
        <v>40</v>
      </c>
      <c r="O99" s="600" t="s">
        <v>266</v>
      </c>
      <c r="P99" s="601" t="s">
        <v>1036</v>
      </c>
    </row>
    <row r="100" spans="1:16" ht="36" customHeight="1" x14ac:dyDescent="0.15">
      <c r="A100" s="24" t="s">
        <v>33</v>
      </c>
      <c r="B100" s="605" t="s">
        <v>33</v>
      </c>
      <c r="C100" s="606" t="s">
        <v>215</v>
      </c>
      <c r="D100" s="607" t="s">
        <v>33</v>
      </c>
      <c r="E100" s="608" t="s">
        <v>26</v>
      </c>
      <c r="F100" s="609">
        <v>22</v>
      </c>
      <c r="G100" s="600" t="s">
        <v>267</v>
      </c>
      <c r="H100" s="596">
        <v>27900</v>
      </c>
      <c r="I100" s="596">
        <v>232</v>
      </c>
      <c r="J100" s="597" t="s">
        <v>178</v>
      </c>
      <c r="K100" s="600" t="s">
        <v>29</v>
      </c>
      <c r="L100" s="600" t="s">
        <v>1147</v>
      </c>
      <c r="M100" s="600" t="s">
        <v>268</v>
      </c>
      <c r="N100" s="600" t="s">
        <v>40</v>
      </c>
      <c r="O100" s="600" t="s">
        <v>269</v>
      </c>
      <c r="P100" s="601" t="s">
        <v>1039</v>
      </c>
    </row>
    <row r="101" spans="1:16" ht="36" customHeight="1" x14ac:dyDescent="0.15">
      <c r="A101" s="24" t="s">
        <v>33</v>
      </c>
      <c r="B101" s="605" t="s">
        <v>33</v>
      </c>
      <c r="C101" s="606" t="s">
        <v>215</v>
      </c>
      <c r="D101" s="607" t="s">
        <v>33</v>
      </c>
      <c r="E101" s="608" t="s">
        <v>26</v>
      </c>
      <c r="F101" s="609">
        <v>23</v>
      </c>
      <c r="G101" s="600" t="s">
        <v>270</v>
      </c>
      <c r="H101" s="596">
        <v>42800</v>
      </c>
      <c r="I101" s="596">
        <v>198</v>
      </c>
      <c r="J101" s="597" t="s">
        <v>46</v>
      </c>
      <c r="K101" s="600" t="s">
        <v>29</v>
      </c>
      <c r="L101" s="600" t="s">
        <v>1148</v>
      </c>
      <c r="M101" s="600" t="s">
        <v>63</v>
      </c>
      <c r="N101" s="600" t="s">
        <v>31</v>
      </c>
      <c r="O101" s="600" t="s">
        <v>271</v>
      </c>
      <c r="P101" s="601" t="s">
        <v>1009</v>
      </c>
    </row>
    <row r="102" spans="1:16" ht="36" customHeight="1" x14ac:dyDescent="0.15">
      <c r="A102" s="24" t="s">
        <v>33</v>
      </c>
      <c r="B102" s="605" t="s">
        <v>33</v>
      </c>
      <c r="C102" s="606" t="s">
        <v>215</v>
      </c>
      <c r="D102" s="607" t="s">
        <v>33</v>
      </c>
      <c r="E102" s="608" t="s">
        <v>26</v>
      </c>
      <c r="F102" s="609">
        <v>24</v>
      </c>
      <c r="G102" s="600" t="s">
        <v>272</v>
      </c>
      <c r="H102" s="596">
        <v>40800</v>
      </c>
      <c r="I102" s="596">
        <v>156</v>
      </c>
      <c r="J102" s="597" t="s">
        <v>127</v>
      </c>
      <c r="K102" s="600" t="s">
        <v>1601</v>
      </c>
      <c r="L102" s="600" t="s">
        <v>1063</v>
      </c>
      <c r="M102" s="600" t="s">
        <v>30</v>
      </c>
      <c r="N102" s="600" t="s">
        <v>40</v>
      </c>
      <c r="O102" s="600" t="s">
        <v>273</v>
      </c>
      <c r="P102" s="601" t="s">
        <v>1013</v>
      </c>
    </row>
    <row r="103" spans="1:16" ht="36" customHeight="1" x14ac:dyDescent="0.15">
      <c r="A103" s="24" t="s">
        <v>33</v>
      </c>
      <c r="B103" s="605" t="s">
        <v>33</v>
      </c>
      <c r="C103" s="606" t="s">
        <v>215</v>
      </c>
      <c r="D103" s="607" t="s">
        <v>33</v>
      </c>
      <c r="E103" s="608" t="s">
        <v>26</v>
      </c>
      <c r="F103" s="609">
        <v>25</v>
      </c>
      <c r="G103" s="600" t="s">
        <v>1149</v>
      </c>
      <c r="H103" s="596">
        <v>69600</v>
      </c>
      <c r="I103" s="596">
        <v>135</v>
      </c>
      <c r="J103" s="597" t="s">
        <v>102</v>
      </c>
      <c r="K103" s="600" t="s">
        <v>29</v>
      </c>
      <c r="L103" s="600" t="s">
        <v>1150</v>
      </c>
      <c r="M103" s="600" t="s">
        <v>238</v>
      </c>
      <c r="N103" s="600" t="s">
        <v>31</v>
      </c>
      <c r="O103" s="600" t="s">
        <v>274</v>
      </c>
      <c r="P103" s="601" t="s">
        <v>1013</v>
      </c>
    </row>
    <row r="104" spans="1:16" ht="36" customHeight="1" x14ac:dyDescent="0.15">
      <c r="A104" s="24" t="s">
        <v>33</v>
      </c>
      <c r="B104" s="605" t="s">
        <v>33</v>
      </c>
      <c r="C104" s="606" t="s">
        <v>215</v>
      </c>
      <c r="D104" s="607" t="s">
        <v>33</v>
      </c>
      <c r="E104" s="608" t="s">
        <v>26</v>
      </c>
      <c r="F104" s="609">
        <v>26</v>
      </c>
      <c r="G104" s="600" t="s">
        <v>275</v>
      </c>
      <c r="H104" s="596">
        <v>38400</v>
      </c>
      <c r="I104" s="596">
        <v>126</v>
      </c>
      <c r="J104" s="597" t="s">
        <v>35</v>
      </c>
      <c r="K104" s="600" t="s">
        <v>47</v>
      </c>
      <c r="L104" s="600" t="s">
        <v>1151</v>
      </c>
      <c r="M104" s="600" t="s">
        <v>276</v>
      </c>
      <c r="N104" s="600" t="s">
        <v>40</v>
      </c>
      <c r="O104" s="600" t="s">
        <v>277</v>
      </c>
      <c r="P104" s="601" t="s">
        <v>1013</v>
      </c>
    </row>
    <row r="105" spans="1:16" ht="36" customHeight="1" x14ac:dyDescent="0.15">
      <c r="A105" s="24" t="s">
        <v>33</v>
      </c>
      <c r="B105" s="605" t="s">
        <v>33</v>
      </c>
      <c r="C105" s="606" t="s">
        <v>215</v>
      </c>
      <c r="D105" s="607" t="s">
        <v>33</v>
      </c>
      <c r="E105" s="608" t="s">
        <v>26</v>
      </c>
      <c r="F105" s="609">
        <v>27</v>
      </c>
      <c r="G105" s="600" t="s">
        <v>1737</v>
      </c>
      <c r="H105" s="596">
        <v>91600</v>
      </c>
      <c r="I105" s="596">
        <v>356</v>
      </c>
      <c r="J105" s="597" t="s">
        <v>35</v>
      </c>
      <c r="K105" s="600" t="s">
        <v>47</v>
      </c>
      <c r="L105" s="600" t="s">
        <v>1153</v>
      </c>
      <c r="M105" s="600" t="s">
        <v>459</v>
      </c>
      <c r="N105" s="600" t="s">
        <v>31</v>
      </c>
      <c r="O105" s="600" t="s">
        <v>263</v>
      </c>
      <c r="P105" s="601" t="s">
        <v>1011</v>
      </c>
    </row>
    <row r="106" spans="1:16" ht="36" customHeight="1" x14ac:dyDescent="0.15">
      <c r="A106" s="24"/>
      <c r="B106" s="605" t="s">
        <v>33</v>
      </c>
      <c r="C106" s="606" t="s">
        <v>215</v>
      </c>
      <c r="D106" s="607" t="s">
        <v>33</v>
      </c>
      <c r="E106" s="608" t="s">
        <v>26</v>
      </c>
      <c r="F106" s="609">
        <v>28</v>
      </c>
      <c r="G106" s="600" t="s">
        <v>278</v>
      </c>
      <c r="H106" s="596">
        <v>66600</v>
      </c>
      <c r="I106" s="596">
        <v>425</v>
      </c>
      <c r="J106" s="597" t="s">
        <v>46</v>
      </c>
      <c r="K106" s="600" t="s">
        <v>47</v>
      </c>
      <c r="L106" s="600" t="s">
        <v>1014</v>
      </c>
      <c r="M106" s="600" t="s">
        <v>126</v>
      </c>
      <c r="N106" s="600" t="s">
        <v>31</v>
      </c>
      <c r="O106" s="600" t="s">
        <v>279</v>
      </c>
      <c r="P106" s="601" t="s">
        <v>1013</v>
      </c>
    </row>
    <row r="107" spans="1:16" ht="36" customHeight="1" x14ac:dyDescent="0.15">
      <c r="A107" s="24" t="s">
        <v>33</v>
      </c>
      <c r="B107" s="605" t="s">
        <v>33</v>
      </c>
      <c r="C107" s="606" t="s">
        <v>215</v>
      </c>
      <c r="D107" s="607" t="s">
        <v>33</v>
      </c>
      <c r="E107" s="608" t="s">
        <v>26</v>
      </c>
      <c r="F107" s="609">
        <v>29</v>
      </c>
      <c r="G107" s="600" t="s">
        <v>280</v>
      </c>
      <c r="H107" s="596">
        <v>35900</v>
      </c>
      <c r="I107" s="596">
        <v>193</v>
      </c>
      <c r="J107" s="597" t="s">
        <v>46</v>
      </c>
      <c r="K107" s="600" t="s">
        <v>29</v>
      </c>
      <c r="L107" s="600" t="s">
        <v>1154</v>
      </c>
      <c r="M107" s="600" t="s">
        <v>126</v>
      </c>
      <c r="N107" s="600" t="s">
        <v>81</v>
      </c>
      <c r="O107" s="600" t="s">
        <v>207</v>
      </c>
      <c r="P107" s="601" t="s">
        <v>1036</v>
      </c>
    </row>
    <row r="108" spans="1:16" ht="36" customHeight="1" x14ac:dyDescent="0.15">
      <c r="A108" s="24" t="s">
        <v>33</v>
      </c>
      <c r="B108" s="605" t="s">
        <v>33</v>
      </c>
      <c r="C108" s="606" t="s">
        <v>215</v>
      </c>
      <c r="D108" s="607" t="s">
        <v>33</v>
      </c>
      <c r="E108" s="608" t="s">
        <v>26</v>
      </c>
      <c r="F108" s="609">
        <v>30</v>
      </c>
      <c r="G108" s="600" t="s">
        <v>281</v>
      </c>
      <c r="H108" s="596">
        <v>30000</v>
      </c>
      <c r="I108" s="596">
        <v>262</v>
      </c>
      <c r="J108" s="597" t="s">
        <v>127</v>
      </c>
      <c r="K108" s="600" t="s">
        <v>29</v>
      </c>
      <c r="L108" s="600" t="s">
        <v>1155</v>
      </c>
      <c r="M108" s="600" t="s">
        <v>115</v>
      </c>
      <c r="N108" s="600" t="s">
        <v>40</v>
      </c>
      <c r="O108" s="600" t="s">
        <v>282</v>
      </c>
      <c r="P108" s="601" t="s">
        <v>1020</v>
      </c>
    </row>
    <row r="109" spans="1:16" ht="36" customHeight="1" thickBot="1" x14ac:dyDescent="0.2">
      <c r="A109" s="17" t="s">
        <v>33</v>
      </c>
      <c r="B109" s="610" t="s">
        <v>33</v>
      </c>
      <c r="C109" s="611" t="s">
        <v>215</v>
      </c>
      <c r="D109" s="612" t="s">
        <v>33</v>
      </c>
      <c r="E109" s="613" t="s">
        <v>26</v>
      </c>
      <c r="F109" s="614">
        <v>31</v>
      </c>
      <c r="G109" s="12" t="s">
        <v>283</v>
      </c>
      <c r="H109" s="13">
        <v>43400</v>
      </c>
      <c r="I109" s="13">
        <v>197</v>
      </c>
      <c r="J109" s="14" t="s">
        <v>102</v>
      </c>
      <c r="K109" s="12" t="s">
        <v>62</v>
      </c>
      <c r="L109" s="12" t="s">
        <v>1156</v>
      </c>
      <c r="M109" s="12" t="s">
        <v>284</v>
      </c>
      <c r="N109" s="12" t="s">
        <v>31</v>
      </c>
      <c r="O109" s="12" t="s">
        <v>285</v>
      </c>
      <c r="P109" s="16" t="s">
        <v>1009</v>
      </c>
    </row>
    <row r="110" spans="1:16" ht="36" customHeight="1" x14ac:dyDescent="0.15">
      <c r="A110" s="18" t="s">
        <v>1628</v>
      </c>
      <c r="B110" s="19" t="s">
        <v>33</v>
      </c>
      <c r="C110" s="20" t="s">
        <v>215</v>
      </c>
      <c r="D110" s="21" t="s">
        <v>33</v>
      </c>
      <c r="E110" s="22" t="s">
        <v>26</v>
      </c>
      <c r="F110" s="23">
        <v>32</v>
      </c>
      <c r="G110" s="9" t="s">
        <v>286</v>
      </c>
      <c r="H110" s="10">
        <v>65200</v>
      </c>
      <c r="I110" s="10">
        <v>187</v>
      </c>
      <c r="J110" s="11" t="s">
        <v>102</v>
      </c>
      <c r="K110" s="9" t="s">
        <v>29</v>
      </c>
      <c r="L110" s="9" t="s">
        <v>1004</v>
      </c>
      <c r="M110" s="9" t="s">
        <v>287</v>
      </c>
      <c r="N110" s="9" t="s">
        <v>31</v>
      </c>
      <c r="O110" s="9" t="s">
        <v>288</v>
      </c>
      <c r="P110" s="15" t="s">
        <v>1011</v>
      </c>
    </row>
    <row r="111" spans="1:16" ht="36" customHeight="1" x14ac:dyDescent="0.15">
      <c r="A111" s="24" t="s">
        <v>33</v>
      </c>
      <c r="B111" s="605" t="s">
        <v>33</v>
      </c>
      <c r="C111" s="606" t="s">
        <v>215</v>
      </c>
      <c r="D111" s="607" t="s">
        <v>33</v>
      </c>
      <c r="E111" s="608" t="s">
        <v>26</v>
      </c>
      <c r="F111" s="609">
        <v>33</v>
      </c>
      <c r="G111" s="600" t="s">
        <v>289</v>
      </c>
      <c r="H111" s="596">
        <v>39100</v>
      </c>
      <c r="I111" s="596">
        <v>196</v>
      </c>
      <c r="J111" s="597" t="s">
        <v>290</v>
      </c>
      <c r="K111" s="600" t="s">
        <v>29</v>
      </c>
      <c r="L111" s="600" t="s">
        <v>1595</v>
      </c>
      <c r="M111" s="600" t="s">
        <v>291</v>
      </c>
      <c r="N111" s="600" t="s">
        <v>31</v>
      </c>
      <c r="O111" s="600" t="s">
        <v>292</v>
      </c>
      <c r="P111" s="601" t="s">
        <v>1009</v>
      </c>
    </row>
    <row r="112" spans="1:16" ht="36" customHeight="1" x14ac:dyDescent="0.15">
      <c r="A112" s="24" t="s">
        <v>33</v>
      </c>
      <c r="B112" s="605" t="s">
        <v>33</v>
      </c>
      <c r="C112" s="606" t="s">
        <v>215</v>
      </c>
      <c r="D112" s="607" t="s">
        <v>33</v>
      </c>
      <c r="E112" s="608" t="s">
        <v>26</v>
      </c>
      <c r="F112" s="609">
        <v>34</v>
      </c>
      <c r="G112" s="600" t="s">
        <v>1158</v>
      </c>
      <c r="H112" s="596">
        <v>83300</v>
      </c>
      <c r="I112" s="596">
        <v>203</v>
      </c>
      <c r="J112" s="597" t="s">
        <v>35</v>
      </c>
      <c r="K112" s="600" t="s">
        <v>29</v>
      </c>
      <c r="L112" s="600" t="s">
        <v>1159</v>
      </c>
      <c r="M112" s="600" t="s">
        <v>293</v>
      </c>
      <c r="N112" s="600" t="s">
        <v>31</v>
      </c>
      <c r="O112" s="600" t="s">
        <v>244</v>
      </c>
      <c r="P112" s="601" t="s">
        <v>1013</v>
      </c>
    </row>
    <row r="113" spans="1:16" ht="36" customHeight="1" x14ac:dyDescent="0.15">
      <c r="A113" s="24" t="s">
        <v>33</v>
      </c>
      <c r="B113" s="605" t="s">
        <v>33</v>
      </c>
      <c r="C113" s="606" t="s">
        <v>215</v>
      </c>
      <c r="D113" s="607" t="s">
        <v>33</v>
      </c>
      <c r="E113" s="608" t="s">
        <v>26</v>
      </c>
      <c r="F113" s="609">
        <v>35</v>
      </c>
      <c r="G113" s="600" t="s">
        <v>1160</v>
      </c>
      <c r="H113" s="596">
        <v>62000</v>
      </c>
      <c r="I113" s="596">
        <v>179</v>
      </c>
      <c r="J113" s="597" t="s">
        <v>39</v>
      </c>
      <c r="K113" s="600" t="s">
        <v>29</v>
      </c>
      <c r="L113" s="600" t="s">
        <v>1161</v>
      </c>
      <c r="M113" s="600" t="s">
        <v>1162</v>
      </c>
      <c r="N113" s="600" t="s">
        <v>31</v>
      </c>
      <c r="O113" s="600" t="s">
        <v>294</v>
      </c>
      <c r="P113" s="601" t="s">
        <v>1009</v>
      </c>
    </row>
    <row r="114" spans="1:16" ht="36" customHeight="1" x14ac:dyDescent="0.15">
      <c r="A114" s="24"/>
      <c r="B114" s="605" t="s">
        <v>33</v>
      </c>
      <c r="C114" s="606" t="s">
        <v>215</v>
      </c>
      <c r="D114" s="607" t="s">
        <v>33</v>
      </c>
      <c r="E114" s="608" t="s">
        <v>26</v>
      </c>
      <c r="F114" s="609">
        <v>36</v>
      </c>
      <c r="G114" s="600" t="s">
        <v>295</v>
      </c>
      <c r="H114" s="596">
        <v>29000</v>
      </c>
      <c r="I114" s="596">
        <v>266</v>
      </c>
      <c r="J114" s="597" t="s">
        <v>290</v>
      </c>
      <c r="K114" s="600" t="s">
        <v>29</v>
      </c>
      <c r="L114" s="600" t="s">
        <v>1163</v>
      </c>
      <c r="M114" s="600" t="s">
        <v>63</v>
      </c>
      <c r="N114" s="600" t="s">
        <v>40</v>
      </c>
      <c r="O114" s="600" t="s">
        <v>296</v>
      </c>
      <c r="P114" s="601" t="s">
        <v>1020</v>
      </c>
    </row>
    <row r="115" spans="1:16" ht="36" customHeight="1" x14ac:dyDescent="0.15">
      <c r="A115" s="24" t="s">
        <v>33</v>
      </c>
      <c r="B115" s="605" t="s">
        <v>33</v>
      </c>
      <c r="C115" s="606" t="s">
        <v>215</v>
      </c>
      <c r="D115" s="607" t="s">
        <v>33</v>
      </c>
      <c r="E115" s="608" t="s">
        <v>26</v>
      </c>
      <c r="F115" s="609">
        <v>37</v>
      </c>
      <c r="G115" s="600" t="s">
        <v>297</v>
      </c>
      <c r="H115" s="596">
        <v>28400</v>
      </c>
      <c r="I115" s="596">
        <v>242</v>
      </c>
      <c r="J115" s="597" t="s">
        <v>39</v>
      </c>
      <c r="K115" s="600" t="s">
        <v>29</v>
      </c>
      <c r="L115" s="600" t="s">
        <v>1164</v>
      </c>
      <c r="M115" s="600" t="s">
        <v>1556</v>
      </c>
      <c r="N115" s="600" t="s">
        <v>40</v>
      </c>
      <c r="O115" s="600" t="s">
        <v>298</v>
      </c>
      <c r="P115" s="601" t="s">
        <v>1165</v>
      </c>
    </row>
    <row r="116" spans="1:16" ht="36" customHeight="1" x14ac:dyDescent="0.15">
      <c r="A116" s="24" t="s">
        <v>33</v>
      </c>
      <c r="B116" s="605" t="s">
        <v>33</v>
      </c>
      <c r="C116" s="606" t="s">
        <v>215</v>
      </c>
      <c r="D116" s="607" t="s">
        <v>33</v>
      </c>
      <c r="E116" s="608" t="s">
        <v>26</v>
      </c>
      <c r="F116" s="609">
        <v>38</v>
      </c>
      <c r="G116" s="600" t="s">
        <v>299</v>
      </c>
      <c r="H116" s="596">
        <v>23800</v>
      </c>
      <c r="I116" s="596">
        <v>315</v>
      </c>
      <c r="J116" s="597" t="s">
        <v>46</v>
      </c>
      <c r="K116" s="600" t="s">
        <v>29</v>
      </c>
      <c r="L116" s="600" t="s">
        <v>1166</v>
      </c>
      <c r="M116" s="600" t="s">
        <v>1167</v>
      </c>
      <c r="N116" s="600" t="s">
        <v>40</v>
      </c>
      <c r="O116" s="600" t="s">
        <v>300</v>
      </c>
      <c r="P116" s="601" t="s">
        <v>1007</v>
      </c>
    </row>
    <row r="117" spans="1:16" ht="36" customHeight="1" x14ac:dyDescent="0.15">
      <c r="A117" s="24"/>
      <c r="B117" s="605" t="s">
        <v>33</v>
      </c>
      <c r="C117" s="606" t="s">
        <v>215</v>
      </c>
      <c r="D117" s="607" t="s">
        <v>33</v>
      </c>
      <c r="E117" s="608" t="s">
        <v>26</v>
      </c>
      <c r="F117" s="609">
        <v>39</v>
      </c>
      <c r="G117" s="600" t="s">
        <v>1168</v>
      </c>
      <c r="H117" s="596">
        <v>65000</v>
      </c>
      <c r="I117" s="596">
        <v>205</v>
      </c>
      <c r="J117" s="597" t="s">
        <v>127</v>
      </c>
      <c r="K117" s="600" t="s">
        <v>47</v>
      </c>
      <c r="L117" s="600" t="s">
        <v>1134</v>
      </c>
      <c r="M117" s="600" t="s">
        <v>287</v>
      </c>
      <c r="N117" s="600" t="s">
        <v>40</v>
      </c>
      <c r="O117" s="600" t="s">
        <v>1169</v>
      </c>
      <c r="P117" s="601" t="s">
        <v>1009</v>
      </c>
    </row>
    <row r="118" spans="1:16" ht="36" customHeight="1" x14ac:dyDescent="0.15">
      <c r="A118" s="24"/>
      <c r="B118" s="605" t="s">
        <v>33</v>
      </c>
      <c r="C118" s="606" t="s">
        <v>215</v>
      </c>
      <c r="D118" s="607" t="s">
        <v>33</v>
      </c>
      <c r="E118" s="608" t="s">
        <v>26</v>
      </c>
      <c r="F118" s="609">
        <v>40</v>
      </c>
      <c r="G118" s="600" t="s">
        <v>1170</v>
      </c>
      <c r="H118" s="596">
        <v>42600</v>
      </c>
      <c r="I118" s="596">
        <v>177</v>
      </c>
      <c r="J118" s="597" t="s">
        <v>39</v>
      </c>
      <c r="K118" s="600" t="s">
        <v>47</v>
      </c>
      <c r="L118" s="600" t="s">
        <v>1596</v>
      </c>
      <c r="M118" s="600" t="s">
        <v>291</v>
      </c>
      <c r="N118" s="600" t="s">
        <v>31</v>
      </c>
      <c r="O118" s="600" t="s">
        <v>1171</v>
      </c>
      <c r="P118" s="601" t="s">
        <v>1013</v>
      </c>
    </row>
    <row r="119" spans="1:16" ht="36" customHeight="1" x14ac:dyDescent="0.15">
      <c r="A119" s="24"/>
      <c r="B119" s="605" t="s">
        <v>33</v>
      </c>
      <c r="C119" s="606" t="s">
        <v>215</v>
      </c>
      <c r="D119" s="607" t="s">
        <v>33</v>
      </c>
      <c r="E119" s="608" t="s">
        <v>26</v>
      </c>
      <c r="F119" s="609">
        <v>41</v>
      </c>
      <c r="G119" s="600" t="s">
        <v>1172</v>
      </c>
      <c r="H119" s="596">
        <v>29100</v>
      </c>
      <c r="I119" s="596">
        <v>227</v>
      </c>
      <c r="J119" s="597" t="s">
        <v>46</v>
      </c>
      <c r="K119" s="600" t="s">
        <v>29</v>
      </c>
      <c r="L119" s="600" t="s">
        <v>1141</v>
      </c>
      <c r="M119" s="600" t="s">
        <v>366</v>
      </c>
      <c r="N119" s="600" t="s">
        <v>40</v>
      </c>
      <c r="O119" s="600" t="s">
        <v>1173</v>
      </c>
      <c r="P119" s="601" t="s">
        <v>1005</v>
      </c>
    </row>
    <row r="120" spans="1:16" ht="36" customHeight="1" x14ac:dyDescent="0.15">
      <c r="A120" s="24"/>
      <c r="B120" s="605" t="s">
        <v>33</v>
      </c>
      <c r="C120" s="606" t="s">
        <v>215</v>
      </c>
      <c r="D120" s="607" t="s">
        <v>33</v>
      </c>
      <c r="E120" s="608" t="s">
        <v>26</v>
      </c>
      <c r="F120" s="609">
        <v>42</v>
      </c>
      <c r="G120" s="600" t="s">
        <v>1174</v>
      </c>
      <c r="H120" s="596">
        <v>62100</v>
      </c>
      <c r="I120" s="596">
        <v>180</v>
      </c>
      <c r="J120" s="597" t="s">
        <v>290</v>
      </c>
      <c r="K120" s="600" t="s">
        <v>29</v>
      </c>
      <c r="L120" s="600" t="s">
        <v>1175</v>
      </c>
      <c r="M120" s="600" t="s">
        <v>1176</v>
      </c>
      <c r="N120" s="600" t="s">
        <v>31</v>
      </c>
      <c r="O120" s="600" t="s">
        <v>1177</v>
      </c>
      <c r="P120" s="601" t="s">
        <v>1009</v>
      </c>
    </row>
    <row r="121" spans="1:16" ht="36" customHeight="1" x14ac:dyDescent="0.15">
      <c r="A121" s="24"/>
      <c r="B121" s="605" t="s">
        <v>33</v>
      </c>
      <c r="C121" s="606" t="s">
        <v>215</v>
      </c>
      <c r="D121" s="607" t="s">
        <v>33</v>
      </c>
      <c r="E121" s="608" t="s">
        <v>26</v>
      </c>
      <c r="F121" s="609">
        <v>43</v>
      </c>
      <c r="G121" s="600" t="s">
        <v>1738</v>
      </c>
      <c r="H121" s="596">
        <v>155000</v>
      </c>
      <c r="I121" s="596">
        <v>1319</v>
      </c>
      <c r="J121" s="597" t="s">
        <v>102</v>
      </c>
      <c r="K121" s="600" t="s">
        <v>1178</v>
      </c>
      <c r="L121" s="600" t="s">
        <v>1179</v>
      </c>
      <c r="M121" s="600" t="s">
        <v>1180</v>
      </c>
      <c r="N121" s="600" t="s">
        <v>31</v>
      </c>
      <c r="O121" s="600" t="s">
        <v>1181</v>
      </c>
      <c r="P121" s="601" t="s">
        <v>138</v>
      </c>
    </row>
    <row r="122" spans="1:16" ht="36" customHeight="1" x14ac:dyDescent="0.15">
      <c r="A122" s="24"/>
      <c r="B122" s="605"/>
      <c r="C122" s="606" t="s">
        <v>1659</v>
      </c>
      <c r="D122" s="607"/>
      <c r="E122" s="608" t="s">
        <v>26</v>
      </c>
      <c r="F122" s="609">
        <v>44</v>
      </c>
      <c r="G122" s="600" t="s">
        <v>1660</v>
      </c>
      <c r="H122" s="596">
        <v>45400</v>
      </c>
      <c r="I122" s="596">
        <v>181</v>
      </c>
      <c r="J122" s="597" t="s">
        <v>1642</v>
      </c>
      <c r="K122" s="600" t="s">
        <v>47</v>
      </c>
      <c r="L122" s="600" t="s">
        <v>1661</v>
      </c>
      <c r="M122" s="600" t="s">
        <v>1662</v>
      </c>
      <c r="N122" s="600" t="s">
        <v>31</v>
      </c>
      <c r="O122" s="600" t="s">
        <v>1663</v>
      </c>
      <c r="P122" s="601" t="s">
        <v>1664</v>
      </c>
    </row>
    <row r="123" spans="1:16" ht="36" customHeight="1" x14ac:dyDescent="0.15">
      <c r="A123" s="24" t="s">
        <v>33</v>
      </c>
      <c r="B123" s="605" t="s">
        <v>33</v>
      </c>
      <c r="C123" s="606" t="s">
        <v>215</v>
      </c>
      <c r="D123" s="607">
        <v>5</v>
      </c>
      <c r="E123" s="608" t="s">
        <v>26</v>
      </c>
      <c r="F123" s="609">
        <v>1</v>
      </c>
      <c r="G123" s="600" t="s">
        <v>1739</v>
      </c>
      <c r="H123" s="596">
        <v>505000</v>
      </c>
      <c r="I123" s="596">
        <v>265</v>
      </c>
      <c r="J123" s="597" t="s">
        <v>178</v>
      </c>
      <c r="K123" s="600" t="s">
        <v>1182</v>
      </c>
      <c r="L123" s="600" t="s">
        <v>1183</v>
      </c>
      <c r="M123" s="600" t="s">
        <v>301</v>
      </c>
      <c r="N123" s="600" t="s">
        <v>31</v>
      </c>
      <c r="O123" s="600" t="s">
        <v>302</v>
      </c>
      <c r="P123" s="601" t="s">
        <v>130</v>
      </c>
    </row>
    <row r="124" spans="1:16" ht="36" customHeight="1" thickBot="1" x14ac:dyDescent="0.2">
      <c r="A124" s="17" t="s">
        <v>33</v>
      </c>
      <c r="B124" s="610" t="s">
        <v>49</v>
      </c>
      <c r="C124" s="611" t="s">
        <v>215</v>
      </c>
      <c r="D124" s="612">
        <v>5</v>
      </c>
      <c r="E124" s="613" t="s">
        <v>26</v>
      </c>
      <c r="F124" s="614">
        <v>2</v>
      </c>
      <c r="G124" s="12" t="s">
        <v>303</v>
      </c>
      <c r="H124" s="13">
        <v>208000</v>
      </c>
      <c r="I124" s="13">
        <v>530</v>
      </c>
      <c r="J124" s="14" t="s">
        <v>304</v>
      </c>
      <c r="K124" s="12" t="s">
        <v>305</v>
      </c>
      <c r="L124" s="12" t="s">
        <v>1184</v>
      </c>
      <c r="M124" s="12" t="s">
        <v>306</v>
      </c>
      <c r="N124" s="12" t="s">
        <v>31</v>
      </c>
      <c r="O124" s="12" t="s">
        <v>307</v>
      </c>
      <c r="P124" s="16" t="s">
        <v>130</v>
      </c>
    </row>
    <row r="125" spans="1:16" ht="36" customHeight="1" x14ac:dyDescent="0.15">
      <c r="A125" s="18" t="s">
        <v>1628</v>
      </c>
      <c r="B125" s="19" t="s">
        <v>49</v>
      </c>
      <c r="C125" s="20" t="s">
        <v>215</v>
      </c>
      <c r="D125" s="21">
        <v>5</v>
      </c>
      <c r="E125" s="22" t="s">
        <v>26</v>
      </c>
      <c r="F125" s="23">
        <v>3</v>
      </c>
      <c r="G125" s="9" t="s">
        <v>308</v>
      </c>
      <c r="H125" s="10">
        <v>83000</v>
      </c>
      <c r="I125" s="10">
        <v>263</v>
      </c>
      <c r="J125" s="11" t="s">
        <v>140</v>
      </c>
      <c r="K125" s="9" t="s">
        <v>150</v>
      </c>
      <c r="L125" s="9" t="s">
        <v>1185</v>
      </c>
      <c r="M125" s="9" t="s">
        <v>309</v>
      </c>
      <c r="N125" s="9" t="s">
        <v>31</v>
      </c>
      <c r="O125" s="9" t="s">
        <v>310</v>
      </c>
      <c r="P125" s="15" t="s">
        <v>138</v>
      </c>
    </row>
    <row r="126" spans="1:16" ht="36" customHeight="1" x14ac:dyDescent="0.15">
      <c r="A126" s="24"/>
      <c r="B126" s="605" t="s">
        <v>33</v>
      </c>
      <c r="C126" s="606" t="s">
        <v>215</v>
      </c>
      <c r="D126" s="607">
        <v>5</v>
      </c>
      <c r="E126" s="608" t="s">
        <v>26</v>
      </c>
      <c r="F126" s="609">
        <v>5</v>
      </c>
      <c r="G126" s="600" t="s">
        <v>1557</v>
      </c>
      <c r="H126" s="596">
        <v>61500</v>
      </c>
      <c r="I126" s="596">
        <v>724</v>
      </c>
      <c r="J126" s="597" t="s">
        <v>102</v>
      </c>
      <c r="K126" s="600" t="s">
        <v>1597</v>
      </c>
      <c r="L126" s="600" t="s">
        <v>1187</v>
      </c>
      <c r="M126" s="600" t="s">
        <v>1188</v>
      </c>
      <c r="N126" s="600" t="s">
        <v>31</v>
      </c>
      <c r="O126" s="600" t="s">
        <v>1558</v>
      </c>
      <c r="P126" s="601" t="s">
        <v>1088</v>
      </c>
    </row>
    <row r="127" spans="1:16" ht="36" customHeight="1" x14ac:dyDescent="0.15">
      <c r="A127" s="24" t="s">
        <v>33</v>
      </c>
      <c r="B127" s="605" t="s">
        <v>33</v>
      </c>
      <c r="C127" s="606" t="s">
        <v>215</v>
      </c>
      <c r="D127" s="607">
        <v>5</v>
      </c>
      <c r="E127" s="608" t="s">
        <v>26</v>
      </c>
      <c r="F127" s="609">
        <v>6</v>
      </c>
      <c r="G127" s="602" t="s">
        <v>1740</v>
      </c>
      <c r="H127" s="596">
        <v>55400</v>
      </c>
      <c r="I127" s="596">
        <v>907</v>
      </c>
      <c r="J127" s="597" t="s">
        <v>88</v>
      </c>
      <c r="K127" s="600" t="s">
        <v>1111</v>
      </c>
      <c r="L127" s="600" t="s">
        <v>1189</v>
      </c>
      <c r="M127" s="600" t="s">
        <v>1190</v>
      </c>
      <c r="N127" s="600" t="s">
        <v>40</v>
      </c>
      <c r="O127" s="600" t="s">
        <v>311</v>
      </c>
      <c r="P127" s="601" t="s">
        <v>1034</v>
      </c>
    </row>
    <row r="128" spans="1:16" ht="36" customHeight="1" x14ac:dyDescent="0.15">
      <c r="A128" s="24"/>
      <c r="B128" s="605" t="s">
        <v>49</v>
      </c>
      <c r="C128" s="606" t="s">
        <v>215</v>
      </c>
      <c r="D128" s="607">
        <v>5</v>
      </c>
      <c r="E128" s="608" t="s">
        <v>26</v>
      </c>
      <c r="F128" s="609">
        <v>7</v>
      </c>
      <c r="G128" s="600" t="s">
        <v>312</v>
      </c>
      <c r="H128" s="596">
        <v>73100</v>
      </c>
      <c r="I128" s="596">
        <v>116</v>
      </c>
      <c r="J128" s="597" t="s">
        <v>28</v>
      </c>
      <c r="K128" s="600" t="s">
        <v>150</v>
      </c>
      <c r="L128" s="600" t="s">
        <v>1191</v>
      </c>
      <c r="M128" s="600" t="s">
        <v>313</v>
      </c>
      <c r="N128" s="600" t="s">
        <v>40</v>
      </c>
      <c r="O128" s="600" t="s">
        <v>314</v>
      </c>
      <c r="P128" s="601" t="s">
        <v>1084</v>
      </c>
    </row>
    <row r="129" spans="1:16" ht="36" customHeight="1" x14ac:dyDescent="0.15">
      <c r="A129" s="24" t="s">
        <v>33</v>
      </c>
      <c r="B129" s="605" t="s">
        <v>33</v>
      </c>
      <c r="C129" s="606" t="s">
        <v>215</v>
      </c>
      <c r="D129" s="607">
        <v>5</v>
      </c>
      <c r="E129" s="608" t="s">
        <v>26</v>
      </c>
      <c r="F129" s="609">
        <v>8</v>
      </c>
      <c r="G129" s="600" t="s">
        <v>1192</v>
      </c>
      <c r="H129" s="596">
        <v>88800</v>
      </c>
      <c r="I129" s="596">
        <v>83</v>
      </c>
      <c r="J129" s="597" t="s">
        <v>46</v>
      </c>
      <c r="K129" s="600" t="s">
        <v>1193</v>
      </c>
      <c r="L129" s="600" t="s">
        <v>1194</v>
      </c>
      <c r="M129" s="600" t="s">
        <v>1195</v>
      </c>
      <c r="N129" s="600" t="s">
        <v>31</v>
      </c>
      <c r="O129" s="600" t="s">
        <v>1196</v>
      </c>
      <c r="P129" s="601" t="s">
        <v>138</v>
      </c>
    </row>
    <row r="130" spans="1:16" ht="36" customHeight="1" x14ac:dyDescent="0.15">
      <c r="A130" s="24" t="s">
        <v>33</v>
      </c>
      <c r="B130" s="605" t="s">
        <v>33</v>
      </c>
      <c r="C130" s="606" t="s">
        <v>215</v>
      </c>
      <c r="D130" s="607">
        <v>5</v>
      </c>
      <c r="E130" s="608" t="s">
        <v>26</v>
      </c>
      <c r="F130" s="609">
        <v>9</v>
      </c>
      <c r="G130" s="600" t="s">
        <v>315</v>
      </c>
      <c r="H130" s="596">
        <v>87900</v>
      </c>
      <c r="I130" s="596">
        <v>290</v>
      </c>
      <c r="J130" s="597" t="s">
        <v>316</v>
      </c>
      <c r="K130" s="600" t="s">
        <v>317</v>
      </c>
      <c r="L130" s="600" t="s">
        <v>1197</v>
      </c>
      <c r="M130" s="600" t="s">
        <v>318</v>
      </c>
      <c r="N130" s="600" t="s">
        <v>31</v>
      </c>
      <c r="O130" s="600" t="s">
        <v>319</v>
      </c>
      <c r="P130" s="601" t="s">
        <v>138</v>
      </c>
    </row>
    <row r="131" spans="1:16" ht="36" customHeight="1" x14ac:dyDescent="0.15">
      <c r="A131" s="24" t="s">
        <v>33</v>
      </c>
      <c r="B131" s="605" t="s">
        <v>33</v>
      </c>
      <c r="C131" s="606" t="s">
        <v>215</v>
      </c>
      <c r="D131" s="607">
        <v>5</v>
      </c>
      <c r="E131" s="608" t="s">
        <v>26</v>
      </c>
      <c r="F131" s="609">
        <v>10</v>
      </c>
      <c r="G131" s="600" t="s">
        <v>320</v>
      </c>
      <c r="H131" s="596">
        <v>77100</v>
      </c>
      <c r="I131" s="596">
        <v>453</v>
      </c>
      <c r="J131" s="597" t="s">
        <v>178</v>
      </c>
      <c r="K131" s="600" t="s">
        <v>321</v>
      </c>
      <c r="L131" s="600" t="s">
        <v>1198</v>
      </c>
      <c r="M131" s="600" t="s">
        <v>176</v>
      </c>
      <c r="N131" s="600" t="s">
        <v>31</v>
      </c>
      <c r="O131" s="600" t="s">
        <v>322</v>
      </c>
      <c r="P131" s="601" t="s">
        <v>138</v>
      </c>
    </row>
    <row r="132" spans="1:16" ht="36" customHeight="1" x14ac:dyDescent="0.15">
      <c r="A132" s="24" t="s">
        <v>33</v>
      </c>
      <c r="B132" s="605" t="s">
        <v>33</v>
      </c>
      <c r="C132" s="606" t="s">
        <v>215</v>
      </c>
      <c r="D132" s="607">
        <v>5</v>
      </c>
      <c r="E132" s="608" t="s">
        <v>26</v>
      </c>
      <c r="F132" s="609">
        <v>11</v>
      </c>
      <c r="G132" s="600" t="s">
        <v>323</v>
      </c>
      <c r="H132" s="596">
        <v>88800</v>
      </c>
      <c r="I132" s="596">
        <v>133</v>
      </c>
      <c r="J132" s="597" t="s">
        <v>127</v>
      </c>
      <c r="K132" s="600" t="s">
        <v>324</v>
      </c>
      <c r="L132" s="600" t="s">
        <v>1629</v>
      </c>
      <c r="M132" s="600" t="s">
        <v>325</v>
      </c>
      <c r="N132" s="600" t="s">
        <v>31</v>
      </c>
      <c r="O132" s="600" t="s">
        <v>326</v>
      </c>
      <c r="P132" s="601" t="s">
        <v>327</v>
      </c>
    </row>
    <row r="133" spans="1:16" ht="36" customHeight="1" x14ac:dyDescent="0.15">
      <c r="A133" s="24" t="s">
        <v>33</v>
      </c>
      <c r="B133" s="605" t="s">
        <v>33</v>
      </c>
      <c r="C133" s="606" t="s">
        <v>215</v>
      </c>
      <c r="D133" s="607">
        <v>5</v>
      </c>
      <c r="E133" s="608" t="s">
        <v>26</v>
      </c>
      <c r="F133" s="609">
        <v>12</v>
      </c>
      <c r="G133" s="600" t="s">
        <v>328</v>
      </c>
      <c r="H133" s="596">
        <v>203000</v>
      </c>
      <c r="I133" s="596">
        <v>138</v>
      </c>
      <c r="J133" s="597" t="s">
        <v>329</v>
      </c>
      <c r="K133" s="600" t="s">
        <v>330</v>
      </c>
      <c r="L133" s="600" t="s">
        <v>1199</v>
      </c>
      <c r="M133" s="600" t="s">
        <v>331</v>
      </c>
      <c r="N133" s="600" t="s">
        <v>31</v>
      </c>
      <c r="O133" s="600" t="s">
        <v>332</v>
      </c>
      <c r="P133" s="601" t="s">
        <v>148</v>
      </c>
    </row>
    <row r="134" spans="1:16" ht="36" customHeight="1" x14ac:dyDescent="0.15">
      <c r="A134" s="24" t="s">
        <v>33</v>
      </c>
      <c r="B134" s="605" t="s">
        <v>33</v>
      </c>
      <c r="C134" s="606" t="s">
        <v>215</v>
      </c>
      <c r="D134" s="607">
        <v>5</v>
      </c>
      <c r="E134" s="608" t="s">
        <v>26</v>
      </c>
      <c r="F134" s="609">
        <v>13</v>
      </c>
      <c r="G134" s="600" t="s">
        <v>1200</v>
      </c>
      <c r="H134" s="596">
        <v>79500</v>
      </c>
      <c r="I134" s="596">
        <v>191</v>
      </c>
      <c r="J134" s="597" t="s">
        <v>84</v>
      </c>
      <c r="K134" s="600" t="s">
        <v>150</v>
      </c>
      <c r="L134" s="600" t="s">
        <v>1201</v>
      </c>
      <c r="M134" s="600" t="s">
        <v>424</v>
      </c>
      <c r="N134" s="600" t="s">
        <v>40</v>
      </c>
      <c r="O134" s="600" t="s">
        <v>1202</v>
      </c>
      <c r="P134" s="601" t="s">
        <v>1084</v>
      </c>
    </row>
    <row r="135" spans="1:16" ht="36" customHeight="1" x14ac:dyDescent="0.15">
      <c r="A135" s="24" t="s">
        <v>33</v>
      </c>
      <c r="B135" s="605" t="s">
        <v>33</v>
      </c>
      <c r="C135" s="606" t="s">
        <v>215</v>
      </c>
      <c r="D135" s="607">
        <v>5</v>
      </c>
      <c r="E135" s="608" t="s">
        <v>26</v>
      </c>
      <c r="F135" s="609">
        <v>14</v>
      </c>
      <c r="G135" s="600" t="s">
        <v>1741</v>
      </c>
      <c r="H135" s="596">
        <v>382000</v>
      </c>
      <c r="I135" s="596">
        <v>1167</v>
      </c>
      <c r="J135" s="597" t="s">
        <v>88</v>
      </c>
      <c r="K135" s="600" t="s">
        <v>1615</v>
      </c>
      <c r="L135" s="600" t="s">
        <v>1203</v>
      </c>
      <c r="M135" s="600" t="s">
        <v>1204</v>
      </c>
      <c r="N135" s="600" t="s">
        <v>31</v>
      </c>
      <c r="O135" s="600" t="s">
        <v>1205</v>
      </c>
      <c r="P135" s="601" t="s">
        <v>130</v>
      </c>
    </row>
    <row r="136" spans="1:16" ht="36" customHeight="1" x14ac:dyDescent="0.15">
      <c r="A136" s="24" t="s">
        <v>33</v>
      </c>
      <c r="B136" s="605" t="s">
        <v>33</v>
      </c>
      <c r="C136" s="606" t="s">
        <v>215</v>
      </c>
      <c r="D136" s="607">
        <v>5</v>
      </c>
      <c r="E136" s="608" t="s">
        <v>26</v>
      </c>
      <c r="F136" s="609">
        <v>15</v>
      </c>
      <c r="G136" s="600" t="s">
        <v>333</v>
      </c>
      <c r="H136" s="596">
        <v>78500</v>
      </c>
      <c r="I136" s="596">
        <v>688</v>
      </c>
      <c r="J136" s="597" t="s">
        <v>46</v>
      </c>
      <c r="K136" s="600" t="s">
        <v>187</v>
      </c>
      <c r="L136" s="600" t="s">
        <v>1206</v>
      </c>
      <c r="M136" s="600" t="s">
        <v>334</v>
      </c>
      <c r="N136" s="600" t="s">
        <v>31</v>
      </c>
      <c r="O136" s="600" t="s">
        <v>335</v>
      </c>
      <c r="P136" s="601" t="s">
        <v>1207</v>
      </c>
    </row>
    <row r="137" spans="1:16" ht="36" customHeight="1" x14ac:dyDescent="0.15">
      <c r="A137" s="24" t="s">
        <v>33</v>
      </c>
      <c r="B137" s="605" t="s">
        <v>33</v>
      </c>
      <c r="C137" s="606" t="s">
        <v>215</v>
      </c>
      <c r="D137" s="607">
        <v>5</v>
      </c>
      <c r="E137" s="608" t="s">
        <v>26</v>
      </c>
      <c r="F137" s="609">
        <v>16</v>
      </c>
      <c r="G137" s="600" t="s">
        <v>336</v>
      </c>
      <c r="H137" s="596">
        <v>29300</v>
      </c>
      <c r="I137" s="596">
        <v>262</v>
      </c>
      <c r="J137" s="597" t="s">
        <v>39</v>
      </c>
      <c r="K137" s="600" t="s">
        <v>154</v>
      </c>
      <c r="L137" s="600" t="s">
        <v>1208</v>
      </c>
      <c r="M137" s="600" t="s">
        <v>337</v>
      </c>
      <c r="N137" s="600" t="s">
        <v>40</v>
      </c>
      <c r="O137" s="600" t="s">
        <v>338</v>
      </c>
      <c r="P137" s="601" t="s">
        <v>1104</v>
      </c>
    </row>
    <row r="138" spans="1:16" ht="36" customHeight="1" x14ac:dyDescent="0.15">
      <c r="A138" s="24" t="s">
        <v>33</v>
      </c>
      <c r="B138" s="615" t="s">
        <v>33</v>
      </c>
      <c r="C138" s="616" t="s">
        <v>215</v>
      </c>
      <c r="D138" s="617">
        <v>5</v>
      </c>
      <c r="E138" s="618" t="s">
        <v>26</v>
      </c>
      <c r="F138" s="619">
        <v>17</v>
      </c>
      <c r="G138" s="603" t="s">
        <v>339</v>
      </c>
      <c r="H138" s="598">
        <v>66700</v>
      </c>
      <c r="I138" s="598">
        <v>164</v>
      </c>
      <c r="J138" s="599" t="s">
        <v>46</v>
      </c>
      <c r="K138" s="603" t="s">
        <v>154</v>
      </c>
      <c r="L138" s="603" t="s">
        <v>1209</v>
      </c>
      <c r="M138" s="603" t="s">
        <v>306</v>
      </c>
      <c r="N138" s="603" t="s">
        <v>40</v>
      </c>
      <c r="O138" s="603" t="s">
        <v>340</v>
      </c>
      <c r="P138" s="604" t="s">
        <v>1084</v>
      </c>
    </row>
    <row r="139" spans="1:16" ht="36" customHeight="1" thickBot="1" x14ac:dyDescent="0.2">
      <c r="A139" s="620"/>
      <c r="B139" s="610" t="s">
        <v>33</v>
      </c>
      <c r="C139" s="611" t="s">
        <v>215</v>
      </c>
      <c r="D139" s="612">
        <v>5</v>
      </c>
      <c r="E139" s="613" t="s">
        <v>26</v>
      </c>
      <c r="F139" s="614">
        <v>18</v>
      </c>
      <c r="G139" s="12" t="s">
        <v>341</v>
      </c>
      <c r="H139" s="13">
        <v>81600</v>
      </c>
      <c r="I139" s="13">
        <v>509</v>
      </c>
      <c r="J139" s="14" t="s">
        <v>66</v>
      </c>
      <c r="K139" s="12" t="s">
        <v>342</v>
      </c>
      <c r="L139" s="12" t="s">
        <v>1189</v>
      </c>
      <c r="M139" s="12" t="s">
        <v>343</v>
      </c>
      <c r="N139" s="12" t="s">
        <v>40</v>
      </c>
      <c r="O139" s="12" t="s">
        <v>344</v>
      </c>
      <c r="P139" s="16" t="s">
        <v>1034</v>
      </c>
    </row>
    <row r="140" spans="1:16" ht="36" customHeight="1" x14ac:dyDescent="0.15">
      <c r="A140" s="24" t="s">
        <v>1628</v>
      </c>
      <c r="B140" s="398" t="s">
        <v>33</v>
      </c>
      <c r="C140" s="399" t="s">
        <v>215</v>
      </c>
      <c r="D140" s="400">
        <v>5</v>
      </c>
      <c r="E140" s="401" t="s">
        <v>26</v>
      </c>
      <c r="F140" s="402">
        <v>19</v>
      </c>
      <c r="G140" s="395" t="s">
        <v>345</v>
      </c>
      <c r="H140" s="396">
        <v>32000</v>
      </c>
      <c r="I140" s="396">
        <v>732</v>
      </c>
      <c r="J140" s="397" t="s">
        <v>28</v>
      </c>
      <c r="K140" s="395" t="s">
        <v>1210</v>
      </c>
      <c r="L140" s="395" t="s">
        <v>1211</v>
      </c>
      <c r="M140" s="395" t="s">
        <v>346</v>
      </c>
      <c r="N140" s="395" t="s">
        <v>40</v>
      </c>
      <c r="O140" s="395" t="s">
        <v>347</v>
      </c>
      <c r="P140" s="403" t="s">
        <v>1212</v>
      </c>
    </row>
    <row r="141" spans="1:16" ht="36" customHeight="1" x14ac:dyDescent="0.15">
      <c r="A141" s="24"/>
      <c r="B141" s="605" t="s">
        <v>33</v>
      </c>
      <c r="C141" s="606" t="s">
        <v>215</v>
      </c>
      <c r="D141" s="607">
        <v>5</v>
      </c>
      <c r="E141" s="608" t="s">
        <v>26</v>
      </c>
      <c r="F141" s="609">
        <v>20</v>
      </c>
      <c r="G141" s="600" t="s">
        <v>1213</v>
      </c>
      <c r="H141" s="596">
        <v>59600</v>
      </c>
      <c r="I141" s="596">
        <v>292</v>
      </c>
      <c r="J141" s="597" t="s">
        <v>88</v>
      </c>
      <c r="K141" s="600" t="s">
        <v>150</v>
      </c>
      <c r="L141" s="600" t="s">
        <v>1214</v>
      </c>
      <c r="M141" s="600" t="s">
        <v>1215</v>
      </c>
      <c r="N141" s="600" t="s">
        <v>31</v>
      </c>
      <c r="O141" s="600" t="s">
        <v>1216</v>
      </c>
      <c r="P141" s="601" t="s">
        <v>1084</v>
      </c>
    </row>
    <row r="142" spans="1:16" ht="36" customHeight="1" x14ac:dyDescent="0.15">
      <c r="A142" s="24"/>
      <c r="B142" s="605" t="s">
        <v>33</v>
      </c>
      <c r="C142" s="606" t="s">
        <v>215</v>
      </c>
      <c r="D142" s="607">
        <v>5</v>
      </c>
      <c r="E142" s="608" t="s">
        <v>26</v>
      </c>
      <c r="F142" s="609">
        <v>21</v>
      </c>
      <c r="G142" s="600" t="s">
        <v>1217</v>
      </c>
      <c r="H142" s="596">
        <v>44100</v>
      </c>
      <c r="I142" s="596">
        <v>150</v>
      </c>
      <c r="J142" s="597" t="s">
        <v>39</v>
      </c>
      <c r="K142" s="600" t="s">
        <v>154</v>
      </c>
      <c r="L142" s="600" t="s">
        <v>1218</v>
      </c>
      <c r="M142" s="600" t="s">
        <v>1219</v>
      </c>
      <c r="N142" s="600" t="s">
        <v>31</v>
      </c>
      <c r="O142" s="600" t="s">
        <v>1220</v>
      </c>
      <c r="P142" s="601" t="s">
        <v>1088</v>
      </c>
    </row>
    <row r="143" spans="1:16" ht="36" customHeight="1" x14ac:dyDescent="0.15">
      <c r="A143" s="24"/>
      <c r="B143" s="605" t="s">
        <v>33</v>
      </c>
      <c r="C143" s="606" t="s">
        <v>215</v>
      </c>
      <c r="D143" s="607">
        <v>5</v>
      </c>
      <c r="E143" s="608" t="s">
        <v>26</v>
      </c>
      <c r="F143" s="609">
        <v>22</v>
      </c>
      <c r="G143" s="600" t="s">
        <v>1221</v>
      </c>
      <c r="H143" s="596">
        <v>50400</v>
      </c>
      <c r="I143" s="596">
        <v>797</v>
      </c>
      <c r="J143" s="597" t="s">
        <v>403</v>
      </c>
      <c r="K143" s="600" t="s">
        <v>150</v>
      </c>
      <c r="L143" s="600" t="s">
        <v>1094</v>
      </c>
      <c r="M143" s="600" t="s">
        <v>1222</v>
      </c>
      <c r="N143" s="600" t="s">
        <v>40</v>
      </c>
      <c r="O143" s="600" t="s">
        <v>1223</v>
      </c>
      <c r="P143" s="601" t="s">
        <v>1034</v>
      </c>
    </row>
    <row r="144" spans="1:16" ht="36" customHeight="1" x14ac:dyDescent="0.15">
      <c r="A144" s="24"/>
      <c r="B144" s="605"/>
      <c r="C144" s="606" t="s">
        <v>1659</v>
      </c>
      <c r="D144" s="607">
        <v>5</v>
      </c>
      <c r="E144" s="608" t="s">
        <v>26</v>
      </c>
      <c r="F144" s="609">
        <v>201</v>
      </c>
      <c r="G144" s="600" t="s">
        <v>1665</v>
      </c>
      <c r="H144" s="596">
        <v>432000</v>
      </c>
      <c r="I144" s="596">
        <v>392</v>
      </c>
      <c r="J144" s="597" t="s">
        <v>1666</v>
      </c>
      <c r="K144" s="600" t="s">
        <v>1667</v>
      </c>
      <c r="L144" s="600" t="s">
        <v>1668</v>
      </c>
      <c r="M144" s="600" t="s">
        <v>1669</v>
      </c>
      <c r="N144" s="600" t="s">
        <v>31</v>
      </c>
      <c r="O144" s="600" t="s">
        <v>1670</v>
      </c>
      <c r="P144" s="601" t="s">
        <v>1671</v>
      </c>
    </row>
    <row r="145" spans="1:16" ht="36" customHeight="1" x14ac:dyDescent="0.15">
      <c r="A145" s="24"/>
      <c r="B145" s="605" t="s">
        <v>33</v>
      </c>
      <c r="C145" s="606" t="s">
        <v>215</v>
      </c>
      <c r="D145" s="607">
        <v>9</v>
      </c>
      <c r="E145" s="608" t="s">
        <v>26</v>
      </c>
      <c r="F145" s="609">
        <v>1</v>
      </c>
      <c r="G145" s="600" t="s">
        <v>348</v>
      </c>
      <c r="H145" s="596">
        <v>24700</v>
      </c>
      <c r="I145" s="596">
        <v>2229</v>
      </c>
      <c r="J145" s="597" t="s">
        <v>88</v>
      </c>
      <c r="K145" s="600" t="s">
        <v>1224</v>
      </c>
      <c r="L145" s="600" t="s">
        <v>1123</v>
      </c>
      <c r="M145" s="600" t="s">
        <v>349</v>
      </c>
      <c r="N145" s="600" t="s">
        <v>40</v>
      </c>
      <c r="O145" s="600" t="s">
        <v>350</v>
      </c>
      <c r="P145" s="601" t="s">
        <v>1124</v>
      </c>
    </row>
    <row r="146" spans="1:16" ht="36" customHeight="1" x14ac:dyDescent="0.15">
      <c r="A146" s="24" t="s">
        <v>33</v>
      </c>
      <c r="B146" s="605" t="s">
        <v>33</v>
      </c>
      <c r="C146" s="606" t="s">
        <v>215</v>
      </c>
      <c r="D146" s="607">
        <v>9</v>
      </c>
      <c r="E146" s="608" t="s">
        <v>26</v>
      </c>
      <c r="F146" s="609">
        <v>2</v>
      </c>
      <c r="G146" s="600" t="s">
        <v>351</v>
      </c>
      <c r="H146" s="596">
        <v>23400</v>
      </c>
      <c r="I146" s="596">
        <v>17464</v>
      </c>
      <c r="J146" s="597" t="s">
        <v>178</v>
      </c>
      <c r="K146" s="600" t="s">
        <v>1224</v>
      </c>
      <c r="L146" s="600" t="s">
        <v>1225</v>
      </c>
      <c r="M146" s="600" t="s">
        <v>352</v>
      </c>
      <c r="N146" s="600" t="s">
        <v>40</v>
      </c>
      <c r="O146" s="600" t="s">
        <v>353</v>
      </c>
      <c r="P146" s="601" t="s">
        <v>1124</v>
      </c>
    </row>
    <row r="147" spans="1:16" ht="36" customHeight="1" x14ac:dyDescent="0.15">
      <c r="A147" s="25" t="s">
        <v>33</v>
      </c>
      <c r="B147" s="605" t="s">
        <v>33</v>
      </c>
      <c r="C147" s="606" t="s">
        <v>215</v>
      </c>
      <c r="D147" s="607">
        <v>9</v>
      </c>
      <c r="E147" s="608" t="s">
        <v>26</v>
      </c>
      <c r="F147" s="609">
        <v>3</v>
      </c>
      <c r="G147" s="600" t="s">
        <v>354</v>
      </c>
      <c r="H147" s="596">
        <v>26700</v>
      </c>
      <c r="I147" s="596">
        <v>3335</v>
      </c>
      <c r="J147" s="597" t="s">
        <v>290</v>
      </c>
      <c r="K147" s="600" t="s">
        <v>205</v>
      </c>
      <c r="L147" s="600" t="s">
        <v>1226</v>
      </c>
      <c r="M147" s="600" t="s">
        <v>1227</v>
      </c>
      <c r="N147" s="600" t="s">
        <v>40</v>
      </c>
      <c r="O147" s="600" t="s">
        <v>355</v>
      </c>
      <c r="P147" s="601" t="s">
        <v>1124</v>
      </c>
    </row>
    <row r="148" spans="1:16" ht="36" customHeight="1" x14ac:dyDescent="0.15">
      <c r="A148" s="24" t="s">
        <v>356</v>
      </c>
      <c r="B148" s="605" t="s">
        <v>49</v>
      </c>
      <c r="C148" s="606" t="s">
        <v>357</v>
      </c>
      <c r="D148" s="607" t="s">
        <v>33</v>
      </c>
      <c r="E148" s="608" t="s">
        <v>26</v>
      </c>
      <c r="F148" s="609">
        <v>1</v>
      </c>
      <c r="G148" s="600" t="s">
        <v>1228</v>
      </c>
      <c r="H148" s="596">
        <v>33300</v>
      </c>
      <c r="I148" s="596">
        <v>221</v>
      </c>
      <c r="J148" s="597" t="s">
        <v>46</v>
      </c>
      <c r="K148" s="600" t="s">
        <v>62</v>
      </c>
      <c r="L148" s="600" t="s">
        <v>1229</v>
      </c>
      <c r="M148" s="600" t="s">
        <v>1230</v>
      </c>
      <c r="N148" s="600" t="s">
        <v>31</v>
      </c>
      <c r="O148" s="600" t="s">
        <v>397</v>
      </c>
      <c r="P148" s="601" t="s">
        <v>1013</v>
      </c>
    </row>
    <row r="149" spans="1:16" ht="36" customHeight="1" x14ac:dyDescent="0.15">
      <c r="A149" s="24" t="s">
        <v>33</v>
      </c>
      <c r="B149" s="605" t="s">
        <v>33</v>
      </c>
      <c r="C149" s="606" t="s">
        <v>357</v>
      </c>
      <c r="D149" s="607" t="s">
        <v>33</v>
      </c>
      <c r="E149" s="608" t="s">
        <v>26</v>
      </c>
      <c r="F149" s="609">
        <v>2</v>
      </c>
      <c r="G149" s="600" t="s">
        <v>358</v>
      </c>
      <c r="H149" s="596">
        <v>30000</v>
      </c>
      <c r="I149" s="596">
        <v>426</v>
      </c>
      <c r="J149" s="597" t="s">
        <v>359</v>
      </c>
      <c r="K149" s="600" t="s">
        <v>29</v>
      </c>
      <c r="L149" s="600" t="s">
        <v>1231</v>
      </c>
      <c r="M149" s="600" t="s">
        <v>115</v>
      </c>
      <c r="N149" s="600" t="s">
        <v>31</v>
      </c>
      <c r="O149" s="600" t="s">
        <v>360</v>
      </c>
      <c r="P149" s="601" t="s">
        <v>1013</v>
      </c>
    </row>
    <row r="150" spans="1:16" ht="36" customHeight="1" x14ac:dyDescent="0.15">
      <c r="A150" s="24" t="s">
        <v>33</v>
      </c>
      <c r="B150" s="605" t="s">
        <v>33</v>
      </c>
      <c r="C150" s="606" t="s">
        <v>357</v>
      </c>
      <c r="D150" s="607" t="s">
        <v>33</v>
      </c>
      <c r="E150" s="608" t="s">
        <v>26</v>
      </c>
      <c r="F150" s="609">
        <v>3</v>
      </c>
      <c r="G150" s="600" t="s">
        <v>361</v>
      </c>
      <c r="H150" s="596">
        <v>14500</v>
      </c>
      <c r="I150" s="596">
        <v>329</v>
      </c>
      <c r="J150" s="597" t="s">
        <v>102</v>
      </c>
      <c r="K150" s="600" t="s">
        <v>29</v>
      </c>
      <c r="L150" s="600" t="s">
        <v>1232</v>
      </c>
      <c r="M150" s="600" t="s">
        <v>293</v>
      </c>
      <c r="N150" s="600" t="s">
        <v>40</v>
      </c>
      <c r="O150" s="600" t="s">
        <v>362</v>
      </c>
      <c r="P150" s="601" t="s">
        <v>1013</v>
      </c>
    </row>
    <row r="151" spans="1:16" ht="36" customHeight="1" x14ac:dyDescent="0.15">
      <c r="A151" s="24" t="s">
        <v>33</v>
      </c>
      <c r="B151" s="605" t="s">
        <v>33</v>
      </c>
      <c r="C151" s="606" t="s">
        <v>357</v>
      </c>
      <c r="D151" s="607" t="s">
        <v>33</v>
      </c>
      <c r="E151" s="608" t="s">
        <v>26</v>
      </c>
      <c r="F151" s="609">
        <v>4</v>
      </c>
      <c r="G151" s="600" t="s">
        <v>363</v>
      </c>
      <c r="H151" s="596">
        <v>29600</v>
      </c>
      <c r="I151" s="596">
        <v>298</v>
      </c>
      <c r="J151" s="597" t="s">
        <v>46</v>
      </c>
      <c r="K151" s="600" t="s">
        <v>29</v>
      </c>
      <c r="L151" s="600" t="s">
        <v>1233</v>
      </c>
      <c r="M151" s="600" t="s">
        <v>364</v>
      </c>
      <c r="N151" s="600" t="s">
        <v>31</v>
      </c>
      <c r="O151" s="600" t="s">
        <v>365</v>
      </c>
      <c r="P151" s="601" t="s">
        <v>1013</v>
      </c>
    </row>
    <row r="152" spans="1:16" ht="36" customHeight="1" x14ac:dyDescent="0.15">
      <c r="A152" s="24" t="s">
        <v>33</v>
      </c>
      <c r="B152" s="605" t="s">
        <v>33</v>
      </c>
      <c r="C152" s="606" t="s">
        <v>357</v>
      </c>
      <c r="D152" s="607" t="s">
        <v>33</v>
      </c>
      <c r="E152" s="608" t="s">
        <v>26</v>
      </c>
      <c r="F152" s="609">
        <v>5</v>
      </c>
      <c r="G152" s="600" t="s">
        <v>1234</v>
      </c>
      <c r="H152" s="596">
        <v>32200</v>
      </c>
      <c r="I152" s="596">
        <v>306</v>
      </c>
      <c r="J152" s="597" t="s">
        <v>88</v>
      </c>
      <c r="K152" s="600" t="s">
        <v>1235</v>
      </c>
      <c r="L152" s="600" t="s">
        <v>1236</v>
      </c>
      <c r="M152" s="600" t="s">
        <v>366</v>
      </c>
      <c r="N152" s="600" t="s">
        <v>31</v>
      </c>
      <c r="O152" s="600" t="s">
        <v>367</v>
      </c>
      <c r="P152" s="601" t="s">
        <v>1013</v>
      </c>
    </row>
    <row r="153" spans="1:16" ht="36" customHeight="1" x14ac:dyDescent="0.15">
      <c r="A153" s="24"/>
      <c r="B153" s="615" t="s">
        <v>33</v>
      </c>
      <c r="C153" s="616" t="s">
        <v>357</v>
      </c>
      <c r="D153" s="617" t="s">
        <v>33</v>
      </c>
      <c r="E153" s="618" t="s">
        <v>26</v>
      </c>
      <c r="F153" s="619">
        <v>6</v>
      </c>
      <c r="G153" s="603" t="s">
        <v>368</v>
      </c>
      <c r="H153" s="598">
        <v>21000</v>
      </c>
      <c r="I153" s="598">
        <v>397</v>
      </c>
      <c r="J153" s="599" t="s">
        <v>39</v>
      </c>
      <c r="K153" s="603" t="s">
        <v>62</v>
      </c>
      <c r="L153" s="603" t="s">
        <v>1237</v>
      </c>
      <c r="M153" s="603" t="s">
        <v>369</v>
      </c>
      <c r="N153" s="603" t="s">
        <v>40</v>
      </c>
      <c r="O153" s="603" t="s">
        <v>370</v>
      </c>
      <c r="P153" s="604" t="s">
        <v>1238</v>
      </c>
    </row>
    <row r="154" spans="1:16" ht="36" customHeight="1" thickBot="1" x14ac:dyDescent="0.2">
      <c r="A154" s="17"/>
      <c r="B154" s="610" t="s">
        <v>33</v>
      </c>
      <c r="C154" s="611" t="s">
        <v>357</v>
      </c>
      <c r="D154" s="612" t="s">
        <v>33</v>
      </c>
      <c r="E154" s="613" t="s">
        <v>26</v>
      </c>
      <c r="F154" s="614">
        <v>7</v>
      </c>
      <c r="G154" s="12" t="s">
        <v>1239</v>
      </c>
      <c r="H154" s="13">
        <v>30900</v>
      </c>
      <c r="I154" s="13">
        <v>167</v>
      </c>
      <c r="J154" s="14" t="s">
        <v>35</v>
      </c>
      <c r="K154" s="12" t="s">
        <v>29</v>
      </c>
      <c r="L154" s="12" t="s">
        <v>1559</v>
      </c>
      <c r="M154" s="12" t="s">
        <v>43</v>
      </c>
      <c r="N154" s="12" t="s">
        <v>31</v>
      </c>
      <c r="O154" s="12" t="s">
        <v>372</v>
      </c>
      <c r="P154" s="16" t="s">
        <v>1013</v>
      </c>
    </row>
    <row r="155" spans="1:16" ht="36" customHeight="1" x14ac:dyDescent="0.15">
      <c r="A155" s="24" t="s">
        <v>356</v>
      </c>
      <c r="B155" s="398" t="s">
        <v>33</v>
      </c>
      <c r="C155" s="399" t="s">
        <v>357</v>
      </c>
      <c r="D155" s="400" t="s">
        <v>33</v>
      </c>
      <c r="E155" s="401" t="s">
        <v>26</v>
      </c>
      <c r="F155" s="402">
        <v>8</v>
      </c>
      <c r="G155" s="395" t="s">
        <v>373</v>
      </c>
      <c r="H155" s="396">
        <v>17900</v>
      </c>
      <c r="I155" s="396">
        <v>523</v>
      </c>
      <c r="J155" s="397" t="s">
        <v>88</v>
      </c>
      <c r="K155" s="395" t="s">
        <v>29</v>
      </c>
      <c r="L155" s="395" t="s">
        <v>1237</v>
      </c>
      <c r="M155" s="395" t="s">
        <v>374</v>
      </c>
      <c r="N155" s="395" t="s">
        <v>40</v>
      </c>
      <c r="O155" s="395" t="s">
        <v>375</v>
      </c>
      <c r="P155" s="403" t="s">
        <v>1238</v>
      </c>
    </row>
    <row r="156" spans="1:16" ht="36" customHeight="1" x14ac:dyDescent="0.15">
      <c r="A156" s="24"/>
      <c r="B156" s="398" t="s">
        <v>33</v>
      </c>
      <c r="C156" s="399" t="s">
        <v>357</v>
      </c>
      <c r="D156" s="400" t="s">
        <v>33</v>
      </c>
      <c r="E156" s="401" t="s">
        <v>26</v>
      </c>
      <c r="F156" s="402">
        <v>9</v>
      </c>
      <c r="G156" s="395" t="s">
        <v>1240</v>
      </c>
      <c r="H156" s="396">
        <v>32500</v>
      </c>
      <c r="I156" s="396">
        <v>328</v>
      </c>
      <c r="J156" s="397" t="s">
        <v>39</v>
      </c>
      <c r="K156" s="395" t="s">
        <v>29</v>
      </c>
      <c r="L156" s="395" t="s">
        <v>1241</v>
      </c>
      <c r="M156" s="395" t="s">
        <v>59</v>
      </c>
      <c r="N156" s="395" t="s">
        <v>31</v>
      </c>
      <c r="O156" s="395" t="s">
        <v>376</v>
      </c>
      <c r="P156" s="403" t="s">
        <v>1013</v>
      </c>
    </row>
    <row r="157" spans="1:16" ht="36" customHeight="1" x14ac:dyDescent="0.15">
      <c r="A157" s="24" t="s">
        <v>33</v>
      </c>
      <c r="B157" s="605" t="s">
        <v>33</v>
      </c>
      <c r="C157" s="606" t="s">
        <v>357</v>
      </c>
      <c r="D157" s="607" t="s">
        <v>33</v>
      </c>
      <c r="E157" s="608" t="s">
        <v>26</v>
      </c>
      <c r="F157" s="609">
        <v>10</v>
      </c>
      <c r="G157" s="600" t="s">
        <v>1242</v>
      </c>
      <c r="H157" s="596">
        <v>32900</v>
      </c>
      <c r="I157" s="596">
        <v>272</v>
      </c>
      <c r="J157" s="597" t="s">
        <v>46</v>
      </c>
      <c r="K157" s="600" t="s">
        <v>29</v>
      </c>
      <c r="L157" s="600" t="s">
        <v>1243</v>
      </c>
      <c r="M157" s="600" t="s">
        <v>217</v>
      </c>
      <c r="N157" s="600" t="s">
        <v>31</v>
      </c>
      <c r="O157" s="600" t="s">
        <v>377</v>
      </c>
      <c r="P157" s="601" t="s">
        <v>1034</v>
      </c>
    </row>
    <row r="158" spans="1:16" ht="36" customHeight="1" x14ac:dyDescent="0.15">
      <c r="A158" s="24" t="s">
        <v>33</v>
      </c>
      <c r="B158" s="605" t="s">
        <v>33</v>
      </c>
      <c r="C158" s="606" t="s">
        <v>357</v>
      </c>
      <c r="D158" s="607" t="s">
        <v>33</v>
      </c>
      <c r="E158" s="608" t="s">
        <v>26</v>
      </c>
      <c r="F158" s="609">
        <v>11</v>
      </c>
      <c r="G158" s="600" t="s">
        <v>378</v>
      </c>
      <c r="H158" s="596">
        <v>32600</v>
      </c>
      <c r="I158" s="596">
        <v>246</v>
      </c>
      <c r="J158" s="597" t="s">
        <v>28</v>
      </c>
      <c r="K158" s="600" t="s">
        <v>62</v>
      </c>
      <c r="L158" s="600" t="s">
        <v>1010</v>
      </c>
      <c r="M158" s="600" t="s">
        <v>379</v>
      </c>
      <c r="N158" s="600" t="s">
        <v>31</v>
      </c>
      <c r="O158" s="600" t="s">
        <v>380</v>
      </c>
      <c r="P158" s="601" t="s">
        <v>1009</v>
      </c>
    </row>
    <row r="159" spans="1:16" ht="36" customHeight="1" x14ac:dyDescent="0.15">
      <c r="A159" s="24" t="s">
        <v>33</v>
      </c>
      <c r="B159" s="605" t="s">
        <v>49</v>
      </c>
      <c r="C159" s="606" t="s">
        <v>357</v>
      </c>
      <c r="D159" s="607" t="s">
        <v>33</v>
      </c>
      <c r="E159" s="608" t="s">
        <v>26</v>
      </c>
      <c r="F159" s="609">
        <v>12</v>
      </c>
      <c r="G159" s="600" t="s">
        <v>381</v>
      </c>
      <c r="H159" s="596">
        <v>31500</v>
      </c>
      <c r="I159" s="596">
        <v>364</v>
      </c>
      <c r="J159" s="597" t="s">
        <v>28</v>
      </c>
      <c r="K159" s="600" t="s">
        <v>29</v>
      </c>
      <c r="L159" s="600" t="s">
        <v>1010</v>
      </c>
      <c r="M159" s="600" t="s">
        <v>382</v>
      </c>
      <c r="N159" s="600" t="s">
        <v>31</v>
      </c>
      <c r="O159" s="600" t="s">
        <v>383</v>
      </c>
      <c r="P159" s="601" t="s">
        <v>1009</v>
      </c>
    </row>
    <row r="160" spans="1:16" ht="36" customHeight="1" x14ac:dyDescent="0.15">
      <c r="A160" s="24"/>
      <c r="B160" s="605" t="s">
        <v>33</v>
      </c>
      <c r="C160" s="606" t="s">
        <v>357</v>
      </c>
      <c r="D160" s="607" t="s">
        <v>33</v>
      </c>
      <c r="E160" s="608" t="s">
        <v>26</v>
      </c>
      <c r="F160" s="609">
        <v>13</v>
      </c>
      <c r="G160" s="600" t="s">
        <v>384</v>
      </c>
      <c r="H160" s="596">
        <v>21000</v>
      </c>
      <c r="I160" s="596">
        <v>262</v>
      </c>
      <c r="J160" s="597" t="s">
        <v>28</v>
      </c>
      <c r="K160" s="600" t="s">
        <v>62</v>
      </c>
      <c r="L160" s="600" t="s">
        <v>1010</v>
      </c>
      <c r="M160" s="600" t="s">
        <v>265</v>
      </c>
      <c r="N160" s="600" t="s">
        <v>31</v>
      </c>
      <c r="O160" s="600" t="s">
        <v>385</v>
      </c>
      <c r="P160" s="601" t="s">
        <v>1009</v>
      </c>
    </row>
    <row r="161" spans="1:16" ht="36" customHeight="1" x14ac:dyDescent="0.15">
      <c r="A161" s="24" t="s">
        <v>33</v>
      </c>
      <c r="B161" s="605" t="s">
        <v>33</v>
      </c>
      <c r="C161" s="606" t="s">
        <v>357</v>
      </c>
      <c r="D161" s="607" t="s">
        <v>33</v>
      </c>
      <c r="E161" s="608" t="s">
        <v>26</v>
      </c>
      <c r="F161" s="609">
        <v>14</v>
      </c>
      <c r="G161" s="600" t="s">
        <v>386</v>
      </c>
      <c r="H161" s="596">
        <v>30100</v>
      </c>
      <c r="I161" s="596">
        <v>202</v>
      </c>
      <c r="J161" s="597" t="s">
        <v>35</v>
      </c>
      <c r="K161" s="600" t="s">
        <v>47</v>
      </c>
      <c r="L161" s="600" t="s">
        <v>1010</v>
      </c>
      <c r="M161" s="600" t="s">
        <v>126</v>
      </c>
      <c r="N161" s="600" t="s">
        <v>31</v>
      </c>
      <c r="O161" s="600" t="s">
        <v>387</v>
      </c>
      <c r="P161" s="601" t="s">
        <v>1005</v>
      </c>
    </row>
    <row r="162" spans="1:16" ht="36" customHeight="1" x14ac:dyDescent="0.15">
      <c r="A162" s="24" t="s">
        <v>33</v>
      </c>
      <c r="B162" s="605" t="s">
        <v>33</v>
      </c>
      <c r="C162" s="606" t="s">
        <v>357</v>
      </c>
      <c r="D162" s="607" t="s">
        <v>33</v>
      </c>
      <c r="E162" s="608" t="s">
        <v>26</v>
      </c>
      <c r="F162" s="609">
        <v>15</v>
      </c>
      <c r="G162" s="600" t="s">
        <v>388</v>
      </c>
      <c r="H162" s="596">
        <v>32500</v>
      </c>
      <c r="I162" s="596">
        <v>148</v>
      </c>
      <c r="J162" s="597" t="s">
        <v>35</v>
      </c>
      <c r="K162" s="600" t="s">
        <v>29</v>
      </c>
      <c r="L162" s="600" t="s">
        <v>1244</v>
      </c>
      <c r="M162" s="600" t="s">
        <v>108</v>
      </c>
      <c r="N162" s="600" t="s">
        <v>31</v>
      </c>
      <c r="O162" s="600" t="s">
        <v>389</v>
      </c>
      <c r="P162" s="601" t="s">
        <v>1013</v>
      </c>
    </row>
    <row r="163" spans="1:16" ht="36" customHeight="1" x14ac:dyDescent="0.15">
      <c r="A163" s="24" t="s">
        <v>33</v>
      </c>
      <c r="B163" s="605" t="s">
        <v>33</v>
      </c>
      <c r="C163" s="606" t="s">
        <v>357</v>
      </c>
      <c r="D163" s="607" t="s">
        <v>33</v>
      </c>
      <c r="E163" s="608" t="s">
        <v>26</v>
      </c>
      <c r="F163" s="609">
        <v>16</v>
      </c>
      <c r="G163" s="600" t="s">
        <v>1245</v>
      </c>
      <c r="H163" s="596">
        <v>28700</v>
      </c>
      <c r="I163" s="596">
        <v>221</v>
      </c>
      <c r="J163" s="597" t="s">
        <v>39</v>
      </c>
      <c r="K163" s="600" t="s">
        <v>29</v>
      </c>
      <c r="L163" s="600" t="s">
        <v>1246</v>
      </c>
      <c r="M163" s="600" t="s">
        <v>390</v>
      </c>
      <c r="N163" s="600" t="s">
        <v>31</v>
      </c>
      <c r="O163" s="600" t="s">
        <v>391</v>
      </c>
      <c r="P163" s="601" t="s">
        <v>1013</v>
      </c>
    </row>
    <row r="164" spans="1:16" ht="36" customHeight="1" x14ac:dyDescent="0.15">
      <c r="A164" s="24" t="s">
        <v>33</v>
      </c>
      <c r="B164" s="605" t="s">
        <v>33</v>
      </c>
      <c r="C164" s="606" t="s">
        <v>357</v>
      </c>
      <c r="D164" s="607" t="s">
        <v>33</v>
      </c>
      <c r="E164" s="608" t="s">
        <v>26</v>
      </c>
      <c r="F164" s="609">
        <v>17</v>
      </c>
      <c r="G164" s="600" t="s">
        <v>392</v>
      </c>
      <c r="H164" s="596">
        <v>27900</v>
      </c>
      <c r="I164" s="596">
        <v>356</v>
      </c>
      <c r="J164" s="597" t="s">
        <v>39</v>
      </c>
      <c r="K164" s="600" t="s">
        <v>29</v>
      </c>
      <c r="L164" s="600" t="s">
        <v>1247</v>
      </c>
      <c r="M164" s="600" t="s">
        <v>393</v>
      </c>
      <c r="N164" s="600" t="s">
        <v>31</v>
      </c>
      <c r="O164" s="600" t="s">
        <v>385</v>
      </c>
      <c r="P164" s="601" t="s">
        <v>1034</v>
      </c>
    </row>
    <row r="165" spans="1:16" ht="36" customHeight="1" x14ac:dyDescent="0.15">
      <c r="A165" s="24" t="s">
        <v>33</v>
      </c>
      <c r="B165" s="605" t="s">
        <v>33</v>
      </c>
      <c r="C165" s="606" t="s">
        <v>357</v>
      </c>
      <c r="D165" s="607" t="s">
        <v>33</v>
      </c>
      <c r="E165" s="608" t="s">
        <v>26</v>
      </c>
      <c r="F165" s="609">
        <v>18</v>
      </c>
      <c r="G165" s="600" t="s">
        <v>1742</v>
      </c>
      <c r="H165" s="596">
        <v>36600</v>
      </c>
      <c r="I165" s="596">
        <v>264</v>
      </c>
      <c r="J165" s="597" t="s">
        <v>316</v>
      </c>
      <c r="K165" s="600" t="s">
        <v>29</v>
      </c>
      <c r="L165" s="600" t="s">
        <v>1248</v>
      </c>
      <c r="M165" s="600" t="s">
        <v>394</v>
      </c>
      <c r="N165" s="600" t="s">
        <v>31</v>
      </c>
      <c r="O165" s="600" t="s">
        <v>395</v>
      </c>
      <c r="P165" s="601" t="s">
        <v>1013</v>
      </c>
    </row>
    <row r="166" spans="1:16" ht="36" customHeight="1" x14ac:dyDescent="0.15">
      <c r="A166" s="24" t="s">
        <v>33</v>
      </c>
      <c r="B166" s="605" t="s">
        <v>33</v>
      </c>
      <c r="C166" s="606" t="s">
        <v>357</v>
      </c>
      <c r="D166" s="607" t="s">
        <v>33</v>
      </c>
      <c r="E166" s="608" t="s">
        <v>26</v>
      </c>
      <c r="F166" s="609">
        <v>19</v>
      </c>
      <c r="G166" s="600" t="s">
        <v>1249</v>
      </c>
      <c r="H166" s="596">
        <v>34700</v>
      </c>
      <c r="I166" s="596">
        <v>165</v>
      </c>
      <c r="J166" s="597" t="s">
        <v>396</v>
      </c>
      <c r="K166" s="600" t="s">
        <v>29</v>
      </c>
      <c r="L166" s="600" t="s">
        <v>1250</v>
      </c>
      <c r="M166" s="600" t="s">
        <v>238</v>
      </c>
      <c r="N166" s="600" t="s">
        <v>31</v>
      </c>
      <c r="O166" s="600" t="s">
        <v>397</v>
      </c>
      <c r="P166" s="601" t="s">
        <v>1137</v>
      </c>
    </row>
    <row r="167" spans="1:16" ht="36" customHeight="1" x14ac:dyDescent="0.15">
      <c r="A167" s="24" t="s">
        <v>33</v>
      </c>
      <c r="B167" s="605" t="s">
        <v>33</v>
      </c>
      <c r="C167" s="606" t="s">
        <v>357</v>
      </c>
      <c r="D167" s="607" t="s">
        <v>33</v>
      </c>
      <c r="E167" s="608" t="s">
        <v>26</v>
      </c>
      <c r="F167" s="609">
        <v>20</v>
      </c>
      <c r="G167" s="600" t="s">
        <v>1251</v>
      </c>
      <c r="H167" s="596">
        <v>16000</v>
      </c>
      <c r="I167" s="596">
        <v>554</v>
      </c>
      <c r="J167" s="597" t="s">
        <v>66</v>
      </c>
      <c r="K167" s="600" t="s">
        <v>62</v>
      </c>
      <c r="L167" s="600" t="s">
        <v>1252</v>
      </c>
      <c r="M167" s="600" t="s">
        <v>398</v>
      </c>
      <c r="N167" s="600" t="s">
        <v>399</v>
      </c>
      <c r="O167" s="600" t="s">
        <v>400</v>
      </c>
      <c r="P167" s="601" t="s">
        <v>1034</v>
      </c>
    </row>
    <row r="168" spans="1:16" ht="36" customHeight="1" x14ac:dyDescent="0.15">
      <c r="A168" s="24" t="s">
        <v>33</v>
      </c>
      <c r="B168" s="615" t="s">
        <v>33</v>
      </c>
      <c r="C168" s="616" t="s">
        <v>357</v>
      </c>
      <c r="D168" s="617" t="s">
        <v>33</v>
      </c>
      <c r="E168" s="618" t="s">
        <v>26</v>
      </c>
      <c r="F168" s="619">
        <v>21</v>
      </c>
      <c r="G168" s="603" t="s">
        <v>401</v>
      </c>
      <c r="H168" s="598">
        <v>30500</v>
      </c>
      <c r="I168" s="598">
        <v>228</v>
      </c>
      <c r="J168" s="599" t="s">
        <v>84</v>
      </c>
      <c r="K168" s="603" t="s">
        <v>154</v>
      </c>
      <c r="L168" s="603" t="s">
        <v>1253</v>
      </c>
      <c r="M168" s="603" t="s">
        <v>402</v>
      </c>
      <c r="N168" s="603" t="s">
        <v>31</v>
      </c>
      <c r="O168" s="603" t="s">
        <v>391</v>
      </c>
      <c r="P168" s="604" t="s">
        <v>1034</v>
      </c>
    </row>
    <row r="169" spans="1:16" ht="36" customHeight="1" thickBot="1" x14ac:dyDescent="0.2">
      <c r="A169" s="17"/>
      <c r="B169" s="610" t="s">
        <v>33</v>
      </c>
      <c r="C169" s="611" t="s">
        <v>357</v>
      </c>
      <c r="D169" s="612" t="s">
        <v>33</v>
      </c>
      <c r="E169" s="613" t="s">
        <v>26</v>
      </c>
      <c r="F169" s="614">
        <v>22</v>
      </c>
      <c r="G169" s="12" t="s">
        <v>1254</v>
      </c>
      <c r="H169" s="13">
        <v>16400</v>
      </c>
      <c r="I169" s="13">
        <v>166</v>
      </c>
      <c r="J169" s="14" t="s">
        <v>35</v>
      </c>
      <c r="K169" s="12" t="s">
        <v>513</v>
      </c>
      <c r="L169" s="12" t="s">
        <v>1255</v>
      </c>
      <c r="M169" s="12" t="s">
        <v>228</v>
      </c>
      <c r="N169" s="12" t="s">
        <v>31</v>
      </c>
      <c r="O169" s="12" t="s">
        <v>1256</v>
      </c>
      <c r="P169" s="16" t="s">
        <v>1013</v>
      </c>
    </row>
    <row r="170" spans="1:16" ht="36" customHeight="1" x14ac:dyDescent="0.15">
      <c r="A170" s="24" t="s">
        <v>1672</v>
      </c>
      <c r="B170" s="398" t="s">
        <v>33</v>
      </c>
      <c r="C170" s="399" t="s">
        <v>357</v>
      </c>
      <c r="D170" s="400" t="s">
        <v>33</v>
      </c>
      <c r="E170" s="401" t="s">
        <v>26</v>
      </c>
      <c r="F170" s="402">
        <v>23</v>
      </c>
      <c r="G170" s="395" t="s">
        <v>1257</v>
      </c>
      <c r="H170" s="396">
        <v>11100</v>
      </c>
      <c r="I170" s="396">
        <v>274</v>
      </c>
      <c r="J170" s="397" t="s">
        <v>35</v>
      </c>
      <c r="K170" s="395" t="s">
        <v>62</v>
      </c>
      <c r="L170" s="395" t="s">
        <v>1258</v>
      </c>
      <c r="M170" s="395" t="s">
        <v>394</v>
      </c>
      <c r="N170" s="395" t="s">
        <v>81</v>
      </c>
      <c r="O170" s="395" t="s">
        <v>1259</v>
      </c>
      <c r="P170" s="403" t="s">
        <v>1013</v>
      </c>
    </row>
    <row r="171" spans="1:16" ht="36" customHeight="1" x14ac:dyDescent="0.15">
      <c r="A171" s="24"/>
      <c r="B171" s="398" t="s">
        <v>49</v>
      </c>
      <c r="C171" s="399" t="s">
        <v>357</v>
      </c>
      <c r="D171" s="400">
        <v>5</v>
      </c>
      <c r="E171" s="401" t="s">
        <v>26</v>
      </c>
      <c r="F171" s="402">
        <v>1</v>
      </c>
      <c r="G171" s="395" t="s">
        <v>1598</v>
      </c>
      <c r="H171" s="396">
        <v>39200</v>
      </c>
      <c r="I171" s="396">
        <v>448</v>
      </c>
      <c r="J171" s="397" t="s">
        <v>84</v>
      </c>
      <c r="K171" s="395" t="s">
        <v>1599</v>
      </c>
      <c r="L171" s="395" t="s">
        <v>1260</v>
      </c>
      <c r="M171" s="395" t="s">
        <v>1560</v>
      </c>
      <c r="N171" s="395" t="s">
        <v>31</v>
      </c>
      <c r="O171" s="395" t="s">
        <v>1561</v>
      </c>
      <c r="P171" s="403" t="s">
        <v>327</v>
      </c>
    </row>
    <row r="172" spans="1:16" ht="36" customHeight="1" x14ac:dyDescent="0.15">
      <c r="A172" s="24"/>
      <c r="B172" s="605" t="s">
        <v>33</v>
      </c>
      <c r="C172" s="606" t="s">
        <v>357</v>
      </c>
      <c r="D172" s="607">
        <v>5</v>
      </c>
      <c r="E172" s="608" t="s">
        <v>26</v>
      </c>
      <c r="F172" s="609">
        <v>2</v>
      </c>
      <c r="G172" s="600" t="s">
        <v>404</v>
      </c>
      <c r="H172" s="596">
        <v>34500</v>
      </c>
      <c r="I172" s="596">
        <v>282</v>
      </c>
      <c r="J172" s="597" t="s">
        <v>88</v>
      </c>
      <c r="K172" s="600" t="s">
        <v>150</v>
      </c>
      <c r="L172" s="600" t="s">
        <v>1261</v>
      </c>
      <c r="M172" s="600" t="s">
        <v>1262</v>
      </c>
      <c r="N172" s="600" t="s">
        <v>31</v>
      </c>
      <c r="O172" s="600" t="s">
        <v>405</v>
      </c>
      <c r="P172" s="601" t="s">
        <v>138</v>
      </c>
    </row>
    <row r="173" spans="1:16" ht="36" customHeight="1" x14ac:dyDescent="0.15">
      <c r="A173" s="24" t="s">
        <v>33</v>
      </c>
      <c r="B173" s="605" t="s">
        <v>33</v>
      </c>
      <c r="C173" s="606" t="s">
        <v>357</v>
      </c>
      <c r="D173" s="607">
        <v>5</v>
      </c>
      <c r="E173" s="608" t="s">
        <v>26</v>
      </c>
      <c r="F173" s="609">
        <v>3</v>
      </c>
      <c r="G173" s="600" t="s">
        <v>406</v>
      </c>
      <c r="H173" s="596">
        <v>45100</v>
      </c>
      <c r="I173" s="596">
        <v>82</v>
      </c>
      <c r="J173" s="597" t="s">
        <v>88</v>
      </c>
      <c r="K173" s="600" t="s">
        <v>407</v>
      </c>
      <c r="L173" s="600" t="s">
        <v>1263</v>
      </c>
      <c r="M173" s="600" t="s">
        <v>371</v>
      </c>
      <c r="N173" s="600" t="s">
        <v>31</v>
      </c>
      <c r="O173" s="600" t="s">
        <v>408</v>
      </c>
      <c r="P173" s="601" t="s">
        <v>327</v>
      </c>
    </row>
    <row r="174" spans="1:16" ht="36" customHeight="1" x14ac:dyDescent="0.15">
      <c r="A174" s="24" t="s">
        <v>33</v>
      </c>
      <c r="B174" s="605" t="s">
        <v>33</v>
      </c>
      <c r="C174" s="606" t="s">
        <v>357</v>
      </c>
      <c r="D174" s="607">
        <v>5</v>
      </c>
      <c r="E174" s="608" t="s">
        <v>26</v>
      </c>
      <c r="F174" s="609">
        <v>4</v>
      </c>
      <c r="G174" s="600" t="s">
        <v>409</v>
      </c>
      <c r="H174" s="596">
        <v>37500</v>
      </c>
      <c r="I174" s="596">
        <v>185</v>
      </c>
      <c r="J174" s="597" t="s">
        <v>84</v>
      </c>
      <c r="K174" s="600" t="s">
        <v>150</v>
      </c>
      <c r="L174" s="600" t="s">
        <v>1264</v>
      </c>
      <c r="M174" s="600" t="s">
        <v>410</v>
      </c>
      <c r="N174" s="600" t="s">
        <v>31</v>
      </c>
      <c r="O174" s="600" t="s">
        <v>411</v>
      </c>
      <c r="P174" s="601" t="s">
        <v>1084</v>
      </c>
    </row>
    <row r="175" spans="1:16" ht="36" customHeight="1" x14ac:dyDescent="0.15">
      <c r="A175" s="24" t="s">
        <v>33</v>
      </c>
      <c r="B175" s="605" t="s">
        <v>33</v>
      </c>
      <c r="C175" s="606" t="s">
        <v>357</v>
      </c>
      <c r="D175" s="607">
        <v>5</v>
      </c>
      <c r="E175" s="608" t="s">
        <v>26</v>
      </c>
      <c r="F175" s="609">
        <v>5</v>
      </c>
      <c r="G175" s="600" t="s">
        <v>412</v>
      </c>
      <c r="H175" s="596">
        <v>35000</v>
      </c>
      <c r="I175" s="596">
        <v>186</v>
      </c>
      <c r="J175" s="597" t="s">
        <v>46</v>
      </c>
      <c r="K175" s="600" t="s">
        <v>150</v>
      </c>
      <c r="L175" s="600" t="s">
        <v>1265</v>
      </c>
      <c r="M175" s="600" t="s">
        <v>1266</v>
      </c>
      <c r="N175" s="600" t="s">
        <v>31</v>
      </c>
      <c r="O175" s="600" t="s">
        <v>391</v>
      </c>
      <c r="P175" s="601" t="s">
        <v>1084</v>
      </c>
    </row>
    <row r="176" spans="1:16" ht="36" customHeight="1" x14ac:dyDescent="0.15">
      <c r="A176" s="24" t="s">
        <v>33</v>
      </c>
      <c r="B176" s="605" t="s">
        <v>33</v>
      </c>
      <c r="C176" s="606" t="s">
        <v>357</v>
      </c>
      <c r="D176" s="607">
        <v>5</v>
      </c>
      <c r="E176" s="608" t="s">
        <v>26</v>
      </c>
      <c r="F176" s="609">
        <v>6</v>
      </c>
      <c r="G176" s="600" t="s">
        <v>413</v>
      </c>
      <c r="H176" s="596">
        <v>36700</v>
      </c>
      <c r="I176" s="596">
        <v>1311</v>
      </c>
      <c r="J176" s="597" t="s">
        <v>46</v>
      </c>
      <c r="K176" s="600" t="s">
        <v>145</v>
      </c>
      <c r="L176" s="600" t="s">
        <v>1267</v>
      </c>
      <c r="M176" s="600" t="s">
        <v>414</v>
      </c>
      <c r="N176" s="600" t="s">
        <v>31</v>
      </c>
      <c r="O176" s="600" t="s">
        <v>415</v>
      </c>
      <c r="P176" s="601" t="s">
        <v>1034</v>
      </c>
    </row>
    <row r="177" spans="1:16" ht="36" customHeight="1" x14ac:dyDescent="0.15">
      <c r="A177" s="24"/>
      <c r="B177" s="605" t="s">
        <v>33</v>
      </c>
      <c r="C177" s="606" t="s">
        <v>357</v>
      </c>
      <c r="D177" s="607">
        <v>5</v>
      </c>
      <c r="E177" s="608" t="s">
        <v>26</v>
      </c>
      <c r="F177" s="609">
        <v>7</v>
      </c>
      <c r="G177" s="600" t="s">
        <v>1268</v>
      </c>
      <c r="H177" s="596">
        <v>36300</v>
      </c>
      <c r="I177" s="596">
        <v>951</v>
      </c>
      <c r="J177" s="597" t="s">
        <v>166</v>
      </c>
      <c r="K177" s="600" t="s">
        <v>416</v>
      </c>
      <c r="L177" s="600" t="s">
        <v>1269</v>
      </c>
      <c r="M177" s="600" t="s">
        <v>417</v>
      </c>
      <c r="N177" s="600" t="s">
        <v>31</v>
      </c>
      <c r="O177" s="600" t="s">
        <v>418</v>
      </c>
      <c r="P177" s="601" t="s">
        <v>1034</v>
      </c>
    </row>
    <row r="178" spans="1:16" ht="36" customHeight="1" x14ac:dyDescent="0.15">
      <c r="A178" s="24" t="s">
        <v>33</v>
      </c>
      <c r="B178" s="605" t="s">
        <v>33</v>
      </c>
      <c r="C178" s="606" t="s">
        <v>357</v>
      </c>
      <c r="D178" s="607">
        <v>5</v>
      </c>
      <c r="E178" s="608" t="s">
        <v>26</v>
      </c>
      <c r="F178" s="609">
        <v>8</v>
      </c>
      <c r="G178" s="600" t="s">
        <v>1270</v>
      </c>
      <c r="H178" s="596">
        <v>25800</v>
      </c>
      <c r="I178" s="596">
        <v>371</v>
      </c>
      <c r="J178" s="597" t="s">
        <v>290</v>
      </c>
      <c r="K178" s="600" t="s">
        <v>150</v>
      </c>
      <c r="L178" s="600" t="s">
        <v>1271</v>
      </c>
      <c r="M178" s="600" t="s">
        <v>419</v>
      </c>
      <c r="N178" s="600" t="s">
        <v>31</v>
      </c>
      <c r="O178" s="600" t="s">
        <v>420</v>
      </c>
      <c r="P178" s="601" t="s">
        <v>1034</v>
      </c>
    </row>
    <row r="179" spans="1:16" ht="36" customHeight="1" x14ac:dyDescent="0.15">
      <c r="A179" s="24" t="s">
        <v>33</v>
      </c>
      <c r="B179" s="605" t="s">
        <v>33</v>
      </c>
      <c r="C179" s="606" t="s">
        <v>357</v>
      </c>
      <c r="D179" s="607">
        <v>5</v>
      </c>
      <c r="E179" s="608" t="s">
        <v>26</v>
      </c>
      <c r="F179" s="609">
        <v>9</v>
      </c>
      <c r="G179" s="600" t="s">
        <v>421</v>
      </c>
      <c r="H179" s="596">
        <v>34200</v>
      </c>
      <c r="I179" s="596">
        <v>178</v>
      </c>
      <c r="J179" s="597" t="s">
        <v>46</v>
      </c>
      <c r="K179" s="600" t="s">
        <v>150</v>
      </c>
      <c r="L179" s="600" t="s">
        <v>1272</v>
      </c>
      <c r="M179" s="600" t="s">
        <v>422</v>
      </c>
      <c r="N179" s="600" t="s">
        <v>40</v>
      </c>
      <c r="O179" s="600" t="s">
        <v>365</v>
      </c>
      <c r="P179" s="601" t="s">
        <v>1034</v>
      </c>
    </row>
    <row r="180" spans="1:16" ht="36" customHeight="1" x14ac:dyDescent="0.15">
      <c r="A180" s="24" t="s">
        <v>33</v>
      </c>
      <c r="B180" s="605" t="s">
        <v>33</v>
      </c>
      <c r="C180" s="606" t="s">
        <v>357</v>
      </c>
      <c r="D180" s="607">
        <v>5</v>
      </c>
      <c r="E180" s="608" t="s">
        <v>26</v>
      </c>
      <c r="F180" s="609">
        <v>10</v>
      </c>
      <c r="G180" s="600" t="s">
        <v>423</v>
      </c>
      <c r="H180" s="596">
        <v>35000</v>
      </c>
      <c r="I180" s="596">
        <v>215</v>
      </c>
      <c r="J180" s="597" t="s">
        <v>46</v>
      </c>
      <c r="K180" s="600" t="s">
        <v>1235</v>
      </c>
      <c r="L180" s="600" t="s">
        <v>1271</v>
      </c>
      <c r="M180" s="600" t="s">
        <v>424</v>
      </c>
      <c r="N180" s="600" t="s">
        <v>40</v>
      </c>
      <c r="O180" s="600" t="s">
        <v>425</v>
      </c>
      <c r="P180" s="601" t="s">
        <v>1034</v>
      </c>
    </row>
    <row r="181" spans="1:16" ht="36" customHeight="1" x14ac:dyDescent="0.15">
      <c r="A181" s="621" t="s">
        <v>426</v>
      </c>
      <c r="B181" s="605" t="s">
        <v>33</v>
      </c>
      <c r="C181" s="606" t="s">
        <v>427</v>
      </c>
      <c r="D181" s="607" t="s">
        <v>33</v>
      </c>
      <c r="E181" s="608" t="s">
        <v>26</v>
      </c>
      <c r="F181" s="609">
        <v>1</v>
      </c>
      <c r="G181" s="600" t="s">
        <v>428</v>
      </c>
      <c r="H181" s="596">
        <v>28600</v>
      </c>
      <c r="I181" s="596">
        <v>231</v>
      </c>
      <c r="J181" s="597" t="s">
        <v>46</v>
      </c>
      <c r="K181" s="600" t="s">
        <v>29</v>
      </c>
      <c r="L181" s="600" t="s">
        <v>1743</v>
      </c>
      <c r="M181" s="600" t="s">
        <v>429</v>
      </c>
      <c r="N181" s="600" t="s">
        <v>81</v>
      </c>
      <c r="O181" s="600" t="s">
        <v>1273</v>
      </c>
      <c r="P181" s="601" t="s">
        <v>1036</v>
      </c>
    </row>
    <row r="182" spans="1:16" ht="36" customHeight="1" x14ac:dyDescent="0.15">
      <c r="A182" s="24" t="s">
        <v>33</v>
      </c>
      <c r="B182" s="605" t="s">
        <v>33</v>
      </c>
      <c r="C182" s="606" t="s">
        <v>427</v>
      </c>
      <c r="D182" s="607" t="s">
        <v>33</v>
      </c>
      <c r="E182" s="608" t="s">
        <v>26</v>
      </c>
      <c r="F182" s="609">
        <v>2</v>
      </c>
      <c r="G182" s="600" t="s">
        <v>430</v>
      </c>
      <c r="H182" s="596">
        <v>40200</v>
      </c>
      <c r="I182" s="596">
        <v>215</v>
      </c>
      <c r="J182" s="597" t="s">
        <v>39</v>
      </c>
      <c r="K182" s="600" t="s">
        <v>29</v>
      </c>
      <c r="L182" s="600" t="s">
        <v>1274</v>
      </c>
      <c r="M182" s="600" t="s">
        <v>431</v>
      </c>
      <c r="N182" s="600" t="s">
        <v>81</v>
      </c>
      <c r="O182" s="600" t="s">
        <v>432</v>
      </c>
      <c r="P182" s="601" t="s">
        <v>1009</v>
      </c>
    </row>
    <row r="183" spans="1:16" ht="36" customHeight="1" x14ac:dyDescent="0.15">
      <c r="A183" s="24" t="s">
        <v>33</v>
      </c>
      <c r="B183" s="615" t="s">
        <v>33</v>
      </c>
      <c r="C183" s="616" t="s">
        <v>427</v>
      </c>
      <c r="D183" s="617" t="s">
        <v>33</v>
      </c>
      <c r="E183" s="618" t="s">
        <v>26</v>
      </c>
      <c r="F183" s="619">
        <v>3</v>
      </c>
      <c r="G183" s="603" t="s">
        <v>433</v>
      </c>
      <c r="H183" s="598">
        <v>39800</v>
      </c>
      <c r="I183" s="598">
        <v>255</v>
      </c>
      <c r="J183" s="599" t="s">
        <v>127</v>
      </c>
      <c r="K183" s="603" t="s">
        <v>125</v>
      </c>
      <c r="L183" s="603" t="s">
        <v>1275</v>
      </c>
      <c r="M183" s="603" t="s">
        <v>30</v>
      </c>
      <c r="N183" s="603" t="s">
        <v>31</v>
      </c>
      <c r="O183" s="603" t="s">
        <v>432</v>
      </c>
      <c r="P183" s="604" t="s">
        <v>1011</v>
      </c>
    </row>
    <row r="184" spans="1:16" ht="36" customHeight="1" thickBot="1" x14ac:dyDescent="0.2">
      <c r="A184" s="17"/>
      <c r="B184" s="610" t="s">
        <v>33</v>
      </c>
      <c r="C184" s="611" t="s">
        <v>427</v>
      </c>
      <c r="D184" s="612" t="s">
        <v>33</v>
      </c>
      <c r="E184" s="613" t="s">
        <v>26</v>
      </c>
      <c r="F184" s="614">
        <v>4</v>
      </c>
      <c r="G184" s="12" t="s">
        <v>434</v>
      </c>
      <c r="H184" s="13">
        <v>20800</v>
      </c>
      <c r="I184" s="13">
        <v>330</v>
      </c>
      <c r="J184" s="14" t="s">
        <v>28</v>
      </c>
      <c r="K184" s="12" t="s">
        <v>62</v>
      </c>
      <c r="L184" s="12" t="s">
        <v>1276</v>
      </c>
      <c r="M184" s="12" t="s">
        <v>30</v>
      </c>
      <c r="N184" s="12" t="s">
        <v>81</v>
      </c>
      <c r="O184" s="12" t="s">
        <v>1277</v>
      </c>
      <c r="P184" s="16" t="s">
        <v>1036</v>
      </c>
    </row>
    <row r="185" spans="1:16" ht="36" customHeight="1" x14ac:dyDescent="0.15">
      <c r="A185" s="24" t="s">
        <v>1673</v>
      </c>
      <c r="B185" s="398" t="s">
        <v>33</v>
      </c>
      <c r="C185" s="399" t="s">
        <v>427</v>
      </c>
      <c r="D185" s="400" t="s">
        <v>33</v>
      </c>
      <c r="E185" s="401" t="s">
        <v>26</v>
      </c>
      <c r="F185" s="402">
        <v>5</v>
      </c>
      <c r="G185" s="395" t="s">
        <v>1278</v>
      </c>
      <c r="H185" s="396">
        <v>27500</v>
      </c>
      <c r="I185" s="396">
        <v>165</v>
      </c>
      <c r="J185" s="397" t="s">
        <v>28</v>
      </c>
      <c r="K185" s="395" t="s">
        <v>29</v>
      </c>
      <c r="L185" s="395" t="s">
        <v>1279</v>
      </c>
      <c r="M185" s="395" t="s">
        <v>435</v>
      </c>
      <c r="N185" s="395" t="s">
        <v>40</v>
      </c>
      <c r="O185" s="395" t="s">
        <v>436</v>
      </c>
      <c r="P185" s="403" t="s">
        <v>1280</v>
      </c>
    </row>
    <row r="186" spans="1:16" ht="36" customHeight="1" x14ac:dyDescent="0.15">
      <c r="A186" s="24"/>
      <c r="B186" s="398" t="s">
        <v>33</v>
      </c>
      <c r="C186" s="399" t="s">
        <v>427</v>
      </c>
      <c r="D186" s="400" t="s">
        <v>33</v>
      </c>
      <c r="E186" s="401" t="s">
        <v>26</v>
      </c>
      <c r="F186" s="402">
        <v>6</v>
      </c>
      <c r="G186" s="395" t="s">
        <v>437</v>
      </c>
      <c r="H186" s="396">
        <v>29200</v>
      </c>
      <c r="I186" s="396">
        <v>329</v>
      </c>
      <c r="J186" s="397" t="s">
        <v>88</v>
      </c>
      <c r="K186" s="395" t="s">
        <v>29</v>
      </c>
      <c r="L186" s="395" t="s">
        <v>1281</v>
      </c>
      <c r="M186" s="395" t="s">
        <v>126</v>
      </c>
      <c r="N186" s="395" t="s">
        <v>1600</v>
      </c>
      <c r="O186" s="395" t="s">
        <v>438</v>
      </c>
      <c r="P186" s="403" t="s">
        <v>1009</v>
      </c>
    </row>
    <row r="187" spans="1:16" ht="36" customHeight="1" x14ac:dyDescent="0.15">
      <c r="A187" s="24"/>
      <c r="B187" s="605" t="s">
        <v>33</v>
      </c>
      <c r="C187" s="606" t="s">
        <v>427</v>
      </c>
      <c r="D187" s="607" t="s">
        <v>33</v>
      </c>
      <c r="E187" s="608" t="s">
        <v>26</v>
      </c>
      <c r="F187" s="609">
        <v>7</v>
      </c>
      <c r="G187" s="600" t="s">
        <v>439</v>
      </c>
      <c r="H187" s="596">
        <v>19500</v>
      </c>
      <c r="I187" s="596">
        <v>330</v>
      </c>
      <c r="J187" s="597" t="s">
        <v>127</v>
      </c>
      <c r="K187" s="600" t="s">
        <v>29</v>
      </c>
      <c r="L187" s="600" t="s">
        <v>1282</v>
      </c>
      <c r="M187" s="600" t="s">
        <v>429</v>
      </c>
      <c r="N187" s="600" t="s">
        <v>81</v>
      </c>
      <c r="O187" s="600" t="s">
        <v>440</v>
      </c>
      <c r="P187" s="601" t="s">
        <v>1036</v>
      </c>
    </row>
    <row r="188" spans="1:16" ht="36" customHeight="1" x14ac:dyDescent="0.15">
      <c r="A188" s="24" t="s">
        <v>33</v>
      </c>
      <c r="B188" s="605" t="s">
        <v>33</v>
      </c>
      <c r="C188" s="606" t="s">
        <v>427</v>
      </c>
      <c r="D188" s="607" t="s">
        <v>33</v>
      </c>
      <c r="E188" s="608" t="s">
        <v>26</v>
      </c>
      <c r="F188" s="609">
        <v>8</v>
      </c>
      <c r="G188" s="600" t="s">
        <v>441</v>
      </c>
      <c r="H188" s="596">
        <v>27300</v>
      </c>
      <c r="I188" s="596">
        <v>129</v>
      </c>
      <c r="J188" s="597" t="s">
        <v>46</v>
      </c>
      <c r="K188" s="600" t="s">
        <v>29</v>
      </c>
      <c r="L188" s="600" t="s">
        <v>1283</v>
      </c>
      <c r="M188" s="600" t="s">
        <v>126</v>
      </c>
      <c r="N188" s="600" t="s">
        <v>81</v>
      </c>
      <c r="O188" s="600" t="s">
        <v>442</v>
      </c>
      <c r="P188" s="601" t="s">
        <v>1009</v>
      </c>
    </row>
    <row r="189" spans="1:16" ht="36" customHeight="1" x14ac:dyDescent="0.15">
      <c r="A189" s="24" t="s">
        <v>33</v>
      </c>
      <c r="B189" s="605" t="s">
        <v>33</v>
      </c>
      <c r="C189" s="606" t="s">
        <v>427</v>
      </c>
      <c r="D189" s="607" t="s">
        <v>33</v>
      </c>
      <c r="E189" s="608" t="s">
        <v>26</v>
      </c>
      <c r="F189" s="609">
        <v>9</v>
      </c>
      <c r="G189" s="600" t="s">
        <v>443</v>
      </c>
      <c r="H189" s="596">
        <v>38300</v>
      </c>
      <c r="I189" s="596">
        <v>176</v>
      </c>
      <c r="J189" s="597" t="s">
        <v>39</v>
      </c>
      <c r="K189" s="600" t="s">
        <v>125</v>
      </c>
      <c r="L189" s="600" t="s">
        <v>1284</v>
      </c>
      <c r="M189" s="600" t="s">
        <v>70</v>
      </c>
      <c r="N189" s="600" t="s">
        <v>40</v>
      </c>
      <c r="O189" s="600" t="s">
        <v>1285</v>
      </c>
      <c r="P189" s="601" t="s">
        <v>1013</v>
      </c>
    </row>
    <row r="190" spans="1:16" ht="36" customHeight="1" x14ac:dyDescent="0.15">
      <c r="A190" s="24" t="s">
        <v>33</v>
      </c>
      <c r="B190" s="605" t="s">
        <v>33</v>
      </c>
      <c r="C190" s="606" t="s">
        <v>427</v>
      </c>
      <c r="D190" s="607" t="s">
        <v>33</v>
      </c>
      <c r="E190" s="608" t="s">
        <v>26</v>
      </c>
      <c r="F190" s="609">
        <v>10</v>
      </c>
      <c r="G190" s="600" t="s">
        <v>444</v>
      </c>
      <c r="H190" s="596">
        <v>38700</v>
      </c>
      <c r="I190" s="596">
        <v>395</v>
      </c>
      <c r="J190" s="597" t="s">
        <v>88</v>
      </c>
      <c r="K190" s="600" t="s">
        <v>29</v>
      </c>
      <c r="L190" s="600" t="s">
        <v>1286</v>
      </c>
      <c r="M190" s="600" t="s">
        <v>126</v>
      </c>
      <c r="N190" s="600" t="s">
        <v>31</v>
      </c>
      <c r="O190" s="600" t="s">
        <v>445</v>
      </c>
      <c r="P190" s="601" t="s">
        <v>1287</v>
      </c>
    </row>
    <row r="191" spans="1:16" ht="36" customHeight="1" x14ac:dyDescent="0.15">
      <c r="A191" s="24" t="s">
        <v>33</v>
      </c>
      <c r="B191" s="605" t="s">
        <v>33</v>
      </c>
      <c r="C191" s="606" t="s">
        <v>427</v>
      </c>
      <c r="D191" s="607" t="s">
        <v>33</v>
      </c>
      <c r="E191" s="608" t="s">
        <v>26</v>
      </c>
      <c r="F191" s="609">
        <v>11</v>
      </c>
      <c r="G191" s="600" t="s">
        <v>1562</v>
      </c>
      <c r="H191" s="596">
        <v>36800</v>
      </c>
      <c r="I191" s="596">
        <v>227</v>
      </c>
      <c r="J191" s="597" t="s">
        <v>88</v>
      </c>
      <c r="K191" s="600" t="s">
        <v>1601</v>
      </c>
      <c r="L191" s="600" t="s">
        <v>1602</v>
      </c>
      <c r="M191" s="600" t="s">
        <v>1563</v>
      </c>
      <c r="N191" s="600" t="s">
        <v>31</v>
      </c>
      <c r="O191" s="600" t="s">
        <v>446</v>
      </c>
      <c r="P191" s="601" t="s">
        <v>1137</v>
      </c>
    </row>
    <row r="192" spans="1:16" ht="36" customHeight="1" x14ac:dyDescent="0.15">
      <c r="A192" s="24"/>
      <c r="B192" s="605" t="s">
        <v>33</v>
      </c>
      <c r="C192" s="606" t="s">
        <v>427</v>
      </c>
      <c r="D192" s="607" t="s">
        <v>33</v>
      </c>
      <c r="E192" s="608" t="s">
        <v>26</v>
      </c>
      <c r="F192" s="609">
        <v>12</v>
      </c>
      <c r="G192" s="600" t="s">
        <v>447</v>
      </c>
      <c r="H192" s="596">
        <v>24300</v>
      </c>
      <c r="I192" s="596">
        <v>251</v>
      </c>
      <c r="J192" s="597" t="s">
        <v>35</v>
      </c>
      <c r="K192" s="600" t="s">
        <v>47</v>
      </c>
      <c r="L192" s="600" t="s">
        <v>1288</v>
      </c>
      <c r="M192" s="600" t="s">
        <v>429</v>
      </c>
      <c r="N192" s="600" t="s">
        <v>81</v>
      </c>
      <c r="O192" s="600" t="s">
        <v>448</v>
      </c>
      <c r="P192" s="601" t="s">
        <v>1024</v>
      </c>
    </row>
    <row r="193" spans="1:16" ht="36" customHeight="1" x14ac:dyDescent="0.15">
      <c r="A193" s="24" t="s">
        <v>33</v>
      </c>
      <c r="B193" s="605" t="s">
        <v>33</v>
      </c>
      <c r="C193" s="606" t="s">
        <v>427</v>
      </c>
      <c r="D193" s="607" t="s">
        <v>33</v>
      </c>
      <c r="E193" s="608" t="s">
        <v>26</v>
      </c>
      <c r="F193" s="609">
        <v>13</v>
      </c>
      <c r="G193" s="600" t="s">
        <v>449</v>
      </c>
      <c r="H193" s="596">
        <v>31600</v>
      </c>
      <c r="I193" s="596">
        <v>152</v>
      </c>
      <c r="J193" s="597" t="s">
        <v>35</v>
      </c>
      <c r="K193" s="600" t="s">
        <v>29</v>
      </c>
      <c r="L193" s="600" t="s">
        <v>1289</v>
      </c>
      <c r="M193" s="600" t="s">
        <v>89</v>
      </c>
      <c r="N193" s="600" t="s">
        <v>40</v>
      </c>
      <c r="O193" s="600" t="s">
        <v>450</v>
      </c>
      <c r="P193" s="601" t="s">
        <v>1013</v>
      </c>
    </row>
    <row r="194" spans="1:16" ht="36" customHeight="1" x14ac:dyDescent="0.15">
      <c r="A194" s="24" t="s">
        <v>33</v>
      </c>
      <c r="B194" s="605" t="s">
        <v>49</v>
      </c>
      <c r="C194" s="606" t="s">
        <v>427</v>
      </c>
      <c r="D194" s="607" t="s">
        <v>33</v>
      </c>
      <c r="E194" s="608" t="s">
        <v>26</v>
      </c>
      <c r="F194" s="609">
        <v>14</v>
      </c>
      <c r="G194" s="600" t="s">
        <v>451</v>
      </c>
      <c r="H194" s="596">
        <v>32200</v>
      </c>
      <c r="I194" s="596">
        <v>280</v>
      </c>
      <c r="J194" s="597" t="s">
        <v>35</v>
      </c>
      <c r="K194" s="600" t="s">
        <v>29</v>
      </c>
      <c r="L194" s="600" t="s">
        <v>1004</v>
      </c>
      <c r="M194" s="600" t="s">
        <v>265</v>
      </c>
      <c r="N194" s="600" t="s">
        <v>31</v>
      </c>
      <c r="O194" s="600" t="s">
        <v>452</v>
      </c>
      <c r="P194" s="601" t="s">
        <v>1005</v>
      </c>
    </row>
    <row r="195" spans="1:16" ht="36" customHeight="1" x14ac:dyDescent="0.15">
      <c r="A195" s="24" t="s">
        <v>33</v>
      </c>
      <c r="B195" s="605" t="s">
        <v>33</v>
      </c>
      <c r="C195" s="606" t="s">
        <v>427</v>
      </c>
      <c r="D195" s="607" t="s">
        <v>33</v>
      </c>
      <c r="E195" s="608" t="s">
        <v>26</v>
      </c>
      <c r="F195" s="609">
        <v>15</v>
      </c>
      <c r="G195" s="600" t="s">
        <v>1564</v>
      </c>
      <c r="H195" s="596">
        <v>36100</v>
      </c>
      <c r="I195" s="596">
        <v>223</v>
      </c>
      <c r="J195" s="597" t="s">
        <v>39</v>
      </c>
      <c r="K195" s="600" t="s">
        <v>29</v>
      </c>
      <c r="L195" s="600" t="s">
        <v>1290</v>
      </c>
      <c r="M195" s="600" t="s">
        <v>63</v>
      </c>
      <c r="N195" s="600" t="s">
        <v>399</v>
      </c>
      <c r="O195" s="600" t="s">
        <v>432</v>
      </c>
      <c r="P195" s="601" t="s">
        <v>1013</v>
      </c>
    </row>
    <row r="196" spans="1:16" ht="36" customHeight="1" x14ac:dyDescent="0.15">
      <c r="A196" s="24" t="s">
        <v>33</v>
      </c>
      <c r="B196" s="605" t="s">
        <v>33</v>
      </c>
      <c r="C196" s="606" t="s">
        <v>427</v>
      </c>
      <c r="D196" s="607" t="s">
        <v>33</v>
      </c>
      <c r="E196" s="608" t="s">
        <v>26</v>
      </c>
      <c r="F196" s="609">
        <v>16</v>
      </c>
      <c r="G196" s="600" t="s">
        <v>453</v>
      </c>
      <c r="H196" s="596">
        <v>21500</v>
      </c>
      <c r="I196" s="596">
        <v>162</v>
      </c>
      <c r="J196" s="597" t="s">
        <v>46</v>
      </c>
      <c r="K196" s="600" t="s">
        <v>29</v>
      </c>
      <c r="L196" s="600" t="s">
        <v>1291</v>
      </c>
      <c r="M196" s="600" t="s">
        <v>454</v>
      </c>
      <c r="N196" s="600" t="s">
        <v>40</v>
      </c>
      <c r="O196" s="600" t="s">
        <v>455</v>
      </c>
      <c r="P196" s="601" t="s">
        <v>1024</v>
      </c>
    </row>
    <row r="197" spans="1:16" ht="36" customHeight="1" x14ac:dyDescent="0.15">
      <c r="A197" s="24" t="s">
        <v>33</v>
      </c>
      <c r="B197" s="605" t="s">
        <v>33</v>
      </c>
      <c r="C197" s="606" t="s">
        <v>427</v>
      </c>
      <c r="D197" s="607" t="s">
        <v>33</v>
      </c>
      <c r="E197" s="608" t="s">
        <v>26</v>
      </c>
      <c r="F197" s="609">
        <v>17</v>
      </c>
      <c r="G197" s="600" t="s">
        <v>456</v>
      </c>
      <c r="H197" s="596">
        <v>40100</v>
      </c>
      <c r="I197" s="596">
        <v>196</v>
      </c>
      <c r="J197" s="597" t="s">
        <v>88</v>
      </c>
      <c r="K197" s="600" t="s">
        <v>29</v>
      </c>
      <c r="L197" s="600" t="s">
        <v>1134</v>
      </c>
      <c r="M197" s="600" t="s">
        <v>43</v>
      </c>
      <c r="N197" s="600" t="s">
        <v>31</v>
      </c>
      <c r="O197" s="600" t="s">
        <v>457</v>
      </c>
      <c r="P197" s="601" t="s">
        <v>1009</v>
      </c>
    </row>
    <row r="198" spans="1:16" ht="36" customHeight="1" x14ac:dyDescent="0.15">
      <c r="A198" s="24" t="s">
        <v>33</v>
      </c>
      <c r="B198" s="615" t="s">
        <v>33</v>
      </c>
      <c r="C198" s="616" t="s">
        <v>427</v>
      </c>
      <c r="D198" s="617" t="s">
        <v>33</v>
      </c>
      <c r="E198" s="618" t="s">
        <v>26</v>
      </c>
      <c r="F198" s="619">
        <v>18</v>
      </c>
      <c r="G198" s="603" t="s">
        <v>458</v>
      </c>
      <c r="H198" s="598">
        <v>42000</v>
      </c>
      <c r="I198" s="598">
        <v>204</v>
      </c>
      <c r="J198" s="599" t="s">
        <v>102</v>
      </c>
      <c r="K198" s="603" t="s">
        <v>29</v>
      </c>
      <c r="L198" s="603" t="s">
        <v>1133</v>
      </c>
      <c r="M198" s="603" t="s">
        <v>459</v>
      </c>
      <c r="N198" s="603" t="s">
        <v>31</v>
      </c>
      <c r="O198" s="603" t="s">
        <v>460</v>
      </c>
      <c r="P198" s="604" t="s">
        <v>1005</v>
      </c>
    </row>
    <row r="199" spans="1:16" ht="36" customHeight="1" thickBot="1" x14ac:dyDescent="0.2">
      <c r="A199" s="17"/>
      <c r="B199" s="610" t="s">
        <v>33</v>
      </c>
      <c r="C199" s="611" t="s">
        <v>427</v>
      </c>
      <c r="D199" s="612" t="s">
        <v>33</v>
      </c>
      <c r="E199" s="613" t="s">
        <v>26</v>
      </c>
      <c r="F199" s="614">
        <v>19</v>
      </c>
      <c r="G199" s="12" t="s">
        <v>461</v>
      </c>
      <c r="H199" s="13">
        <v>43600</v>
      </c>
      <c r="I199" s="13">
        <v>228</v>
      </c>
      <c r="J199" s="14" t="s">
        <v>46</v>
      </c>
      <c r="K199" s="12" t="s">
        <v>29</v>
      </c>
      <c r="L199" s="12" t="s">
        <v>1004</v>
      </c>
      <c r="M199" s="12" t="s">
        <v>459</v>
      </c>
      <c r="N199" s="12" t="s">
        <v>81</v>
      </c>
      <c r="O199" s="12" t="s">
        <v>462</v>
      </c>
      <c r="P199" s="16" t="s">
        <v>1009</v>
      </c>
    </row>
    <row r="200" spans="1:16" ht="36" customHeight="1" x14ac:dyDescent="0.15">
      <c r="A200" s="24" t="s">
        <v>1673</v>
      </c>
      <c r="B200" s="398" t="s">
        <v>33</v>
      </c>
      <c r="C200" s="399" t="s">
        <v>427</v>
      </c>
      <c r="D200" s="400" t="s">
        <v>33</v>
      </c>
      <c r="E200" s="401" t="s">
        <v>26</v>
      </c>
      <c r="F200" s="402">
        <v>20</v>
      </c>
      <c r="G200" s="395" t="s">
        <v>463</v>
      </c>
      <c r="H200" s="396">
        <v>39500</v>
      </c>
      <c r="I200" s="396">
        <v>264</v>
      </c>
      <c r="J200" s="397" t="s">
        <v>39</v>
      </c>
      <c r="K200" s="395" t="s">
        <v>29</v>
      </c>
      <c r="L200" s="395" t="s">
        <v>1292</v>
      </c>
      <c r="M200" s="395" t="s">
        <v>276</v>
      </c>
      <c r="N200" s="395" t="s">
        <v>31</v>
      </c>
      <c r="O200" s="395" t="s">
        <v>464</v>
      </c>
      <c r="P200" s="403" t="s">
        <v>1013</v>
      </c>
    </row>
    <row r="201" spans="1:16" ht="36" customHeight="1" x14ac:dyDescent="0.15">
      <c r="A201" s="24"/>
      <c r="B201" s="398" t="s">
        <v>49</v>
      </c>
      <c r="C201" s="399" t="s">
        <v>427</v>
      </c>
      <c r="D201" s="400" t="s">
        <v>33</v>
      </c>
      <c r="E201" s="401" t="s">
        <v>26</v>
      </c>
      <c r="F201" s="402">
        <v>21</v>
      </c>
      <c r="G201" s="395" t="s">
        <v>465</v>
      </c>
      <c r="H201" s="396">
        <v>39500</v>
      </c>
      <c r="I201" s="396">
        <v>142</v>
      </c>
      <c r="J201" s="397" t="s">
        <v>46</v>
      </c>
      <c r="K201" s="395" t="s">
        <v>29</v>
      </c>
      <c r="L201" s="395" t="s">
        <v>1293</v>
      </c>
      <c r="M201" s="395" t="s">
        <v>466</v>
      </c>
      <c r="N201" s="395" t="s">
        <v>31</v>
      </c>
      <c r="O201" s="395" t="s">
        <v>467</v>
      </c>
      <c r="P201" s="403" t="s">
        <v>1137</v>
      </c>
    </row>
    <row r="202" spans="1:16" ht="36" customHeight="1" x14ac:dyDescent="0.15">
      <c r="A202" s="24"/>
      <c r="B202" s="605" t="s">
        <v>33</v>
      </c>
      <c r="C202" s="606" t="s">
        <v>427</v>
      </c>
      <c r="D202" s="607" t="s">
        <v>33</v>
      </c>
      <c r="E202" s="608" t="s">
        <v>26</v>
      </c>
      <c r="F202" s="609">
        <v>22</v>
      </c>
      <c r="G202" s="600" t="s">
        <v>468</v>
      </c>
      <c r="H202" s="596">
        <v>39800</v>
      </c>
      <c r="I202" s="596">
        <v>185</v>
      </c>
      <c r="J202" s="597" t="s">
        <v>88</v>
      </c>
      <c r="K202" s="600" t="s">
        <v>1603</v>
      </c>
      <c r="L202" s="600" t="s">
        <v>1604</v>
      </c>
      <c r="M202" s="600" t="s">
        <v>126</v>
      </c>
      <c r="N202" s="600" t="s">
        <v>31</v>
      </c>
      <c r="O202" s="600" t="s">
        <v>469</v>
      </c>
      <c r="P202" s="601" t="s">
        <v>1034</v>
      </c>
    </row>
    <row r="203" spans="1:16" ht="36" customHeight="1" x14ac:dyDescent="0.15">
      <c r="A203" s="24"/>
      <c r="B203" s="605" t="s">
        <v>33</v>
      </c>
      <c r="C203" s="606" t="s">
        <v>427</v>
      </c>
      <c r="D203" s="607" t="s">
        <v>33</v>
      </c>
      <c r="E203" s="608" t="s">
        <v>26</v>
      </c>
      <c r="F203" s="609">
        <v>23</v>
      </c>
      <c r="G203" s="600" t="s">
        <v>1294</v>
      </c>
      <c r="H203" s="596">
        <v>28700</v>
      </c>
      <c r="I203" s="596">
        <v>298</v>
      </c>
      <c r="J203" s="597" t="s">
        <v>39</v>
      </c>
      <c r="K203" s="600" t="s">
        <v>29</v>
      </c>
      <c r="L203" s="600" t="s">
        <v>1295</v>
      </c>
      <c r="M203" s="600" t="s">
        <v>259</v>
      </c>
      <c r="N203" s="600" t="s">
        <v>81</v>
      </c>
      <c r="O203" s="600" t="s">
        <v>1296</v>
      </c>
      <c r="P203" s="601" t="s">
        <v>1013</v>
      </c>
    </row>
    <row r="204" spans="1:16" ht="36" customHeight="1" x14ac:dyDescent="0.15">
      <c r="A204" s="24"/>
      <c r="B204" s="605" t="s">
        <v>33</v>
      </c>
      <c r="C204" s="606" t="s">
        <v>427</v>
      </c>
      <c r="D204" s="607" t="s">
        <v>33</v>
      </c>
      <c r="E204" s="608" t="s">
        <v>26</v>
      </c>
      <c r="F204" s="609">
        <v>24</v>
      </c>
      <c r="G204" s="600" t="s">
        <v>1297</v>
      </c>
      <c r="H204" s="596">
        <v>37900</v>
      </c>
      <c r="I204" s="596">
        <v>158</v>
      </c>
      <c r="J204" s="597" t="s">
        <v>46</v>
      </c>
      <c r="K204" s="600" t="s">
        <v>62</v>
      </c>
      <c r="L204" s="600" t="s">
        <v>1298</v>
      </c>
      <c r="M204" s="600" t="s">
        <v>1299</v>
      </c>
      <c r="N204" s="600" t="s">
        <v>31</v>
      </c>
      <c r="O204" s="600" t="s">
        <v>446</v>
      </c>
      <c r="P204" s="601" t="s">
        <v>1013</v>
      </c>
    </row>
    <row r="205" spans="1:16" ht="36" customHeight="1" x14ac:dyDescent="0.15">
      <c r="A205" s="24"/>
      <c r="B205" s="605" t="s">
        <v>33</v>
      </c>
      <c r="C205" s="606" t="s">
        <v>427</v>
      </c>
      <c r="D205" s="607" t="s">
        <v>33</v>
      </c>
      <c r="E205" s="608" t="s">
        <v>26</v>
      </c>
      <c r="F205" s="609">
        <v>25</v>
      </c>
      <c r="G205" s="600" t="s">
        <v>1300</v>
      </c>
      <c r="H205" s="596">
        <v>40800</v>
      </c>
      <c r="I205" s="596">
        <v>247</v>
      </c>
      <c r="J205" s="597" t="s">
        <v>127</v>
      </c>
      <c r="K205" s="600" t="s">
        <v>29</v>
      </c>
      <c r="L205" s="600" t="s">
        <v>1301</v>
      </c>
      <c r="M205" s="600" t="s">
        <v>70</v>
      </c>
      <c r="N205" s="600" t="s">
        <v>31</v>
      </c>
      <c r="O205" s="600" t="s">
        <v>1302</v>
      </c>
      <c r="P205" s="601" t="s">
        <v>1009</v>
      </c>
    </row>
    <row r="206" spans="1:16" ht="36" customHeight="1" x14ac:dyDescent="0.15">
      <c r="A206" s="24" t="s">
        <v>33</v>
      </c>
      <c r="B206" s="605" t="s">
        <v>33</v>
      </c>
      <c r="C206" s="606" t="s">
        <v>427</v>
      </c>
      <c r="D206" s="607">
        <v>5</v>
      </c>
      <c r="E206" s="608" t="s">
        <v>26</v>
      </c>
      <c r="F206" s="609">
        <v>1</v>
      </c>
      <c r="G206" s="600" t="s">
        <v>1565</v>
      </c>
      <c r="H206" s="596">
        <v>30400</v>
      </c>
      <c r="I206" s="596">
        <v>230</v>
      </c>
      <c r="J206" s="597" t="s">
        <v>88</v>
      </c>
      <c r="K206" s="600" t="s">
        <v>150</v>
      </c>
      <c r="L206" s="600" t="s">
        <v>1605</v>
      </c>
      <c r="M206" s="600" t="s">
        <v>1566</v>
      </c>
      <c r="N206" s="600" t="s">
        <v>81</v>
      </c>
      <c r="O206" s="600" t="s">
        <v>471</v>
      </c>
      <c r="P206" s="601" t="s">
        <v>1088</v>
      </c>
    </row>
    <row r="207" spans="1:16" ht="36" customHeight="1" x14ac:dyDescent="0.15">
      <c r="A207" s="24" t="s">
        <v>33</v>
      </c>
      <c r="B207" s="605" t="s">
        <v>33</v>
      </c>
      <c r="C207" s="606" t="s">
        <v>427</v>
      </c>
      <c r="D207" s="607">
        <v>5</v>
      </c>
      <c r="E207" s="608" t="s">
        <v>26</v>
      </c>
      <c r="F207" s="609">
        <v>2</v>
      </c>
      <c r="G207" s="600" t="s">
        <v>472</v>
      </c>
      <c r="H207" s="596">
        <v>56900</v>
      </c>
      <c r="I207" s="596">
        <v>1203</v>
      </c>
      <c r="J207" s="597" t="s">
        <v>46</v>
      </c>
      <c r="K207" s="600" t="s">
        <v>145</v>
      </c>
      <c r="L207" s="600" t="s">
        <v>1630</v>
      </c>
      <c r="M207" s="600" t="s">
        <v>473</v>
      </c>
      <c r="N207" s="600" t="s">
        <v>81</v>
      </c>
      <c r="O207" s="600" t="s">
        <v>474</v>
      </c>
      <c r="P207" s="601" t="s">
        <v>1084</v>
      </c>
    </row>
    <row r="208" spans="1:16" ht="36" customHeight="1" x14ac:dyDescent="0.15">
      <c r="A208" s="24" t="s">
        <v>33</v>
      </c>
      <c r="B208" s="605" t="s">
        <v>49</v>
      </c>
      <c r="C208" s="606" t="s">
        <v>427</v>
      </c>
      <c r="D208" s="607">
        <v>5</v>
      </c>
      <c r="E208" s="608" t="s">
        <v>26</v>
      </c>
      <c r="F208" s="609">
        <v>3</v>
      </c>
      <c r="G208" s="600" t="s">
        <v>475</v>
      </c>
      <c r="H208" s="596">
        <v>59600</v>
      </c>
      <c r="I208" s="596">
        <v>90</v>
      </c>
      <c r="J208" s="597" t="s">
        <v>470</v>
      </c>
      <c r="K208" s="600" t="s">
        <v>476</v>
      </c>
      <c r="L208" s="600" t="s">
        <v>1303</v>
      </c>
      <c r="M208" s="600" t="s">
        <v>477</v>
      </c>
      <c r="N208" s="600" t="s">
        <v>31</v>
      </c>
      <c r="O208" s="600" t="s">
        <v>478</v>
      </c>
      <c r="P208" s="601" t="s">
        <v>327</v>
      </c>
    </row>
    <row r="209" spans="1:16" ht="36" customHeight="1" x14ac:dyDescent="0.15">
      <c r="A209" s="24" t="s">
        <v>33</v>
      </c>
      <c r="B209" s="605" t="s">
        <v>33</v>
      </c>
      <c r="C209" s="606" t="s">
        <v>427</v>
      </c>
      <c r="D209" s="607">
        <v>5</v>
      </c>
      <c r="E209" s="608" t="s">
        <v>26</v>
      </c>
      <c r="F209" s="609">
        <v>4</v>
      </c>
      <c r="G209" s="600" t="s">
        <v>479</v>
      </c>
      <c r="H209" s="596">
        <v>30200</v>
      </c>
      <c r="I209" s="596">
        <v>434</v>
      </c>
      <c r="J209" s="597" t="s">
        <v>359</v>
      </c>
      <c r="K209" s="600" t="s">
        <v>1606</v>
      </c>
      <c r="L209" s="600" t="s">
        <v>1304</v>
      </c>
      <c r="M209" s="600" t="s">
        <v>480</v>
      </c>
      <c r="N209" s="600" t="s">
        <v>81</v>
      </c>
      <c r="O209" s="600" t="s">
        <v>481</v>
      </c>
      <c r="P209" s="601" t="s">
        <v>1104</v>
      </c>
    </row>
    <row r="210" spans="1:16" ht="36" customHeight="1" x14ac:dyDescent="0.15">
      <c r="A210" s="24"/>
      <c r="B210" s="605" t="s">
        <v>33</v>
      </c>
      <c r="C210" s="606" t="s">
        <v>427</v>
      </c>
      <c r="D210" s="607">
        <v>5</v>
      </c>
      <c r="E210" s="608" t="s">
        <v>26</v>
      </c>
      <c r="F210" s="609">
        <v>5</v>
      </c>
      <c r="G210" s="600" t="s">
        <v>482</v>
      </c>
      <c r="H210" s="596">
        <v>40000</v>
      </c>
      <c r="I210" s="596">
        <v>132</v>
      </c>
      <c r="J210" s="597" t="s">
        <v>35</v>
      </c>
      <c r="K210" s="600" t="s">
        <v>321</v>
      </c>
      <c r="L210" s="600" t="s">
        <v>1305</v>
      </c>
      <c r="M210" s="600" t="s">
        <v>483</v>
      </c>
      <c r="N210" s="600" t="s">
        <v>31</v>
      </c>
      <c r="O210" s="600" t="s">
        <v>469</v>
      </c>
      <c r="P210" s="601" t="s">
        <v>1034</v>
      </c>
    </row>
    <row r="211" spans="1:16" ht="36" customHeight="1" x14ac:dyDescent="0.15">
      <c r="A211" s="24" t="s">
        <v>33</v>
      </c>
      <c r="B211" s="605" t="s">
        <v>33</v>
      </c>
      <c r="C211" s="606" t="s">
        <v>427</v>
      </c>
      <c r="D211" s="607">
        <v>5</v>
      </c>
      <c r="E211" s="608" t="s">
        <v>26</v>
      </c>
      <c r="F211" s="609">
        <v>6</v>
      </c>
      <c r="G211" s="600" t="s">
        <v>484</v>
      </c>
      <c r="H211" s="596">
        <v>48200</v>
      </c>
      <c r="I211" s="596">
        <v>580</v>
      </c>
      <c r="J211" s="597" t="s">
        <v>46</v>
      </c>
      <c r="K211" s="600" t="s">
        <v>485</v>
      </c>
      <c r="L211" s="600" t="s">
        <v>1306</v>
      </c>
      <c r="M211" s="600" t="s">
        <v>486</v>
      </c>
      <c r="N211" s="600" t="s">
        <v>81</v>
      </c>
      <c r="O211" s="600" t="s">
        <v>487</v>
      </c>
      <c r="P211" s="601" t="s">
        <v>1207</v>
      </c>
    </row>
    <row r="212" spans="1:16" ht="36" customHeight="1" x14ac:dyDescent="0.15">
      <c r="A212" s="24" t="s">
        <v>33</v>
      </c>
      <c r="B212" s="605" t="s">
        <v>33</v>
      </c>
      <c r="C212" s="606" t="s">
        <v>427</v>
      </c>
      <c r="D212" s="607">
        <v>5</v>
      </c>
      <c r="E212" s="608" t="s">
        <v>26</v>
      </c>
      <c r="F212" s="609">
        <v>7</v>
      </c>
      <c r="G212" s="600" t="s">
        <v>488</v>
      </c>
      <c r="H212" s="596">
        <v>26300</v>
      </c>
      <c r="I212" s="596">
        <v>1326</v>
      </c>
      <c r="J212" s="597" t="s">
        <v>35</v>
      </c>
      <c r="K212" s="600" t="s">
        <v>485</v>
      </c>
      <c r="L212" s="600" t="s">
        <v>1307</v>
      </c>
      <c r="M212" s="600" t="s">
        <v>489</v>
      </c>
      <c r="N212" s="600" t="s">
        <v>40</v>
      </c>
      <c r="O212" s="600" t="s">
        <v>490</v>
      </c>
      <c r="P212" s="601" t="s">
        <v>1024</v>
      </c>
    </row>
    <row r="213" spans="1:16" ht="36" customHeight="1" x14ac:dyDescent="0.15">
      <c r="A213" s="24"/>
      <c r="B213" s="615" t="s">
        <v>33</v>
      </c>
      <c r="C213" s="616" t="s">
        <v>427</v>
      </c>
      <c r="D213" s="617">
        <v>5</v>
      </c>
      <c r="E213" s="618" t="s">
        <v>26</v>
      </c>
      <c r="F213" s="619">
        <v>8</v>
      </c>
      <c r="G213" s="603" t="s">
        <v>1674</v>
      </c>
      <c r="H213" s="598">
        <v>42900</v>
      </c>
      <c r="I213" s="598">
        <v>132</v>
      </c>
      <c r="J213" s="599" t="s">
        <v>1675</v>
      </c>
      <c r="K213" s="603" t="s">
        <v>1676</v>
      </c>
      <c r="L213" s="603" t="s">
        <v>1308</v>
      </c>
      <c r="M213" s="603" t="s">
        <v>1677</v>
      </c>
      <c r="N213" s="603" t="s">
        <v>31</v>
      </c>
      <c r="O213" s="603" t="s">
        <v>1678</v>
      </c>
      <c r="P213" s="604" t="s">
        <v>1084</v>
      </c>
    </row>
    <row r="214" spans="1:16" ht="36" customHeight="1" thickBot="1" x14ac:dyDescent="0.2">
      <c r="A214" s="17"/>
      <c r="B214" s="610" t="s">
        <v>33</v>
      </c>
      <c r="C214" s="611" t="s">
        <v>427</v>
      </c>
      <c r="D214" s="612">
        <v>5</v>
      </c>
      <c r="E214" s="613" t="s">
        <v>26</v>
      </c>
      <c r="F214" s="614">
        <v>9</v>
      </c>
      <c r="G214" s="12" t="s">
        <v>1679</v>
      </c>
      <c r="H214" s="13">
        <v>47600</v>
      </c>
      <c r="I214" s="13">
        <v>592</v>
      </c>
      <c r="J214" s="14" t="s">
        <v>46</v>
      </c>
      <c r="K214" s="12" t="s">
        <v>567</v>
      </c>
      <c r="L214" s="12" t="s">
        <v>1309</v>
      </c>
      <c r="M214" s="12" t="s">
        <v>1310</v>
      </c>
      <c r="N214" s="12" t="s">
        <v>31</v>
      </c>
      <c r="O214" s="12" t="s">
        <v>1311</v>
      </c>
      <c r="P214" s="16" t="s">
        <v>1207</v>
      </c>
    </row>
    <row r="215" spans="1:16" ht="36" customHeight="1" x14ac:dyDescent="0.15">
      <c r="A215" s="18" t="s">
        <v>1673</v>
      </c>
      <c r="B215" s="19" t="s">
        <v>33</v>
      </c>
      <c r="C215" s="20" t="s">
        <v>427</v>
      </c>
      <c r="D215" s="21">
        <v>9</v>
      </c>
      <c r="E215" s="22" t="s">
        <v>26</v>
      </c>
      <c r="F215" s="23">
        <v>1</v>
      </c>
      <c r="G215" s="9" t="s">
        <v>491</v>
      </c>
      <c r="H215" s="10">
        <v>20700</v>
      </c>
      <c r="I215" s="10">
        <v>54256</v>
      </c>
      <c r="J215" s="11" t="s">
        <v>102</v>
      </c>
      <c r="K215" s="9" t="s">
        <v>205</v>
      </c>
      <c r="L215" s="9" t="s">
        <v>1312</v>
      </c>
      <c r="M215" s="9" t="s">
        <v>1313</v>
      </c>
      <c r="N215" s="9" t="s">
        <v>399</v>
      </c>
      <c r="O215" s="9" t="s">
        <v>452</v>
      </c>
      <c r="P215" s="15" t="s">
        <v>1314</v>
      </c>
    </row>
    <row r="216" spans="1:16" ht="36" customHeight="1" x14ac:dyDescent="0.15">
      <c r="A216" s="25"/>
      <c r="B216" s="398" t="s">
        <v>33</v>
      </c>
      <c r="C216" s="399" t="s">
        <v>427</v>
      </c>
      <c r="D216" s="400">
        <v>9</v>
      </c>
      <c r="E216" s="401" t="s">
        <v>26</v>
      </c>
      <c r="F216" s="402">
        <v>2</v>
      </c>
      <c r="G216" s="395" t="s">
        <v>1315</v>
      </c>
      <c r="H216" s="396">
        <v>21200</v>
      </c>
      <c r="I216" s="396">
        <v>7676</v>
      </c>
      <c r="J216" s="397" t="s">
        <v>88</v>
      </c>
      <c r="K216" s="395" t="s">
        <v>1316</v>
      </c>
      <c r="L216" s="395" t="s">
        <v>1317</v>
      </c>
      <c r="M216" s="395" t="s">
        <v>1318</v>
      </c>
      <c r="N216" s="395" t="s">
        <v>81</v>
      </c>
      <c r="O216" s="395" t="s">
        <v>1319</v>
      </c>
      <c r="P216" s="403" t="s">
        <v>1320</v>
      </c>
    </row>
    <row r="217" spans="1:16" ht="36" customHeight="1" x14ac:dyDescent="0.15">
      <c r="A217" s="24" t="s">
        <v>492</v>
      </c>
      <c r="B217" s="605" t="s">
        <v>33</v>
      </c>
      <c r="C217" s="606" t="s">
        <v>493</v>
      </c>
      <c r="D217" s="607" t="s">
        <v>33</v>
      </c>
      <c r="E217" s="608" t="s">
        <v>26</v>
      </c>
      <c r="F217" s="609">
        <v>1</v>
      </c>
      <c r="G217" s="600" t="s">
        <v>494</v>
      </c>
      <c r="H217" s="596">
        <v>31900</v>
      </c>
      <c r="I217" s="596">
        <v>263</v>
      </c>
      <c r="J217" s="597" t="s">
        <v>290</v>
      </c>
      <c r="K217" s="600" t="s">
        <v>29</v>
      </c>
      <c r="L217" s="600" t="s">
        <v>1321</v>
      </c>
      <c r="M217" s="600" t="s">
        <v>262</v>
      </c>
      <c r="N217" s="600" t="s">
        <v>81</v>
      </c>
      <c r="O217" s="600" t="s">
        <v>495</v>
      </c>
      <c r="P217" s="601" t="s">
        <v>1013</v>
      </c>
    </row>
    <row r="218" spans="1:16" ht="36" customHeight="1" x14ac:dyDescent="0.15">
      <c r="A218" s="24" t="s">
        <v>33</v>
      </c>
      <c r="B218" s="605" t="s">
        <v>33</v>
      </c>
      <c r="C218" s="606" t="s">
        <v>493</v>
      </c>
      <c r="D218" s="607" t="s">
        <v>33</v>
      </c>
      <c r="E218" s="608" t="s">
        <v>26</v>
      </c>
      <c r="F218" s="609">
        <v>2</v>
      </c>
      <c r="G218" s="600" t="s">
        <v>496</v>
      </c>
      <c r="H218" s="596">
        <v>25500</v>
      </c>
      <c r="I218" s="596">
        <v>306</v>
      </c>
      <c r="J218" s="597" t="s">
        <v>88</v>
      </c>
      <c r="K218" s="600" t="s">
        <v>29</v>
      </c>
      <c r="L218" s="600" t="s">
        <v>1322</v>
      </c>
      <c r="M218" s="600" t="s">
        <v>293</v>
      </c>
      <c r="N218" s="600" t="s">
        <v>81</v>
      </c>
      <c r="O218" s="600" t="s">
        <v>497</v>
      </c>
      <c r="P218" s="601" t="s">
        <v>1013</v>
      </c>
    </row>
    <row r="219" spans="1:16" ht="36" customHeight="1" x14ac:dyDescent="0.15">
      <c r="A219" s="24"/>
      <c r="B219" s="605" t="s">
        <v>33</v>
      </c>
      <c r="C219" s="606" t="s">
        <v>493</v>
      </c>
      <c r="D219" s="607" t="s">
        <v>33</v>
      </c>
      <c r="E219" s="608" t="s">
        <v>26</v>
      </c>
      <c r="F219" s="609">
        <v>3</v>
      </c>
      <c r="G219" s="600" t="s">
        <v>498</v>
      </c>
      <c r="H219" s="596">
        <v>30900</v>
      </c>
      <c r="I219" s="596">
        <v>135</v>
      </c>
      <c r="J219" s="597" t="s">
        <v>46</v>
      </c>
      <c r="K219" s="600" t="s">
        <v>29</v>
      </c>
      <c r="L219" s="600" t="s">
        <v>1323</v>
      </c>
      <c r="M219" s="600" t="s">
        <v>92</v>
      </c>
      <c r="N219" s="600" t="s">
        <v>81</v>
      </c>
      <c r="O219" s="600" t="s">
        <v>499</v>
      </c>
      <c r="P219" s="601" t="s">
        <v>1013</v>
      </c>
    </row>
    <row r="220" spans="1:16" ht="36" customHeight="1" x14ac:dyDescent="0.15">
      <c r="A220" s="24" t="s">
        <v>33</v>
      </c>
      <c r="B220" s="605" t="s">
        <v>33</v>
      </c>
      <c r="C220" s="606" t="s">
        <v>493</v>
      </c>
      <c r="D220" s="607" t="s">
        <v>33</v>
      </c>
      <c r="E220" s="608" t="s">
        <v>26</v>
      </c>
      <c r="F220" s="609">
        <v>4</v>
      </c>
      <c r="G220" s="600" t="s">
        <v>500</v>
      </c>
      <c r="H220" s="596">
        <v>35000</v>
      </c>
      <c r="I220" s="596">
        <v>226</v>
      </c>
      <c r="J220" s="597" t="s">
        <v>39</v>
      </c>
      <c r="K220" s="600" t="s">
        <v>29</v>
      </c>
      <c r="L220" s="600" t="s">
        <v>1567</v>
      </c>
      <c r="M220" s="600" t="s">
        <v>51</v>
      </c>
      <c r="N220" s="600" t="s">
        <v>81</v>
      </c>
      <c r="O220" s="600" t="s">
        <v>501</v>
      </c>
      <c r="P220" s="601" t="s">
        <v>1011</v>
      </c>
    </row>
    <row r="221" spans="1:16" ht="36" customHeight="1" x14ac:dyDescent="0.15">
      <c r="A221" s="24" t="s">
        <v>33</v>
      </c>
      <c r="B221" s="605" t="s">
        <v>33</v>
      </c>
      <c r="C221" s="606" t="s">
        <v>493</v>
      </c>
      <c r="D221" s="607" t="s">
        <v>33</v>
      </c>
      <c r="E221" s="608" t="s">
        <v>26</v>
      </c>
      <c r="F221" s="609">
        <v>5</v>
      </c>
      <c r="G221" s="600" t="s">
        <v>502</v>
      </c>
      <c r="H221" s="596">
        <v>17100</v>
      </c>
      <c r="I221" s="596">
        <v>664</v>
      </c>
      <c r="J221" s="597" t="s">
        <v>46</v>
      </c>
      <c r="K221" s="600" t="s">
        <v>29</v>
      </c>
      <c r="L221" s="600" t="s">
        <v>1324</v>
      </c>
      <c r="M221" s="600" t="s">
        <v>76</v>
      </c>
      <c r="N221" s="600" t="s">
        <v>40</v>
      </c>
      <c r="O221" s="600" t="s">
        <v>503</v>
      </c>
      <c r="P221" s="601" t="s">
        <v>1036</v>
      </c>
    </row>
    <row r="222" spans="1:16" ht="36" customHeight="1" x14ac:dyDescent="0.15">
      <c r="A222" s="24" t="s">
        <v>33</v>
      </c>
      <c r="B222" s="605" t="s">
        <v>49</v>
      </c>
      <c r="C222" s="606" t="s">
        <v>493</v>
      </c>
      <c r="D222" s="607" t="s">
        <v>33</v>
      </c>
      <c r="E222" s="608" t="s">
        <v>26</v>
      </c>
      <c r="F222" s="609">
        <v>6</v>
      </c>
      <c r="G222" s="600" t="s">
        <v>504</v>
      </c>
      <c r="H222" s="596">
        <v>51100</v>
      </c>
      <c r="I222" s="596">
        <v>148</v>
      </c>
      <c r="J222" s="597" t="s">
        <v>35</v>
      </c>
      <c r="K222" s="600" t="s">
        <v>29</v>
      </c>
      <c r="L222" s="600" t="s">
        <v>1325</v>
      </c>
      <c r="M222" s="600" t="s">
        <v>431</v>
      </c>
      <c r="N222" s="600" t="s">
        <v>31</v>
      </c>
      <c r="O222" s="600" t="s">
        <v>505</v>
      </c>
      <c r="P222" s="601" t="s">
        <v>1137</v>
      </c>
    </row>
    <row r="223" spans="1:16" ht="36" customHeight="1" x14ac:dyDescent="0.15">
      <c r="A223" s="24" t="s">
        <v>33</v>
      </c>
      <c r="B223" s="605" t="s">
        <v>33</v>
      </c>
      <c r="C223" s="606" t="s">
        <v>493</v>
      </c>
      <c r="D223" s="607" t="s">
        <v>33</v>
      </c>
      <c r="E223" s="608" t="s">
        <v>26</v>
      </c>
      <c r="F223" s="609">
        <v>7</v>
      </c>
      <c r="G223" s="600" t="s">
        <v>506</v>
      </c>
      <c r="H223" s="596">
        <v>20300</v>
      </c>
      <c r="I223" s="596">
        <v>157</v>
      </c>
      <c r="J223" s="597" t="s">
        <v>35</v>
      </c>
      <c r="K223" s="600" t="s">
        <v>29</v>
      </c>
      <c r="L223" s="600" t="s">
        <v>1326</v>
      </c>
      <c r="M223" s="600" t="s">
        <v>276</v>
      </c>
      <c r="N223" s="600" t="s">
        <v>40</v>
      </c>
      <c r="O223" s="600" t="s">
        <v>507</v>
      </c>
      <c r="P223" s="601" t="s">
        <v>1238</v>
      </c>
    </row>
    <row r="224" spans="1:16" ht="36" customHeight="1" x14ac:dyDescent="0.15">
      <c r="A224" s="24"/>
      <c r="B224" s="605" t="s">
        <v>33</v>
      </c>
      <c r="C224" s="606" t="s">
        <v>493</v>
      </c>
      <c r="D224" s="607" t="s">
        <v>33</v>
      </c>
      <c r="E224" s="608" t="s">
        <v>26</v>
      </c>
      <c r="F224" s="609">
        <v>8</v>
      </c>
      <c r="G224" s="600" t="s">
        <v>508</v>
      </c>
      <c r="H224" s="596">
        <v>31800</v>
      </c>
      <c r="I224" s="596">
        <v>183</v>
      </c>
      <c r="J224" s="597" t="s">
        <v>39</v>
      </c>
      <c r="K224" s="600" t="s">
        <v>29</v>
      </c>
      <c r="L224" s="600" t="s">
        <v>1327</v>
      </c>
      <c r="M224" s="600" t="s">
        <v>85</v>
      </c>
      <c r="N224" s="600" t="s">
        <v>399</v>
      </c>
      <c r="O224" s="600" t="s">
        <v>509</v>
      </c>
      <c r="P224" s="601" t="s">
        <v>1011</v>
      </c>
    </row>
    <row r="225" spans="1:16" ht="36" customHeight="1" x14ac:dyDescent="0.15">
      <c r="A225" s="24" t="s">
        <v>33</v>
      </c>
      <c r="B225" s="605" t="s">
        <v>33</v>
      </c>
      <c r="C225" s="606" t="s">
        <v>493</v>
      </c>
      <c r="D225" s="607" t="s">
        <v>33</v>
      </c>
      <c r="E225" s="608" t="s">
        <v>26</v>
      </c>
      <c r="F225" s="609">
        <v>9</v>
      </c>
      <c r="G225" s="600" t="s">
        <v>510</v>
      </c>
      <c r="H225" s="596">
        <v>32100</v>
      </c>
      <c r="I225" s="596">
        <v>165</v>
      </c>
      <c r="J225" s="597" t="s">
        <v>28</v>
      </c>
      <c r="K225" s="600" t="s">
        <v>29</v>
      </c>
      <c r="L225" s="600" t="s">
        <v>1327</v>
      </c>
      <c r="M225" s="600" t="s">
        <v>85</v>
      </c>
      <c r="N225" s="600" t="s">
        <v>40</v>
      </c>
      <c r="O225" s="600" t="s">
        <v>511</v>
      </c>
      <c r="P225" s="601" t="s">
        <v>1009</v>
      </c>
    </row>
    <row r="226" spans="1:16" ht="36" customHeight="1" x14ac:dyDescent="0.15">
      <c r="A226" s="24" t="s">
        <v>33</v>
      </c>
      <c r="B226" s="605" t="s">
        <v>33</v>
      </c>
      <c r="C226" s="606" t="s">
        <v>493</v>
      </c>
      <c r="D226" s="607" t="s">
        <v>33</v>
      </c>
      <c r="E226" s="608" t="s">
        <v>26</v>
      </c>
      <c r="F226" s="609">
        <v>10</v>
      </c>
      <c r="G226" s="600" t="s">
        <v>512</v>
      </c>
      <c r="H226" s="596">
        <v>33700</v>
      </c>
      <c r="I226" s="596">
        <v>495</v>
      </c>
      <c r="J226" s="597" t="s">
        <v>39</v>
      </c>
      <c r="K226" s="600" t="s">
        <v>513</v>
      </c>
      <c r="L226" s="600" t="s">
        <v>1568</v>
      </c>
      <c r="M226" s="600" t="s">
        <v>126</v>
      </c>
      <c r="N226" s="600" t="s">
        <v>81</v>
      </c>
      <c r="O226" s="600" t="s">
        <v>514</v>
      </c>
      <c r="P226" s="601" t="s">
        <v>1009</v>
      </c>
    </row>
    <row r="227" spans="1:16" ht="36" customHeight="1" x14ac:dyDescent="0.15">
      <c r="A227" s="24" t="s">
        <v>33</v>
      </c>
      <c r="B227" s="605" t="s">
        <v>33</v>
      </c>
      <c r="C227" s="606" t="s">
        <v>493</v>
      </c>
      <c r="D227" s="607" t="s">
        <v>33</v>
      </c>
      <c r="E227" s="608" t="s">
        <v>26</v>
      </c>
      <c r="F227" s="609">
        <v>11</v>
      </c>
      <c r="G227" s="600" t="s">
        <v>515</v>
      </c>
      <c r="H227" s="596">
        <v>26400</v>
      </c>
      <c r="I227" s="596">
        <v>283</v>
      </c>
      <c r="J227" s="597" t="s">
        <v>35</v>
      </c>
      <c r="K227" s="600" t="s">
        <v>47</v>
      </c>
      <c r="L227" s="600" t="s">
        <v>1328</v>
      </c>
      <c r="M227" s="600" t="s">
        <v>95</v>
      </c>
      <c r="N227" s="600" t="s">
        <v>40</v>
      </c>
      <c r="O227" s="600" t="s">
        <v>516</v>
      </c>
      <c r="P227" s="601" t="s">
        <v>1009</v>
      </c>
    </row>
    <row r="228" spans="1:16" ht="36" customHeight="1" x14ac:dyDescent="0.15">
      <c r="A228" s="24"/>
      <c r="B228" s="615" t="s">
        <v>49</v>
      </c>
      <c r="C228" s="616" t="s">
        <v>493</v>
      </c>
      <c r="D228" s="617" t="s">
        <v>33</v>
      </c>
      <c r="E228" s="618" t="s">
        <v>26</v>
      </c>
      <c r="F228" s="619">
        <v>12</v>
      </c>
      <c r="G228" s="603" t="s">
        <v>517</v>
      </c>
      <c r="H228" s="598">
        <v>40000</v>
      </c>
      <c r="I228" s="598">
        <v>198</v>
      </c>
      <c r="J228" s="599" t="s">
        <v>46</v>
      </c>
      <c r="K228" s="603" t="s">
        <v>29</v>
      </c>
      <c r="L228" s="603" t="s">
        <v>1329</v>
      </c>
      <c r="M228" s="603" t="s">
        <v>89</v>
      </c>
      <c r="N228" s="603" t="s">
        <v>31</v>
      </c>
      <c r="O228" s="603" t="s">
        <v>518</v>
      </c>
      <c r="P228" s="604" t="s">
        <v>1013</v>
      </c>
    </row>
    <row r="229" spans="1:16" ht="36" customHeight="1" thickBot="1" x14ac:dyDescent="0.2">
      <c r="A229" s="17"/>
      <c r="B229" s="610" t="s">
        <v>33</v>
      </c>
      <c r="C229" s="611" t="s">
        <v>493</v>
      </c>
      <c r="D229" s="612" t="s">
        <v>33</v>
      </c>
      <c r="E229" s="613" t="s">
        <v>26</v>
      </c>
      <c r="F229" s="614">
        <v>13</v>
      </c>
      <c r="G229" s="12" t="s">
        <v>519</v>
      </c>
      <c r="H229" s="13">
        <v>68100</v>
      </c>
      <c r="I229" s="13">
        <v>381</v>
      </c>
      <c r="J229" s="14" t="s">
        <v>88</v>
      </c>
      <c r="K229" s="12" t="s">
        <v>29</v>
      </c>
      <c r="L229" s="12" t="s">
        <v>1330</v>
      </c>
      <c r="M229" s="12" t="s">
        <v>70</v>
      </c>
      <c r="N229" s="12" t="s">
        <v>31</v>
      </c>
      <c r="O229" s="12" t="s">
        <v>520</v>
      </c>
      <c r="P229" s="16" t="s">
        <v>1137</v>
      </c>
    </row>
    <row r="230" spans="1:16" ht="36" customHeight="1" x14ac:dyDescent="0.15">
      <c r="A230" s="24" t="s">
        <v>492</v>
      </c>
      <c r="B230" s="398" t="s">
        <v>33</v>
      </c>
      <c r="C230" s="399" t="s">
        <v>493</v>
      </c>
      <c r="D230" s="400" t="s">
        <v>33</v>
      </c>
      <c r="E230" s="401" t="s">
        <v>26</v>
      </c>
      <c r="F230" s="402">
        <v>14</v>
      </c>
      <c r="G230" s="395" t="s">
        <v>521</v>
      </c>
      <c r="H230" s="396">
        <v>38900</v>
      </c>
      <c r="I230" s="396">
        <v>219</v>
      </c>
      <c r="J230" s="397" t="s">
        <v>39</v>
      </c>
      <c r="K230" s="395" t="s">
        <v>522</v>
      </c>
      <c r="L230" s="395" t="s">
        <v>1008</v>
      </c>
      <c r="M230" s="395" t="s">
        <v>85</v>
      </c>
      <c r="N230" s="395" t="s">
        <v>31</v>
      </c>
      <c r="O230" s="395" t="s">
        <v>523</v>
      </c>
      <c r="P230" s="403" t="s">
        <v>1009</v>
      </c>
    </row>
    <row r="231" spans="1:16" ht="36" customHeight="1" x14ac:dyDescent="0.15">
      <c r="A231" s="24"/>
      <c r="B231" s="398" t="s">
        <v>33</v>
      </c>
      <c r="C231" s="399" t="s">
        <v>493</v>
      </c>
      <c r="D231" s="400" t="s">
        <v>33</v>
      </c>
      <c r="E231" s="401" t="s">
        <v>26</v>
      </c>
      <c r="F231" s="402">
        <v>15</v>
      </c>
      <c r="G231" s="395" t="s">
        <v>525</v>
      </c>
      <c r="H231" s="396">
        <v>41800</v>
      </c>
      <c r="I231" s="396">
        <v>234</v>
      </c>
      <c r="J231" s="397" t="s">
        <v>35</v>
      </c>
      <c r="K231" s="395" t="s">
        <v>29</v>
      </c>
      <c r="L231" s="395" t="s">
        <v>1331</v>
      </c>
      <c r="M231" s="395" t="s">
        <v>70</v>
      </c>
      <c r="N231" s="395" t="s">
        <v>31</v>
      </c>
      <c r="O231" s="395" t="s">
        <v>526</v>
      </c>
      <c r="P231" s="403" t="s">
        <v>1005</v>
      </c>
    </row>
    <row r="232" spans="1:16" ht="36" customHeight="1" x14ac:dyDescent="0.15">
      <c r="A232" s="24" t="s">
        <v>33</v>
      </c>
      <c r="B232" s="605" t="s">
        <v>33</v>
      </c>
      <c r="C232" s="606" t="s">
        <v>493</v>
      </c>
      <c r="D232" s="607" t="s">
        <v>33</v>
      </c>
      <c r="E232" s="608" t="s">
        <v>26</v>
      </c>
      <c r="F232" s="609">
        <v>16</v>
      </c>
      <c r="G232" s="600" t="s">
        <v>527</v>
      </c>
      <c r="H232" s="596">
        <v>34600</v>
      </c>
      <c r="I232" s="596">
        <v>178</v>
      </c>
      <c r="J232" s="597" t="s">
        <v>35</v>
      </c>
      <c r="K232" s="600" t="s">
        <v>29</v>
      </c>
      <c r="L232" s="600" t="s">
        <v>1332</v>
      </c>
      <c r="M232" s="600" t="s">
        <v>431</v>
      </c>
      <c r="N232" s="600" t="s">
        <v>81</v>
      </c>
      <c r="O232" s="600" t="s">
        <v>528</v>
      </c>
      <c r="P232" s="601" t="s">
        <v>1013</v>
      </c>
    </row>
    <row r="233" spans="1:16" ht="36" customHeight="1" x14ac:dyDescent="0.15">
      <c r="A233" s="24" t="s">
        <v>33</v>
      </c>
      <c r="B233" s="605" t="s">
        <v>33</v>
      </c>
      <c r="C233" s="606" t="s">
        <v>493</v>
      </c>
      <c r="D233" s="607" t="s">
        <v>33</v>
      </c>
      <c r="E233" s="608" t="s">
        <v>26</v>
      </c>
      <c r="F233" s="609">
        <v>17</v>
      </c>
      <c r="G233" s="600" t="s">
        <v>529</v>
      </c>
      <c r="H233" s="596">
        <v>53700</v>
      </c>
      <c r="I233" s="596">
        <v>188</v>
      </c>
      <c r="J233" s="597" t="s">
        <v>35</v>
      </c>
      <c r="K233" s="600" t="s">
        <v>29</v>
      </c>
      <c r="L233" s="600" t="s">
        <v>1292</v>
      </c>
      <c r="M233" s="600" t="s">
        <v>85</v>
      </c>
      <c r="N233" s="600" t="s">
        <v>31</v>
      </c>
      <c r="O233" s="600" t="s">
        <v>530</v>
      </c>
      <c r="P233" s="601" t="s">
        <v>1009</v>
      </c>
    </row>
    <row r="234" spans="1:16" ht="36" customHeight="1" x14ac:dyDescent="0.15">
      <c r="A234" s="24"/>
      <c r="B234" s="605" t="s">
        <v>33</v>
      </c>
      <c r="C234" s="606" t="s">
        <v>493</v>
      </c>
      <c r="D234" s="607" t="s">
        <v>33</v>
      </c>
      <c r="E234" s="608" t="s">
        <v>26</v>
      </c>
      <c r="F234" s="609">
        <v>18</v>
      </c>
      <c r="G234" s="600" t="s">
        <v>531</v>
      </c>
      <c r="H234" s="596">
        <v>35100</v>
      </c>
      <c r="I234" s="596">
        <v>187</v>
      </c>
      <c r="J234" s="597" t="s">
        <v>28</v>
      </c>
      <c r="K234" s="600" t="s">
        <v>29</v>
      </c>
      <c r="L234" s="600" t="s">
        <v>1607</v>
      </c>
      <c r="M234" s="600" t="s">
        <v>532</v>
      </c>
      <c r="N234" s="600" t="s">
        <v>399</v>
      </c>
      <c r="O234" s="600" t="s">
        <v>533</v>
      </c>
      <c r="P234" s="601" t="s">
        <v>1009</v>
      </c>
    </row>
    <row r="235" spans="1:16" ht="36" customHeight="1" x14ac:dyDescent="0.15">
      <c r="A235" s="24" t="s">
        <v>33</v>
      </c>
      <c r="B235" s="605" t="s">
        <v>33</v>
      </c>
      <c r="C235" s="606" t="s">
        <v>493</v>
      </c>
      <c r="D235" s="607" t="s">
        <v>33</v>
      </c>
      <c r="E235" s="608" t="s">
        <v>26</v>
      </c>
      <c r="F235" s="609">
        <v>19</v>
      </c>
      <c r="G235" s="600" t="s">
        <v>534</v>
      </c>
      <c r="H235" s="596">
        <v>46700</v>
      </c>
      <c r="I235" s="596">
        <v>347</v>
      </c>
      <c r="J235" s="597" t="s">
        <v>39</v>
      </c>
      <c r="K235" s="600" t="s">
        <v>29</v>
      </c>
      <c r="L235" s="600" t="s">
        <v>1608</v>
      </c>
      <c r="M235" s="600" t="s">
        <v>126</v>
      </c>
      <c r="N235" s="600" t="s">
        <v>31</v>
      </c>
      <c r="O235" s="600" t="s">
        <v>535</v>
      </c>
      <c r="P235" s="601" t="s">
        <v>1013</v>
      </c>
    </row>
    <row r="236" spans="1:16" ht="36" customHeight="1" x14ac:dyDescent="0.15">
      <c r="A236" s="24" t="s">
        <v>33</v>
      </c>
      <c r="B236" s="605" t="s">
        <v>33</v>
      </c>
      <c r="C236" s="606" t="s">
        <v>493</v>
      </c>
      <c r="D236" s="607" t="s">
        <v>33</v>
      </c>
      <c r="E236" s="608" t="s">
        <v>26</v>
      </c>
      <c r="F236" s="609">
        <v>20</v>
      </c>
      <c r="G236" s="600" t="s">
        <v>536</v>
      </c>
      <c r="H236" s="596">
        <v>39900</v>
      </c>
      <c r="I236" s="596">
        <v>232</v>
      </c>
      <c r="J236" s="597" t="s">
        <v>35</v>
      </c>
      <c r="K236" s="600" t="s">
        <v>29</v>
      </c>
      <c r="L236" s="600" t="s">
        <v>1333</v>
      </c>
      <c r="M236" s="600" t="s">
        <v>537</v>
      </c>
      <c r="N236" s="600" t="s">
        <v>31</v>
      </c>
      <c r="O236" s="600" t="s">
        <v>538</v>
      </c>
      <c r="P236" s="601" t="s">
        <v>1013</v>
      </c>
    </row>
    <row r="237" spans="1:16" ht="36" customHeight="1" x14ac:dyDescent="0.15">
      <c r="A237" s="24" t="s">
        <v>33</v>
      </c>
      <c r="B237" s="605" t="s">
        <v>33</v>
      </c>
      <c r="C237" s="606" t="s">
        <v>493</v>
      </c>
      <c r="D237" s="607" t="s">
        <v>33</v>
      </c>
      <c r="E237" s="608" t="s">
        <v>26</v>
      </c>
      <c r="F237" s="609">
        <v>21</v>
      </c>
      <c r="G237" s="600" t="s">
        <v>539</v>
      </c>
      <c r="H237" s="596">
        <v>54700</v>
      </c>
      <c r="I237" s="596">
        <v>281</v>
      </c>
      <c r="J237" s="597" t="s">
        <v>79</v>
      </c>
      <c r="K237" s="600" t="s">
        <v>29</v>
      </c>
      <c r="L237" s="600" t="s">
        <v>1028</v>
      </c>
      <c r="M237" s="600" t="s">
        <v>59</v>
      </c>
      <c r="N237" s="600" t="s">
        <v>31</v>
      </c>
      <c r="O237" s="600" t="s">
        <v>540</v>
      </c>
      <c r="P237" s="601" t="s">
        <v>1011</v>
      </c>
    </row>
    <row r="238" spans="1:16" ht="36" customHeight="1" x14ac:dyDescent="0.15">
      <c r="A238" s="24" t="s">
        <v>33</v>
      </c>
      <c r="B238" s="605" t="s">
        <v>33</v>
      </c>
      <c r="C238" s="606" t="s">
        <v>493</v>
      </c>
      <c r="D238" s="607" t="s">
        <v>33</v>
      </c>
      <c r="E238" s="608" t="s">
        <v>26</v>
      </c>
      <c r="F238" s="609">
        <v>22</v>
      </c>
      <c r="G238" s="600" t="s">
        <v>541</v>
      </c>
      <c r="H238" s="596">
        <v>32800</v>
      </c>
      <c r="I238" s="596">
        <v>252</v>
      </c>
      <c r="J238" s="597" t="s">
        <v>35</v>
      </c>
      <c r="K238" s="600" t="s">
        <v>29</v>
      </c>
      <c r="L238" s="600" t="s">
        <v>1334</v>
      </c>
      <c r="M238" s="600" t="s">
        <v>459</v>
      </c>
      <c r="N238" s="600" t="s">
        <v>31</v>
      </c>
      <c r="O238" s="600" t="s">
        <v>542</v>
      </c>
      <c r="P238" s="601" t="s">
        <v>1005</v>
      </c>
    </row>
    <row r="239" spans="1:16" ht="36" customHeight="1" x14ac:dyDescent="0.15">
      <c r="A239" s="24"/>
      <c r="B239" s="605" t="s">
        <v>33</v>
      </c>
      <c r="C239" s="606" t="s">
        <v>493</v>
      </c>
      <c r="D239" s="607" t="s">
        <v>33</v>
      </c>
      <c r="E239" s="608" t="s">
        <v>26</v>
      </c>
      <c r="F239" s="609">
        <v>23</v>
      </c>
      <c r="G239" s="600" t="s">
        <v>1744</v>
      </c>
      <c r="H239" s="596">
        <v>21200</v>
      </c>
      <c r="I239" s="596">
        <v>330</v>
      </c>
      <c r="J239" s="597" t="s">
        <v>46</v>
      </c>
      <c r="K239" s="600" t="s">
        <v>29</v>
      </c>
      <c r="L239" s="600" t="s">
        <v>1335</v>
      </c>
      <c r="M239" s="600" t="s">
        <v>543</v>
      </c>
      <c r="N239" s="600" t="s">
        <v>31</v>
      </c>
      <c r="O239" s="600" t="s">
        <v>544</v>
      </c>
      <c r="P239" s="601" t="s">
        <v>1238</v>
      </c>
    </row>
    <row r="240" spans="1:16" ht="36" customHeight="1" x14ac:dyDescent="0.15">
      <c r="A240" s="24" t="s">
        <v>33</v>
      </c>
      <c r="B240" s="605" t="s">
        <v>33</v>
      </c>
      <c r="C240" s="606" t="s">
        <v>493</v>
      </c>
      <c r="D240" s="607" t="s">
        <v>33</v>
      </c>
      <c r="E240" s="608" t="s">
        <v>26</v>
      </c>
      <c r="F240" s="609">
        <v>24</v>
      </c>
      <c r="G240" s="600" t="s">
        <v>1745</v>
      </c>
      <c r="H240" s="596">
        <v>51700</v>
      </c>
      <c r="I240" s="596">
        <v>374</v>
      </c>
      <c r="J240" s="597" t="s">
        <v>28</v>
      </c>
      <c r="K240" s="600" t="s">
        <v>1680</v>
      </c>
      <c r="L240" s="600" t="s">
        <v>1004</v>
      </c>
      <c r="M240" s="600" t="s">
        <v>89</v>
      </c>
      <c r="N240" s="600" t="s">
        <v>31</v>
      </c>
      <c r="O240" s="600" t="s">
        <v>545</v>
      </c>
      <c r="P240" s="601" t="s">
        <v>1013</v>
      </c>
    </row>
    <row r="241" spans="1:16" ht="36" customHeight="1" x14ac:dyDescent="0.15">
      <c r="A241" s="24" t="s">
        <v>33</v>
      </c>
      <c r="B241" s="605" t="s">
        <v>33</v>
      </c>
      <c r="C241" s="606" t="s">
        <v>493</v>
      </c>
      <c r="D241" s="607" t="s">
        <v>33</v>
      </c>
      <c r="E241" s="608" t="s">
        <v>26</v>
      </c>
      <c r="F241" s="609">
        <v>25</v>
      </c>
      <c r="G241" s="600" t="s">
        <v>546</v>
      </c>
      <c r="H241" s="596">
        <v>38900</v>
      </c>
      <c r="I241" s="596">
        <v>218</v>
      </c>
      <c r="J241" s="597" t="s">
        <v>46</v>
      </c>
      <c r="K241" s="600" t="s">
        <v>29</v>
      </c>
      <c r="L241" s="600" t="s">
        <v>1336</v>
      </c>
      <c r="M241" s="600" t="s">
        <v>1337</v>
      </c>
      <c r="N241" s="600" t="s">
        <v>31</v>
      </c>
      <c r="O241" s="600" t="s">
        <v>547</v>
      </c>
      <c r="P241" s="601" t="s">
        <v>1009</v>
      </c>
    </row>
    <row r="242" spans="1:16" ht="36" customHeight="1" x14ac:dyDescent="0.15">
      <c r="A242" s="24" t="s">
        <v>33</v>
      </c>
      <c r="B242" s="605" t="s">
        <v>33</v>
      </c>
      <c r="C242" s="606" t="s">
        <v>493</v>
      </c>
      <c r="D242" s="607" t="s">
        <v>33</v>
      </c>
      <c r="E242" s="608" t="s">
        <v>26</v>
      </c>
      <c r="F242" s="609">
        <v>26</v>
      </c>
      <c r="G242" s="600" t="s">
        <v>548</v>
      </c>
      <c r="H242" s="596">
        <v>58800</v>
      </c>
      <c r="I242" s="596">
        <v>143</v>
      </c>
      <c r="J242" s="597" t="s">
        <v>88</v>
      </c>
      <c r="K242" s="600" t="s">
        <v>29</v>
      </c>
      <c r="L242" s="600" t="s">
        <v>1330</v>
      </c>
      <c r="M242" s="600" t="s">
        <v>100</v>
      </c>
      <c r="N242" s="600" t="s">
        <v>31</v>
      </c>
      <c r="O242" s="600" t="s">
        <v>549</v>
      </c>
      <c r="P242" s="601" t="s">
        <v>1137</v>
      </c>
    </row>
    <row r="243" spans="1:16" ht="36" customHeight="1" x14ac:dyDescent="0.15">
      <c r="A243" s="24"/>
      <c r="B243" s="615" t="s">
        <v>33</v>
      </c>
      <c r="C243" s="616" t="s">
        <v>493</v>
      </c>
      <c r="D243" s="617" t="s">
        <v>33</v>
      </c>
      <c r="E243" s="618" t="s">
        <v>26</v>
      </c>
      <c r="F243" s="619">
        <v>27</v>
      </c>
      <c r="G243" s="603" t="s">
        <v>550</v>
      </c>
      <c r="H243" s="598">
        <v>26000</v>
      </c>
      <c r="I243" s="598">
        <v>192</v>
      </c>
      <c r="J243" s="599" t="s">
        <v>28</v>
      </c>
      <c r="K243" s="603" t="s">
        <v>29</v>
      </c>
      <c r="L243" s="603" t="s">
        <v>1338</v>
      </c>
      <c r="M243" s="603" t="s">
        <v>551</v>
      </c>
      <c r="N243" s="603" t="s">
        <v>40</v>
      </c>
      <c r="O243" s="603" t="s">
        <v>552</v>
      </c>
      <c r="P243" s="604" t="s">
        <v>1013</v>
      </c>
    </row>
    <row r="244" spans="1:16" ht="36" customHeight="1" thickBot="1" x14ac:dyDescent="0.2">
      <c r="A244" s="17"/>
      <c r="B244" s="610" t="s">
        <v>49</v>
      </c>
      <c r="C244" s="611" t="s">
        <v>493</v>
      </c>
      <c r="D244" s="612" t="s">
        <v>33</v>
      </c>
      <c r="E244" s="613" t="s">
        <v>26</v>
      </c>
      <c r="F244" s="614">
        <v>28</v>
      </c>
      <c r="G244" s="12" t="s">
        <v>553</v>
      </c>
      <c r="H244" s="13">
        <v>28600</v>
      </c>
      <c r="I244" s="13">
        <v>282</v>
      </c>
      <c r="J244" s="14" t="s">
        <v>35</v>
      </c>
      <c r="K244" s="12" t="s">
        <v>29</v>
      </c>
      <c r="L244" s="12" t="s">
        <v>1339</v>
      </c>
      <c r="M244" s="12" t="s">
        <v>554</v>
      </c>
      <c r="N244" s="12" t="s">
        <v>40</v>
      </c>
      <c r="O244" s="12" t="s">
        <v>555</v>
      </c>
      <c r="P244" s="16" t="s">
        <v>1013</v>
      </c>
    </row>
    <row r="245" spans="1:16" ht="36" customHeight="1" x14ac:dyDescent="0.15">
      <c r="A245" s="24" t="s">
        <v>492</v>
      </c>
      <c r="B245" s="398" t="s">
        <v>33</v>
      </c>
      <c r="C245" s="399" t="s">
        <v>493</v>
      </c>
      <c r="D245" s="400" t="s">
        <v>33</v>
      </c>
      <c r="E245" s="401" t="s">
        <v>26</v>
      </c>
      <c r="F245" s="402">
        <v>29</v>
      </c>
      <c r="G245" s="395" t="s">
        <v>556</v>
      </c>
      <c r="H245" s="396">
        <v>24800</v>
      </c>
      <c r="I245" s="396">
        <v>396</v>
      </c>
      <c r="J245" s="397" t="s">
        <v>79</v>
      </c>
      <c r="K245" s="395" t="s">
        <v>62</v>
      </c>
      <c r="L245" s="395" t="s">
        <v>1340</v>
      </c>
      <c r="M245" s="395" t="s">
        <v>259</v>
      </c>
      <c r="N245" s="395" t="s">
        <v>40</v>
      </c>
      <c r="O245" s="395" t="s">
        <v>557</v>
      </c>
      <c r="P245" s="403" t="s">
        <v>1011</v>
      </c>
    </row>
    <row r="246" spans="1:16" ht="36" customHeight="1" x14ac:dyDescent="0.15">
      <c r="A246" s="24"/>
      <c r="B246" s="398" t="s">
        <v>33</v>
      </c>
      <c r="C246" s="399" t="s">
        <v>493</v>
      </c>
      <c r="D246" s="400" t="s">
        <v>33</v>
      </c>
      <c r="E246" s="401" t="s">
        <v>26</v>
      </c>
      <c r="F246" s="402">
        <v>30</v>
      </c>
      <c r="G246" s="395" t="s">
        <v>558</v>
      </c>
      <c r="H246" s="396">
        <v>15200</v>
      </c>
      <c r="I246" s="396">
        <v>459</v>
      </c>
      <c r="J246" s="397" t="s">
        <v>195</v>
      </c>
      <c r="K246" s="395" t="s">
        <v>29</v>
      </c>
      <c r="L246" s="395" t="s">
        <v>1282</v>
      </c>
      <c r="M246" s="395" t="s">
        <v>287</v>
      </c>
      <c r="N246" s="395" t="s">
        <v>81</v>
      </c>
      <c r="O246" s="395" t="s">
        <v>559</v>
      </c>
      <c r="P246" s="403" t="s">
        <v>1036</v>
      </c>
    </row>
    <row r="247" spans="1:16" ht="36" customHeight="1" x14ac:dyDescent="0.15">
      <c r="A247" s="24"/>
      <c r="B247" s="605" t="s">
        <v>33</v>
      </c>
      <c r="C247" s="606" t="s">
        <v>493</v>
      </c>
      <c r="D247" s="607" t="s">
        <v>33</v>
      </c>
      <c r="E247" s="608" t="s">
        <v>26</v>
      </c>
      <c r="F247" s="609">
        <v>31</v>
      </c>
      <c r="G247" s="600" t="s">
        <v>1341</v>
      </c>
      <c r="H247" s="596">
        <v>36500</v>
      </c>
      <c r="I247" s="596">
        <v>198</v>
      </c>
      <c r="J247" s="597" t="s">
        <v>35</v>
      </c>
      <c r="K247" s="600" t="s">
        <v>62</v>
      </c>
      <c r="L247" s="600" t="s">
        <v>1244</v>
      </c>
      <c r="M247" s="600" t="s">
        <v>238</v>
      </c>
      <c r="N247" s="600" t="s">
        <v>40</v>
      </c>
      <c r="O247" s="600" t="s">
        <v>538</v>
      </c>
      <c r="P247" s="601" t="s">
        <v>1013</v>
      </c>
    </row>
    <row r="248" spans="1:16" ht="36" customHeight="1" x14ac:dyDescent="0.15">
      <c r="A248" s="24"/>
      <c r="B248" s="605" t="s">
        <v>33</v>
      </c>
      <c r="C248" s="606" t="s">
        <v>493</v>
      </c>
      <c r="D248" s="607" t="s">
        <v>33</v>
      </c>
      <c r="E248" s="608" t="s">
        <v>26</v>
      </c>
      <c r="F248" s="609">
        <v>32</v>
      </c>
      <c r="G248" s="600" t="s">
        <v>1342</v>
      </c>
      <c r="H248" s="596">
        <v>36300</v>
      </c>
      <c r="I248" s="596">
        <v>377</v>
      </c>
      <c r="J248" s="597" t="s">
        <v>39</v>
      </c>
      <c r="K248" s="600" t="s">
        <v>29</v>
      </c>
      <c r="L248" s="600" t="s">
        <v>1343</v>
      </c>
      <c r="M248" s="600" t="s">
        <v>1344</v>
      </c>
      <c r="N248" s="600" t="s">
        <v>31</v>
      </c>
      <c r="O248" s="600" t="s">
        <v>1345</v>
      </c>
      <c r="P248" s="601" t="s">
        <v>1034</v>
      </c>
    </row>
    <row r="249" spans="1:16" ht="36" customHeight="1" x14ac:dyDescent="0.15">
      <c r="A249" s="24"/>
      <c r="B249" s="605" t="s">
        <v>33</v>
      </c>
      <c r="C249" s="606" t="s">
        <v>493</v>
      </c>
      <c r="D249" s="607" t="s">
        <v>33</v>
      </c>
      <c r="E249" s="608" t="s">
        <v>26</v>
      </c>
      <c r="F249" s="609">
        <v>33</v>
      </c>
      <c r="G249" s="600" t="s">
        <v>1346</v>
      </c>
      <c r="H249" s="596">
        <v>19100</v>
      </c>
      <c r="I249" s="596">
        <v>328</v>
      </c>
      <c r="J249" s="597" t="s">
        <v>46</v>
      </c>
      <c r="K249" s="600" t="s">
        <v>47</v>
      </c>
      <c r="L249" s="600" t="s">
        <v>1347</v>
      </c>
      <c r="M249" s="600" t="s">
        <v>276</v>
      </c>
      <c r="N249" s="600" t="s">
        <v>81</v>
      </c>
      <c r="O249" s="600" t="s">
        <v>1348</v>
      </c>
      <c r="P249" s="601" t="s">
        <v>1036</v>
      </c>
    </row>
    <row r="250" spans="1:16" ht="36" customHeight="1" x14ac:dyDescent="0.15">
      <c r="A250" s="24"/>
      <c r="B250" s="605" t="s">
        <v>33</v>
      </c>
      <c r="C250" s="606" t="s">
        <v>493</v>
      </c>
      <c r="D250" s="607" t="s">
        <v>33</v>
      </c>
      <c r="E250" s="608" t="s">
        <v>26</v>
      </c>
      <c r="F250" s="609">
        <v>34</v>
      </c>
      <c r="G250" s="600" t="s">
        <v>1349</v>
      </c>
      <c r="H250" s="596">
        <v>20400</v>
      </c>
      <c r="I250" s="596">
        <v>880</v>
      </c>
      <c r="J250" s="597" t="s">
        <v>46</v>
      </c>
      <c r="K250" s="600" t="s">
        <v>29</v>
      </c>
      <c r="L250" s="600" t="s">
        <v>1350</v>
      </c>
      <c r="M250" s="600" t="s">
        <v>293</v>
      </c>
      <c r="N250" s="600" t="s">
        <v>81</v>
      </c>
      <c r="O250" s="600" t="s">
        <v>533</v>
      </c>
      <c r="P250" s="601" t="s">
        <v>1036</v>
      </c>
    </row>
    <row r="251" spans="1:16" ht="36" customHeight="1" x14ac:dyDescent="0.15">
      <c r="A251" s="24"/>
      <c r="B251" s="605" t="s">
        <v>33</v>
      </c>
      <c r="C251" s="606" t="s">
        <v>493</v>
      </c>
      <c r="D251" s="607" t="s">
        <v>33</v>
      </c>
      <c r="E251" s="608" t="s">
        <v>26</v>
      </c>
      <c r="F251" s="609">
        <v>35</v>
      </c>
      <c r="G251" s="600" t="s">
        <v>1351</v>
      </c>
      <c r="H251" s="596">
        <v>13800</v>
      </c>
      <c r="I251" s="596">
        <v>302</v>
      </c>
      <c r="J251" s="597" t="s">
        <v>195</v>
      </c>
      <c r="K251" s="600" t="s">
        <v>29</v>
      </c>
      <c r="L251" s="600" t="s">
        <v>1352</v>
      </c>
      <c r="M251" s="600" t="s">
        <v>259</v>
      </c>
      <c r="N251" s="600" t="s">
        <v>81</v>
      </c>
      <c r="O251" s="600" t="s">
        <v>1353</v>
      </c>
      <c r="P251" s="601" t="s">
        <v>1036</v>
      </c>
    </row>
    <row r="252" spans="1:16" ht="36" customHeight="1" x14ac:dyDescent="0.15">
      <c r="A252" s="24" t="s">
        <v>33</v>
      </c>
      <c r="B252" s="605" t="s">
        <v>33</v>
      </c>
      <c r="C252" s="606" t="s">
        <v>493</v>
      </c>
      <c r="D252" s="607">
        <v>5</v>
      </c>
      <c r="E252" s="608" t="s">
        <v>26</v>
      </c>
      <c r="F252" s="609">
        <v>1</v>
      </c>
      <c r="G252" s="600" t="s">
        <v>1354</v>
      </c>
      <c r="H252" s="596">
        <v>153000</v>
      </c>
      <c r="I252" s="596">
        <v>489</v>
      </c>
      <c r="J252" s="597" t="s">
        <v>35</v>
      </c>
      <c r="K252" s="600" t="s">
        <v>171</v>
      </c>
      <c r="L252" s="600" t="s">
        <v>1355</v>
      </c>
      <c r="M252" s="600" t="s">
        <v>1569</v>
      </c>
      <c r="N252" s="600" t="s">
        <v>31</v>
      </c>
      <c r="O252" s="600" t="s">
        <v>1570</v>
      </c>
      <c r="P252" s="601" t="s">
        <v>130</v>
      </c>
    </row>
    <row r="253" spans="1:16" ht="36" customHeight="1" x14ac:dyDescent="0.15">
      <c r="A253" s="24" t="s">
        <v>33</v>
      </c>
      <c r="B253" s="605" t="s">
        <v>33</v>
      </c>
      <c r="C253" s="606" t="s">
        <v>493</v>
      </c>
      <c r="D253" s="607">
        <v>5</v>
      </c>
      <c r="E253" s="608" t="s">
        <v>26</v>
      </c>
      <c r="F253" s="609">
        <v>2</v>
      </c>
      <c r="G253" s="600" t="s">
        <v>560</v>
      </c>
      <c r="H253" s="596">
        <v>41200</v>
      </c>
      <c r="I253" s="596">
        <v>1174</v>
      </c>
      <c r="J253" s="597" t="s">
        <v>35</v>
      </c>
      <c r="K253" s="600" t="s">
        <v>1111</v>
      </c>
      <c r="L253" s="600" t="s">
        <v>1356</v>
      </c>
      <c r="M253" s="600" t="s">
        <v>561</v>
      </c>
      <c r="N253" s="600" t="s">
        <v>81</v>
      </c>
      <c r="O253" s="600" t="s">
        <v>562</v>
      </c>
      <c r="P253" s="601" t="s">
        <v>1034</v>
      </c>
    </row>
    <row r="254" spans="1:16" ht="36" customHeight="1" x14ac:dyDescent="0.15">
      <c r="A254" s="24" t="s">
        <v>33</v>
      </c>
      <c r="B254" s="605" t="s">
        <v>49</v>
      </c>
      <c r="C254" s="606" t="s">
        <v>493</v>
      </c>
      <c r="D254" s="607">
        <v>5</v>
      </c>
      <c r="E254" s="608" t="s">
        <v>26</v>
      </c>
      <c r="F254" s="609">
        <v>3</v>
      </c>
      <c r="G254" s="600" t="s">
        <v>563</v>
      </c>
      <c r="H254" s="596">
        <v>84000</v>
      </c>
      <c r="I254" s="596">
        <v>250</v>
      </c>
      <c r="J254" s="597" t="s">
        <v>88</v>
      </c>
      <c r="K254" s="600" t="s">
        <v>150</v>
      </c>
      <c r="L254" s="600" t="s">
        <v>1357</v>
      </c>
      <c r="M254" s="600" t="s">
        <v>561</v>
      </c>
      <c r="N254" s="600" t="s">
        <v>31</v>
      </c>
      <c r="O254" s="600" t="s">
        <v>549</v>
      </c>
      <c r="P254" s="601" t="s">
        <v>1088</v>
      </c>
    </row>
    <row r="255" spans="1:16" ht="36" customHeight="1" x14ac:dyDescent="0.15">
      <c r="A255" s="24" t="s">
        <v>33</v>
      </c>
      <c r="B255" s="605" t="s">
        <v>33</v>
      </c>
      <c r="C255" s="606" t="s">
        <v>493</v>
      </c>
      <c r="D255" s="607">
        <v>5</v>
      </c>
      <c r="E255" s="608" t="s">
        <v>26</v>
      </c>
      <c r="F255" s="609">
        <v>4</v>
      </c>
      <c r="G255" s="600" t="s">
        <v>564</v>
      </c>
      <c r="H255" s="596">
        <v>45200</v>
      </c>
      <c r="I255" s="596">
        <v>226</v>
      </c>
      <c r="J255" s="597" t="s">
        <v>39</v>
      </c>
      <c r="K255" s="600" t="s">
        <v>187</v>
      </c>
      <c r="L255" s="600" t="s">
        <v>1358</v>
      </c>
      <c r="M255" s="600" t="s">
        <v>1359</v>
      </c>
      <c r="N255" s="600" t="s">
        <v>31</v>
      </c>
      <c r="O255" s="600" t="s">
        <v>565</v>
      </c>
      <c r="P255" s="601" t="s">
        <v>1084</v>
      </c>
    </row>
    <row r="256" spans="1:16" ht="36" customHeight="1" x14ac:dyDescent="0.15">
      <c r="A256" s="24" t="s">
        <v>33</v>
      </c>
      <c r="B256" s="605" t="s">
        <v>33</v>
      </c>
      <c r="C256" s="606" t="s">
        <v>493</v>
      </c>
      <c r="D256" s="607">
        <v>5</v>
      </c>
      <c r="E256" s="608" t="s">
        <v>26</v>
      </c>
      <c r="F256" s="609">
        <v>5</v>
      </c>
      <c r="G256" s="600" t="s">
        <v>566</v>
      </c>
      <c r="H256" s="596">
        <v>36800</v>
      </c>
      <c r="I256" s="596">
        <v>2207</v>
      </c>
      <c r="J256" s="597" t="s">
        <v>316</v>
      </c>
      <c r="K256" s="600" t="s">
        <v>567</v>
      </c>
      <c r="L256" s="600" t="s">
        <v>1360</v>
      </c>
      <c r="M256" s="600" t="s">
        <v>568</v>
      </c>
      <c r="N256" s="600" t="s">
        <v>81</v>
      </c>
      <c r="O256" s="600" t="s">
        <v>569</v>
      </c>
      <c r="P256" s="601" t="s">
        <v>1361</v>
      </c>
    </row>
    <row r="257" spans="1:16" ht="36" customHeight="1" x14ac:dyDescent="0.15">
      <c r="A257" s="24" t="s">
        <v>33</v>
      </c>
      <c r="B257" s="605" t="s">
        <v>33</v>
      </c>
      <c r="C257" s="606" t="s">
        <v>493</v>
      </c>
      <c r="D257" s="607">
        <v>5</v>
      </c>
      <c r="E257" s="608" t="s">
        <v>26</v>
      </c>
      <c r="F257" s="609">
        <v>6</v>
      </c>
      <c r="G257" s="600" t="s">
        <v>570</v>
      </c>
      <c r="H257" s="596">
        <v>70600</v>
      </c>
      <c r="I257" s="596">
        <v>190</v>
      </c>
      <c r="J257" s="597" t="s">
        <v>403</v>
      </c>
      <c r="K257" s="600" t="s">
        <v>145</v>
      </c>
      <c r="L257" s="600" t="s">
        <v>1186</v>
      </c>
      <c r="M257" s="600" t="s">
        <v>477</v>
      </c>
      <c r="N257" s="600" t="s">
        <v>31</v>
      </c>
      <c r="O257" s="600" t="s">
        <v>571</v>
      </c>
      <c r="P257" s="601" t="s">
        <v>138</v>
      </c>
    </row>
    <row r="258" spans="1:16" ht="36" customHeight="1" x14ac:dyDescent="0.15">
      <c r="A258" s="24" t="s">
        <v>33</v>
      </c>
      <c r="B258" s="615" t="s">
        <v>33</v>
      </c>
      <c r="C258" s="616" t="s">
        <v>493</v>
      </c>
      <c r="D258" s="617">
        <v>5</v>
      </c>
      <c r="E258" s="618" t="s">
        <v>26</v>
      </c>
      <c r="F258" s="619">
        <v>7</v>
      </c>
      <c r="G258" s="603" t="s">
        <v>572</v>
      </c>
      <c r="H258" s="598">
        <v>73800</v>
      </c>
      <c r="I258" s="598">
        <v>504</v>
      </c>
      <c r="J258" s="599" t="s">
        <v>84</v>
      </c>
      <c r="K258" s="603" t="s">
        <v>187</v>
      </c>
      <c r="L258" s="603" t="s">
        <v>1362</v>
      </c>
      <c r="M258" s="603" t="s">
        <v>573</v>
      </c>
      <c r="N258" s="603" t="s">
        <v>31</v>
      </c>
      <c r="O258" s="603" t="s">
        <v>574</v>
      </c>
      <c r="P258" s="604" t="s">
        <v>1207</v>
      </c>
    </row>
    <row r="259" spans="1:16" ht="36" customHeight="1" thickBot="1" x14ac:dyDescent="0.2">
      <c r="A259" s="17"/>
      <c r="B259" s="610" t="s">
        <v>33</v>
      </c>
      <c r="C259" s="611" t="s">
        <v>493</v>
      </c>
      <c r="D259" s="612">
        <v>5</v>
      </c>
      <c r="E259" s="613" t="s">
        <v>26</v>
      </c>
      <c r="F259" s="614">
        <v>8</v>
      </c>
      <c r="G259" s="12" t="s">
        <v>1571</v>
      </c>
      <c r="H259" s="13">
        <v>57100</v>
      </c>
      <c r="I259" s="13">
        <v>495</v>
      </c>
      <c r="J259" s="14" t="s">
        <v>35</v>
      </c>
      <c r="K259" s="12" t="s">
        <v>567</v>
      </c>
      <c r="L259" s="12" t="s">
        <v>1363</v>
      </c>
      <c r="M259" s="12" t="s">
        <v>1609</v>
      </c>
      <c r="N259" s="12" t="s">
        <v>40</v>
      </c>
      <c r="O259" s="12" t="s">
        <v>523</v>
      </c>
      <c r="P259" s="16" t="s">
        <v>1034</v>
      </c>
    </row>
    <row r="260" spans="1:16" ht="36" customHeight="1" x14ac:dyDescent="0.15">
      <c r="A260" s="18" t="s">
        <v>492</v>
      </c>
      <c r="B260" s="19" t="s">
        <v>33</v>
      </c>
      <c r="C260" s="20" t="s">
        <v>493</v>
      </c>
      <c r="D260" s="21">
        <v>5</v>
      </c>
      <c r="E260" s="22" t="s">
        <v>26</v>
      </c>
      <c r="F260" s="23">
        <v>9</v>
      </c>
      <c r="G260" s="9" t="s">
        <v>576</v>
      </c>
      <c r="H260" s="10">
        <v>63300</v>
      </c>
      <c r="I260" s="10">
        <v>369</v>
      </c>
      <c r="J260" s="11" t="s">
        <v>88</v>
      </c>
      <c r="K260" s="9" t="s">
        <v>577</v>
      </c>
      <c r="L260" s="9" t="s">
        <v>1364</v>
      </c>
      <c r="M260" s="9" t="s">
        <v>306</v>
      </c>
      <c r="N260" s="9" t="s">
        <v>40</v>
      </c>
      <c r="O260" s="9" t="s">
        <v>578</v>
      </c>
      <c r="P260" s="15" t="s">
        <v>1034</v>
      </c>
    </row>
    <row r="261" spans="1:16" ht="36" customHeight="1" x14ac:dyDescent="0.15">
      <c r="A261" s="24"/>
      <c r="B261" s="398" t="s">
        <v>33</v>
      </c>
      <c r="C261" s="399" t="s">
        <v>493</v>
      </c>
      <c r="D261" s="400">
        <v>5</v>
      </c>
      <c r="E261" s="401" t="s">
        <v>26</v>
      </c>
      <c r="F261" s="402">
        <v>10</v>
      </c>
      <c r="G261" s="395" t="s">
        <v>1365</v>
      </c>
      <c r="H261" s="396">
        <v>25200</v>
      </c>
      <c r="I261" s="396">
        <v>352</v>
      </c>
      <c r="J261" s="397" t="s">
        <v>28</v>
      </c>
      <c r="K261" s="395" t="s">
        <v>1366</v>
      </c>
      <c r="L261" s="395" t="s">
        <v>1367</v>
      </c>
      <c r="M261" s="395" t="s">
        <v>1368</v>
      </c>
      <c r="N261" s="395" t="s">
        <v>1631</v>
      </c>
      <c r="O261" s="395" t="s">
        <v>1369</v>
      </c>
      <c r="P261" s="403" t="s">
        <v>1238</v>
      </c>
    </row>
    <row r="262" spans="1:16" ht="36" customHeight="1" x14ac:dyDescent="0.15">
      <c r="A262" s="24"/>
      <c r="B262" s="605" t="s">
        <v>33</v>
      </c>
      <c r="C262" s="606" t="s">
        <v>493</v>
      </c>
      <c r="D262" s="607">
        <v>5</v>
      </c>
      <c r="E262" s="608" t="s">
        <v>26</v>
      </c>
      <c r="F262" s="609">
        <v>11</v>
      </c>
      <c r="G262" s="600" t="s">
        <v>1370</v>
      </c>
      <c r="H262" s="596">
        <v>26900</v>
      </c>
      <c r="I262" s="596">
        <v>266</v>
      </c>
      <c r="J262" s="597" t="s">
        <v>718</v>
      </c>
      <c r="K262" s="600" t="s">
        <v>150</v>
      </c>
      <c r="L262" s="600" t="s">
        <v>1371</v>
      </c>
      <c r="M262" s="600" t="s">
        <v>142</v>
      </c>
      <c r="N262" s="600" t="s">
        <v>40</v>
      </c>
      <c r="O262" s="600" t="s">
        <v>1372</v>
      </c>
      <c r="P262" s="601" t="s">
        <v>1088</v>
      </c>
    </row>
    <row r="263" spans="1:16" ht="36" customHeight="1" x14ac:dyDescent="0.15">
      <c r="A263" s="24"/>
      <c r="B263" s="605" t="s">
        <v>33</v>
      </c>
      <c r="C263" s="606" t="s">
        <v>493</v>
      </c>
      <c r="D263" s="607">
        <v>5</v>
      </c>
      <c r="E263" s="608" t="s">
        <v>26</v>
      </c>
      <c r="F263" s="609">
        <v>12</v>
      </c>
      <c r="G263" s="600" t="s">
        <v>1373</v>
      </c>
      <c r="H263" s="596">
        <v>58200</v>
      </c>
      <c r="I263" s="596">
        <v>2245</v>
      </c>
      <c r="J263" s="597" t="s">
        <v>801</v>
      </c>
      <c r="K263" s="600" t="s">
        <v>145</v>
      </c>
      <c r="L263" s="600" t="s">
        <v>1374</v>
      </c>
      <c r="M263" s="600" t="s">
        <v>1375</v>
      </c>
      <c r="N263" s="600" t="s">
        <v>40</v>
      </c>
      <c r="O263" s="600" t="s">
        <v>1376</v>
      </c>
      <c r="P263" s="601" t="s">
        <v>1013</v>
      </c>
    </row>
    <row r="264" spans="1:16" ht="36" customHeight="1" x14ac:dyDescent="0.15">
      <c r="A264" s="24" t="s">
        <v>33</v>
      </c>
      <c r="B264" s="605" t="s">
        <v>33</v>
      </c>
      <c r="C264" s="606" t="s">
        <v>493</v>
      </c>
      <c r="D264" s="607">
        <v>9</v>
      </c>
      <c r="E264" s="608" t="s">
        <v>26</v>
      </c>
      <c r="F264" s="609">
        <v>1</v>
      </c>
      <c r="G264" s="600" t="s">
        <v>579</v>
      </c>
      <c r="H264" s="596">
        <v>21800</v>
      </c>
      <c r="I264" s="596">
        <v>16901</v>
      </c>
      <c r="J264" s="597" t="s">
        <v>396</v>
      </c>
      <c r="K264" s="600" t="s">
        <v>205</v>
      </c>
      <c r="L264" s="600" t="s">
        <v>1377</v>
      </c>
      <c r="M264" s="600" t="s">
        <v>1378</v>
      </c>
      <c r="N264" s="600" t="s">
        <v>399</v>
      </c>
      <c r="O264" s="600" t="s">
        <v>580</v>
      </c>
      <c r="P264" s="601" t="s">
        <v>1379</v>
      </c>
    </row>
    <row r="265" spans="1:16" ht="36" customHeight="1" x14ac:dyDescent="0.15">
      <c r="A265" s="24"/>
      <c r="B265" s="605" t="s">
        <v>33</v>
      </c>
      <c r="C265" s="606" t="s">
        <v>493</v>
      </c>
      <c r="D265" s="607">
        <v>9</v>
      </c>
      <c r="E265" s="608" t="s">
        <v>26</v>
      </c>
      <c r="F265" s="609">
        <v>2</v>
      </c>
      <c r="G265" s="600" t="s">
        <v>581</v>
      </c>
      <c r="H265" s="596">
        <v>22000</v>
      </c>
      <c r="I265" s="596">
        <v>15899</v>
      </c>
      <c r="J265" s="597" t="s">
        <v>46</v>
      </c>
      <c r="K265" s="600" t="s">
        <v>205</v>
      </c>
      <c r="L265" s="600" t="s">
        <v>1380</v>
      </c>
      <c r="M265" s="600" t="s">
        <v>1381</v>
      </c>
      <c r="N265" s="600" t="s">
        <v>399</v>
      </c>
      <c r="O265" s="600" t="s">
        <v>509</v>
      </c>
      <c r="P265" s="601" t="s">
        <v>1124</v>
      </c>
    </row>
    <row r="266" spans="1:16" ht="36" customHeight="1" x14ac:dyDescent="0.15">
      <c r="A266" s="25"/>
      <c r="B266" s="605" t="s">
        <v>33</v>
      </c>
      <c r="C266" s="606" t="s">
        <v>493</v>
      </c>
      <c r="D266" s="607">
        <v>9</v>
      </c>
      <c r="E266" s="608" t="s">
        <v>26</v>
      </c>
      <c r="F266" s="609">
        <v>3</v>
      </c>
      <c r="G266" s="600" t="s">
        <v>582</v>
      </c>
      <c r="H266" s="596">
        <v>23500</v>
      </c>
      <c r="I266" s="596">
        <v>1648</v>
      </c>
      <c r="J266" s="597" t="s">
        <v>88</v>
      </c>
      <c r="K266" s="600" t="s">
        <v>1382</v>
      </c>
      <c r="L266" s="600" t="s">
        <v>1383</v>
      </c>
      <c r="M266" s="600" t="s">
        <v>583</v>
      </c>
      <c r="N266" s="600" t="s">
        <v>81</v>
      </c>
      <c r="O266" s="600" t="s">
        <v>584</v>
      </c>
      <c r="P266" s="601" t="s">
        <v>1034</v>
      </c>
    </row>
    <row r="267" spans="1:16" ht="36" customHeight="1" x14ac:dyDescent="0.15">
      <c r="A267" s="621" t="s">
        <v>585</v>
      </c>
      <c r="B267" s="605" t="s">
        <v>33</v>
      </c>
      <c r="C267" s="606" t="s">
        <v>586</v>
      </c>
      <c r="D267" s="607" t="s">
        <v>33</v>
      </c>
      <c r="E267" s="608" t="s">
        <v>26</v>
      </c>
      <c r="F267" s="609">
        <v>1</v>
      </c>
      <c r="G267" s="600" t="s">
        <v>587</v>
      </c>
      <c r="H267" s="596">
        <v>42400</v>
      </c>
      <c r="I267" s="596">
        <v>218</v>
      </c>
      <c r="J267" s="597" t="s">
        <v>35</v>
      </c>
      <c r="K267" s="600" t="s">
        <v>62</v>
      </c>
      <c r="L267" s="600" t="s">
        <v>1384</v>
      </c>
      <c r="M267" s="600" t="s">
        <v>588</v>
      </c>
      <c r="N267" s="600" t="s">
        <v>31</v>
      </c>
      <c r="O267" s="600" t="s">
        <v>589</v>
      </c>
      <c r="P267" s="601" t="s">
        <v>1020</v>
      </c>
    </row>
    <row r="268" spans="1:16" ht="36" customHeight="1" x14ac:dyDescent="0.15">
      <c r="A268" s="24" t="s">
        <v>33</v>
      </c>
      <c r="B268" s="605" t="s">
        <v>33</v>
      </c>
      <c r="C268" s="606" t="s">
        <v>586</v>
      </c>
      <c r="D268" s="607" t="s">
        <v>33</v>
      </c>
      <c r="E268" s="608" t="s">
        <v>26</v>
      </c>
      <c r="F268" s="609">
        <v>2</v>
      </c>
      <c r="G268" s="600" t="s">
        <v>1385</v>
      </c>
      <c r="H268" s="596">
        <v>40000</v>
      </c>
      <c r="I268" s="596">
        <v>249</v>
      </c>
      <c r="J268" s="597" t="s">
        <v>46</v>
      </c>
      <c r="K268" s="600" t="s">
        <v>62</v>
      </c>
      <c r="L268" s="600" t="s">
        <v>1134</v>
      </c>
      <c r="M268" s="600" t="s">
        <v>76</v>
      </c>
      <c r="N268" s="600" t="s">
        <v>31</v>
      </c>
      <c r="O268" s="600" t="s">
        <v>590</v>
      </c>
      <c r="P268" s="601" t="s">
        <v>1280</v>
      </c>
    </row>
    <row r="269" spans="1:16" ht="36" customHeight="1" x14ac:dyDescent="0.15">
      <c r="A269" s="24" t="s">
        <v>33</v>
      </c>
      <c r="B269" s="605" t="s">
        <v>33</v>
      </c>
      <c r="C269" s="606" t="s">
        <v>586</v>
      </c>
      <c r="D269" s="607" t="s">
        <v>33</v>
      </c>
      <c r="E269" s="608" t="s">
        <v>26</v>
      </c>
      <c r="F269" s="609">
        <v>3</v>
      </c>
      <c r="G269" s="600" t="s">
        <v>591</v>
      </c>
      <c r="H269" s="596">
        <v>17400</v>
      </c>
      <c r="I269" s="596">
        <v>231</v>
      </c>
      <c r="J269" s="597" t="s">
        <v>46</v>
      </c>
      <c r="K269" s="600" t="s">
        <v>1632</v>
      </c>
      <c r="L269" s="600" t="s">
        <v>1746</v>
      </c>
      <c r="M269" s="600" t="s">
        <v>287</v>
      </c>
      <c r="N269" s="600" t="s">
        <v>81</v>
      </c>
      <c r="O269" s="600" t="s">
        <v>592</v>
      </c>
      <c r="P269" s="601" t="s">
        <v>1024</v>
      </c>
    </row>
    <row r="270" spans="1:16" ht="36" customHeight="1" x14ac:dyDescent="0.15">
      <c r="A270" s="24" t="s">
        <v>33</v>
      </c>
      <c r="B270" s="605" t="s">
        <v>33</v>
      </c>
      <c r="C270" s="606" t="s">
        <v>586</v>
      </c>
      <c r="D270" s="607">
        <v>5</v>
      </c>
      <c r="E270" s="608" t="s">
        <v>26</v>
      </c>
      <c r="F270" s="609">
        <v>1</v>
      </c>
      <c r="G270" s="595" t="s">
        <v>1747</v>
      </c>
      <c r="H270" s="596">
        <v>60800</v>
      </c>
      <c r="I270" s="596">
        <v>275</v>
      </c>
      <c r="J270" s="597" t="s">
        <v>88</v>
      </c>
      <c r="K270" s="600" t="s">
        <v>321</v>
      </c>
      <c r="L270" s="600" t="s">
        <v>1386</v>
      </c>
      <c r="M270" s="600" t="s">
        <v>593</v>
      </c>
      <c r="N270" s="600" t="s">
        <v>31</v>
      </c>
      <c r="O270" s="600" t="s">
        <v>594</v>
      </c>
      <c r="P270" s="601" t="s">
        <v>1114</v>
      </c>
    </row>
    <row r="271" spans="1:16" ht="36" customHeight="1" x14ac:dyDescent="0.15">
      <c r="A271" s="24"/>
      <c r="B271" s="605" t="s">
        <v>33</v>
      </c>
      <c r="C271" s="606" t="s">
        <v>586</v>
      </c>
      <c r="D271" s="607">
        <v>5</v>
      </c>
      <c r="E271" s="608" t="s">
        <v>26</v>
      </c>
      <c r="F271" s="609">
        <v>2</v>
      </c>
      <c r="G271" s="600" t="s">
        <v>1681</v>
      </c>
      <c r="H271" s="596">
        <v>47700</v>
      </c>
      <c r="I271" s="596">
        <v>175</v>
      </c>
      <c r="J271" s="597" t="s">
        <v>1748</v>
      </c>
      <c r="K271" s="600" t="s">
        <v>1610</v>
      </c>
      <c r="L271" s="600" t="s">
        <v>1611</v>
      </c>
      <c r="M271" s="600" t="s">
        <v>1612</v>
      </c>
      <c r="N271" s="600" t="s">
        <v>31</v>
      </c>
      <c r="O271" s="600" t="s">
        <v>1633</v>
      </c>
      <c r="P271" s="601" t="s">
        <v>1104</v>
      </c>
    </row>
    <row r="272" spans="1:16" ht="36" customHeight="1" x14ac:dyDescent="0.15">
      <c r="A272" s="621" t="s">
        <v>595</v>
      </c>
      <c r="B272" s="605" t="s">
        <v>33</v>
      </c>
      <c r="C272" s="606" t="s">
        <v>596</v>
      </c>
      <c r="D272" s="607" t="s">
        <v>33</v>
      </c>
      <c r="E272" s="608" t="s">
        <v>26</v>
      </c>
      <c r="F272" s="609">
        <v>1</v>
      </c>
      <c r="G272" s="600" t="s">
        <v>1634</v>
      </c>
      <c r="H272" s="596">
        <v>34500</v>
      </c>
      <c r="I272" s="596">
        <v>273</v>
      </c>
      <c r="J272" s="597" t="s">
        <v>1635</v>
      </c>
      <c r="K272" s="600" t="s">
        <v>62</v>
      </c>
      <c r="L272" s="600" t="s">
        <v>1134</v>
      </c>
      <c r="M272" s="600" t="s">
        <v>265</v>
      </c>
      <c r="N272" s="600" t="s">
        <v>31</v>
      </c>
      <c r="O272" s="600" t="s">
        <v>597</v>
      </c>
      <c r="P272" s="601" t="s">
        <v>1011</v>
      </c>
    </row>
    <row r="273" spans="1:16" ht="36" customHeight="1" x14ac:dyDescent="0.15">
      <c r="A273" s="24"/>
      <c r="B273" s="615" t="s">
        <v>33</v>
      </c>
      <c r="C273" s="616" t="s">
        <v>596</v>
      </c>
      <c r="D273" s="617" t="s">
        <v>33</v>
      </c>
      <c r="E273" s="618" t="s">
        <v>26</v>
      </c>
      <c r="F273" s="619">
        <v>2</v>
      </c>
      <c r="G273" s="603" t="s">
        <v>598</v>
      </c>
      <c r="H273" s="598">
        <v>28300</v>
      </c>
      <c r="I273" s="598">
        <v>243</v>
      </c>
      <c r="J273" s="599" t="s">
        <v>39</v>
      </c>
      <c r="K273" s="603" t="s">
        <v>522</v>
      </c>
      <c r="L273" s="603" t="s">
        <v>1613</v>
      </c>
      <c r="M273" s="603" t="s">
        <v>287</v>
      </c>
      <c r="N273" s="603" t="s">
        <v>81</v>
      </c>
      <c r="O273" s="603" t="s">
        <v>599</v>
      </c>
      <c r="P273" s="604" t="s">
        <v>1013</v>
      </c>
    </row>
    <row r="274" spans="1:16" ht="36" customHeight="1" thickBot="1" x14ac:dyDescent="0.2">
      <c r="A274" s="17"/>
      <c r="B274" s="610" t="s">
        <v>49</v>
      </c>
      <c r="C274" s="611" t="s">
        <v>596</v>
      </c>
      <c r="D274" s="612" t="s">
        <v>33</v>
      </c>
      <c r="E274" s="613" t="s">
        <v>26</v>
      </c>
      <c r="F274" s="614">
        <v>3</v>
      </c>
      <c r="G274" s="12" t="s">
        <v>600</v>
      </c>
      <c r="H274" s="13">
        <v>40500</v>
      </c>
      <c r="I274" s="13">
        <v>377</v>
      </c>
      <c r="J274" s="14" t="s">
        <v>46</v>
      </c>
      <c r="K274" s="12" t="s">
        <v>29</v>
      </c>
      <c r="L274" s="12" t="s">
        <v>1134</v>
      </c>
      <c r="M274" s="12" t="s">
        <v>126</v>
      </c>
      <c r="N274" s="12" t="s">
        <v>31</v>
      </c>
      <c r="O274" s="12" t="s">
        <v>601</v>
      </c>
      <c r="P274" s="16" t="s">
        <v>1009</v>
      </c>
    </row>
    <row r="275" spans="1:16" ht="36" customHeight="1" x14ac:dyDescent="0.15">
      <c r="A275" s="18" t="s">
        <v>1682</v>
      </c>
      <c r="B275" s="19" t="s">
        <v>33</v>
      </c>
      <c r="C275" s="20" t="s">
        <v>596</v>
      </c>
      <c r="D275" s="21" t="s">
        <v>33</v>
      </c>
      <c r="E275" s="22" t="s">
        <v>26</v>
      </c>
      <c r="F275" s="23">
        <v>4</v>
      </c>
      <c r="G275" s="9" t="s">
        <v>602</v>
      </c>
      <c r="H275" s="10">
        <v>31900</v>
      </c>
      <c r="I275" s="10">
        <v>309</v>
      </c>
      <c r="J275" s="11" t="s">
        <v>46</v>
      </c>
      <c r="K275" s="9" t="s">
        <v>29</v>
      </c>
      <c r="L275" s="9" t="s">
        <v>1030</v>
      </c>
      <c r="M275" s="9" t="s">
        <v>43</v>
      </c>
      <c r="N275" s="9" t="s">
        <v>31</v>
      </c>
      <c r="O275" s="9" t="s">
        <v>599</v>
      </c>
      <c r="P275" s="15" t="s">
        <v>1009</v>
      </c>
    </row>
    <row r="276" spans="1:16" ht="36" customHeight="1" x14ac:dyDescent="0.15">
      <c r="A276" s="24"/>
      <c r="B276" s="398" t="s">
        <v>33</v>
      </c>
      <c r="C276" s="399" t="s">
        <v>596</v>
      </c>
      <c r="D276" s="400" t="s">
        <v>33</v>
      </c>
      <c r="E276" s="401" t="s">
        <v>26</v>
      </c>
      <c r="F276" s="402">
        <v>5</v>
      </c>
      <c r="G276" s="395" t="s">
        <v>603</v>
      </c>
      <c r="H276" s="396">
        <v>29100</v>
      </c>
      <c r="I276" s="396">
        <v>218</v>
      </c>
      <c r="J276" s="397" t="s">
        <v>88</v>
      </c>
      <c r="K276" s="395" t="s">
        <v>29</v>
      </c>
      <c r="L276" s="395" t="s">
        <v>1614</v>
      </c>
      <c r="M276" s="395" t="s">
        <v>604</v>
      </c>
      <c r="N276" s="395" t="s">
        <v>1683</v>
      </c>
      <c r="O276" s="395" t="s">
        <v>605</v>
      </c>
      <c r="P276" s="403" t="s">
        <v>1009</v>
      </c>
    </row>
    <row r="277" spans="1:16" ht="36" customHeight="1" x14ac:dyDescent="0.15">
      <c r="A277" s="24" t="s">
        <v>33</v>
      </c>
      <c r="B277" s="605" t="s">
        <v>33</v>
      </c>
      <c r="C277" s="606" t="s">
        <v>596</v>
      </c>
      <c r="D277" s="607" t="s">
        <v>33</v>
      </c>
      <c r="E277" s="608" t="s">
        <v>26</v>
      </c>
      <c r="F277" s="609">
        <v>6</v>
      </c>
      <c r="G277" s="600" t="s">
        <v>606</v>
      </c>
      <c r="H277" s="596">
        <v>35700</v>
      </c>
      <c r="I277" s="596">
        <v>260</v>
      </c>
      <c r="J277" s="597" t="s">
        <v>195</v>
      </c>
      <c r="K277" s="600" t="s">
        <v>29</v>
      </c>
      <c r="L277" s="600" t="s">
        <v>1388</v>
      </c>
      <c r="M277" s="600" t="s">
        <v>607</v>
      </c>
      <c r="N277" s="600" t="s">
        <v>31</v>
      </c>
      <c r="O277" s="600" t="s">
        <v>608</v>
      </c>
      <c r="P277" s="601" t="s">
        <v>1009</v>
      </c>
    </row>
    <row r="278" spans="1:16" ht="36" customHeight="1" x14ac:dyDescent="0.15">
      <c r="A278" s="24" t="s">
        <v>33</v>
      </c>
      <c r="B278" s="605" t="s">
        <v>33</v>
      </c>
      <c r="C278" s="606" t="s">
        <v>596</v>
      </c>
      <c r="D278" s="607" t="s">
        <v>33</v>
      </c>
      <c r="E278" s="608" t="s">
        <v>26</v>
      </c>
      <c r="F278" s="609">
        <v>7</v>
      </c>
      <c r="G278" s="600" t="s">
        <v>1684</v>
      </c>
      <c r="H278" s="596">
        <v>38300</v>
      </c>
      <c r="I278" s="596">
        <v>292</v>
      </c>
      <c r="J278" s="597" t="s">
        <v>1685</v>
      </c>
      <c r="K278" s="600" t="s">
        <v>29</v>
      </c>
      <c r="L278" s="600" t="s">
        <v>1329</v>
      </c>
      <c r="M278" s="600" t="s">
        <v>126</v>
      </c>
      <c r="N278" s="600" t="s">
        <v>31</v>
      </c>
      <c r="O278" s="600" t="s">
        <v>601</v>
      </c>
      <c r="P278" s="601" t="s">
        <v>1137</v>
      </c>
    </row>
    <row r="279" spans="1:16" ht="36" customHeight="1" x14ac:dyDescent="0.15">
      <c r="A279" s="24" t="s">
        <v>33</v>
      </c>
      <c r="B279" s="605" t="s">
        <v>33</v>
      </c>
      <c r="C279" s="606" t="s">
        <v>596</v>
      </c>
      <c r="D279" s="607" t="s">
        <v>33</v>
      </c>
      <c r="E279" s="608" t="s">
        <v>26</v>
      </c>
      <c r="F279" s="609">
        <v>8</v>
      </c>
      <c r="G279" s="600" t="s">
        <v>609</v>
      </c>
      <c r="H279" s="596">
        <v>35400</v>
      </c>
      <c r="I279" s="596">
        <v>201</v>
      </c>
      <c r="J279" s="597" t="s">
        <v>88</v>
      </c>
      <c r="K279" s="600" t="s">
        <v>29</v>
      </c>
      <c r="L279" s="600" t="s">
        <v>1289</v>
      </c>
      <c r="M279" s="600" t="s">
        <v>459</v>
      </c>
      <c r="N279" s="600" t="s">
        <v>31</v>
      </c>
      <c r="O279" s="600" t="s">
        <v>610</v>
      </c>
      <c r="P279" s="601" t="s">
        <v>1013</v>
      </c>
    </row>
    <row r="280" spans="1:16" ht="36" customHeight="1" x14ac:dyDescent="0.15">
      <c r="A280" s="24"/>
      <c r="B280" s="605" t="s">
        <v>33</v>
      </c>
      <c r="C280" s="606" t="s">
        <v>596</v>
      </c>
      <c r="D280" s="607" t="s">
        <v>33</v>
      </c>
      <c r="E280" s="608" t="s">
        <v>26</v>
      </c>
      <c r="F280" s="609">
        <v>9</v>
      </c>
      <c r="G280" s="600" t="s">
        <v>611</v>
      </c>
      <c r="H280" s="596">
        <v>37100</v>
      </c>
      <c r="I280" s="596">
        <v>185</v>
      </c>
      <c r="J280" s="597" t="s">
        <v>28</v>
      </c>
      <c r="K280" s="600" t="s">
        <v>29</v>
      </c>
      <c r="L280" s="600" t="s">
        <v>1389</v>
      </c>
      <c r="M280" s="600" t="s">
        <v>612</v>
      </c>
      <c r="N280" s="600" t="s">
        <v>31</v>
      </c>
      <c r="O280" s="600" t="s">
        <v>613</v>
      </c>
      <c r="P280" s="601" t="s">
        <v>1009</v>
      </c>
    </row>
    <row r="281" spans="1:16" ht="36" customHeight="1" x14ac:dyDescent="0.15">
      <c r="A281" s="24"/>
      <c r="B281" s="605" t="s">
        <v>33</v>
      </c>
      <c r="C281" s="606" t="s">
        <v>596</v>
      </c>
      <c r="D281" s="607" t="s">
        <v>33</v>
      </c>
      <c r="E281" s="608" t="s">
        <v>26</v>
      </c>
      <c r="F281" s="609">
        <v>10</v>
      </c>
      <c r="G281" s="600" t="s">
        <v>614</v>
      </c>
      <c r="H281" s="596">
        <v>37600</v>
      </c>
      <c r="I281" s="596">
        <v>314</v>
      </c>
      <c r="J281" s="597" t="s">
        <v>46</v>
      </c>
      <c r="K281" s="600" t="s">
        <v>29</v>
      </c>
      <c r="L281" s="600" t="s">
        <v>1390</v>
      </c>
      <c r="M281" s="600" t="s">
        <v>70</v>
      </c>
      <c r="N281" s="600" t="s">
        <v>31</v>
      </c>
      <c r="O281" s="600" t="s">
        <v>615</v>
      </c>
      <c r="P281" s="601" t="s">
        <v>1013</v>
      </c>
    </row>
    <row r="282" spans="1:16" ht="36" customHeight="1" x14ac:dyDescent="0.15">
      <c r="A282" s="24"/>
      <c r="B282" s="605" t="s">
        <v>33</v>
      </c>
      <c r="C282" s="606" t="s">
        <v>596</v>
      </c>
      <c r="D282" s="607" t="s">
        <v>33</v>
      </c>
      <c r="E282" s="608" t="s">
        <v>26</v>
      </c>
      <c r="F282" s="609">
        <v>11</v>
      </c>
      <c r="G282" s="600" t="s">
        <v>1749</v>
      </c>
      <c r="H282" s="596">
        <v>21600</v>
      </c>
      <c r="I282" s="596">
        <v>653</v>
      </c>
      <c r="J282" s="597" t="s">
        <v>35</v>
      </c>
      <c r="K282" s="600" t="s">
        <v>29</v>
      </c>
      <c r="L282" s="600" t="s">
        <v>1391</v>
      </c>
      <c r="M282" s="600" t="s">
        <v>30</v>
      </c>
      <c r="N282" s="600" t="s">
        <v>81</v>
      </c>
      <c r="O282" s="600" t="s">
        <v>616</v>
      </c>
      <c r="P282" s="601" t="s">
        <v>1036</v>
      </c>
    </row>
    <row r="283" spans="1:16" ht="36" customHeight="1" x14ac:dyDescent="0.15">
      <c r="A283" s="24" t="s">
        <v>33</v>
      </c>
      <c r="B283" s="605" t="s">
        <v>33</v>
      </c>
      <c r="C283" s="606" t="s">
        <v>596</v>
      </c>
      <c r="D283" s="607" t="s">
        <v>33</v>
      </c>
      <c r="E283" s="608" t="s">
        <v>26</v>
      </c>
      <c r="F283" s="609">
        <v>12</v>
      </c>
      <c r="G283" s="600" t="s">
        <v>1636</v>
      </c>
      <c r="H283" s="596">
        <v>36000</v>
      </c>
      <c r="I283" s="596">
        <v>233</v>
      </c>
      <c r="J283" s="597" t="s">
        <v>35</v>
      </c>
      <c r="K283" s="600" t="s">
        <v>29</v>
      </c>
      <c r="L283" s="600" t="s">
        <v>1004</v>
      </c>
      <c r="M283" s="600" t="s">
        <v>459</v>
      </c>
      <c r="N283" s="600" t="s">
        <v>31</v>
      </c>
      <c r="O283" s="600" t="s">
        <v>617</v>
      </c>
      <c r="P283" s="601" t="s">
        <v>1013</v>
      </c>
    </row>
    <row r="284" spans="1:16" ht="36" customHeight="1" x14ac:dyDescent="0.15">
      <c r="A284" s="24" t="s">
        <v>33</v>
      </c>
      <c r="B284" s="605" t="s">
        <v>33</v>
      </c>
      <c r="C284" s="606" t="s">
        <v>596</v>
      </c>
      <c r="D284" s="607" t="s">
        <v>33</v>
      </c>
      <c r="E284" s="608" t="s">
        <v>26</v>
      </c>
      <c r="F284" s="609">
        <v>13</v>
      </c>
      <c r="G284" s="600" t="s">
        <v>618</v>
      </c>
      <c r="H284" s="596">
        <v>31000</v>
      </c>
      <c r="I284" s="596">
        <v>271</v>
      </c>
      <c r="J284" s="597" t="s">
        <v>35</v>
      </c>
      <c r="K284" s="600" t="s">
        <v>47</v>
      </c>
      <c r="L284" s="600" t="s">
        <v>1392</v>
      </c>
      <c r="M284" s="600" t="s">
        <v>70</v>
      </c>
      <c r="N284" s="600" t="s">
        <v>31</v>
      </c>
      <c r="O284" s="600" t="s">
        <v>619</v>
      </c>
      <c r="P284" s="601" t="s">
        <v>1005</v>
      </c>
    </row>
    <row r="285" spans="1:16" ht="36" customHeight="1" x14ac:dyDescent="0.15">
      <c r="A285" s="24"/>
      <c r="B285" s="605" t="s">
        <v>33</v>
      </c>
      <c r="C285" s="606" t="s">
        <v>596</v>
      </c>
      <c r="D285" s="607" t="s">
        <v>33</v>
      </c>
      <c r="E285" s="608" t="s">
        <v>26</v>
      </c>
      <c r="F285" s="609">
        <v>14</v>
      </c>
      <c r="G285" s="600" t="s">
        <v>1393</v>
      </c>
      <c r="H285" s="596">
        <v>23800</v>
      </c>
      <c r="I285" s="596">
        <v>187</v>
      </c>
      <c r="J285" s="597" t="s">
        <v>39</v>
      </c>
      <c r="K285" s="600" t="s">
        <v>29</v>
      </c>
      <c r="L285" s="600" t="s">
        <v>1394</v>
      </c>
      <c r="M285" s="600" t="s">
        <v>1572</v>
      </c>
      <c r="N285" s="600" t="s">
        <v>81</v>
      </c>
      <c r="O285" s="600" t="s">
        <v>1395</v>
      </c>
      <c r="P285" s="601" t="s">
        <v>1036</v>
      </c>
    </row>
    <row r="286" spans="1:16" ht="36" customHeight="1" x14ac:dyDescent="0.15">
      <c r="A286" s="24"/>
      <c r="B286" s="605" t="s">
        <v>33</v>
      </c>
      <c r="C286" s="606" t="s">
        <v>596</v>
      </c>
      <c r="D286" s="607" t="s">
        <v>33</v>
      </c>
      <c r="E286" s="608" t="s">
        <v>26</v>
      </c>
      <c r="F286" s="609">
        <v>15</v>
      </c>
      <c r="G286" s="600" t="s">
        <v>1616</v>
      </c>
      <c r="H286" s="596">
        <v>16300</v>
      </c>
      <c r="I286" s="596">
        <v>659</v>
      </c>
      <c r="J286" s="597" t="s">
        <v>35</v>
      </c>
      <c r="K286" s="600" t="s">
        <v>29</v>
      </c>
      <c r="L286" s="600" t="s">
        <v>1617</v>
      </c>
      <c r="M286" s="600" t="s">
        <v>1618</v>
      </c>
      <c r="N286" s="600" t="s">
        <v>40</v>
      </c>
      <c r="O286" s="600" t="s">
        <v>1619</v>
      </c>
      <c r="P286" s="601" t="s">
        <v>1036</v>
      </c>
    </row>
    <row r="287" spans="1:16" ht="36" customHeight="1" x14ac:dyDescent="0.15">
      <c r="A287" s="24" t="s">
        <v>33</v>
      </c>
      <c r="B287" s="605" t="s">
        <v>33</v>
      </c>
      <c r="C287" s="606" t="s">
        <v>596</v>
      </c>
      <c r="D287" s="607">
        <v>5</v>
      </c>
      <c r="E287" s="608" t="s">
        <v>26</v>
      </c>
      <c r="F287" s="609">
        <v>1</v>
      </c>
      <c r="G287" s="600" t="s">
        <v>620</v>
      </c>
      <c r="H287" s="596">
        <v>42700</v>
      </c>
      <c r="I287" s="596">
        <v>413</v>
      </c>
      <c r="J287" s="597" t="s">
        <v>140</v>
      </c>
      <c r="K287" s="600" t="s">
        <v>150</v>
      </c>
      <c r="L287" s="600" t="s">
        <v>1396</v>
      </c>
      <c r="M287" s="600" t="s">
        <v>621</v>
      </c>
      <c r="N287" s="600" t="s">
        <v>31</v>
      </c>
      <c r="O287" s="600" t="s">
        <v>622</v>
      </c>
      <c r="P287" s="601" t="s">
        <v>1088</v>
      </c>
    </row>
    <row r="288" spans="1:16" ht="36" customHeight="1" x14ac:dyDescent="0.15">
      <c r="A288" s="24" t="s">
        <v>33</v>
      </c>
      <c r="B288" s="615" t="s">
        <v>49</v>
      </c>
      <c r="C288" s="616" t="s">
        <v>596</v>
      </c>
      <c r="D288" s="617">
        <v>5</v>
      </c>
      <c r="E288" s="618" t="s">
        <v>26</v>
      </c>
      <c r="F288" s="619">
        <v>2</v>
      </c>
      <c r="G288" s="603" t="s">
        <v>623</v>
      </c>
      <c r="H288" s="598">
        <v>44700</v>
      </c>
      <c r="I288" s="598">
        <v>192</v>
      </c>
      <c r="J288" s="599" t="s">
        <v>35</v>
      </c>
      <c r="K288" s="603" t="s">
        <v>150</v>
      </c>
      <c r="L288" s="603" t="s">
        <v>1397</v>
      </c>
      <c r="M288" s="603" t="s">
        <v>624</v>
      </c>
      <c r="N288" s="603" t="s">
        <v>31</v>
      </c>
      <c r="O288" s="603" t="s">
        <v>625</v>
      </c>
      <c r="P288" s="604" t="s">
        <v>1084</v>
      </c>
    </row>
    <row r="289" spans="1:16" ht="36" customHeight="1" thickBot="1" x14ac:dyDescent="0.2">
      <c r="A289" s="17"/>
      <c r="B289" s="610" t="s">
        <v>33</v>
      </c>
      <c r="C289" s="611" t="s">
        <v>596</v>
      </c>
      <c r="D289" s="612">
        <v>5</v>
      </c>
      <c r="E289" s="613" t="s">
        <v>26</v>
      </c>
      <c r="F289" s="614">
        <v>3</v>
      </c>
      <c r="G289" s="12" t="s">
        <v>1398</v>
      </c>
      <c r="H289" s="13">
        <v>42000</v>
      </c>
      <c r="I289" s="13">
        <v>1267</v>
      </c>
      <c r="J289" s="14" t="s">
        <v>39</v>
      </c>
      <c r="K289" s="12" t="s">
        <v>626</v>
      </c>
      <c r="L289" s="12" t="s">
        <v>1399</v>
      </c>
      <c r="M289" s="12" t="s">
        <v>1400</v>
      </c>
      <c r="N289" s="12" t="s">
        <v>31</v>
      </c>
      <c r="O289" s="12" t="s">
        <v>627</v>
      </c>
      <c r="P289" s="16" t="s">
        <v>1034</v>
      </c>
    </row>
    <row r="290" spans="1:16" ht="36" customHeight="1" x14ac:dyDescent="0.15">
      <c r="A290" s="18" t="s">
        <v>1682</v>
      </c>
      <c r="B290" s="19" t="s">
        <v>33</v>
      </c>
      <c r="C290" s="20" t="s">
        <v>596</v>
      </c>
      <c r="D290" s="21">
        <v>5</v>
      </c>
      <c r="E290" s="22" t="s">
        <v>26</v>
      </c>
      <c r="F290" s="23">
        <v>4</v>
      </c>
      <c r="G290" s="9" t="s">
        <v>628</v>
      </c>
      <c r="H290" s="10">
        <v>46000</v>
      </c>
      <c r="I290" s="10">
        <v>1034</v>
      </c>
      <c r="J290" s="11" t="s">
        <v>102</v>
      </c>
      <c r="K290" s="9" t="s">
        <v>187</v>
      </c>
      <c r="L290" s="9" t="s">
        <v>1363</v>
      </c>
      <c r="M290" s="9" t="s">
        <v>629</v>
      </c>
      <c r="N290" s="9" t="s">
        <v>31</v>
      </c>
      <c r="O290" s="9" t="s">
        <v>617</v>
      </c>
      <c r="P290" s="15" t="s">
        <v>1034</v>
      </c>
    </row>
    <row r="291" spans="1:16" ht="36" customHeight="1" x14ac:dyDescent="0.15">
      <c r="A291" s="621" t="s">
        <v>630</v>
      </c>
      <c r="B291" s="398" t="s">
        <v>33</v>
      </c>
      <c r="C291" s="399" t="s">
        <v>631</v>
      </c>
      <c r="D291" s="400" t="s">
        <v>33</v>
      </c>
      <c r="E291" s="401" t="s">
        <v>26</v>
      </c>
      <c r="F291" s="402">
        <v>1</v>
      </c>
      <c r="G291" s="395" t="s">
        <v>632</v>
      </c>
      <c r="H291" s="396">
        <v>36300</v>
      </c>
      <c r="I291" s="396">
        <v>171</v>
      </c>
      <c r="J291" s="397" t="s">
        <v>127</v>
      </c>
      <c r="K291" s="395" t="s">
        <v>62</v>
      </c>
      <c r="L291" s="395" t="s">
        <v>1241</v>
      </c>
      <c r="M291" s="395" t="s">
        <v>293</v>
      </c>
      <c r="N291" s="395" t="s">
        <v>31</v>
      </c>
      <c r="O291" s="395" t="s">
        <v>634</v>
      </c>
      <c r="P291" s="403" t="s">
        <v>1020</v>
      </c>
    </row>
    <row r="292" spans="1:16" ht="36" customHeight="1" x14ac:dyDescent="0.15">
      <c r="A292" s="24" t="s">
        <v>33</v>
      </c>
      <c r="B292" s="605" t="s">
        <v>49</v>
      </c>
      <c r="C292" s="606" t="s">
        <v>631</v>
      </c>
      <c r="D292" s="607" t="s">
        <v>33</v>
      </c>
      <c r="E292" s="608" t="s">
        <v>26</v>
      </c>
      <c r="F292" s="609">
        <v>2</v>
      </c>
      <c r="G292" s="600" t="s">
        <v>633</v>
      </c>
      <c r="H292" s="596">
        <v>37600</v>
      </c>
      <c r="I292" s="596">
        <v>325</v>
      </c>
      <c r="J292" s="597" t="s">
        <v>46</v>
      </c>
      <c r="K292" s="600" t="s">
        <v>29</v>
      </c>
      <c r="L292" s="600" t="s">
        <v>1401</v>
      </c>
      <c r="M292" s="600" t="s">
        <v>431</v>
      </c>
      <c r="N292" s="600" t="s">
        <v>31</v>
      </c>
      <c r="O292" s="600" t="s">
        <v>634</v>
      </c>
      <c r="P292" s="601" t="s">
        <v>1020</v>
      </c>
    </row>
    <row r="293" spans="1:16" ht="36" customHeight="1" x14ac:dyDescent="0.15">
      <c r="A293" s="24" t="s">
        <v>33</v>
      </c>
      <c r="B293" s="605" t="s">
        <v>33</v>
      </c>
      <c r="C293" s="606" t="s">
        <v>631</v>
      </c>
      <c r="D293" s="607" t="s">
        <v>33</v>
      </c>
      <c r="E293" s="608" t="s">
        <v>26</v>
      </c>
      <c r="F293" s="609">
        <v>3</v>
      </c>
      <c r="G293" s="600" t="s">
        <v>635</v>
      </c>
      <c r="H293" s="596">
        <v>46100</v>
      </c>
      <c r="I293" s="596">
        <v>193</v>
      </c>
      <c r="J293" s="597" t="s">
        <v>35</v>
      </c>
      <c r="K293" s="600" t="s">
        <v>62</v>
      </c>
      <c r="L293" s="600" t="s">
        <v>1004</v>
      </c>
      <c r="M293" s="600" t="s">
        <v>70</v>
      </c>
      <c r="N293" s="600" t="s">
        <v>31</v>
      </c>
      <c r="O293" s="600" t="s">
        <v>636</v>
      </c>
      <c r="P293" s="601" t="s">
        <v>1020</v>
      </c>
    </row>
    <row r="294" spans="1:16" ht="36" customHeight="1" x14ac:dyDescent="0.15">
      <c r="A294" s="24"/>
      <c r="B294" s="605" t="s">
        <v>33</v>
      </c>
      <c r="C294" s="606" t="s">
        <v>631</v>
      </c>
      <c r="D294" s="607" t="s">
        <v>33</v>
      </c>
      <c r="E294" s="608" t="s">
        <v>26</v>
      </c>
      <c r="F294" s="609">
        <v>4</v>
      </c>
      <c r="G294" s="600" t="s">
        <v>1402</v>
      </c>
      <c r="H294" s="596">
        <v>22700</v>
      </c>
      <c r="I294" s="596">
        <v>196</v>
      </c>
      <c r="J294" s="597" t="s">
        <v>35</v>
      </c>
      <c r="K294" s="600" t="s">
        <v>47</v>
      </c>
      <c r="L294" s="600" t="s">
        <v>1322</v>
      </c>
      <c r="M294" s="600" t="s">
        <v>637</v>
      </c>
      <c r="N294" s="600" t="s">
        <v>40</v>
      </c>
      <c r="O294" s="600" t="s">
        <v>638</v>
      </c>
      <c r="P294" s="601" t="s">
        <v>1238</v>
      </c>
    </row>
    <row r="295" spans="1:16" ht="36" customHeight="1" x14ac:dyDescent="0.15">
      <c r="A295" s="24"/>
      <c r="B295" s="605" t="s">
        <v>33</v>
      </c>
      <c r="C295" s="606" t="s">
        <v>631</v>
      </c>
      <c r="D295" s="607" t="s">
        <v>33</v>
      </c>
      <c r="E295" s="608" t="s">
        <v>26</v>
      </c>
      <c r="F295" s="609">
        <v>5</v>
      </c>
      <c r="G295" s="600" t="s">
        <v>639</v>
      </c>
      <c r="H295" s="596">
        <v>21500</v>
      </c>
      <c r="I295" s="596">
        <v>215</v>
      </c>
      <c r="J295" s="597" t="s">
        <v>35</v>
      </c>
      <c r="K295" s="600" t="s">
        <v>29</v>
      </c>
      <c r="L295" s="600" t="s">
        <v>1403</v>
      </c>
      <c r="M295" s="600" t="s">
        <v>293</v>
      </c>
      <c r="N295" s="600" t="s">
        <v>40</v>
      </c>
      <c r="O295" s="600" t="s">
        <v>640</v>
      </c>
      <c r="P295" s="601" t="s">
        <v>1238</v>
      </c>
    </row>
    <row r="296" spans="1:16" ht="36" customHeight="1" x14ac:dyDescent="0.15">
      <c r="A296" s="24" t="s">
        <v>33</v>
      </c>
      <c r="B296" s="605" t="s">
        <v>33</v>
      </c>
      <c r="C296" s="606" t="s">
        <v>631</v>
      </c>
      <c r="D296" s="607" t="s">
        <v>33</v>
      </c>
      <c r="E296" s="608" t="s">
        <v>26</v>
      </c>
      <c r="F296" s="609">
        <v>6</v>
      </c>
      <c r="G296" s="600" t="s">
        <v>641</v>
      </c>
      <c r="H296" s="596">
        <v>24400</v>
      </c>
      <c r="I296" s="596">
        <v>198</v>
      </c>
      <c r="J296" s="597" t="s">
        <v>35</v>
      </c>
      <c r="K296" s="600" t="s">
        <v>62</v>
      </c>
      <c r="L296" s="600" t="s">
        <v>1620</v>
      </c>
      <c r="M296" s="600" t="s">
        <v>1404</v>
      </c>
      <c r="N296" s="600" t="s">
        <v>40</v>
      </c>
      <c r="O296" s="600" t="s">
        <v>642</v>
      </c>
      <c r="P296" s="601" t="s">
        <v>1238</v>
      </c>
    </row>
    <row r="297" spans="1:16" ht="36" customHeight="1" x14ac:dyDescent="0.15">
      <c r="A297" s="24" t="s">
        <v>33</v>
      </c>
      <c r="B297" s="605" t="s">
        <v>33</v>
      </c>
      <c r="C297" s="606" t="s">
        <v>631</v>
      </c>
      <c r="D297" s="607" t="s">
        <v>33</v>
      </c>
      <c r="E297" s="608" t="s">
        <v>26</v>
      </c>
      <c r="F297" s="609">
        <v>7</v>
      </c>
      <c r="G297" s="600" t="s">
        <v>643</v>
      </c>
      <c r="H297" s="596">
        <v>17000</v>
      </c>
      <c r="I297" s="596">
        <v>219</v>
      </c>
      <c r="J297" s="597" t="s">
        <v>28</v>
      </c>
      <c r="K297" s="600" t="s">
        <v>29</v>
      </c>
      <c r="L297" s="600" t="s">
        <v>1405</v>
      </c>
      <c r="M297" s="600" t="s">
        <v>1406</v>
      </c>
      <c r="N297" s="600" t="s">
        <v>40</v>
      </c>
      <c r="O297" s="600" t="s">
        <v>644</v>
      </c>
      <c r="P297" s="601" t="s">
        <v>1238</v>
      </c>
    </row>
    <row r="298" spans="1:16" ht="36" customHeight="1" x14ac:dyDescent="0.15">
      <c r="A298" s="24" t="s">
        <v>33</v>
      </c>
      <c r="B298" s="605" t="s">
        <v>33</v>
      </c>
      <c r="C298" s="606" t="s">
        <v>631</v>
      </c>
      <c r="D298" s="607" t="s">
        <v>33</v>
      </c>
      <c r="E298" s="608" t="s">
        <v>26</v>
      </c>
      <c r="F298" s="609">
        <v>8</v>
      </c>
      <c r="G298" s="600" t="s">
        <v>1407</v>
      </c>
      <c r="H298" s="596">
        <v>30800</v>
      </c>
      <c r="I298" s="596">
        <v>158</v>
      </c>
      <c r="J298" s="597" t="s">
        <v>290</v>
      </c>
      <c r="K298" s="600" t="s">
        <v>29</v>
      </c>
      <c r="L298" s="600" t="s">
        <v>1408</v>
      </c>
      <c r="M298" s="600" t="s">
        <v>645</v>
      </c>
      <c r="N298" s="600" t="s">
        <v>31</v>
      </c>
      <c r="O298" s="600" t="s">
        <v>646</v>
      </c>
      <c r="P298" s="601" t="s">
        <v>1020</v>
      </c>
    </row>
    <row r="299" spans="1:16" ht="36" customHeight="1" x14ac:dyDescent="0.15">
      <c r="A299" s="24"/>
      <c r="B299" s="605" t="s">
        <v>33</v>
      </c>
      <c r="C299" s="606" t="s">
        <v>631</v>
      </c>
      <c r="D299" s="607" t="s">
        <v>33</v>
      </c>
      <c r="E299" s="608" t="s">
        <v>26</v>
      </c>
      <c r="F299" s="609">
        <v>9</v>
      </c>
      <c r="G299" s="600" t="s">
        <v>1409</v>
      </c>
      <c r="H299" s="596">
        <v>20300</v>
      </c>
      <c r="I299" s="596">
        <v>287</v>
      </c>
      <c r="J299" s="597" t="s">
        <v>46</v>
      </c>
      <c r="K299" s="600" t="s">
        <v>29</v>
      </c>
      <c r="L299" s="600" t="s">
        <v>1336</v>
      </c>
      <c r="M299" s="600" t="s">
        <v>398</v>
      </c>
      <c r="N299" s="600" t="s">
        <v>31</v>
      </c>
      <c r="O299" s="600" t="s">
        <v>647</v>
      </c>
      <c r="P299" s="601" t="s">
        <v>1238</v>
      </c>
    </row>
    <row r="300" spans="1:16" ht="36" customHeight="1" x14ac:dyDescent="0.15">
      <c r="A300" s="24" t="s">
        <v>33</v>
      </c>
      <c r="B300" s="605" t="s">
        <v>33</v>
      </c>
      <c r="C300" s="606" t="s">
        <v>631</v>
      </c>
      <c r="D300" s="607">
        <v>5</v>
      </c>
      <c r="E300" s="608" t="s">
        <v>26</v>
      </c>
      <c r="F300" s="609">
        <v>1</v>
      </c>
      <c r="G300" s="600" t="s">
        <v>1750</v>
      </c>
      <c r="H300" s="596">
        <v>58500</v>
      </c>
      <c r="I300" s="596">
        <v>169</v>
      </c>
      <c r="J300" s="597" t="s">
        <v>46</v>
      </c>
      <c r="K300" s="600" t="s">
        <v>1730</v>
      </c>
      <c r="L300" s="600" t="s">
        <v>1751</v>
      </c>
      <c r="M300" s="600" t="s">
        <v>1752</v>
      </c>
      <c r="N300" s="600" t="s">
        <v>31</v>
      </c>
      <c r="O300" s="600" t="s">
        <v>1753</v>
      </c>
      <c r="P300" s="601" t="s">
        <v>1114</v>
      </c>
    </row>
    <row r="301" spans="1:16" ht="36" customHeight="1" x14ac:dyDescent="0.15">
      <c r="A301" s="24" t="s">
        <v>33</v>
      </c>
      <c r="B301" s="605" t="s">
        <v>33</v>
      </c>
      <c r="C301" s="606" t="s">
        <v>631</v>
      </c>
      <c r="D301" s="607">
        <v>5</v>
      </c>
      <c r="E301" s="608" t="s">
        <v>26</v>
      </c>
      <c r="F301" s="609">
        <v>2</v>
      </c>
      <c r="G301" s="600" t="s">
        <v>648</v>
      </c>
      <c r="H301" s="596">
        <v>54100</v>
      </c>
      <c r="I301" s="596">
        <v>547</v>
      </c>
      <c r="J301" s="597" t="s">
        <v>88</v>
      </c>
      <c r="K301" s="600" t="s">
        <v>649</v>
      </c>
      <c r="L301" s="600" t="s">
        <v>1090</v>
      </c>
      <c r="M301" s="600" t="s">
        <v>650</v>
      </c>
      <c r="N301" s="600" t="s">
        <v>31</v>
      </c>
      <c r="O301" s="600" t="s">
        <v>651</v>
      </c>
      <c r="P301" s="601" t="s">
        <v>1114</v>
      </c>
    </row>
    <row r="302" spans="1:16" ht="36" customHeight="1" x14ac:dyDescent="0.15">
      <c r="A302" s="24" t="s">
        <v>33</v>
      </c>
      <c r="B302" s="605" t="s">
        <v>33</v>
      </c>
      <c r="C302" s="606" t="s">
        <v>631</v>
      </c>
      <c r="D302" s="607">
        <v>5</v>
      </c>
      <c r="E302" s="608" t="s">
        <v>26</v>
      </c>
      <c r="F302" s="609">
        <v>3</v>
      </c>
      <c r="G302" s="600" t="s">
        <v>652</v>
      </c>
      <c r="H302" s="596">
        <v>45900</v>
      </c>
      <c r="I302" s="596">
        <v>499</v>
      </c>
      <c r="J302" s="597" t="s">
        <v>127</v>
      </c>
      <c r="K302" s="600" t="s">
        <v>653</v>
      </c>
      <c r="L302" s="600" t="s">
        <v>1410</v>
      </c>
      <c r="M302" s="600" t="s">
        <v>654</v>
      </c>
      <c r="N302" s="600" t="s">
        <v>1637</v>
      </c>
      <c r="O302" s="600" t="s">
        <v>655</v>
      </c>
      <c r="P302" s="601" t="s">
        <v>1411</v>
      </c>
    </row>
    <row r="303" spans="1:16" ht="36" customHeight="1" x14ac:dyDescent="0.15">
      <c r="A303" s="24" t="s">
        <v>33</v>
      </c>
      <c r="B303" s="615" t="s">
        <v>33</v>
      </c>
      <c r="C303" s="616" t="s">
        <v>631</v>
      </c>
      <c r="D303" s="617">
        <v>5</v>
      </c>
      <c r="E303" s="618" t="s">
        <v>26</v>
      </c>
      <c r="F303" s="619">
        <v>4</v>
      </c>
      <c r="G303" s="603" t="s">
        <v>656</v>
      </c>
      <c r="H303" s="598">
        <v>25500</v>
      </c>
      <c r="I303" s="598">
        <v>356</v>
      </c>
      <c r="J303" s="599" t="s">
        <v>290</v>
      </c>
      <c r="K303" s="603" t="s">
        <v>321</v>
      </c>
      <c r="L303" s="603" t="s">
        <v>1412</v>
      </c>
      <c r="M303" s="603" t="s">
        <v>657</v>
      </c>
      <c r="N303" s="603" t="s">
        <v>40</v>
      </c>
      <c r="O303" s="603" t="s">
        <v>658</v>
      </c>
      <c r="P303" s="604" t="s">
        <v>1238</v>
      </c>
    </row>
    <row r="304" spans="1:16" ht="36" customHeight="1" thickBot="1" x14ac:dyDescent="0.2">
      <c r="A304" s="17"/>
      <c r="B304" s="610" t="s">
        <v>33</v>
      </c>
      <c r="C304" s="611" t="s">
        <v>631</v>
      </c>
      <c r="D304" s="612">
        <v>5</v>
      </c>
      <c r="E304" s="613" t="s">
        <v>26</v>
      </c>
      <c r="F304" s="614">
        <v>5</v>
      </c>
      <c r="G304" s="12" t="s">
        <v>1413</v>
      </c>
      <c r="H304" s="13">
        <v>41400</v>
      </c>
      <c r="I304" s="13">
        <v>520</v>
      </c>
      <c r="J304" s="14" t="s">
        <v>28</v>
      </c>
      <c r="K304" s="12" t="s">
        <v>659</v>
      </c>
      <c r="L304" s="12" t="s">
        <v>1414</v>
      </c>
      <c r="M304" s="12" t="s">
        <v>422</v>
      </c>
      <c r="N304" s="12" t="s">
        <v>31</v>
      </c>
      <c r="O304" s="12" t="s">
        <v>660</v>
      </c>
      <c r="P304" s="16" t="s">
        <v>1114</v>
      </c>
    </row>
    <row r="305" spans="1:16" ht="36" customHeight="1" x14ac:dyDescent="0.15">
      <c r="A305" s="26" t="s">
        <v>630</v>
      </c>
      <c r="B305" s="19" t="s">
        <v>33</v>
      </c>
      <c r="C305" s="20" t="s">
        <v>631</v>
      </c>
      <c r="D305" s="21">
        <v>5</v>
      </c>
      <c r="E305" s="22" t="s">
        <v>26</v>
      </c>
      <c r="F305" s="23">
        <v>6</v>
      </c>
      <c r="G305" s="9" t="s">
        <v>1415</v>
      </c>
      <c r="H305" s="10">
        <v>52000</v>
      </c>
      <c r="I305" s="10">
        <v>2363</v>
      </c>
      <c r="J305" s="11" t="s">
        <v>88</v>
      </c>
      <c r="K305" s="9" t="s">
        <v>145</v>
      </c>
      <c r="L305" s="9" t="s">
        <v>1416</v>
      </c>
      <c r="M305" s="9" t="s">
        <v>1417</v>
      </c>
      <c r="N305" s="9" t="s">
        <v>40</v>
      </c>
      <c r="O305" s="9" t="s">
        <v>1418</v>
      </c>
      <c r="P305" s="15" t="s">
        <v>1212</v>
      </c>
    </row>
    <row r="306" spans="1:16" ht="36" customHeight="1" x14ac:dyDescent="0.15">
      <c r="A306" s="621" t="s">
        <v>661</v>
      </c>
      <c r="B306" s="398" t="s">
        <v>33</v>
      </c>
      <c r="C306" s="399" t="s">
        <v>662</v>
      </c>
      <c r="D306" s="400" t="s">
        <v>33</v>
      </c>
      <c r="E306" s="401" t="s">
        <v>26</v>
      </c>
      <c r="F306" s="402">
        <v>1</v>
      </c>
      <c r="G306" s="395" t="s">
        <v>1419</v>
      </c>
      <c r="H306" s="396">
        <v>33100</v>
      </c>
      <c r="I306" s="396">
        <v>187</v>
      </c>
      <c r="J306" s="397" t="s">
        <v>39</v>
      </c>
      <c r="K306" s="395" t="s">
        <v>29</v>
      </c>
      <c r="L306" s="395" t="s">
        <v>1420</v>
      </c>
      <c r="M306" s="395" t="s">
        <v>382</v>
      </c>
      <c r="N306" s="395" t="s">
        <v>31</v>
      </c>
      <c r="O306" s="395" t="s">
        <v>663</v>
      </c>
      <c r="P306" s="403" t="s">
        <v>1005</v>
      </c>
    </row>
    <row r="307" spans="1:16" ht="36" customHeight="1" x14ac:dyDescent="0.15">
      <c r="A307" s="24" t="s">
        <v>33</v>
      </c>
      <c r="B307" s="605" t="s">
        <v>33</v>
      </c>
      <c r="C307" s="606" t="s">
        <v>662</v>
      </c>
      <c r="D307" s="607" t="s">
        <v>33</v>
      </c>
      <c r="E307" s="608" t="s">
        <v>26</v>
      </c>
      <c r="F307" s="609">
        <v>2</v>
      </c>
      <c r="G307" s="600" t="s">
        <v>664</v>
      </c>
      <c r="H307" s="596">
        <v>34700</v>
      </c>
      <c r="I307" s="596">
        <v>228</v>
      </c>
      <c r="J307" s="597" t="s">
        <v>46</v>
      </c>
      <c r="K307" s="600" t="s">
        <v>29</v>
      </c>
      <c r="L307" s="600" t="s">
        <v>1157</v>
      </c>
      <c r="M307" s="600" t="s">
        <v>89</v>
      </c>
      <c r="N307" s="600" t="s">
        <v>31</v>
      </c>
      <c r="O307" s="600" t="s">
        <v>665</v>
      </c>
      <c r="P307" s="601" t="s">
        <v>1011</v>
      </c>
    </row>
    <row r="308" spans="1:16" ht="36" customHeight="1" x14ac:dyDescent="0.15">
      <c r="A308" s="24" t="s">
        <v>33</v>
      </c>
      <c r="B308" s="605" t="s">
        <v>33</v>
      </c>
      <c r="C308" s="606" t="s">
        <v>662</v>
      </c>
      <c r="D308" s="607" t="s">
        <v>33</v>
      </c>
      <c r="E308" s="608" t="s">
        <v>26</v>
      </c>
      <c r="F308" s="609">
        <v>3</v>
      </c>
      <c r="G308" s="600" t="s">
        <v>666</v>
      </c>
      <c r="H308" s="596">
        <v>31600</v>
      </c>
      <c r="I308" s="596">
        <v>241</v>
      </c>
      <c r="J308" s="597" t="s">
        <v>102</v>
      </c>
      <c r="K308" s="600" t="s">
        <v>29</v>
      </c>
      <c r="L308" s="600" t="s">
        <v>1754</v>
      </c>
      <c r="M308" s="600" t="s">
        <v>667</v>
      </c>
      <c r="N308" s="600" t="s">
        <v>81</v>
      </c>
      <c r="O308" s="600" t="s">
        <v>668</v>
      </c>
      <c r="P308" s="601" t="s">
        <v>1005</v>
      </c>
    </row>
    <row r="309" spans="1:16" ht="36" customHeight="1" x14ac:dyDescent="0.15">
      <c r="A309" s="24" t="s">
        <v>33</v>
      </c>
      <c r="B309" s="605" t="s">
        <v>33</v>
      </c>
      <c r="C309" s="606" t="s">
        <v>662</v>
      </c>
      <c r="D309" s="607" t="s">
        <v>33</v>
      </c>
      <c r="E309" s="608" t="s">
        <v>26</v>
      </c>
      <c r="F309" s="609">
        <v>4</v>
      </c>
      <c r="G309" s="600" t="s">
        <v>669</v>
      </c>
      <c r="H309" s="596">
        <v>30400</v>
      </c>
      <c r="I309" s="596">
        <v>391</v>
      </c>
      <c r="J309" s="597" t="s">
        <v>79</v>
      </c>
      <c r="K309" s="600" t="s">
        <v>1421</v>
      </c>
      <c r="L309" s="600" t="s">
        <v>1422</v>
      </c>
      <c r="M309" s="600" t="s">
        <v>85</v>
      </c>
      <c r="N309" s="600" t="s">
        <v>31</v>
      </c>
      <c r="O309" s="600" t="s">
        <v>670</v>
      </c>
      <c r="P309" s="601" t="s">
        <v>1005</v>
      </c>
    </row>
    <row r="310" spans="1:16" ht="36" customHeight="1" x14ac:dyDescent="0.15">
      <c r="A310" s="24"/>
      <c r="B310" s="605"/>
      <c r="C310" s="606" t="s">
        <v>662</v>
      </c>
      <c r="D310" s="607" t="s">
        <v>33</v>
      </c>
      <c r="E310" s="608" t="s">
        <v>26</v>
      </c>
      <c r="F310" s="609">
        <v>5</v>
      </c>
      <c r="G310" s="600" t="s">
        <v>671</v>
      </c>
      <c r="H310" s="596">
        <v>38400</v>
      </c>
      <c r="I310" s="596">
        <v>333</v>
      </c>
      <c r="J310" s="597" t="s">
        <v>102</v>
      </c>
      <c r="K310" s="600" t="s">
        <v>29</v>
      </c>
      <c r="L310" s="600" t="s">
        <v>1423</v>
      </c>
      <c r="M310" s="600" t="s">
        <v>672</v>
      </c>
      <c r="N310" s="600" t="s">
        <v>31</v>
      </c>
      <c r="O310" s="600" t="s">
        <v>673</v>
      </c>
      <c r="P310" s="601" t="s">
        <v>1009</v>
      </c>
    </row>
    <row r="311" spans="1:16" ht="36" customHeight="1" x14ac:dyDescent="0.15">
      <c r="A311" s="24"/>
      <c r="B311" s="605" t="s">
        <v>33</v>
      </c>
      <c r="C311" s="606" t="s">
        <v>662</v>
      </c>
      <c r="D311" s="607" t="s">
        <v>33</v>
      </c>
      <c r="E311" s="608" t="s">
        <v>26</v>
      </c>
      <c r="F311" s="609">
        <v>6</v>
      </c>
      <c r="G311" s="600" t="s">
        <v>674</v>
      </c>
      <c r="H311" s="596">
        <v>24000</v>
      </c>
      <c r="I311" s="596">
        <v>184</v>
      </c>
      <c r="J311" s="597" t="s">
        <v>178</v>
      </c>
      <c r="K311" s="600" t="s">
        <v>29</v>
      </c>
      <c r="L311" s="600" t="s">
        <v>1424</v>
      </c>
      <c r="M311" s="600" t="s">
        <v>85</v>
      </c>
      <c r="N311" s="600" t="s">
        <v>1637</v>
      </c>
      <c r="O311" s="600" t="s">
        <v>675</v>
      </c>
      <c r="P311" s="601" t="s">
        <v>1036</v>
      </c>
    </row>
    <row r="312" spans="1:16" ht="36" customHeight="1" x14ac:dyDescent="0.15">
      <c r="A312" s="24" t="s">
        <v>33</v>
      </c>
      <c r="B312" s="605" t="s">
        <v>33</v>
      </c>
      <c r="C312" s="606" t="s">
        <v>662</v>
      </c>
      <c r="D312" s="607" t="s">
        <v>33</v>
      </c>
      <c r="E312" s="608" t="s">
        <v>26</v>
      </c>
      <c r="F312" s="609">
        <v>7</v>
      </c>
      <c r="G312" s="600" t="s">
        <v>676</v>
      </c>
      <c r="H312" s="596">
        <v>14400</v>
      </c>
      <c r="I312" s="596">
        <v>1168</v>
      </c>
      <c r="J312" s="597" t="s">
        <v>403</v>
      </c>
      <c r="K312" s="600" t="s">
        <v>29</v>
      </c>
      <c r="L312" s="600" t="s">
        <v>1425</v>
      </c>
      <c r="M312" s="600" t="s">
        <v>677</v>
      </c>
      <c r="N312" s="600" t="s">
        <v>81</v>
      </c>
      <c r="O312" s="600" t="s">
        <v>678</v>
      </c>
      <c r="P312" s="601" t="s">
        <v>1036</v>
      </c>
    </row>
    <row r="313" spans="1:16" ht="36" customHeight="1" x14ac:dyDescent="0.15">
      <c r="A313" s="24" t="s">
        <v>33</v>
      </c>
      <c r="B313" s="605" t="s">
        <v>33</v>
      </c>
      <c r="C313" s="606" t="s">
        <v>662</v>
      </c>
      <c r="D313" s="607" t="s">
        <v>33</v>
      </c>
      <c r="E313" s="608" t="s">
        <v>26</v>
      </c>
      <c r="F313" s="609">
        <v>8</v>
      </c>
      <c r="G313" s="600" t="s">
        <v>679</v>
      </c>
      <c r="H313" s="596">
        <v>12900</v>
      </c>
      <c r="I313" s="596">
        <v>265</v>
      </c>
      <c r="J313" s="597" t="s">
        <v>316</v>
      </c>
      <c r="K313" s="600" t="s">
        <v>29</v>
      </c>
      <c r="L313" s="600" t="s">
        <v>1426</v>
      </c>
      <c r="M313" s="600" t="s">
        <v>431</v>
      </c>
      <c r="N313" s="600" t="s">
        <v>81</v>
      </c>
      <c r="O313" s="600" t="s">
        <v>680</v>
      </c>
      <c r="P313" s="601" t="s">
        <v>1024</v>
      </c>
    </row>
    <row r="314" spans="1:16" ht="36" customHeight="1" x14ac:dyDescent="0.15">
      <c r="A314" s="24"/>
      <c r="B314" s="605" t="s">
        <v>33</v>
      </c>
      <c r="C314" s="606" t="s">
        <v>662</v>
      </c>
      <c r="D314" s="607" t="s">
        <v>33</v>
      </c>
      <c r="E314" s="608" t="s">
        <v>26</v>
      </c>
      <c r="F314" s="609">
        <v>9</v>
      </c>
      <c r="G314" s="600" t="s">
        <v>1573</v>
      </c>
      <c r="H314" s="596">
        <v>10800</v>
      </c>
      <c r="I314" s="596">
        <v>292</v>
      </c>
      <c r="J314" s="597" t="s">
        <v>35</v>
      </c>
      <c r="K314" s="600" t="s">
        <v>1574</v>
      </c>
      <c r="L314" s="600" t="s">
        <v>1427</v>
      </c>
      <c r="M314" s="600" t="s">
        <v>681</v>
      </c>
      <c r="N314" s="600" t="s">
        <v>81</v>
      </c>
      <c r="O314" s="600" t="s">
        <v>682</v>
      </c>
      <c r="P314" s="601" t="s">
        <v>1024</v>
      </c>
    </row>
    <row r="315" spans="1:16" ht="36" customHeight="1" x14ac:dyDescent="0.15">
      <c r="A315" s="24"/>
      <c r="B315" s="605" t="s">
        <v>33</v>
      </c>
      <c r="C315" s="606" t="s">
        <v>662</v>
      </c>
      <c r="D315" s="607" t="s">
        <v>33</v>
      </c>
      <c r="E315" s="608" t="s">
        <v>26</v>
      </c>
      <c r="F315" s="609">
        <v>10</v>
      </c>
      <c r="G315" s="600" t="s">
        <v>1428</v>
      </c>
      <c r="H315" s="596">
        <v>28500</v>
      </c>
      <c r="I315" s="596">
        <v>237</v>
      </c>
      <c r="J315" s="597" t="s">
        <v>39</v>
      </c>
      <c r="K315" s="600" t="s">
        <v>29</v>
      </c>
      <c r="L315" s="600" t="s">
        <v>1134</v>
      </c>
      <c r="M315" s="600" t="s">
        <v>431</v>
      </c>
      <c r="N315" s="600" t="s">
        <v>31</v>
      </c>
      <c r="O315" s="600" t="s">
        <v>1429</v>
      </c>
      <c r="P315" s="601" t="s">
        <v>1005</v>
      </c>
    </row>
    <row r="316" spans="1:16" ht="36" customHeight="1" x14ac:dyDescent="0.15">
      <c r="A316" s="24"/>
      <c r="B316" s="605" t="s">
        <v>33</v>
      </c>
      <c r="C316" s="606" t="s">
        <v>662</v>
      </c>
      <c r="D316" s="607">
        <v>5</v>
      </c>
      <c r="E316" s="608" t="s">
        <v>26</v>
      </c>
      <c r="F316" s="609">
        <v>1</v>
      </c>
      <c r="G316" s="600" t="s">
        <v>683</v>
      </c>
      <c r="H316" s="596">
        <v>46300</v>
      </c>
      <c r="I316" s="596">
        <v>235</v>
      </c>
      <c r="J316" s="597" t="s">
        <v>684</v>
      </c>
      <c r="K316" s="600" t="s">
        <v>321</v>
      </c>
      <c r="L316" s="600" t="s">
        <v>1430</v>
      </c>
      <c r="M316" s="600" t="s">
        <v>573</v>
      </c>
      <c r="N316" s="600" t="s">
        <v>31</v>
      </c>
      <c r="O316" s="600" t="s">
        <v>685</v>
      </c>
      <c r="P316" s="601" t="s">
        <v>1088</v>
      </c>
    </row>
    <row r="317" spans="1:16" ht="36" customHeight="1" x14ac:dyDescent="0.15">
      <c r="A317" s="24"/>
      <c r="B317" s="605"/>
      <c r="C317" s="606" t="s">
        <v>662</v>
      </c>
      <c r="D317" s="607">
        <v>5</v>
      </c>
      <c r="E317" s="608" t="s">
        <v>26</v>
      </c>
      <c r="F317" s="609">
        <v>2</v>
      </c>
      <c r="G317" s="600" t="s">
        <v>1702</v>
      </c>
      <c r="H317" s="596">
        <v>33500</v>
      </c>
      <c r="I317" s="596">
        <v>186</v>
      </c>
      <c r="J317" s="597" t="s">
        <v>403</v>
      </c>
      <c r="K317" s="600" t="s">
        <v>150</v>
      </c>
      <c r="L317" s="600" t="s">
        <v>1703</v>
      </c>
      <c r="M317" s="600" t="s">
        <v>1704</v>
      </c>
      <c r="N317" s="600" t="s">
        <v>31</v>
      </c>
      <c r="O317" s="600" t="s">
        <v>1705</v>
      </c>
      <c r="P317" s="601" t="s">
        <v>1084</v>
      </c>
    </row>
    <row r="318" spans="1:16" ht="36" customHeight="1" x14ac:dyDescent="0.15">
      <c r="A318" s="25" t="s">
        <v>33</v>
      </c>
      <c r="B318" s="605" t="s">
        <v>33</v>
      </c>
      <c r="C318" s="606" t="s">
        <v>662</v>
      </c>
      <c r="D318" s="607">
        <v>5</v>
      </c>
      <c r="E318" s="608" t="s">
        <v>26</v>
      </c>
      <c r="F318" s="609">
        <v>3</v>
      </c>
      <c r="G318" s="600" t="s">
        <v>686</v>
      </c>
      <c r="H318" s="596">
        <v>17800</v>
      </c>
      <c r="I318" s="596">
        <v>185</v>
      </c>
      <c r="J318" s="597" t="s">
        <v>46</v>
      </c>
      <c r="K318" s="600" t="s">
        <v>154</v>
      </c>
      <c r="L318" s="600" t="s">
        <v>1431</v>
      </c>
      <c r="M318" s="600" t="s">
        <v>687</v>
      </c>
      <c r="N318" s="600" t="s">
        <v>81</v>
      </c>
      <c r="O318" s="600" t="s">
        <v>680</v>
      </c>
      <c r="P318" s="601" t="s">
        <v>1024</v>
      </c>
    </row>
    <row r="319" spans="1:16" ht="36" customHeight="1" thickBot="1" x14ac:dyDescent="0.2">
      <c r="A319" s="622" t="s">
        <v>688</v>
      </c>
      <c r="B319" s="610" t="s">
        <v>49</v>
      </c>
      <c r="C319" s="611" t="s">
        <v>689</v>
      </c>
      <c r="D319" s="612" t="s">
        <v>33</v>
      </c>
      <c r="E319" s="613" t="s">
        <v>26</v>
      </c>
      <c r="F319" s="614">
        <v>1</v>
      </c>
      <c r="G319" s="12" t="s">
        <v>690</v>
      </c>
      <c r="H319" s="13">
        <v>35800</v>
      </c>
      <c r="I319" s="13">
        <v>202</v>
      </c>
      <c r="J319" s="14" t="s">
        <v>35</v>
      </c>
      <c r="K319" s="12" t="s">
        <v>29</v>
      </c>
      <c r="L319" s="12" t="s">
        <v>1432</v>
      </c>
      <c r="M319" s="12" t="s">
        <v>276</v>
      </c>
      <c r="N319" s="12" t="s">
        <v>31</v>
      </c>
      <c r="O319" s="12" t="s">
        <v>691</v>
      </c>
      <c r="P319" s="16" t="s">
        <v>1212</v>
      </c>
    </row>
    <row r="320" spans="1:16" ht="36" customHeight="1" x14ac:dyDescent="0.15">
      <c r="A320" s="18" t="s">
        <v>1686</v>
      </c>
      <c r="B320" s="19" t="s">
        <v>33</v>
      </c>
      <c r="C320" s="20" t="s">
        <v>689</v>
      </c>
      <c r="D320" s="21" t="s">
        <v>33</v>
      </c>
      <c r="E320" s="22" t="s">
        <v>26</v>
      </c>
      <c r="F320" s="23">
        <v>2</v>
      </c>
      <c r="G320" s="9" t="s">
        <v>692</v>
      </c>
      <c r="H320" s="10">
        <v>31400</v>
      </c>
      <c r="I320" s="10">
        <v>203</v>
      </c>
      <c r="J320" s="11" t="s">
        <v>88</v>
      </c>
      <c r="K320" s="9" t="s">
        <v>29</v>
      </c>
      <c r="L320" s="9" t="s">
        <v>1433</v>
      </c>
      <c r="M320" s="9" t="s">
        <v>431</v>
      </c>
      <c r="N320" s="9" t="s">
        <v>31</v>
      </c>
      <c r="O320" s="9" t="s">
        <v>693</v>
      </c>
      <c r="P320" s="15" t="s">
        <v>1165</v>
      </c>
    </row>
    <row r="321" spans="1:16" ht="36" customHeight="1" x14ac:dyDescent="0.15">
      <c r="A321" s="24"/>
      <c r="B321" s="398" t="s">
        <v>33</v>
      </c>
      <c r="C321" s="399" t="s">
        <v>689</v>
      </c>
      <c r="D321" s="400" t="s">
        <v>33</v>
      </c>
      <c r="E321" s="401" t="s">
        <v>26</v>
      </c>
      <c r="F321" s="402">
        <v>3</v>
      </c>
      <c r="G321" s="395" t="s">
        <v>694</v>
      </c>
      <c r="H321" s="396">
        <v>31300</v>
      </c>
      <c r="I321" s="396">
        <v>230</v>
      </c>
      <c r="J321" s="397" t="s">
        <v>35</v>
      </c>
      <c r="K321" s="395" t="s">
        <v>695</v>
      </c>
      <c r="L321" s="395" t="s">
        <v>1063</v>
      </c>
      <c r="M321" s="395" t="s">
        <v>696</v>
      </c>
      <c r="N321" s="395" t="s">
        <v>399</v>
      </c>
      <c r="O321" s="395" t="s">
        <v>697</v>
      </c>
      <c r="P321" s="403" t="s">
        <v>1165</v>
      </c>
    </row>
    <row r="322" spans="1:16" ht="36" customHeight="1" x14ac:dyDescent="0.15">
      <c r="A322" s="24"/>
      <c r="B322" s="605" t="s">
        <v>33</v>
      </c>
      <c r="C322" s="606" t="s">
        <v>689</v>
      </c>
      <c r="D322" s="607" t="s">
        <v>33</v>
      </c>
      <c r="E322" s="608" t="s">
        <v>26</v>
      </c>
      <c r="F322" s="609">
        <v>4</v>
      </c>
      <c r="G322" s="600" t="s">
        <v>1434</v>
      </c>
      <c r="H322" s="596">
        <v>34900</v>
      </c>
      <c r="I322" s="596">
        <v>319</v>
      </c>
      <c r="J322" s="597" t="s">
        <v>39</v>
      </c>
      <c r="K322" s="600" t="s">
        <v>29</v>
      </c>
      <c r="L322" s="600" t="s">
        <v>1435</v>
      </c>
      <c r="M322" s="600" t="s">
        <v>70</v>
      </c>
      <c r="N322" s="600" t="s">
        <v>31</v>
      </c>
      <c r="O322" s="600" t="s">
        <v>1436</v>
      </c>
      <c r="P322" s="601" t="s">
        <v>1020</v>
      </c>
    </row>
    <row r="323" spans="1:16" ht="36" customHeight="1" x14ac:dyDescent="0.15">
      <c r="A323" s="24" t="s">
        <v>33</v>
      </c>
      <c r="B323" s="605" t="s">
        <v>33</v>
      </c>
      <c r="C323" s="606" t="s">
        <v>689</v>
      </c>
      <c r="D323" s="607">
        <v>5</v>
      </c>
      <c r="E323" s="608" t="s">
        <v>26</v>
      </c>
      <c r="F323" s="609">
        <v>1</v>
      </c>
      <c r="G323" s="600" t="s">
        <v>1437</v>
      </c>
      <c r="H323" s="596">
        <v>49800</v>
      </c>
      <c r="I323" s="596">
        <v>123</v>
      </c>
      <c r="J323" s="597" t="s">
        <v>84</v>
      </c>
      <c r="K323" s="600" t="s">
        <v>187</v>
      </c>
      <c r="L323" s="600" t="s">
        <v>1438</v>
      </c>
      <c r="M323" s="600" t="s">
        <v>1439</v>
      </c>
      <c r="N323" s="600" t="s">
        <v>31</v>
      </c>
      <c r="O323" s="600" t="s">
        <v>1440</v>
      </c>
      <c r="P323" s="601" t="s">
        <v>1114</v>
      </c>
    </row>
    <row r="324" spans="1:16" ht="36" customHeight="1" x14ac:dyDescent="0.15">
      <c r="A324" s="24"/>
      <c r="B324" s="605" t="s">
        <v>33</v>
      </c>
      <c r="C324" s="606" t="s">
        <v>689</v>
      </c>
      <c r="D324" s="607">
        <v>5</v>
      </c>
      <c r="E324" s="608" t="s">
        <v>26</v>
      </c>
      <c r="F324" s="609">
        <v>2</v>
      </c>
      <c r="G324" s="600" t="s">
        <v>698</v>
      </c>
      <c r="H324" s="596">
        <v>36000</v>
      </c>
      <c r="I324" s="596">
        <v>310</v>
      </c>
      <c r="J324" s="597" t="s">
        <v>470</v>
      </c>
      <c r="K324" s="600" t="s">
        <v>699</v>
      </c>
      <c r="L324" s="600" t="s">
        <v>1441</v>
      </c>
      <c r="M324" s="600" t="s">
        <v>700</v>
      </c>
      <c r="N324" s="600" t="s">
        <v>31</v>
      </c>
      <c r="O324" s="600" t="s">
        <v>701</v>
      </c>
      <c r="P324" s="601" t="s">
        <v>1114</v>
      </c>
    </row>
    <row r="325" spans="1:16" ht="36" customHeight="1" x14ac:dyDescent="0.15">
      <c r="A325" s="25" t="s">
        <v>33</v>
      </c>
      <c r="B325" s="605" t="s">
        <v>33</v>
      </c>
      <c r="C325" s="606" t="s">
        <v>689</v>
      </c>
      <c r="D325" s="607">
        <v>5</v>
      </c>
      <c r="E325" s="608" t="s">
        <v>26</v>
      </c>
      <c r="F325" s="609">
        <v>3</v>
      </c>
      <c r="G325" s="600" t="s">
        <v>702</v>
      </c>
      <c r="H325" s="596">
        <v>34700</v>
      </c>
      <c r="I325" s="596">
        <v>932</v>
      </c>
      <c r="J325" s="597" t="s">
        <v>316</v>
      </c>
      <c r="K325" s="600" t="s">
        <v>150</v>
      </c>
      <c r="L325" s="600" t="s">
        <v>1442</v>
      </c>
      <c r="M325" s="600" t="s">
        <v>703</v>
      </c>
      <c r="N325" s="600" t="s">
        <v>399</v>
      </c>
      <c r="O325" s="600" t="s">
        <v>704</v>
      </c>
      <c r="P325" s="601" t="s">
        <v>1411</v>
      </c>
    </row>
    <row r="326" spans="1:16" ht="36" customHeight="1" x14ac:dyDescent="0.15">
      <c r="A326" s="24" t="s">
        <v>705</v>
      </c>
      <c r="B326" s="605" t="s">
        <v>49</v>
      </c>
      <c r="C326" s="606" t="s">
        <v>706</v>
      </c>
      <c r="D326" s="607" t="s">
        <v>33</v>
      </c>
      <c r="E326" s="608" t="s">
        <v>26</v>
      </c>
      <c r="F326" s="609">
        <v>1</v>
      </c>
      <c r="G326" s="600" t="s">
        <v>707</v>
      </c>
      <c r="H326" s="596">
        <v>31500</v>
      </c>
      <c r="I326" s="596">
        <v>250</v>
      </c>
      <c r="J326" s="597" t="s">
        <v>39</v>
      </c>
      <c r="K326" s="600" t="s">
        <v>29</v>
      </c>
      <c r="L326" s="600" t="s">
        <v>1134</v>
      </c>
      <c r="M326" s="600" t="s">
        <v>59</v>
      </c>
      <c r="N326" s="600" t="s">
        <v>40</v>
      </c>
      <c r="O326" s="600" t="s">
        <v>708</v>
      </c>
      <c r="P326" s="601" t="s">
        <v>1280</v>
      </c>
    </row>
    <row r="327" spans="1:16" ht="36" customHeight="1" x14ac:dyDescent="0.15">
      <c r="A327" s="24"/>
      <c r="B327" s="605" t="s">
        <v>33</v>
      </c>
      <c r="C327" s="606" t="s">
        <v>706</v>
      </c>
      <c r="D327" s="607" t="s">
        <v>33</v>
      </c>
      <c r="E327" s="608" t="s">
        <v>26</v>
      </c>
      <c r="F327" s="609">
        <v>2</v>
      </c>
      <c r="G327" s="600" t="s">
        <v>709</v>
      </c>
      <c r="H327" s="596">
        <v>22300</v>
      </c>
      <c r="I327" s="596">
        <v>232</v>
      </c>
      <c r="J327" s="597" t="s">
        <v>35</v>
      </c>
      <c r="K327" s="600" t="s">
        <v>29</v>
      </c>
      <c r="L327" s="600" t="s">
        <v>1130</v>
      </c>
      <c r="M327" s="600" t="s">
        <v>1443</v>
      </c>
      <c r="N327" s="600" t="s">
        <v>40</v>
      </c>
      <c r="O327" s="600" t="s">
        <v>710</v>
      </c>
      <c r="P327" s="601" t="s">
        <v>1280</v>
      </c>
    </row>
    <row r="328" spans="1:16" ht="36" customHeight="1" x14ac:dyDescent="0.15">
      <c r="A328" s="24" t="s">
        <v>33</v>
      </c>
      <c r="B328" s="605" t="s">
        <v>33</v>
      </c>
      <c r="C328" s="606" t="s">
        <v>706</v>
      </c>
      <c r="D328" s="607" t="s">
        <v>33</v>
      </c>
      <c r="E328" s="608" t="s">
        <v>26</v>
      </c>
      <c r="F328" s="609">
        <v>3</v>
      </c>
      <c r="G328" s="600" t="s">
        <v>711</v>
      </c>
      <c r="H328" s="596">
        <v>27200</v>
      </c>
      <c r="I328" s="596">
        <v>237</v>
      </c>
      <c r="J328" s="597" t="s">
        <v>39</v>
      </c>
      <c r="K328" s="600" t="s">
        <v>29</v>
      </c>
      <c r="L328" s="600" t="s">
        <v>1444</v>
      </c>
      <c r="M328" s="600" t="s">
        <v>712</v>
      </c>
      <c r="N328" s="600" t="s">
        <v>81</v>
      </c>
      <c r="O328" s="600" t="s">
        <v>713</v>
      </c>
      <c r="P328" s="601" t="s">
        <v>1020</v>
      </c>
    </row>
    <row r="329" spans="1:16" ht="36" customHeight="1" x14ac:dyDescent="0.15">
      <c r="A329" s="24" t="s">
        <v>33</v>
      </c>
      <c r="B329" s="605" t="s">
        <v>33</v>
      </c>
      <c r="C329" s="606" t="s">
        <v>706</v>
      </c>
      <c r="D329" s="607" t="s">
        <v>33</v>
      </c>
      <c r="E329" s="608" t="s">
        <v>26</v>
      </c>
      <c r="F329" s="609">
        <v>4</v>
      </c>
      <c r="G329" s="600" t="s">
        <v>1445</v>
      </c>
      <c r="H329" s="596">
        <v>18500</v>
      </c>
      <c r="I329" s="596">
        <v>264</v>
      </c>
      <c r="J329" s="597" t="s">
        <v>316</v>
      </c>
      <c r="K329" s="600" t="s">
        <v>29</v>
      </c>
      <c r="L329" s="600" t="s">
        <v>1446</v>
      </c>
      <c r="M329" s="600" t="s">
        <v>714</v>
      </c>
      <c r="N329" s="600" t="s">
        <v>81</v>
      </c>
      <c r="O329" s="600" t="s">
        <v>715</v>
      </c>
      <c r="P329" s="601" t="s">
        <v>1020</v>
      </c>
    </row>
    <row r="330" spans="1:16" ht="36" customHeight="1" x14ac:dyDescent="0.15">
      <c r="A330" s="24" t="s">
        <v>33</v>
      </c>
      <c r="B330" s="605" t="s">
        <v>33</v>
      </c>
      <c r="C330" s="606" t="s">
        <v>706</v>
      </c>
      <c r="D330" s="607" t="s">
        <v>33</v>
      </c>
      <c r="E330" s="608" t="s">
        <v>26</v>
      </c>
      <c r="F330" s="609">
        <v>5</v>
      </c>
      <c r="G330" s="600" t="s">
        <v>1447</v>
      </c>
      <c r="H330" s="596">
        <v>17900</v>
      </c>
      <c r="I330" s="596">
        <v>325</v>
      </c>
      <c r="J330" s="597" t="s">
        <v>35</v>
      </c>
      <c r="K330" s="600" t="s">
        <v>29</v>
      </c>
      <c r="L330" s="600" t="s">
        <v>1687</v>
      </c>
      <c r="M330" s="600" t="s">
        <v>716</v>
      </c>
      <c r="N330" s="600" t="s">
        <v>81</v>
      </c>
      <c r="O330" s="600" t="s">
        <v>717</v>
      </c>
      <c r="P330" s="601" t="s">
        <v>1020</v>
      </c>
    </row>
    <row r="331" spans="1:16" ht="36" customHeight="1" x14ac:dyDescent="0.15">
      <c r="A331" s="24"/>
      <c r="B331" s="605" t="s">
        <v>33</v>
      </c>
      <c r="C331" s="606" t="s">
        <v>706</v>
      </c>
      <c r="D331" s="607">
        <v>5</v>
      </c>
      <c r="E331" s="608" t="s">
        <v>26</v>
      </c>
      <c r="F331" s="609">
        <v>1</v>
      </c>
      <c r="G331" s="600" t="s">
        <v>937</v>
      </c>
      <c r="H331" s="596">
        <v>32700</v>
      </c>
      <c r="I331" s="596">
        <v>515</v>
      </c>
      <c r="J331" s="597" t="s">
        <v>718</v>
      </c>
      <c r="K331" s="600" t="s">
        <v>150</v>
      </c>
      <c r="L331" s="600" t="s">
        <v>1448</v>
      </c>
      <c r="M331" s="600" t="s">
        <v>1449</v>
      </c>
      <c r="N331" s="600" t="s">
        <v>40</v>
      </c>
      <c r="O331" s="600" t="s">
        <v>719</v>
      </c>
      <c r="P331" s="601" t="s">
        <v>1104</v>
      </c>
    </row>
    <row r="332" spans="1:16" ht="36" customHeight="1" x14ac:dyDescent="0.15">
      <c r="A332" s="24"/>
      <c r="B332" s="605" t="s">
        <v>33</v>
      </c>
      <c r="C332" s="606" t="s">
        <v>706</v>
      </c>
      <c r="D332" s="607">
        <v>5</v>
      </c>
      <c r="E332" s="608" t="s">
        <v>26</v>
      </c>
      <c r="F332" s="609">
        <v>2</v>
      </c>
      <c r="G332" s="600" t="s">
        <v>720</v>
      </c>
      <c r="H332" s="596">
        <v>25900</v>
      </c>
      <c r="I332" s="596">
        <v>291</v>
      </c>
      <c r="J332" s="597" t="s">
        <v>403</v>
      </c>
      <c r="K332" s="600" t="s">
        <v>150</v>
      </c>
      <c r="L332" s="600" t="s">
        <v>1450</v>
      </c>
      <c r="M332" s="600" t="s">
        <v>721</v>
      </c>
      <c r="N332" s="600" t="s">
        <v>40</v>
      </c>
      <c r="O332" s="600" t="s">
        <v>722</v>
      </c>
      <c r="P332" s="601" t="s">
        <v>1104</v>
      </c>
    </row>
    <row r="333" spans="1:16" ht="36" customHeight="1" x14ac:dyDescent="0.15">
      <c r="A333" s="25"/>
      <c r="B333" s="605" t="s">
        <v>33</v>
      </c>
      <c r="C333" s="606" t="s">
        <v>706</v>
      </c>
      <c r="D333" s="607">
        <v>5</v>
      </c>
      <c r="E333" s="608" t="s">
        <v>26</v>
      </c>
      <c r="F333" s="609">
        <v>3</v>
      </c>
      <c r="G333" s="600" t="s">
        <v>1451</v>
      </c>
      <c r="H333" s="596">
        <v>21800</v>
      </c>
      <c r="I333" s="596">
        <v>112</v>
      </c>
      <c r="J333" s="597" t="s">
        <v>403</v>
      </c>
      <c r="K333" s="600" t="s">
        <v>150</v>
      </c>
      <c r="L333" s="600" t="s">
        <v>1452</v>
      </c>
      <c r="M333" s="600" t="s">
        <v>723</v>
      </c>
      <c r="N333" s="600" t="s">
        <v>81</v>
      </c>
      <c r="O333" s="600" t="s">
        <v>724</v>
      </c>
      <c r="P333" s="601" t="s">
        <v>1104</v>
      </c>
    </row>
    <row r="334" spans="1:16" ht="36" customHeight="1" thickBot="1" x14ac:dyDescent="0.2">
      <c r="A334" s="17" t="s">
        <v>1638</v>
      </c>
      <c r="B334" s="610" t="s">
        <v>49</v>
      </c>
      <c r="C334" s="611" t="s">
        <v>726</v>
      </c>
      <c r="D334" s="612" t="s">
        <v>33</v>
      </c>
      <c r="E334" s="613" t="s">
        <v>26</v>
      </c>
      <c r="F334" s="614">
        <v>1</v>
      </c>
      <c r="G334" s="12" t="s">
        <v>727</v>
      </c>
      <c r="H334" s="13">
        <v>26600</v>
      </c>
      <c r="I334" s="13">
        <v>232</v>
      </c>
      <c r="J334" s="14" t="s">
        <v>35</v>
      </c>
      <c r="K334" s="12" t="s">
        <v>29</v>
      </c>
      <c r="L334" s="12" t="s">
        <v>1453</v>
      </c>
      <c r="M334" s="12" t="s">
        <v>398</v>
      </c>
      <c r="N334" s="12" t="s">
        <v>81</v>
      </c>
      <c r="O334" s="12" t="s">
        <v>728</v>
      </c>
      <c r="P334" s="16" t="s">
        <v>1238</v>
      </c>
    </row>
    <row r="335" spans="1:16" ht="36" customHeight="1" x14ac:dyDescent="0.15">
      <c r="A335" s="18" t="s">
        <v>1638</v>
      </c>
      <c r="B335" s="19" t="s">
        <v>33</v>
      </c>
      <c r="C335" s="20" t="s">
        <v>726</v>
      </c>
      <c r="D335" s="21" t="s">
        <v>33</v>
      </c>
      <c r="E335" s="22" t="s">
        <v>26</v>
      </c>
      <c r="F335" s="23">
        <v>2</v>
      </c>
      <c r="G335" s="9" t="s">
        <v>729</v>
      </c>
      <c r="H335" s="10">
        <v>20700</v>
      </c>
      <c r="I335" s="10">
        <v>189</v>
      </c>
      <c r="J335" s="11" t="s">
        <v>46</v>
      </c>
      <c r="K335" s="9" t="s">
        <v>62</v>
      </c>
      <c r="L335" s="9" t="s">
        <v>1621</v>
      </c>
      <c r="M335" s="9" t="s">
        <v>95</v>
      </c>
      <c r="N335" s="9" t="s">
        <v>81</v>
      </c>
      <c r="O335" s="9" t="s">
        <v>1755</v>
      </c>
      <c r="P335" s="15" t="s">
        <v>1238</v>
      </c>
    </row>
    <row r="336" spans="1:16" ht="36" customHeight="1" x14ac:dyDescent="0.15">
      <c r="A336" s="24"/>
      <c r="B336" s="398" t="s">
        <v>33</v>
      </c>
      <c r="C336" s="399" t="s">
        <v>726</v>
      </c>
      <c r="D336" s="400" t="s">
        <v>33</v>
      </c>
      <c r="E336" s="401" t="s">
        <v>26</v>
      </c>
      <c r="F336" s="402">
        <v>3</v>
      </c>
      <c r="G336" s="395" t="s">
        <v>730</v>
      </c>
      <c r="H336" s="396">
        <v>26300</v>
      </c>
      <c r="I336" s="396">
        <v>608</v>
      </c>
      <c r="J336" s="397" t="s">
        <v>46</v>
      </c>
      <c r="K336" s="395" t="s">
        <v>29</v>
      </c>
      <c r="L336" s="395" t="s">
        <v>1454</v>
      </c>
      <c r="M336" s="395" t="s">
        <v>731</v>
      </c>
      <c r="N336" s="395" t="s">
        <v>1637</v>
      </c>
      <c r="O336" s="395" t="s">
        <v>732</v>
      </c>
      <c r="P336" s="403" t="s">
        <v>1238</v>
      </c>
    </row>
    <row r="337" spans="1:16" ht="36" customHeight="1" x14ac:dyDescent="0.15">
      <c r="A337" s="24"/>
      <c r="B337" s="605" t="s">
        <v>33</v>
      </c>
      <c r="C337" s="606" t="s">
        <v>726</v>
      </c>
      <c r="D337" s="607" t="s">
        <v>33</v>
      </c>
      <c r="E337" s="608" t="s">
        <v>26</v>
      </c>
      <c r="F337" s="609">
        <v>4</v>
      </c>
      <c r="G337" s="600" t="s">
        <v>733</v>
      </c>
      <c r="H337" s="596">
        <v>24100</v>
      </c>
      <c r="I337" s="596">
        <v>331</v>
      </c>
      <c r="J337" s="597" t="s">
        <v>39</v>
      </c>
      <c r="K337" s="600" t="s">
        <v>29</v>
      </c>
      <c r="L337" s="600" t="s">
        <v>1241</v>
      </c>
      <c r="M337" s="600" t="s">
        <v>231</v>
      </c>
      <c r="N337" s="600" t="s">
        <v>81</v>
      </c>
      <c r="O337" s="600" t="s">
        <v>734</v>
      </c>
      <c r="P337" s="601" t="s">
        <v>1238</v>
      </c>
    </row>
    <row r="338" spans="1:16" ht="36" customHeight="1" x14ac:dyDescent="0.15">
      <c r="A338" s="24"/>
      <c r="B338" s="605" t="s">
        <v>33</v>
      </c>
      <c r="C338" s="606" t="s">
        <v>726</v>
      </c>
      <c r="D338" s="607">
        <v>5</v>
      </c>
      <c r="E338" s="608" t="s">
        <v>26</v>
      </c>
      <c r="F338" s="609">
        <v>1</v>
      </c>
      <c r="G338" s="600" t="s">
        <v>735</v>
      </c>
      <c r="H338" s="596">
        <v>29900</v>
      </c>
      <c r="I338" s="596">
        <v>1163</v>
      </c>
      <c r="J338" s="597" t="s">
        <v>575</v>
      </c>
      <c r="K338" s="600" t="s">
        <v>145</v>
      </c>
      <c r="L338" s="600" t="s">
        <v>1455</v>
      </c>
      <c r="M338" s="600" t="s">
        <v>1456</v>
      </c>
      <c r="N338" s="600" t="s">
        <v>40</v>
      </c>
      <c r="O338" s="600" t="s">
        <v>736</v>
      </c>
      <c r="P338" s="601" t="s">
        <v>1238</v>
      </c>
    </row>
    <row r="339" spans="1:16" ht="36" customHeight="1" x14ac:dyDescent="0.15">
      <c r="A339" s="25"/>
      <c r="B339" s="605" t="s">
        <v>33</v>
      </c>
      <c r="C339" s="606" t="s">
        <v>726</v>
      </c>
      <c r="D339" s="607">
        <v>5</v>
      </c>
      <c r="E339" s="608" t="s">
        <v>26</v>
      </c>
      <c r="F339" s="609">
        <v>2</v>
      </c>
      <c r="G339" s="600" t="s">
        <v>1639</v>
      </c>
      <c r="H339" s="596">
        <v>41400</v>
      </c>
      <c r="I339" s="596">
        <v>600</v>
      </c>
      <c r="J339" s="597" t="s">
        <v>46</v>
      </c>
      <c r="K339" s="600" t="s">
        <v>154</v>
      </c>
      <c r="L339" s="600" t="s">
        <v>1457</v>
      </c>
      <c r="M339" s="600" t="s">
        <v>737</v>
      </c>
      <c r="N339" s="600" t="s">
        <v>31</v>
      </c>
      <c r="O339" s="600" t="s">
        <v>738</v>
      </c>
      <c r="P339" s="601" t="s">
        <v>1238</v>
      </c>
    </row>
    <row r="340" spans="1:16" ht="36" customHeight="1" x14ac:dyDescent="0.15">
      <c r="A340" s="24" t="s">
        <v>1640</v>
      </c>
      <c r="B340" s="605" t="s">
        <v>33</v>
      </c>
      <c r="C340" s="606" t="s">
        <v>739</v>
      </c>
      <c r="D340" s="607" t="s">
        <v>33</v>
      </c>
      <c r="E340" s="608" t="s">
        <v>26</v>
      </c>
      <c r="F340" s="609">
        <v>1</v>
      </c>
      <c r="G340" s="600" t="s">
        <v>1458</v>
      </c>
      <c r="H340" s="596">
        <v>25000</v>
      </c>
      <c r="I340" s="596">
        <v>236</v>
      </c>
      <c r="J340" s="597" t="s">
        <v>46</v>
      </c>
      <c r="K340" s="600" t="s">
        <v>47</v>
      </c>
      <c r="L340" s="600" t="s">
        <v>1459</v>
      </c>
      <c r="M340" s="600" t="s">
        <v>740</v>
      </c>
      <c r="N340" s="600" t="s">
        <v>31</v>
      </c>
      <c r="O340" s="600" t="s">
        <v>741</v>
      </c>
      <c r="P340" s="601" t="s">
        <v>1238</v>
      </c>
    </row>
    <row r="341" spans="1:16" ht="36" customHeight="1" x14ac:dyDescent="0.15">
      <c r="A341" s="24" t="s">
        <v>33</v>
      </c>
      <c r="B341" s="605" t="s">
        <v>33</v>
      </c>
      <c r="C341" s="606" t="s">
        <v>739</v>
      </c>
      <c r="D341" s="607" t="s">
        <v>33</v>
      </c>
      <c r="E341" s="608" t="s">
        <v>26</v>
      </c>
      <c r="F341" s="609">
        <v>2</v>
      </c>
      <c r="G341" s="600" t="s">
        <v>1460</v>
      </c>
      <c r="H341" s="596">
        <v>18400</v>
      </c>
      <c r="I341" s="596">
        <v>162</v>
      </c>
      <c r="J341" s="597" t="s">
        <v>127</v>
      </c>
      <c r="K341" s="600" t="s">
        <v>29</v>
      </c>
      <c r="L341" s="600" t="s">
        <v>1461</v>
      </c>
      <c r="M341" s="600" t="s">
        <v>742</v>
      </c>
      <c r="N341" s="600" t="s">
        <v>81</v>
      </c>
      <c r="O341" s="600" t="s">
        <v>743</v>
      </c>
      <c r="P341" s="601" t="s">
        <v>1238</v>
      </c>
    </row>
    <row r="342" spans="1:16" ht="36" customHeight="1" x14ac:dyDescent="0.15">
      <c r="A342" s="25"/>
      <c r="B342" s="605" t="s">
        <v>33</v>
      </c>
      <c r="C342" s="606" t="s">
        <v>739</v>
      </c>
      <c r="D342" s="607">
        <v>5</v>
      </c>
      <c r="E342" s="608" t="s">
        <v>26</v>
      </c>
      <c r="F342" s="609">
        <v>1</v>
      </c>
      <c r="G342" s="600" t="s">
        <v>1575</v>
      </c>
      <c r="H342" s="596">
        <v>26300</v>
      </c>
      <c r="I342" s="596">
        <v>942</v>
      </c>
      <c r="J342" s="597" t="s">
        <v>46</v>
      </c>
      <c r="K342" s="600" t="s">
        <v>485</v>
      </c>
      <c r="L342" s="600" t="s">
        <v>1462</v>
      </c>
      <c r="M342" s="600" t="s">
        <v>744</v>
      </c>
      <c r="N342" s="600" t="s">
        <v>40</v>
      </c>
      <c r="O342" s="600" t="s">
        <v>745</v>
      </c>
      <c r="P342" s="601" t="s">
        <v>1104</v>
      </c>
    </row>
    <row r="343" spans="1:16" ht="36" customHeight="1" x14ac:dyDescent="0.15">
      <c r="A343" s="621" t="s">
        <v>746</v>
      </c>
      <c r="B343" s="605" t="s">
        <v>33</v>
      </c>
      <c r="C343" s="606" t="s">
        <v>747</v>
      </c>
      <c r="D343" s="607" t="s">
        <v>33</v>
      </c>
      <c r="E343" s="608" t="s">
        <v>26</v>
      </c>
      <c r="F343" s="609">
        <v>1</v>
      </c>
      <c r="G343" s="600" t="s">
        <v>1463</v>
      </c>
      <c r="H343" s="596">
        <v>30700</v>
      </c>
      <c r="I343" s="596">
        <v>317</v>
      </c>
      <c r="J343" s="597" t="s">
        <v>28</v>
      </c>
      <c r="K343" s="600" t="s">
        <v>29</v>
      </c>
      <c r="L343" s="600" t="s">
        <v>1464</v>
      </c>
      <c r="M343" s="600" t="s">
        <v>748</v>
      </c>
      <c r="N343" s="600" t="s">
        <v>40</v>
      </c>
      <c r="O343" s="600" t="s">
        <v>749</v>
      </c>
      <c r="P343" s="601" t="s">
        <v>1280</v>
      </c>
    </row>
    <row r="344" spans="1:16" ht="36" customHeight="1" x14ac:dyDescent="0.15">
      <c r="A344" s="24" t="s">
        <v>33</v>
      </c>
      <c r="B344" s="605" t="s">
        <v>33</v>
      </c>
      <c r="C344" s="606" t="s">
        <v>747</v>
      </c>
      <c r="D344" s="607" t="s">
        <v>33</v>
      </c>
      <c r="E344" s="608" t="s">
        <v>26</v>
      </c>
      <c r="F344" s="609">
        <v>2</v>
      </c>
      <c r="G344" s="600" t="s">
        <v>1465</v>
      </c>
      <c r="H344" s="596">
        <v>32100</v>
      </c>
      <c r="I344" s="596">
        <v>242</v>
      </c>
      <c r="J344" s="597" t="s">
        <v>79</v>
      </c>
      <c r="K344" s="600" t="s">
        <v>29</v>
      </c>
      <c r="L344" s="600" t="s">
        <v>1466</v>
      </c>
      <c r="M344" s="600" t="s">
        <v>750</v>
      </c>
      <c r="N344" s="600" t="s">
        <v>40</v>
      </c>
      <c r="O344" s="600" t="s">
        <v>751</v>
      </c>
      <c r="P344" s="601" t="s">
        <v>1280</v>
      </c>
    </row>
    <row r="345" spans="1:16" ht="36" customHeight="1" x14ac:dyDescent="0.15">
      <c r="A345" s="24" t="s">
        <v>33</v>
      </c>
      <c r="B345" s="605" t="s">
        <v>33</v>
      </c>
      <c r="C345" s="606" t="s">
        <v>747</v>
      </c>
      <c r="D345" s="607">
        <v>5</v>
      </c>
      <c r="E345" s="608" t="s">
        <v>26</v>
      </c>
      <c r="F345" s="609">
        <v>1</v>
      </c>
      <c r="G345" s="600" t="s">
        <v>1467</v>
      </c>
      <c r="H345" s="596">
        <v>34200</v>
      </c>
      <c r="I345" s="596">
        <v>963</v>
      </c>
      <c r="J345" s="597" t="s">
        <v>359</v>
      </c>
      <c r="K345" s="600" t="s">
        <v>187</v>
      </c>
      <c r="L345" s="600" t="s">
        <v>1468</v>
      </c>
      <c r="M345" s="600" t="s">
        <v>1469</v>
      </c>
      <c r="N345" s="600" t="s">
        <v>40</v>
      </c>
      <c r="O345" s="600" t="s">
        <v>752</v>
      </c>
      <c r="P345" s="601" t="s">
        <v>1280</v>
      </c>
    </row>
    <row r="346" spans="1:16" ht="36" customHeight="1" x14ac:dyDescent="0.15">
      <c r="A346" s="621" t="s">
        <v>753</v>
      </c>
      <c r="B346" s="605" t="s">
        <v>33</v>
      </c>
      <c r="C346" s="606" t="s">
        <v>754</v>
      </c>
      <c r="D346" s="607" t="s">
        <v>33</v>
      </c>
      <c r="E346" s="608" t="s">
        <v>26</v>
      </c>
      <c r="F346" s="609">
        <v>1</v>
      </c>
      <c r="G346" s="600" t="s">
        <v>1470</v>
      </c>
      <c r="H346" s="596">
        <v>19700</v>
      </c>
      <c r="I346" s="596">
        <v>211</v>
      </c>
      <c r="J346" s="597" t="s">
        <v>88</v>
      </c>
      <c r="K346" s="600" t="s">
        <v>29</v>
      </c>
      <c r="L346" s="600" t="s">
        <v>1471</v>
      </c>
      <c r="M346" s="600" t="s">
        <v>1472</v>
      </c>
      <c r="N346" s="600" t="s">
        <v>399</v>
      </c>
      <c r="O346" s="600" t="s">
        <v>755</v>
      </c>
      <c r="P346" s="601" t="s">
        <v>1238</v>
      </c>
    </row>
    <row r="347" spans="1:16" ht="36" customHeight="1" x14ac:dyDescent="0.15">
      <c r="A347" s="25"/>
      <c r="B347" s="605" t="s">
        <v>33</v>
      </c>
      <c r="C347" s="606" t="s">
        <v>754</v>
      </c>
      <c r="D347" s="607">
        <v>5</v>
      </c>
      <c r="E347" s="608" t="s">
        <v>26</v>
      </c>
      <c r="F347" s="609">
        <v>1</v>
      </c>
      <c r="G347" s="600" t="s">
        <v>1688</v>
      </c>
      <c r="H347" s="596">
        <v>21400</v>
      </c>
      <c r="I347" s="596">
        <v>240</v>
      </c>
      <c r="J347" s="597" t="s">
        <v>1666</v>
      </c>
      <c r="K347" s="600" t="s">
        <v>1610</v>
      </c>
      <c r="L347" s="600" t="s">
        <v>1689</v>
      </c>
      <c r="M347" s="600" t="s">
        <v>1690</v>
      </c>
      <c r="N347" s="600" t="s">
        <v>399</v>
      </c>
      <c r="O347" s="600" t="s">
        <v>1691</v>
      </c>
      <c r="P347" s="601" t="s">
        <v>1238</v>
      </c>
    </row>
    <row r="348" spans="1:16" ht="36" customHeight="1" x14ac:dyDescent="0.15">
      <c r="A348" s="24" t="s">
        <v>1756</v>
      </c>
      <c r="B348" s="605" t="s">
        <v>33</v>
      </c>
      <c r="C348" s="606" t="s">
        <v>757</v>
      </c>
      <c r="D348" s="607" t="s">
        <v>33</v>
      </c>
      <c r="E348" s="608" t="s">
        <v>26</v>
      </c>
      <c r="F348" s="609">
        <v>1</v>
      </c>
      <c r="G348" s="600" t="s">
        <v>758</v>
      </c>
      <c r="H348" s="596">
        <v>22200</v>
      </c>
      <c r="I348" s="596">
        <v>265</v>
      </c>
      <c r="J348" s="597" t="s">
        <v>46</v>
      </c>
      <c r="K348" s="600" t="s">
        <v>29</v>
      </c>
      <c r="L348" s="600" t="s">
        <v>1473</v>
      </c>
      <c r="M348" s="600" t="s">
        <v>759</v>
      </c>
      <c r="N348" s="600" t="s">
        <v>40</v>
      </c>
      <c r="O348" s="600" t="s">
        <v>760</v>
      </c>
      <c r="P348" s="601" t="s">
        <v>1165</v>
      </c>
    </row>
    <row r="349" spans="1:16" ht="36" customHeight="1" thickBot="1" x14ac:dyDescent="0.2">
      <c r="A349" s="17" t="s">
        <v>33</v>
      </c>
      <c r="B349" s="610" t="s">
        <v>33</v>
      </c>
      <c r="C349" s="611" t="s">
        <v>757</v>
      </c>
      <c r="D349" s="612" t="s">
        <v>33</v>
      </c>
      <c r="E349" s="613" t="s">
        <v>26</v>
      </c>
      <c r="F349" s="614">
        <v>2</v>
      </c>
      <c r="G349" s="12" t="s">
        <v>1474</v>
      </c>
      <c r="H349" s="13">
        <v>16200</v>
      </c>
      <c r="I349" s="13">
        <v>351</v>
      </c>
      <c r="J349" s="14" t="s">
        <v>35</v>
      </c>
      <c r="K349" s="12" t="s">
        <v>29</v>
      </c>
      <c r="L349" s="12" t="s">
        <v>1291</v>
      </c>
      <c r="M349" s="12" t="s">
        <v>761</v>
      </c>
      <c r="N349" s="12" t="s">
        <v>40</v>
      </c>
      <c r="O349" s="12" t="s">
        <v>762</v>
      </c>
      <c r="P349" s="16" t="s">
        <v>1024</v>
      </c>
    </row>
    <row r="350" spans="1:16" ht="36" customHeight="1" x14ac:dyDescent="0.15">
      <c r="A350" s="26" t="s">
        <v>1756</v>
      </c>
      <c r="B350" s="19" t="s">
        <v>33</v>
      </c>
      <c r="C350" s="20" t="s">
        <v>757</v>
      </c>
      <c r="D350" s="21">
        <v>5</v>
      </c>
      <c r="E350" s="22" t="s">
        <v>26</v>
      </c>
      <c r="F350" s="23">
        <v>1</v>
      </c>
      <c r="G350" s="9" t="s">
        <v>1757</v>
      </c>
      <c r="H350" s="10">
        <v>24800</v>
      </c>
      <c r="I350" s="10">
        <v>390</v>
      </c>
      <c r="J350" s="11" t="s">
        <v>88</v>
      </c>
      <c r="K350" s="9" t="s">
        <v>150</v>
      </c>
      <c r="L350" s="9" t="s">
        <v>1475</v>
      </c>
      <c r="M350" s="9" t="s">
        <v>763</v>
      </c>
      <c r="N350" s="9" t="s">
        <v>40</v>
      </c>
      <c r="O350" s="9" t="s">
        <v>764</v>
      </c>
      <c r="P350" s="15" t="s">
        <v>1104</v>
      </c>
    </row>
    <row r="351" spans="1:16" ht="36" customHeight="1" x14ac:dyDescent="0.15">
      <c r="A351" s="621" t="s">
        <v>1758</v>
      </c>
      <c r="B351" s="398" t="s">
        <v>33</v>
      </c>
      <c r="C351" s="399" t="s">
        <v>766</v>
      </c>
      <c r="D351" s="400" t="s">
        <v>33</v>
      </c>
      <c r="E351" s="401" t="s">
        <v>26</v>
      </c>
      <c r="F351" s="402">
        <v>1</v>
      </c>
      <c r="G351" s="395" t="s">
        <v>767</v>
      </c>
      <c r="H351" s="396">
        <v>27600</v>
      </c>
      <c r="I351" s="396">
        <v>175</v>
      </c>
      <c r="J351" s="397" t="s">
        <v>88</v>
      </c>
      <c r="K351" s="395" t="s">
        <v>29</v>
      </c>
      <c r="L351" s="395" t="s">
        <v>1641</v>
      </c>
      <c r="M351" s="395" t="s">
        <v>768</v>
      </c>
      <c r="N351" s="395" t="s">
        <v>40</v>
      </c>
      <c r="O351" s="395" t="s">
        <v>769</v>
      </c>
      <c r="P351" s="403" t="s">
        <v>1020</v>
      </c>
    </row>
    <row r="352" spans="1:16" ht="36" customHeight="1" x14ac:dyDescent="0.15">
      <c r="A352" s="24" t="s">
        <v>33</v>
      </c>
      <c r="B352" s="605" t="s">
        <v>33</v>
      </c>
      <c r="C352" s="606" t="s">
        <v>766</v>
      </c>
      <c r="D352" s="607" t="s">
        <v>33</v>
      </c>
      <c r="E352" s="608" t="s">
        <v>26</v>
      </c>
      <c r="F352" s="609">
        <v>2</v>
      </c>
      <c r="G352" s="600" t="s">
        <v>1476</v>
      </c>
      <c r="H352" s="596">
        <v>24200</v>
      </c>
      <c r="I352" s="596">
        <v>217</v>
      </c>
      <c r="J352" s="597" t="s">
        <v>102</v>
      </c>
      <c r="K352" s="600" t="s">
        <v>29</v>
      </c>
      <c r="L352" s="600" t="s">
        <v>1622</v>
      </c>
      <c r="M352" s="600" t="s">
        <v>770</v>
      </c>
      <c r="N352" s="600" t="s">
        <v>40</v>
      </c>
      <c r="O352" s="600" t="s">
        <v>771</v>
      </c>
      <c r="P352" s="601" t="s">
        <v>1165</v>
      </c>
    </row>
    <row r="353" spans="1:16" ht="36" customHeight="1" x14ac:dyDescent="0.15">
      <c r="A353" s="25"/>
      <c r="B353" s="605" t="s">
        <v>33</v>
      </c>
      <c r="C353" s="606" t="s">
        <v>766</v>
      </c>
      <c r="D353" s="607">
        <v>5</v>
      </c>
      <c r="E353" s="608" t="s">
        <v>26</v>
      </c>
      <c r="F353" s="609">
        <v>1</v>
      </c>
      <c r="G353" s="600" t="s">
        <v>1477</v>
      </c>
      <c r="H353" s="596">
        <v>28900</v>
      </c>
      <c r="I353" s="596">
        <v>765</v>
      </c>
      <c r="J353" s="597" t="s">
        <v>140</v>
      </c>
      <c r="K353" s="600" t="s">
        <v>772</v>
      </c>
      <c r="L353" s="600" t="s">
        <v>1478</v>
      </c>
      <c r="M353" s="600" t="s">
        <v>773</v>
      </c>
      <c r="N353" s="600" t="s">
        <v>40</v>
      </c>
      <c r="O353" s="600" t="s">
        <v>774</v>
      </c>
      <c r="P353" s="601" t="s">
        <v>1114</v>
      </c>
    </row>
    <row r="354" spans="1:16" ht="36" customHeight="1" x14ac:dyDescent="0.15">
      <c r="A354" s="24" t="s">
        <v>775</v>
      </c>
      <c r="B354" s="605" t="s">
        <v>33</v>
      </c>
      <c r="C354" s="606" t="s">
        <v>776</v>
      </c>
      <c r="D354" s="607" t="s">
        <v>33</v>
      </c>
      <c r="E354" s="608" t="s">
        <v>26</v>
      </c>
      <c r="F354" s="609">
        <v>1</v>
      </c>
      <c r="G354" s="600" t="s">
        <v>1479</v>
      </c>
      <c r="H354" s="596">
        <v>11500</v>
      </c>
      <c r="I354" s="596">
        <v>357</v>
      </c>
      <c r="J354" s="597" t="s">
        <v>46</v>
      </c>
      <c r="K354" s="600" t="s">
        <v>29</v>
      </c>
      <c r="L354" s="600" t="s">
        <v>1480</v>
      </c>
      <c r="M354" s="600" t="s">
        <v>777</v>
      </c>
      <c r="N354" s="600" t="s">
        <v>40</v>
      </c>
      <c r="O354" s="600" t="s">
        <v>778</v>
      </c>
      <c r="P354" s="601" t="s">
        <v>1238</v>
      </c>
    </row>
    <row r="355" spans="1:16" ht="36" customHeight="1" x14ac:dyDescent="0.15">
      <c r="A355" s="24" t="s">
        <v>33</v>
      </c>
      <c r="B355" s="605" t="s">
        <v>33</v>
      </c>
      <c r="C355" s="606" t="s">
        <v>776</v>
      </c>
      <c r="D355" s="607" t="s">
        <v>33</v>
      </c>
      <c r="E355" s="608" t="s">
        <v>26</v>
      </c>
      <c r="F355" s="609">
        <v>2</v>
      </c>
      <c r="G355" s="600" t="s">
        <v>1759</v>
      </c>
      <c r="H355" s="596">
        <v>2150</v>
      </c>
      <c r="I355" s="596">
        <v>330</v>
      </c>
      <c r="J355" s="597" t="s">
        <v>1728</v>
      </c>
      <c r="K355" s="600" t="s">
        <v>779</v>
      </c>
      <c r="L355" s="600" t="s">
        <v>1760</v>
      </c>
      <c r="M355" s="600" t="s">
        <v>1761</v>
      </c>
      <c r="N355" s="600" t="s">
        <v>1729</v>
      </c>
      <c r="O355" s="600" t="s">
        <v>1762</v>
      </c>
      <c r="P355" s="601" t="s">
        <v>1238</v>
      </c>
    </row>
    <row r="356" spans="1:16" ht="36" customHeight="1" x14ac:dyDescent="0.15">
      <c r="A356" s="25"/>
      <c r="B356" s="605" t="s">
        <v>33</v>
      </c>
      <c r="C356" s="606" t="s">
        <v>776</v>
      </c>
      <c r="D356" s="607">
        <v>5</v>
      </c>
      <c r="E356" s="608" t="s">
        <v>26</v>
      </c>
      <c r="F356" s="609">
        <v>1</v>
      </c>
      <c r="G356" s="600" t="s">
        <v>1481</v>
      </c>
      <c r="H356" s="596">
        <v>15700</v>
      </c>
      <c r="I356" s="596">
        <v>661</v>
      </c>
      <c r="J356" s="597" t="s">
        <v>316</v>
      </c>
      <c r="K356" s="600" t="s">
        <v>150</v>
      </c>
      <c r="L356" s="600" t="s">
        <v>1482</v>
      </c>
      <c r="M356" s="600" t="s">
        <v>1483</v>
      </c>
      <c r="N356" s="600" t="s">
        <v>40</v>
      </c>
      <c r="O356" s="600" t="s">
        <v>1484</v>
      </c>
      <c r="P356" s="601" t="s">
        <v>1238</v>
      </c>
    </row>
    <row r="357" spans="1:16" ht="36" customHeight="1" x14ac:dyDescent="0.15">
      <c r="A357" s="623" t="s">
        <v>780</v>
      </c>
      <c r="B357" s="605" t="s">
        <v>33</v>
      </c>
      <c r="C357" s="606" t="s">
        <v>781</v>
      </c>
      <c r="D357" s="607" t="s">
        <v>33</v>
      </c>
      <c r="E357" s="608" t="s">
        <v>26</v>
      </c>
      <c r="F357" s="609">
        <v>1</v>
      </c>
      <c r="G357" s="600" t="s">
        <v>1485</v>
      </c>
      <c r="H357" s="596">
        <v>3750</v>
      </c>
      <c r="I357" s="596">
        <v>317</v>
      </c>
      <c r="J357" s="597" t="s">
        <v>28</v>
      </c>
      <c r="K357" s="600" t="s">
        <v>782</v>
      </c>
      <c r="L357" s="600" t="s">
        <v>1486</v>
      </c>
      <c r="M357" s="600" t="s">
        <v>1576</v>
      </c>
      <c r="N357" s="600" t="s">
        <v>81</v>
      </c>
      <c r="O357" s="600" t="s">
        <v>783</v>
      </c>
      <c r="P357" s="601" t="s">
        <v>1487</v>
      </c>
    </row>
    <row r="358" spans="1:16" ht="36" customHeight="1" x14ac:dyDescent="0.15">
      <c r="A358" s="24" t="s">
        <v>784</v>
      </c>
      <c r="B358" s="605" t="s">
        <v>33</v>
      </c>
      <c r="C358" s="606" t="s">
        <v>785</v>
      </c>
      <c r="D358" s="607" t="s">
        <v>33</v>
      </c>
      <c r="E358" s="608" t="s">
        <v>26</v>
      </c>
      <c r="F358" s="609">
        <v>1</v>
      </c>
      <c r="G358" s="600" t="s">
        <v>786</v>
      </c>
      <c r="H358" s="596">
        <v>35600</v>
      </c>
      <c r="I358" s="596">
        <v>166</v>
      </c>
      <c r="J358" s="597" t="s">
        <v>28</v>
      </c>
      <c r="K358" s="600" t="s">
        <v>29</v>
      </c>
      <c r="L358" s="600" t="s">
        <v>1488</v>
      </c>
      <c r="M358" s="600" t="s">
        <v>787</v>
      </c>
      <c r="N358" s="600" t="s">
        <v>40</v>
      </c>
      <c r="O358" s="600" t="s">
        <v>788</v>
      </c>
      <c r="P358" s="601" t="s">
        <v>1212</v>
      </c>
    </row>
    <row r="359" spans="1:16" ht="36" customHeight="1" x14ac:dyDescent="0.15">
      <c r="A359" s="24" t="s">
        <v>33</v>
      </c>
      <c r="B359" s="605" t="s">
        <v>33</v>
      </c>
      <c r="C359" s="606" t="s">
        <v>785</v>
      </c>
      <c r="D359" s="607" t="s">
        <v>33</v>
      </c>
      <c r="E359" s="608" t="s">
        <v>26</v>
      </c>
      <c r="F359" s="609">
        <v>2</v>
      </c>
      <c r="G359" s="600" t="s">
        <v>1623</v>
      </c>
      <c r="H359" s="596">
        <v>18300</v>
      </c>
      <c r="I359" s="596">
        <v>241</v>
      </c>
      <c r="J359" s="597" t="s">
        <v>1642</v>
      </c>
      <c r="K359" s="600" t="s">
        <v>1643</v>
      </c>
      <c r="L359" s="600" t="s">
        <v>1692</v>
      </c>
      <c r="M359" s="600" t="s">
        <v>1624</v>
      </c>
      <c r="N359" s="600" t="s">
        <v>1637</v>
      </c>
      <c r="O359" s="600" t="s">
        <v>789</v>
      </c>
      <c r="P359" s="601" t="s">
        <v>1625</v>
      </c>
    </row>
    <row r="360" spans="1:16" ht="36" customHeight="1" x14ac:dyDescent="0.15">
      <c r="A360" s="25" t="s">
        <v>33</v>
      </c>
      <c r="B360" s="605" t="s">
        <v>33</v>
      </c>
      <c r="C360" s="606" t="s">
        <v>785</v>
      </c>
      <c r="D360" s="607">
        <v>5</v>
      </c>
      <c r="E360" s="608" t="s">
        <v>26</v>
      </c>
      <c r="F360" s="609">
        <v>1</v>
      </c>
      <c r="G360" s="600" t="s">
        <v>1763</v>
      </c>
      <c r="H360" s="596">
        <v>52700</v>
      </c>
      <c r="I360" s="596">
        <v>174</v>
      </c>
      <c r="J360" s="597" t="s">
        <v>1642</v>
      </c>
      <c r="K360" s="600" t="s">
        <v>1764</v>
      </c>
      <c r="L360" s="600" t="s">
        <v>1489</v>
      </c>
      <c r="M360" s="600" t="s">
        <v>790</v>
      </c>
      <c r="N360" s="600" t="s">
        <v>40</v>
      </c>
      <c r="O360" s="600" t="s">
        <v>788</v>
      </c>
      <c r="P360" s="601" t="s">
        <v>1490</v>
      </c>
    </row>
    <row r="361" spans="1:16" ht="36" customHeight="1" x14ac:dyDescent="0.15">
      <c r="A361" s="621" t="s">
        <v>791</v>
      </c>
      <c r="B361" s="605" t="s">
        <v>33</v>
      </c>
      <c r="C361" s="606" t="s">
        <v>792</v>
      </c>
      <c r="D361" s="607" t="s">
        <v>33</v>
      </c>
      <c r="E361" s="608" t="s">
        <v>26</v>
      </c>
      <c r="F361" s="609">
        <v>1</v>
      </c>
      <c r="G361" s="600" t="s">
        <v>1491</v>
      </c>
      <c r="H361" s="596">
        <v>20400</v>
      </c>
      <c r="I361" s="596">
        <v>178</v>
      </c>
      <c r="J361" s="597" t="s">
        <v>66</v>
      </c>
      <c r="K361" s="600" t="s">
        <v>29</v>
      </c>
      <c r="L361" s="600" t="s">
        <v>1492</v>
      </c>
      <c r="M361" s="600" t="s">
        <v>793</v>
      </c>
      <c r="N361" s="600" t="s">
        <v>40</v>
      </c>
      <c r="O361" s="600" t="s">
        <v>794</v>
      </c>
      <c r="P361" s="601" t="s">
        <v>1020</v>
      </c>
    </row>
    <row r="362" spans="1:16" ht="36" customHeight="1" x14ac:dyDescent="0.15">
      <c r="A362" s="24"/>
      <c r="B362" s="605" t="s">
        <v>33</v>
      </c>
      <c r="C362" s="606" t="s">
        <v>792</v>
      </c>
      <c r="D362" s="607" t="s">
        <v>33</v>
      </c>
      <c r="E362" s="608" t="s">
        <v>26</v>
      </c>
      <c r="F362" s="609">
        <v>2</v>
      </c>
      <c r="G362" s="600" t="s">
        <v>1493</v>
      </c>
      <c r="H362" s="596">
        <v>12300</v>
      </c>
      <c r="I362" s="596">
        <v>329</v>
      </c>
      <c r="J362" s="597" t="s">
        <v>79</v>
      </c>
      <c r="K362" s="600" t="s">
        <v>29</v>
      </c>
      <c r="L362" s="600" t="s">
        <v>1494</v>
      </c>
      <c r="M362" s="600" t="s">
        <v>795</v>
      </c>
      <c r="N362" s="600" t="s">
        <v>81</v>
      </c>
      <c r="O362" s="600" t="s">
        <v>796</v>
      </c>
      <c r="P362" s="601" t="s">
        <v>1020</v>
      </c>
    </row>
    <row r="363" spans="1:16" ht="36" customHeight="1" x14ac:dyDescent="0.15">
      <c r="A363" s="25" t="s">
        <v>33</v>
      </c>
      <c r="B363" s="605" t="s">
        <v>33</v>
      </c>
      <c r="C363" s="606" t="s">
        <v>792</v>
      </c>
      <c r="D363" s="607">
        <v>5</v>
      </c>
      <c r="E363" s="608" t="s">
        <v>26</v>
      </c>
      <c r="F363" s="609">
        <v>1</v>
      </c>
      <c r="G363" s="600" t="s">
        <v>1495</v>
      </c>
      <c r="H363" s="596">
        <v>23100</v>
      </c>
      <c r="I363" s="596">
        <v>488</v>
      </c>
      <c r="J363" s="597" t="s">
        <v>88</v>
      </c>
      <c r="K363" s="600" t="s">
        <v>1496</v>
      </c>
      <c r="L363" s="600" t="s">
        <v>1497</v>
      </c>
      <c r="M363" s="600" t="s">
        <v>1498</v>
      </c>
      <c r="N363" s="600" t="s">
        <v>40</v>
      </c>
      <c r="O363" s="600" t="s">
        <v>797</v>
      </c>
      <c r="P363" s="601" t="s">
        <v>1104</v>
      </c>
    </row>
    <row r="364" spans="1:16" ht="36" customHeight="1" thickBot="1" x14ac:dyDescent="0.2">
      <c r="A364" s="27" t="s">
        <v>798</v>
      </c>
      <c r="B364" s="610" t="s">
        <v>33</v>
      </c>
      <c r="C364" s="611" t="s">
        <v>799</v>
      </c>
      <c r="D364" s="612" t="s">
        <v>33</v>
      </c>
      <c r="E364" s="613" t="s">
        <v>26</v>
      </c>
      <c r="F364" s="614">
        <v>1</v>
      </c>
      <c r="G364" s="12" t="s">
        <v>1499</v>
      </c>
      <c r="H364" s="13">
        <v>23000</v>
      </c>
      <c r="I364" s="13">
        <v>239</v>
      </c>
      <c r="J364" s="14" t="s">
        <v>35</v>
      </c>
      <c r="K364" s="12" t="s">
        <v>62</v>
      </c>
      <c r="L364" s="12" t="s">
        <v>1500</v>
      </c>
      <c r="M364" s="12" t="s">
        <v>750</v>
      </c>
      <c r="N364" s="12" t="s">
        <v>31</v>
      </c>
      <c r="O364" s="12" t="s">
        <v>800</v>
      </c>
      <c r="P364" s="16" t="s">
        <v>1007</v>
      </c>
    </row>
    <row r="365" spans="1:16" ht="36" customHeight="1" x14ac:dyDescent="0.15">
      <c r="A365" s="18" t="s">
        <v>1765</v>
      </c>
      <c r="B365" s="19" t="s">
        <v>33</v>
      </c>
      <c r="C365" s="20" t="s">
        <v>799</v>
      </c>
      <c r="D365" s="21" t="s">
        <v>33</v>
      </c>
      <c r="E365" s="22" t="s">
        <v>26</v>
      </c>
      <c r="F365" s="23">
        <v>2</v>
      </c>
      <c r="G365" s="9" t="s">
        <v>1501</v>
      </c>
      <c r="H365" s="10">
        <v>21500</v>
      </c>
      <c r="I365" s="10">
        <v>273</v>
      </c>
      <c r="J365" s="11" t="s">
        <v>801</v>
      </c>
      <c r="K365" s="9" t="s">
        <v>29</v>
      </c>
      <c r="L365" s="9" t="s">
        <v>1502</v>
      </c>
      <c r="M365" s="9" t="s">
        <v>777</v>
      </c>
      <c r="N365" s="9" t="s">
        <v>40</v>
      </c>
      <c r="O365" s="9" t="s">
        <v>802</v>
      </c>
      <c r="P365" s="15" t="s">
        <v>1020</v>
      </c>
    </row>
    <row r="366" spans="1:16" ht="36" customHeight="1" x14ac:dyDescent="0.15">
      <c r="A366" s="24"/>
      <c r="B366" s="605" t="s">
        <v>33</v>
      </c>
      <c r="C366" s="606" t="s">
        <v>799</v>
      </c>
      <c r="D366" s="607" t="s">
        <v>33</v>
      </c>
      <c r="E366" s="608" t="s">
        <v>26</v>
      </c>
      <c r="F366" s="609">
        <v>3</v>
      </c>
      <c r="G366" s="600" t="s">
        <v>1503</v>
      </c>
      <c r="H366" s="596">
        <v>17000</v>
      </c>
      <c r="I366" s="596">
        <v>130</v>
      </c>
      <c r="J366" s="597" t="s">
        <v>88</v>
      </c>
      <c r="K366" s="600" t="s">
        <v>29</v>
      </c>
      <c r="L366" s="600" t="s">
        <v>1504</v>
      </c>
      <c r="M366" s="600" t="s">
        <v>748</v>
      </c>
      <c r="N366" s="600" t="s">
        <v>40</v>
      </c>
      <c r="O366" s="600" t="s">
        <v>803</v>
      </c>
      <c r="P366" s="601" t="s">
        <v>1238</v>
      </c>
    </row>
    <row r="367" spans="1:16" ht="36" customHeight="1" x14ac:dyDescent="0.15">
      <c r="A367" s="24" t="s">
        <v>33</v>
      </c>
      <c r="B367" s="605" t="s">
        <v>33</v>
      </c>
      <c r="C367" s="606" t="s">
        <v>799</v>
      </c>
      <c r="D367" s="607" t="s">
        <v>33</v>
      </c>
      <c r="E367" s="608" t="s">
        <v>26</v>
      </c>
      <c r="F367" s="609">
        <v>4</v>
      </c>
      <c r="G367" s="600" t="s">
        <v>804</v>
      </c>
      <c r="H367" s="596">
        <v>13300</v>
      </c>
      <c r="I367" s="596">
        <v>565</v>
      </c>
      <c r="J367" s="597" t="s">
        <v>102</v>
      </c>
      <c r="K367" s="600" t="s">
        <v>62</v>
      </c>
      <c r="L367" s="600" t="s">
        <v>1494</v>
      </c>
      <c r="M367" s="600" t="s">
        <v>805</v>
      </c>
      <c r="N367" s="600" t="s">
        <v>40</v>
      </c>
      <c r="O367" s="600" t="s">
        <v>806</v>
      </c>
      <c r="P367" s="601" t="s">
        <v>1238</v>
      </c>
    </row>
    <row r="368" spans="1:16" ht="36" customHeight="1" x14ac:dyDescent="0.15">
      <c r="A368" s="24" t="s">
        <v>33</v>
      </c>
      <c r="B368" s="605" t="s">
        <v>33</v>
      </c>
      <c r="C368" s="606" t="s">
        <v>799</v>
      </c>
      <c r="D368" s="607">
        <v>5</v>
      </c>
      <c r="E368" s="608" t="s">
        <v>26</v>
      </c>
      <c r="F368" s="609">
        <v>1</v>
      </c>
      <c r="G368" s="600" t="s">
        <v>807</v>
      </c>
      <c r="H368" s="596">
        <v>26200</v>
      </c>
      <c r="I368" s="596">
        <v>502</v>
      </c>
      <c r="J368" s="597" t="s">
        <v>166</v>
      </c>
      <c r="K368" s="600" t="s">
        <v>154</v>
      </c>
      <c r="L368" s="600" t="s">
        <v>1505</v>
      </c>
      <c r="M368" s="600" t="s">
        <v>808</v>
      </c>
      <c r="N368" s="600" t="s">
        <v>40</v>
      </c>
      <c r="O368" s="600" t="s">
        <v>809</v>
      </c>
      <c r="P368" s="601" t="s">
        <v>1114</v>
      </c>
    </row>
    <row r="369" spans="1:16" ht="36" customHeight="1" x14ac:dyDescent="0.15">
      <c r="A369" s="25" t="s">
        <v>33</v>
      </c>
      <c r="B369" s="605" t="s">
        <v>33</v>
      </c>
      <c r="C369" s="606" t="s">
        <v>799</v>
      </c>
      <c r="D369" s="607">
        <v>5</v>
      </c>
      <c r="E369" s="608" t="s">
        <v>26</v>
      </c>
      <c r="F369" s="609">
        <v>2</v>
      </c>
      <c r="G369" s="600" t="s">
        <v>1506</v>
      </c>
      <c r="H369" s="596">
        <v>30000</v>
      </c>
      <c r="I369" s="596">
        <v>167</v>
      </c>
      <c r="J369" s="597" t="s">
        <v>304</v>
      </c>
      <c r="K369" s="600" t="s">
        <v>150</v>
      </c>
      <c r="L369" s="600" t="s">
        <v>1507</v>
      </c>
      <c r="M369" s="600" t="s">
        <v>810</v>
      </c>
      <c r="N369" s="600" t="s">
        <v>40</v>
      </c>
      <c r="O369" s="600" t="s">
        <v>811</v>
      </c>
      <c r="P369" s="601" t="s">
        <v>1238</v>
      </c>
    </row>
    <row r="370" spans="1:16" ht="36" customHeight="1" x14ac:dyDescent="0.15">
      <c r="A370" s="621" t="s">
        <v>1644</v>
      </c>
      <c r="B370" s="605" t="s">
        <v>33</v>
      </c>
      <c r="C370" s="606" t="s">
        <v>812</v>
      </c>
      <c r="D370" s="607" t="s">
        <v>33</v>
      </c>
      <c r="E370" s="608" t="s">
        <v>26</v>
      </c>
      <c r="F370" s="609">
        <v>1</v>
      </c>
      <c r="G370" s="600" t="s">
        <v>1508</v>
      </c>
      <c r="H370" s="596">
        <v>36100</v>
      </c>
      <c r="I370" s="596">
        <v>241</v>
      </c>
      <c r="J370" s="597" t="s">
        <v>88</v>
      </c>
      <c r="K370" s="600" t="s">
        <v>29</v>
      </c>
      <c r="L370" s="600" t="s">
        <v>1509</v>
      </c>
      <c r="M370" s="600" t="s">
        <v>1510</v>
      </c>
      <c r="N370" s="600" t="s">
        <v>40</v>
      </c>
      <c r="O370" s="600" t="s">
        <v>1511</v>
      </c>
      <c r="P370" s="601" t="s">
        <v>1011</v>
      </c>
    </row>
    <row r="371" spans="1:16" ht="36" customHeight="1" x14ac:dyDescent="0.15">
      <c r="A371" s="24"/>
      <c r="B371" s="605" t="s">
        <v>33</v>
      </c>
      <c r="C371" s="606" t="s">
        <v>812</v>
      </c>
      <c r="D371" s="607" t="s">
        <v>33</v>
      </c>
      <c r="E371" s="608" t="s">
        <v>26</v>
      </c>
      <c r="F371" s="609">
        <v>2</v>
      </c>
      <c r="G371" s="600" t="s">
        <v>1512</v>
      </c>
      <c r="H371" s="596">
        <v>32900</v>
      </c>
      <c r="I371" s="596">
        <v>198</v>
      </c>
      <c r="J371" s="597" t="s">
        <v>39</v>
      </c>
      <c r="K371" s="600" t="s">
        <v>29</v>
      </c>
      <c r="L371" s="600" t="s">
        <v>1587</v>
      </c>
      <c r="M371" s="600" t="s">
        <v>813</v>
      </c>
      <c r="N371" s="600" t="s">
        <v>40</v>
      </c>
      <c r="O371" s="600" t="s">
        <v>814</v>
      </c>
      <c r="P371" s="601" t="s">
        <v>1011</v>
      </c>
    </row>
    <row r="372" spans="1:16" ht="36" customHeight="1" x14ac:dyDescent="0.15">
      <c r="A372" s="24" t="s">
        <v>33</v>
      </c>
      <c r="B372" s="605" t="s">
        <v>33</v>
      </c>
      <c r="C372" s="606" t="s">
        <v>812</v>
      </c>
      <c r="D372" s="607" t="s">
        <v>33</v>
      </c>
      <c r="E372" s="608" t="s">
        <v>26</v>
      </c>
      <c r="F372" s="609">
        <v>3</v>
      </c>
      <c r="G372" s="600" t="s">
        <v>1513</v>
      </c>
      <c r="H372" s="596">
        <v>32200</v>
      </c>
      <c r="I372" s="596">
        <v>192</v>
      </c>
      <c r="J372" s="597" t="s">
        <v>35</v>
      </c>
      <c r="K372" s="600" t="s">
        <v>47</v>
      </c>
      <c r="L372" s="600" t="s">
        <v>1514</v>
      </c>
      <c r="M372" s="600" t="s">
        <v>815</v>
      </c>
      <c r="N372" s="600" t="s">
        <v>40</v>
      </c>
      <c r="O372" s="600" t="s">
        <v>816</v>
      </c>
      <c r="P372" s="601" t="s">
        <v>1005</v>
      </c>
    </row>
    <row r="373" spans="1:16" ht="36" customHeight="1" x14ac:dyDescent="0.15">
      <c r="A373" s="24" t="s">
        <v>33</v>
      </c>
      <c r="B373" s="605" t="s">
        <v>33</v>
      </c>
      <c r="C373" s="606" t="s">
        <v>812</v>
      </c>
      <c r="D373" s="607">
        <v>5</v>
      </c>
      <c r="E373" s="608" t="s">
        <v>26</v>
      </c>
      <c r="F373" s="609">
        <v>1</v>
      </c>
      <c r="G373" s="600" t="s">
        <v>817</v>
      </c>
      <c r="H373" s="596">
        <v>38900</v>
      </c>
      <c r="I373" s="596">
        <v>340</v>
      </c>
      <c r="J373" s="597" t="s">
        <v>403</v>
      </c>
      <c r="K373" s="600" t="s">
        <v>818</v>
      </c>
      <c r="L373" s="600" t="s">
        <v>1515</v>
      </c>
      <c r="M373" s="600" t="s">
        <v>1516</v>
      </c>
      <c r="N373" s="600" t="s">
        <v>40</v>
      </c>
      <c r="O373" s="600" t="s">
        <v>819</v>
      </c>
      <c r="P373" s="601" t="s">
        <v>1084</v>
      </c>
    </row>
    <row r="374" spans="1:16" ht="36" customHeight="1" x14ac:dyDescent="0.15">
      <c r="A374" s="621" t="s">
        <v>820</v>
      </c>
      <c r="B374" s="605" t="s">
        <v>33</v>
      </c>
      <c r="C374" s="606" t="s">
        <v>821</v>
      </c>
      <c r="D374" s="607" t="s">
        <v>33</v>
      </c>
      <c r="E374" s="608" t="s">
        <v>26</v>
      </c>
      <c r="F374" s="609">
        <v>1</v>
      </c>
      <c r="G374" s="600" t="s">
        <v>1517</v>
      </c>
      <c r="H374" s="596">
        <v>19100</v>
      </c>
      <c r="I374" s="596">
        <v>257</v>
      </c>
      <c r="J374" s="597" t="s">
        <v>183</v>
      </c>
      <c r="K374" s="600" t="s">
        <v>29</v>
      </c>
      <c r="L374" s="600" t="s">
        <v>1518</v>
      </c>
      <c r="M374" s="600" t="s">
        <v>822</v>
      </c>
      <c r="N374" s="600" t="s">
        <v>81</v>
      </c>
      <c r="O374" s="600" t="s">
        <v>823</v>
      </c>
      <c r="P374" s="601" t="s">
        <v>1013</v>
      </c>
    </row>
    <row r="375" spans="1:16" ht="36" customHeight="1" x14ac:dyDescent="0.15">
      <c r="A375" s="24" t="s">
        <v>33</v>
      </c>
      <c r="B375" s="605" t="s">
        <v>33</v>
      </c>
      <c r="C375" s="606" t="s">
        <v>821</v>
      </c>
      <c r="D375" s="607" t="s">
        <v>33</v>
      </c>
      <c r="E375" s="608" t="s">
        <v>26</v>
      </c>
      <c r="F375" s="609">
        <v>2</v>
      </c>
      <c r="G375" s="600" t="s">
        <v>1519</v>
      </c>
      <c r="H375" s="596">
        <v>17300</v>
      </c>
      <c r="I375" s="596">
        <v>528</v>
      </c>
      <c r="J375" s="597" t="s">
        <v>290</v>
      </c>
      <c r="K375" s="600" t="s">
        <v>29</v>
      </c>
      <c r="L375" s="600" t="s">
        <v>1520</v>
      </c>
      <c r="M375" s="600" t="s">
        <v>824</v>
      </c>
      <c r="N375" s="600" t="s">
        <v>81</v>
      </c>
      <c r="O375" s="600" t="s">
        <v>825</v>
      </c>
      <c r="P375" s="601" t="s">
        <v>1013</v>
      </c>
    </row>
    <row r="376" spans="1:16" ht="36" customHeight="1" x14ac:dyDescent="0.15">
      <c r="A376" s="25"/>
      <c r="B376" s="605" t="s">
        <v>33</v>
      </c>
      <c r="C376" s="606" t="s">
        <v>821</v>
      </c>
      <c r="D376" s="607" t="s">
        <v>33</v>
      </c>
      <c r="E376" s="608" t="s">
        <v>26</v>
      </c>
      <c r="F376" s="609">
        <v>3</v>
      </c>
      <c r="G376" s="600" t="s">
        <v>1521</v>
      </c>
      <c r="H376" s="596">
        <v>12700</v>
      </c>
      <c r="I376" s="596">
        <v>1158</v>
      </c>
      <c r="J376" s="597" t="s">
        <v>1522</v>
      </c>
      <c r="K376" s="600" t="s">
        <v>29</v>
      </c>
      <c r="L376" s="600" t="s">
        <v>1523</v>
      </c>
      <c r="M376" s="600" t="s">
        <v>1577</v>
      </c>
      <c r="N376" s="600" t="s">
        <v>81</v>
      </c>
      <c r="O376" s="600" t="s">
        <v>823</v>
      </c>
      <c r="P376" s="601" t="s">
        <v>1036</v>
      </c>
    </row>
    <row r="377" spans="1:16" ht="36" customHeight="1" x14ac:dyDescent="0.15">
      <c r="A377" s="621" t="s">
        <v>826</v>
      </c>
      <c r="B377" s="605" t="s">
        <v>33</v>
      </c>
      <c r="C377" s="606" t="s">
        <v>827</v>
      </c>
      <c r="D377" s="607" t="s">
        <v>33</v>
      </c>
      <c r="E377" s="608" t="s">
        <v>26</v>
      </c>
      <c r="F377" s="609">
        <v>1</v>
      </c>
      <c r="G377" s="600" t="s">
        <v>828</v>
      </c>
      <c r="H377" s="596">
        <v>27500</v>
      </c>
      <c r="I377" s="596">
        <v>387</v>
      </c>
      <c r="J377" s="597" t="s">
        <v>88</v>
      </c>
      <c r="K377" s="600" t="s">
        <v>47</v>
      </c>
      <c r="L377" s="600" t="s">
        <v>1524</v>
      </c>
      <c r="M377" s="600" t="s">
        <v>829</v>
      </c>
      <c r="N377" s="600" t="s">
        <v>40</v>
      </c>
      <c r="O377" s="600" t="s">
        <v>1525</v>
      </c>
      <c r="P377" s="601" t="s">
        <v>1011</v>
      </c>
    </row>
    <row r="378" spans="1:16" ht="36" customHeight="1" x14ac:dyDescent="0.15">
      <c r="A378" s="24" t="s">
        <v>33</v>
      </c>
      <c r="B378" s="605" t="s">
        <v>33</v>
      </c>
      <c r="C378" s="606" t="s">
        <v>827</v>
      </c>
      <c r="D378" s="607" t="s">
        <v>33</v>
      </c>
      <c r="E378" s="608" t="s">
        <v>26</v>
      </c>
      <c r="F378" s="609">
        <v>2</v>
      </c>
      <c r="G378" s="600" t="s">
        <v>830</v>
      </c>
      <c r="H378" s="596">
        <v>30100</v>
      </c>
      <c r="I378" s="596">
        <v>386</v>
      </c>
      <c r="J378" s="597" t="s">
        <v>79</v>
      </c>
      <c r="K378" s="600" t="s">
        <v>29</v>
      </c>
      <c r="L378" s="600" t="s">
        <v>1526</v>
      </c>
      <c r="M378" s="600" t="s">
        <v>831</v>
      </c>
      <c r="N378" s="600" t="s">
        <v>40</v>
      </c>
      <c r="O378" s="600" t="s">
        <v>1527</v>
      </c>
      <c r="P378" s="601" t="s">
        <v>1013</v>
      </c>
    </row>
    <row r="379" spans="1:16" ht="36" customHeight="1" thickBot="1" x14ac:dyDescent="0.2">
      <c r="A379" s="17" t="s">
        <v>33</v>
      </c>
      <c r="B379" s="610" t="s">
        <v>33</v>
      </c>
      <c r="C379" s="611" t="s">
        <v>827</v>
      </c>
      <c r="D379" s="612" t="s">
        <v>33</v>
      </c>
      <c r="E379" s="613" t="s">
        <v>26</v>
      </c>
      <c r="F379" s="614">
        <v>3</v>
      </c>
      <c r="G379" s="12" t="s">
        <v>832</v>
      </c>
      <c r="H379" s="13">
        <v>17300</v>
      </c>
      <c r="I379" s="13">
        <v>330</v>
      </c>
      <c r="J379" s="14" t="s">
        <v>39</v>
      </c>
      <c r="K379" s="12" t="s">
        <v>47</v>
      </c>
      <c r="L379" s="12" t="s">
        <v>1528</v>
      </c>
      <c r="M379" s="12" t="s">
        <v>833</v>
      </c>
      <c r="N379" s="12" t="s">
        <v>40</v>
      </c>
      <c r="O379" s="12" t="s">
        <v>1529</v>
      </c>
      <c r="P379" s="16" t="s">
        <v>1036</v>
      </c>
    </row>
    <row r="380" spans="1:16" ht="36" customHeight="1" x14ac:dyDescent="0.15">
      <c r="A380" s="18" t="s">
        <v>1766</v>
      </c>
      <c r="B380" s="19" t="s">
        <v>49</v>
      </c>
      <c r="C380" s="20" t="s">
        <v>835</v>
      </c>
      <c r="D380" s="21" t="s">
        <v>33</v>
      </c>
      <c r="E380" s="22" t="s">
        <v>26</v>
      </c>
      <c r="F380" s="23">
        <v>1</v>
      </c>
      <c r="G380" s="9" t="s">
        <v>1530</v>
      </c>
      <c r="H380" s="10">
        <v>20700</v>
      </c>
      <c r="I380" s="10">
        <v>396</v>
      </c>
      <c r="J380" s="11" t="s">
        <v>39</v>
      </c>
      <c r="K380" s="9" t="s">
        <v>29</v>
      </c>
      <c r="L380" s="9" t="s">
        <v>1531</v>
      </c>
      <c r="M380" s="9" t="s">
        <v>836</v>
      </c>
      <c r="N380" s="9" t="s">
        <v>81</v>
      </c>
      <c r="O380" s="9" t="s">
        <v>837</v>
      </c>
      <c r="P380" s="15" t="s">
        <v>1009</v>
      </c>
    </row>
    <row r="381" spans="1:16" ht="36" customHeight="1" x14ac:dyDescent="0.15">
      <c r="A381" s="24"/>
      <c r="B381" s="398" t="s">
        <v>33</v>
      </c>
      <c r="C381" s="399" t="s">
        <v>835</v>
      </c>
      <c r="D381" s="400" t="s">
        <v>33</v>
      </c>
      <c r="E381" s="401" t="s">
        <v>26</v>
      </c>
      <c r="F381" s="402">
        <v>2</v>
      </c>
      <c r="G381" s="395" t="s">
        <v>1532</v>
      </c>
      <c r="H381" s="396">
        <v>19800</v>
      </c>
      <c r="I381" s="396">
        <v>396</v>
      </c>
      <c r="J381" s="397" t="s">
        <v>46</v>
      </c>
      <c r="K381" s="395" t="s">
        <v>29</v>
      </c>
      <c r="L381" s="395" t="s">
        <v>1533</v>
      </c>
      <c r="M381" s="395" t="s">
        <v>838</v>
      </c>
      <c r="N381" s="395" t="s">
        <v>40</v>
      </c>
      <c r="O381" s="395" t="s">
        <v>839</v>
      </c>
      <c r="P381" s="403" t="s">
        <v>1013</v>
      </c>
    </row>
    <row r="382" spans="1:16" ht="36" customHeight="1" x14ac:dyDescent="0.15">
      <c r="A382" s="25" t="s">
        <v>33</v>
      </c>
      <c r="B382" s="605" t="s">
        <v>33</v>
      </c>
      <c r="C382" s="606" t="s">
        <v>835</v>
      </c>
      <c r="D382" s="607" t="s">
        <v>33</v>
      </c>
      <c r="E382" s="608" t="s">
        <v>26</v>
      </c>
      <c r="F382" s="609">
        <v>3</v>
      </c>
      <c r="G382" s="600" t="s">
        <v>840</v>
      </c>
      <c r="H382" s="596">
        <v>15200</v>
      </c>
      <c r="I382" s="596">
        <v>346</v>
      </c>
      <c r="J382" s="597" t="s">
        <v>102</v>
      </c>
      <c r="K382" s="600" t="s">
        <v>29</v>
      </c>
      <c r="L382" s="600" t="s">
        <v>1534</v>
      </c>
      <c r="M382" s="600" t="s">
        <v>841</v>
      </c>
      <c r="N382" s="600" t="s">
        <v>81</v>
      </c>
      <c r="O382" s="600" t="s">
        <v>842</v>
      </c>
      <c r="P382" s="601" t="s">
        <v>1036</v>
      </c>
    </row>
    <row r="383" spans="1:16" ht="36" customHeight="1" x14ac:dyDescent="0.15">
      <c r="A383" s="621" t="s">
        <v>843</v>
      </c>
      <c r="B383" s="605" t="s">
        <v>49</v>
      </c>
      <c r="C383" s="606" t="s">
        <v>844</v>
      </c>
      <c r="D383" s="607" t="s">
        <v>33</v>
      </c>
      <c r="E383" s="608" t="s">
        <v>26</v>
      </c>
      <c r="F383" s="609">
        <v>1</v>
      </c>
      <c r="G383" s="600" t="s">
        <v>894</v>
      </c>
      <c r="H383" s="596">
        <v>33200</v>
      </c>
      <c r="I383" s="596">
        <v>132</v>
      </c>
      <c r="J383" s="597" t="s">
        <v>290</v>
      </c>
      <c r="K383" s="600" t="s">
        <v>29</v>
      </c>
      <c r="L383" s="600" t="s">
        <v>1535</v>
      </c>
      <c r="M383" s="600" t="s">
        <v>822</v>
      </c>
      <c r="N383" s="600" t="s">
        <v>399</v>
      </c>
      <c r="O383" s="600" t="s">
        <v>845</v>
      </c>
      <c r="P383" s="601" t="s">
        <v>1009</v>
      </c>
    </row>
    <row r="384" spans="1:16" ht="36" customHeight="1" x14ac:dyDescent="0.15">
      <c r="A384" s="24" t="s">
        <v>33</v>
      </c>
      <c r="B384" s="605" t="s">
        <v>33</v>
      </c>
      <c r="C384" s="606" t="s">
        <v>844</v>
      </c>
      <c r="D384" s="607" t="s">
        <v>33</v>
      </c>
      <c r="E384" s="608" t="s">
        <v>26</v>
      </c>
      <c r="F384" s="609">
        <v>2</v>
      </c>
      <c r="G384" s="600" t="s">
        <v>1536</v>
      </c>
      <c r="H384" s="596">
        <v>26000</v>
      </c>
      <c r="I384" s="596">
        <v>250</v>
      </c>
      <c r="J384" s="597" t="s">
        <v>46</v>
      </c>
      <c r="K384" s="600" t="s">
        <v>47</v>
      </c>
      <c r="L384" s="600" t="s">
        <v>1537</v>
      </c>
      <c r="M384" s="600" t="s">
        <v>750</v>
      </c>
      <c r="N384" s="600" t="s">
        <v>81</v>
      </c>
      <c r="O384" s="600" t="s">
        <v>846</v>
      </c>
      <c r="P384" s="601" t="s">
        <v>1009</v>
      </c>
    </row>
    <row r="385" spans="1:16" ht="36" customHeight="1" x14ac:dyDescent="0.15">
      <c r="A385" s="24" t="s">
        <v>33</v>
      </c>
      <c r="B385" s="605" t="s">
        <v>33</v>
      </c>
      <c r="C385" s="606" t="s">
        <v>844</v>
      </c>
      <c r="D385" s="607" t="s">
        <v>33</v>
      </c>
      <c r="E385" s="608" t="s">
        <v>26</v>
      </c>
      <c r="F385" s="609">
        <v>3</v>
      </c>
      <c r="G385" s="600" t="s">
        <v>847</v>
      </c>
      <c r="H385" s="596">
        <v>31000</v>
      </c>
      <c r="I385" s="596">
        <v>348</v>
      </c>
      <c r="J385" s="597" t="s">
        <v>39</v>
      </c>
      <c r="K385" s="600" t="s">
        <v>29</v>
      </c>
      <c r="L385" s="600" t="s">
        <v>1004</v>
      </c>
      <c r="M385" s="600" t="s">
        <v>848</v>
      </c>
      <c r="N385" s="600" t="s">
        <v>81</v>
      </c>
      <c r="O385" s="600" t="s">
        <v>849</v>
      </c>
      <c r="P385" s="601" t="s">
        <v>1013</v>
      </c>
    </row>
    <row r="386" spans="1:16" ht="36" customHeight="1" x14ac:dyDescent="0.15">
      <c r="A386" s="24"/>
      <c r="B386" s="605" t="s">
        <v>33</v>
      </c>
      <c r="C386" s="606" t="s">
        <v>844</v>
      </c>
      <c r="D386" s="607" t="s">
        <v>33</v>
      </c>
      <c r="E386" s="608" t="s">
        <v>26</v>
      </c>
      <c r="F386" s="609">
        <v>4</v>
      </c>
      <c r="G386" s="600" t="s">
        <v>850</v>
      </c>
      <c r="H386" s="596">
        <v>32500</v>
      </c>
      <c r="I386" s="596">
        <v>305</v>
      </c>
      <c r="J386" s="597" t="s">
        <v>46</v>
      </c>
      <c r="K386" s="600" t="s">
        <v>29</v>
      </c>
      <c r="L386" s="600" t="s">
        <v>1387</v>
      </c>
      <c r="M386" s="600" t="s">
        <v>815</v>
      </c>
      <c r="N386" s="600" t="s">
        <v>40</v>
      </c>
      <c r="O386" s="600" t="s">
        <v>851</v>
      </c>
      <c r="P386" s="601" t="s">
        <v>1013</v>
      </c>
    </row>
    <row r="387" spans="1:16" ht="36" customHeight="1" x14ac:dyDescent="0.15">
      <c r="A387" s="24" t="s">
        <v>33</v>
      </c>
      <c r="B387" s="605" t="s">
        <v>33</v>
      </c>
      <c r="C387" s="606" t="s">
        <v>844</v>
      </c>
      <c r="D387" s="607" t="s">
        <v>33</v>
      </c>
      <c r="E387" s="608" t="s">
        <v>26</v>
      </c>
      <c r="F387" s="609">
        <v>5</v>
      </c>
      <c r="G387" s="600" t="s">
        <v>1538</v>
      </c>
      <c r="H387" s="596">
        <v>29800</v>
      </c>
      <c r="I387" s="596">
        <v>330</v>
      </c>
      <c r="J387" s="597" t="s">
        <v>102</v>
      </c>
      <c r="K387" s="600" t="s">
        <v>29</v>
      </c>
      <c r="L387" s="600" t="s">
        <v>1539</v>
      </c>
      <c r="M387" s="600" t="s">
        <v>750</v>
      </c>
      <c r="N387" s="600" t="s">
        <v>81</v>
      </c>
      <c r="O387" s="600" t="s">
        <v>852</v>
      </c>
      <c r="P387" s="601" t="s">
        <v>1011</v>
      </c>
    </row>
    <row r="388" spans="1:16" ht="36" customHeight="1" x14ac:dyDescent="0.15">
      <c r="A388" s="24" t="s">
        <v>33</v>
      </c>
      <c r="B388" s="605" t="s">
        <v>33</v>
      </c>
      <c r="C388" s="606" t="s">
        <v>844</v>
      </c>
      <c r="D388" s="607" t="s">
        <v>33</v>
      </c>
      <c r="E388" s="608" t="s">
        <v>26</v>
      </c>
      <c r="F388" s="609">
        <v>6</v>
      </c>
      <c r="G388" s="600" t="s">
        <v>853</v>
      </c>
      <c r="H388" s="596">
        <v>29100</v>
      </c>
      <c r="I388" s="596">
        <v>351</v>
      </c>
      <c r="J388" s="597" t="s">
        <v>88</v>
      </c>
      <c r="K388" s="600" t="s">
        <v>47</v>
      </c>
      <c r="L388" s="600" t="s">
        <v>1290</v>
      </c>
      <c r="M388" s="600" t="s">
        <v>854</v>
      </c>
      <c r="N388" s="600" t="s">
        <v>81</v>
      </c>
      <c r="O388" s="600" t="s">
        <v>855</v>
      </c>
      <c r="P388" s="601" t="s">
        <v>1013</v>
      </c>
    </row>
    <row r="389" spans="1:16" ht="36" customHeight="1" x14ac:dyDescent="0.15">
      <c r="A389" s="24" t="s">
        <v>33</v>
      </c>
      <c r="B389" s="605" t="s">
        <v>33</v>
      </c>
      <c r="C389" s="606" t="s">
        <v>844</v>
      </c>
      <c r="D389" s="607" t="s">
        <v>33</v>
      </c>
      <c r="E389" s="608" t="s">
        <v>26</v>
      </c>
      <c r="F389" s="609">
        <v>7</v>
      </c>
      <c r="G389" s="600" t="s">
        <v>856</v>
      </c>
      <c r="H389" s="596">
        <v>24000</v>
      </c>
      <c r="I389" s="596">
        <v>294</v>
      </c>
      <c r="J389" s="597" t="s">
        <v>35</v>
      </c>
      <c r="K389" s="600" t="s">
        <v>29</v>
      </c>
      <c r="L389" s="600" t="s">
        <v>1008</v>
      </c>
      <c r="M389" s="600" t="s">
        <v>857</v>
      </c>
      <c r="N389" s="600" t="s">
        <v>81</v>
      </c>
      <c r="O389" s="600" t="s">
        <v>852</v>
      </c>
      <c r="P389" s="601" t="s">
        <v>1011</v>
      </c>
    </row>
    <row r="390" spans="1:16" ht="36" customHeight="1" x14ac:dyDescent="0.15">
      <c r="A390" s="24"/>
      <c r="B390" s="605" t="s">
        <v>33</v>
      </c>
      <c r="C390" s="606" t="s">
        <v>844</v>
      </c>
      <c r="D390" s="607" t="s">
        <v>33</v>
      </c>
      <c r="E390" s="608" t="s">
        <v>26</v>
      </c>
      <c r="F390" s="609">
        <v>8</v>
      </c>
      <c r="G390" s="600" t="s">
        <v>1540</v>
      </c>
      <c r="H390" s="596">
        <v>31000</v>
      </c>
      <c r="I390" s="596">
        <v>229</v>
      </c>
      <c r="J390" s="597" t="s">
        <v>46</v>
      </c>
      <c r="K390" s="600" t="s">
        <v>1693</v>
      </c>
      <c r="L390" s="600" t="s">
        <v>1541</v>
      </c>
      <c r="M390" s="600" t="s">
        <v>1542</v>
      </c>
      <c r="N390" s="600" t="s">
        <v>81</v>
      </c>
      <c r="O390" s="600" t="s">
        <v>1543</v>
      </c>
      <c r="P390" s="601" t="s">
        <v>1011</v>
      </c>
    </row>
    <row r="391" spans="1:16" ht="36" customHeight="1" x14ac:dyDescent="0.15">
      <c r="A391" s="24"/>
      <c r="B391" s="605" t="s">
        <v>33</v>
      </c>
      <c r="C391" s="606" t="s">
        <v>844</v>
      </c>
      <c r="D391" s="607">
        <v>5</v>
      </c>
      <c r="E391" s="608" t="s">
        <v>26</v>
      </c>
      <c r="F391" s="609">
        <v>1</v>
      </c>
      <c r="G391" s="600" t="s">
        <v>858</v>
      </c>
      <c r="H391" s="596">
        <v>38200</v>
      </c>
      <c r="I391" s="596">
        <v>117</v>
      </c>
      <c r="J391" s="597" t="s">
        <v>46</v>
      </c>
      <c r="K391" s="600" t="s">
        <v>150</v>
      </c>
      <c r="L391" s="600" t="s">
        <v>1544</v>
      </c>
      <c r="M391" s="600" t="s">
        <v>477</v>
      </c>
      <c r="N391" s="600" t="s">
        <v>40</v>
      </c>
      <c r="O391" s="600" t="s">
        <v>859</v>
      </c>
      <c r="P391" s="601" t="s">
        <v>1088</v>
      </c>
    </row>
    <row r="392" spans="1:16" ht="36" customHeight="1" x14ac:dyDescent="0.15">
      <c r="A392" s="24"/>
      <c r="B392" s="605" t="s">
        <v>33</v>
      </c>
      <c r="C392" s="606" t="s">
        <v>844</v>
      </c>
      <c r="D392" s="607">
        <v>5</v>
      </c>
      <c r="E392" s="608" t="s">
        <v>26</v>
      </c>
      <c r="F392" s="609">
        <v>2</v>
      </c>
      <c r="G392" s="600" t="s">
        <v>860</v>
      </c>
      <c r="H392" s="596">
        <v>34300</v>
      </c>
      <c r="I392" s="596">
        <v>320</v>
      </c>
      <c r="J392" s="597" t="s">
        <v>39</v>
      </c>
      <c r="K392" s="600" t="s">
        <v>321</v>
      </c>
      <c r="L392" s="600" t="s">
        <v>1545</v>
      </c>
      <c r="M392" s="600" t="s">
        <v>861</v>
      </c>
      <c r="N392" s="600" t="s">
        <v>40</v>
      </c>
      <c r="O392" s="600" t="s">
        <v>862</v>
      </c>
      <c r="P392" s="601" t="s">
        <v>1084</v>
      </c>
    </row>
    <row r="393" spans="1:16" ht="36" customHeight="1" x14ac:dyDescent="0.15">
      <c r="A393" s="25"/>
      <c r="B393" s="605" t="s">
        <v>33</v>
      </c>
      <c r="C393" s="606" t="s">
        <v>844</v>
      </c>
      <c r="D393" s="607">
        <v>5</v>
      </c>
      <c r="E393" s="608" t="s">
        <v>26</v>
      </c>
      <c r="F393" s="609">
        <v>3</v>
      </c>
      <c r="G393" s="600" t="s">
        <v>863</v>
      </c>
      <c r="H393" s="596">
        <v>37100</v>
      </c>
      <c r="I393" s="596">
        <v>864</v>
      </c>
      <c r="J393" s="597" t="s">
        <v>84</v>
      </c>
      <c r="K393" s="600" t="s">
        <v>150</v>
      </c>
      <c r="L393" s="600" t="s">
        <v>1546</v>
      </c>
      <c r="M393" s="600" t="s">
        <v>1547</v>
      </c>
      <c r="N393" s="600" t="s">
        <v>81</v>
      </c>
      <c r="O393" s="600" t="s">
        <v>864</v>
      </c>
      <c r="P393" s="601" t="s">
        <v>1034</v>
      </c>
    </row>
    <row r="394" spans="1:16" ht="36" customHeight="1" thickBot="1" x14ac:dyDescent="0.2">
      <c r="A394" s="17" t="s">
        <v>865</v>
      </c>
      <c r="B394" s="610" t="s">
        <v>33</v>
      </c>
      <c r="C394" s="611" t="s">
        <v>866</v>
      </c>
      <c r="D394" s="612" t="s">
        <v>33</v>
      </c>
      <c r="E394" s="613" t="s">
        <v>26</v>
      </c>
      <c r="F394" s="614">
        <v>1</v>
      </c>
      <c r="G394" s="12" t="s">
        <v>867</v>
      </c>
      <c r="H394" s="13">
        <v>33000</v>
      </c>
      <c r="I394" s="13">
        <v>262</v>
      </c>
      <c r="J394" s="14" t="s">
        <v>39</v>
      </c>
      <c r="K394" s="12" t="s">
        <v>150</v>
      </c>
      <c r="L394" s="12" t="s">
        <v>1548</v>
      </c>
      <c r="M394" s="12" t="s">
        <v>868</v>
      </c>
      <c r="N394" s="12" t="s">
        <v>40</v>
      </c>
      <c r="O394" s="12" t="s">
        <v>869</v>
      </c>
      <c r="P394" s="16" t="s">
        <v>1131</v>
      </c>
    </row>
    <row r="395" spans="1:16" ht="36" customHeight="1" x14ac:dyDescent="0.15">
      <c r="A395" s="18" t="s">
        <v>1767</v>
      </c>
      <c r="B395" s="19" t="s">
        <v>49</v>
      </c>
      <c r="C395" s="20" t="s">
        <v>866</v>
      </c>
      <c r="D395" s="21" t="s">
        <v>33</v>
      </c>
      <c r="E395" s="22" t="s">
        <v>26</v>
      </c>
      <c r="F395" s="23">
        <v>2</v>
      </c>
      <c r="G395" s="9" t="s">
        <v>870</v>
      </c>
      <c r="H395" s="10">
        <v>28200</v>
      </c>
      <c r="I395" s="10">
        <v>303</v>
      </c>
      <c r="J395" s="11" t="s">
        <v>39</v>
      </c>
      <c r="K395" s="9" t="s">
        <v>29</v>
      </c>
      <c r="L395" s="9" t="s">
        <v>1030</v>
      </c>
      <c r="M395" s="9" t="s">
        <v>1768</v>
      </c>
      <c r="N395" s="9" t="s">
        <v>31</v>
      </c>
      <c r="O395" s="9" t="s">
        <v>871</v>
      </c>
      <c r="P395" s="15" t="s">
        <v>1005</v>
      </c>
    </row>
    <row r="396" spans="1:16" ht="36" customHeight="1" x14ac:dyDescent="0.15">
      <c r="A396" s="24"/>
      <c r="B396" s="398" t="s">
        <v>33</v>
      </c>
      <c r="C396" s="399" t="s">
        <v>866</v>
      </c>
      <c r="D396" s="400" t="s">
        <v>33</v>
      </c>
      <c r="E396" s="401" t="s">
        <v>26</v>
      </c>
      <c r="F396" s="402">
        <v>3</v>
      </c>
      <c r="G396" s="395" t="s">
        <v>1549</v>
      </c>
      <c r="H396" s="396">
        <v>26600</v>
      </c>
      <c r="I396" s="396">
        <v>154</v>
      </c>
      <c r="J396" s="397" t="s">
        <v>127</v>
      </c>
      <c r="K396" s="395" t="s">
        <v>29</v>
      </c>
      <c r="L396" s="395" t="s">
        <v>1550</v>
      </c>
      <c r="M396" s="395" t="s">
        <v>872</v>
      </c>
      <c r="N396" s="395" t="s">
        <v>40</v>
      </c>
      <c r="O396" s="395" t="s">
        <v>873</v>
      </c>
      <c r="P396" s="403" t="s">
        <v>1013</v>
      </c>
    </row>
    <row r="397" spans="1:16" ht="36" customHeight="1" thickBot="1" x14ac:dyDescent="0.2">
      <c r="A397" s="17" t="s">
        <v>33</v>
      </c>
      <c r="B397" s="610" t="s">
        <v>33</v>
      </c>
      <c r="C397" s="611" t="s">
        <v>866</v>
      </c>
      <c r="D397" s="612" t="s">
        <v>33</v>
      </c>
      <c r="E397" s="613" t="s">
        <v>26</v>
      </c>
      <c r="F397" s="614">
        <v>4</v>
      </c>
      <c r="G397" s="12" t="s">
        <v>1551</v>
      </c>
      <c r="H397" s="13">
        <v>16100</v>
      </c>
      <c r="I397" s="13">
        <v>356</v>
      </c>
      <c r="J397" s="14" t="s">
        <v>28</v>
      </c>
      <c r="K397" s="12" t="s">
        <v>62</v>
      </c>
      <c r="L397" s="12" t="s">
        <v>1552</v>
      </c>
      <c r="M397" s="12" t="s">
        <v>874</v>
      </c>
      <c r="N397" s="12" t="s">
        <v>81</v>
      </c>
      <c r="O397" s="12" t="s">
        <v>875</v>
      </c>
      <c r="P397" s="16" t="s">
        <v>1036</v>
      </c>
    </row>
    <row r="399" spans="1:16" x14ac:dyDescent="0.15">
      <c r="C399" s="1"/>
      <c r="H399" s="1"/>
      <c r="I399" s="1"/>
      <c r="J399" s="1"/>
    </row>
    <row r="404" spans="4:4" x14ac:dyDescent="0.15">
      <c r="D404" s="3"/>
    </row>
  </sheetData>
  <autoFilter ref="A5:P397" xr:uid="{00000000-0009-0000-0000-000000000000}"/>
  <phoneticPr fontId="8"/>
  <printOptions horizontalCentered="1"/>
  <pageMargins left="0.39370078740157483" right="0.39370078740157483" top="0.78740157480314965" bottom="0.78740157480314965" header="0" footer="0"/>
  <pageSetup paperSize="9" scale="80" fitToWidth="0" pageOrder="overThenDown" orientation="landscape" useFirstPageNumber="1" r:id="rId1"/>
  <headerFooter alignWithMargins="0"/>
  <rowBreaks count="26" manualBreakCount="26">
    <brk id="19" min="1" max="16" man="1"/>
    <brk id="34" min="1" max="16" man="1"/>
    <brk id="49" min="1" max="16" man="1"/>
    <brk id="64" min="1" max="16" man="1"/>
    <brk id="79" min="1" max="16" man="1"/>
    <brk id="94" min="1" max="16" man="1"/>
    <brk id="109" min="1" max="16" man="1"/>
    <brk id="124" min="1" max="16" man="1"/>
    <brk id="139" min="1" max="16" man="1"/>
    <brk id="154" min="1" max="16" man="1"/>
    <brk id="169" min="1" max="16" man="1"/>
    <brk id="184" min="1" max="16" man="1"/>
    <brk id="199" min="1" max="16" man="1"/>
    <brk id="214" min="1" max="16" man="1"/>
    <brk id="229" min="1" max="16" man="1"/>
    <brk id="244" min="1" max="16" man="1"/>
    <brk id="259" min="1" max="16" man="1"/>
    <brk id="274" max="16" man="1"/>
    <brk id="289" max="16" man="1"/>
    <brk id="304" max="16" man="1"/>
    <brk id="319" max="16" man="1"/>
    <brk id="334" max="16" man="1"/>
    <brk id="349" min="1" max="16" man="1"/>
    <brk id="364" min="1" max="16" man="1"/>
    <brk id="379" min="1" max="16" man="1"/>
    <brk id="394" min="1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87CE-DBE2-476B-AB86-872A9AD4C77E}">
  <dimension ref="A1:S18"/>
  <sheetViews>
    <sheetView showZeros="0" view="pageBreakPreview" zoomScale="85" zoomScaleNormal="100" zoomScaleSheetLayoutView="85" workbookViewId="0">
      <selection activeCell="C6" sqref="C6"/>
    </sheetView>
  </sheetViews>
  <sheetFormatPr defaultRowHeight="12" x14ac:dyDescent="0.15"/>
  <cols>
    <col min="1" max="1" width="4.33203125" style="48" customWidth="1"/>
    <col min="2" max="2" width="7.6640625" style="42" customWidth="1"/>
    <col min="3" max="3" width="3.33203125" style="48" bestFit="1" customWidth="1"/>
    <col min="4" max="4" width="1.44140625" style="71" customWidth="1"/>
    <col min="5" max="5" width="3.6640625" style="48" customWidth="1"/>
    <col min="6" max="6" width="30.44140625" style="48" bestFit="1" customWidth="1"/>
    <col min="7" max="7" width="8.5546875" style="426" customWidth="1"/>
    <col min="8" max="8" width="8.5546875" style="48" customWidth="1"/>
    <col min="9" max="9" width="8.5546875" style="427" customWidth="1"/>
    <col min="10" max="10" width="4.6640625" style="48" customWidth="1"/>
    <col min="11" max="11" width="4.33203125" style="48" customWidth="1"/>
    <col min="12" max="12" width="7.6640625" style="42" customWidth="1"/>
    <col min="13" max="13" width="3.109375" style="48" customWidth="1"/>
    <col min="14" max="14" width="1.44140625" style="71" customWidth="1"/>
    <col min="15" max="15" width="3.6640625" style="48" customWidth="1"/>
    <col min="16" max="16" width="31.21875" style="48" customWidth="1"/>
    <col min="17" max="17" width="8.5546875" style="72" customWidth="1"/>
    <col min="18" max="18" width="8.5546875" style="48" customWidth="1"/>
    <col min="19" max="19" width="8.5546875" style="427" customWidth="1"/>
    <col min="20" max="20" width="6.44140625" style="48" customWidth="1"/>
    <col min="21" max="249" width="8.88671875" style="48"/>
    <col min="250" max="250" width="2.33203125" style="48" customWidth="1"/>
    <col min="251" max="251" width="4.33203125" style="48" customWidth="1"/>
    <col min="252" max="253" width="0" style="48" hidden="1" customWidth="1"/>
    <col min="254" max="254" width="9.33203125" style="48" customWidth="1"/>
    <col min="255" max="255" width="3.33203125" style="48" bestFit="1" customWidth="1"/>
    <col min="256" max="256" width="1.44140625" style="48" customWidth="1"/>
    <col min="257" max="257" width="3.6640625" style="48" customWidth="1"/>
    <col min="258" max="258" width="25.109375" style="48" customWidth="1"/>
    <col min="259" max="259" width="8" style="48" customWidth="1"/>
    <col min="260" max="260" width="7.6640625" style="48" customWidth="1"/>
    <col min="261" max="261" width="0" style="48" hidden="1" customWidth="1"/>
    <col min="262" max="262" width="8.109375" style="48" customWidth="1"/>
    <col min="263" max="263" width="4.6640625" style="48" customWidth="1"/>
    <col min="264" max="264" width="4.33203125" style="48" customWidth="1"/>
    <col min="265" max="266" width="0" style="48" hidden="1" customWidth="1"/>
    <col min="267" max="267" width="9.33203125" style="48" customWidth="1"/>
    <col min="268" max="268" width="3.109375" style="48" customWidth="1"/>
    <col min="269" max="269" width="1.44140625" style="48" customWidth="1"/>
    <col min="270" max="270" width="3.6640625" style="48" customWidth="1"/>
    <col min="271" max="271" width="25.109375" style="48" customWidth="1"/>
    <col min="272" max="272" width="8" style="48" customWidth="1"/>
    <col min="273" max="273" width="7.6640625" style="48" customWidth="1"/>
    <col min="274" max="274" width="0" style="48" hidden="1" customWidth="1"/>
    <col min="275" max="275" width="8.109375" style="48" customWidth="1"/>
    <col min="276" max="505" width="8.88671875" style="48"/>
    <col min="506" max="506" width="2.33203125" style="48" customWidth="1"/>
    <col min="507" max="507" width="4.33203125" style="48" customWidth="1"/>
    <col min="508" max="509" width="0" style="48" hidden="1" customWidth="1"/>
    <col min="510" max="510" width="9.33203125" style="48" customWidth="1"/>
    <col min="511" max="511" width="3.33203125" style="48" bestFit="1" customWidth="1"/>
    <col min="512" max="512" width="1.44140625" style="48" customWidth="1"/>
    <col min="513" max="513" width="3.6640625" style="48" customWidth="1"/>
    <col min="514" max="514" width="25.109375" style="48" customWidth="1"/>
    <col min="515" max="515" width="8" style="48" customWidth="1"/>
    <col min="516" max="516" width="7.6640625" style="48" customWidth="1"/>
    <col min="517" max="517" width="0" style="48" hidden="1" customWidth="1"/>
    <col min="518" max="518" width="8.109375" style="48" customWidth="1"/>
    <col min="519" max="519" width="4.6640625" style="48" customWidth="1"/>
    <col min="520" max="520" width="4.33203125" style="48" customWidth="1"/>
    <col min="521" max="522" width="0" style="48" hidden="1" customWidth="1"/>
    <col min="523" max="523" width="9.33203125" style="48" customWidth="1"/>
    <col min="524" max="524" width="3.109375" style="48" customWidth="1"/>
    <col min="525" max="525" width="1.44140625" style="48" customWidth="1"/>
    <col min="526" max="526" width="3.6640625" style="48" customWidth="1"/>
    <col min="527" max="527" width="25.109375" style="48" customWidth="1"/>
    <col min="528" max="528" width="8" style="48" customWidth="1"/>
    <col min="529" max="529" width="7.6640625" style="48" customWidth="1"/>
    <col min="530" max="530" width="0" style="48" hidden="1" customWidth="1"/>
    <col min="531" max="531" width="8.109375" style="48" customWidth="1"/>
    <col min="532" max="761" width="8.88671875" style="48"/>
    <col min="762" max="762" width="2.33203125" style="48" customWidth="1"/>
    <col min="763" max="763" width="4.33203125" style="48" customWidth="1"/>
    <col min="764" max="765" width="0" style="48" hidden="1" customWidth="1"/>
    <col min="766" max="766" width="9.33203125" style="48" customWidth="1"/>
    <col min="767" max="767" width="3.33203125" style="48" bestFit="1" customWidth="1"/>
    <col min="768" max="768" width="1.44140625" style="48" customWidth="1"/>
    <col min="769" max="769" width="3.6640625" style="48" customWidth="1"/>
    <col min="770" max="770" width="25.109375" style="48" customWidth="1"/>
    <col min="771" max="771" width="8" style="48" customWidth="1"/>
    <col min="772" max="772" width="7.6640625" style="48" customWidth="1"/>
    <col min="773" max="773" width="0" style="48" hidden="1" customWidth="1"/>
    <col min="774" max="774" width="8.109375" style="48" customWidth="1"/>
    <col min="775" max="775" width="4.6640625" style="48" customWidth="1"/>
    <col min="776" max="776" width="4.33203125" style="48" customWidth="1"/>
    <col min="777" max="778" width="0" style="48" hidden="1" customWidth="1"/>
    <col min="779" max="779" width="9.33203125" style="48" customWidth="1"/>
    <col min="780" max="780" width="3.109375" style="48" customWidth="1"/>
    <col min="781" max="781" width="1.44140625" style="48" customWidth="1"/>
    <col min="782" max="782" width="3.6640625" style="48" customWidth="1"/>
    <col min="783" max="783" width="25.109375" style="48" customWidth="1"/>
    <col min="784" max="784" width="8" style="48" customWidth="1"/>
    <col min="785" max="785" width="7.6640625" style="48" customWidth="1"/>
    <col min="786" max="786" width="0" style="48" hidden="1" customWidth="1"/>
    <col min="787" max="787" width="8.109375" style="48" customWidth="1"/>
    <col min="788" max="1017" width="8.88671875" style="48"/>
    <col min="1018" max="1018" width="2.33203125" style="48" customWidth="1"/>
    <col min="1019" max="1019" width="4.33203125" style="48" customWidth="1"/>
    <col min="1020" max="1021" width="0" style="48" hidden="1" customWidth="1"/>
    <col min="1022" max="1022" width="9.33203125" style="48" customWidth="1"/>
    <col min="1023" max="1023" width="3.33203125" style="48" bestFit="1" customWidth="1"/>
    <col min="1024" max="1024" width="1.44140625" style="48" customWidth="1"/>
    <col min="1025" max="1025" width="3.6640625" style="48" customWidth="1"/>
    <col min="1026" max="1026" width="25.109375" style="48" customWidth="1"/>
    <col min="1027" max="1027" width="8" style="48" customWidth="1"/>
    <col min="1028" max="1028" width="7.6640625" style="48" customWidth="1"/>
    <col min="1029" max="1029" width="0" style="48" hidden="1" customWidth="1"/>
    <col min="1030" max="1030" width="8.109375" style="48" customWidth="1"/>
    <col min="1031" max="1031" width="4.6640625" style="48" customWidth="1"/>
    <col min="1032" max="1032" width="4.33203125" style="48" customWidth="1"/>
    <col min="1033" max="1034" width="0" style="48" hidden="1" customWidth="1"/>
    <col min="1035" max="1035" width="9.33203125" style="48" customWidth="1"/>
    <col min="1036" max="1036" width="3.109375" style="48" customWidth="1"/>
    <col min="1037" max="1037" width="1.44140625" style="48" customWidth="1"/>
    <col min="1038" max="1038" width="3.6640625" style="48" customWidth="1"/>
    <col min="1039" max="1039" width="25.109375" style="48" customWidth="1"/>
    <col min="1040" max="1040" width="8" style="48" customWidth="1"/>
    <col min="1041" max="1041" width="7.6640625" style="48" customWidth="1"/>
    <col min="1042" max="1042" width="0" style="48" hidden="1" customWidth="1"/>
    <col min="1043" max="1043" width="8.109375" style="48" customWidth="1"/>
    <col min="1044" max="1273" width="8.88671875" style="48"/>
    <col min="1274" max="1274" width="2.33203125" style="48" customWidth="1"/>
    <col min="1275" max="1275" width="4.33203125" style="48" customWidth="1"/>
    <col min="1276" max="1277" width="0" style="48" hidden="1" customWidth="1"/>
    <col min="1278" max="1278" width="9.33203125" style="48" customWidth="1"/>
    <col min="1279" max="1279" width="3.33203125" style="48" bestFit="1" customWidth="1"/>
    <col min="1280" max="1280" width="1.44140625" style="48" customWidth="1"/>
    <col min="1281" max="1281" width="3.6640625" style="48" customWidth="1"/>
    <col min="1282" max="1282" width="25.109375" style="48" customWidth="1"/>
    <col min="1283" max="1283" width="8" style="48" customWidth="1"/>
    <col min="1284" max="1284" width="7.6640625" style="48" customWidth="1"/>
    <col min="1285" max="1285" width="0" style="48" hidden="1" customWidth="1"/>
    <col min="1286" max="1286" width="8.109375" style="48" customWidth="1"/>
    <col min="1287" max="1287" width="4.6640625" style="48" customWidth="1"/>
    <col min="1288" max="1288" width="4.33203125" style="48" customWidth="1"/>
    <col min="1289" max="1290" width="0" style="48" hidden="1" customWidth="1"/>
    <col min="1291" max="1291" width="9.33203125" style="48" customWidth="1"/>
    <col min="1292" max="1292" width="3.109375" style="48" customWidth="1"/>
    <col min="1293" max="1293" width="1.44140625" style="48" customWidth="1"/>
    <col min="1294" max="1294" width="3.6640625" style="48" customWidth="1"/>
    <col min="1295" max="1295" width="25.109375" style="48" customWidth="1"/>
    <col min="1296" max="1296" width="8" style="48" customWidth="1"/>
    <col min="1297" max="1297" width="7.6640625" style="48" customWidth="1"/>
    <col min="1298" max="1298" width="0" style="48" hidden="1" customWidth="1"/>
    <col min="1299" max="1299" width="8.109375" style="48" customWidth="1"/>
    <col min="1300" max="1529" width="8.88671875" style="48"/>
    <col min="1530" max="1530" width="2.33203125" style="48" customWidth="1"/>
    <col min="1531" max="1531" width="4.33203125" style="48" customWidth="1"/>
    <col min="1532" max="1533" width="0" style="48" hidden="1" customWidth="1"/>
    <col min="1534" max="1534" width="9.33203125" style="48" customWidth="1"/>
    <col min="1535" max="1535" width="3.33203125" style="48" bestFit="1" customWidth="1"/>
    <col min="1536" max="1536" width="1.44140625" style="48" customWidth="1"/>
    <col min="1537" max="1537" width="3.6640625" style="48" customWidth="1"/>
    <col min="1538" max="1538" width="25.109375" style="48" customWidth="1"/>
    <col min="1539" max="1539" width="8" style="48" customWidth="1"/>
    <col min="1540" max="1540" width="7.6640625" style="48" customWidth="1"/>
    <col min="1541" max="1541" width="0" style="48" hidden="1" customWidth="1"/>
    <col min="1542" max="1542" width="8.109375" style="48" customWidth="1"/>
    <col min="1543" max="1543" width="4.6640625" style="48" customWidth="1"/>
    <col min="1544" max="1544" width="4.33203125" style="48" customWidth="1"/>
    <col min="1545" max="1546" width="0" style="48" hidden="1" customWidth="1"/>
    <col min="1547" max="1547" width="9.33203125" style="48" customWidth="1"/>
    <col min="1548" max="1548" width="3.109375" style="48" customWidth="1"/>
    <col min="1549" max="1549" width="1.44140625" style="48" customWidth="1"/>
    <col min="1550" max="1550" width="3.6640625" style="48" customWidth="1"/>
    <col min="1551" max="1551" width="25.109375" style="48" customWidth="1"/>
    <col min="1552" max="1552" width="8" style="48" customWidth="1"/>
    <col min="1553" max="1553" width="7.6640625" style="48" customWidth="1"/>
    <col min="1554" max="1554" width="0" style="48" hidden="1" customWidth="1"/>
    <col min="1555" max="1555" width="8.109375" style="48" customWidth="1"/>
    <col min="1556" max="1785" width="8.88671875" style="48"/>
    <col min="1786" max="1786" width="2.33203125" style="48" customWidth="1"/>
    <col min="1787" max="1787" width="4.33203125" style="48" customWidth="1"/>
    <col min="1788" max="1789" width="0" style="48" hidden="1" customWidth="1"/>
    <col min="1790" max="1790" width="9.33203125" style="48" customWidth="1"/>
    <col min="1791" max="1791" width="3.33203125" style="48" bestFit="1" customWidth="1"/>
    <col min="1792" max="1792" width="1.44140625" style="48" customWidth="1"/>
    <col min="1793" max="1793" width="3.6640625" style="48" customWidth="1"/>
    <col min="1794" max="1794" width="25.109375" style="48" customWidth="1"/>
    <col min="1795" max="1795" width="8" style="48" customWidth="1"/>
    <col min="1796" max="1796" width="7.6640625" style="48" customWidth="1"/>
    <col min="1797" max="1797" width="0" style="48" hidden="1" customWidth="1"/>
    <col min="1798" max="1798" width="8.109375" style="48" customWidth="1"/>
    <col min="1799" max="1799" width="4.6640625" style="48" customWidth="1"/>
    <col min="1800" max="1800" width="4.33203125" style="48" customWidth="1"/>
    <col min="1801" max="1802" width="0" style="48" hidden="1" customWidth="1"/>
    <col min="1803" max="1803" width="9.33203125" style="48" customWidth="1"/>
    <col min="1804" max="1804" width="3.109375" style="48" customWidth="1"/>
    <col min="1805" max="1805" width="1.44140625" style="48" customWidth="1"/>
    <col min="1806" max="1806" width="3.6640625" style="48" customWidth="1"/>
    <col min="1807" max="1807" width="25.109375" style="48" customWidth="1"/>
    <col min="1808" max="1808" width="8" style="48" customWidth="1"/>
    <col min="1809" max="1809" width="7.6640625" style="48" customWidth="1"/>
    <col min="1810" max="1810" width="0" style="48" hidden="1" customWidth="1"/>
    <col min="1811" max="1811" width="8.109375" style="48" customWidth="1"/>
    <col min="1812" max="2041" width="8.88671875" style="48"/>
    <col min="2042" max="2042" width="2.33203125" style="48" customWidth="1"/>
    <col min="2043" max="2043" width="4.33203125" style="48" customWidth="1"/>
    <col min="2044" max="2045" width="0" style="48" hidden="1" customWidth="1"/>
    <col min="2046" max="2046" width="9.33203125" style="48" customWidth="1"/>
    <col min="2047" max="2047" width="3.33203125" style="48" bestFit="1" customWidth="1"/>
    <col min="2048" max="2048" width="1.44140625" style="48" customWidth="1"/>
    <col min="2049" max="2049" width="3.6640625" style="48" customWidth="1"/>
    <col min="2050" max="2050" width="25.109375" style="48" customWidth="1"/>
    <col min="2051" max="2051" width="8" style="48" customWidth="1"/>
    <col min="2052" max="2052" width="7.6640625" style="48" customWidth="1"/>
    <col min="2053" max="2053" width="0" style="48" hidden="1" customWidth="1"/>
    <col min="2054" max="2054" width="8.109375" style="48" customWidth="1"/>
    <col min="2055" max="2055" width="4.6640625" style="48" customWidth="1"/>
    <col min="2056" max="2056" width="4.33203125" style="48" customWidth="1"/>
    <col min="2057" max="2058" width="0" style="48" hidden="1" customWidth="1"/>
    <col min="2059" max="2059" width="9.33203125" style="48" customWidth="1"/>
    <col min="2060" max="2060" width="3.109375" style="48" customWidth="1"/>
    <col min="2061" max="2061" width="1.44140625" style="48" customWidth="1"/>
    <col min="2062" max="2062" width="3.6640625" style="48" customWidth="1"/>
    <col min="2063" max="2063" width="25.109375" style="48" customWidth="1"/>
    <col min="2064" max="2064" width="8" style="48" customWidth="1"/>
    <col min="2065" max="2065" width="7.6640625" style="48" customWidth="1"/>
    <col min="2066" max="2066" width="0" style="48" hidden="1" customWidth="1"/>
    <col min="2067" max="2067" width="8.109375" style="48" customWidth="1"/>
    <col min="2068" max="2297" width="8.88671875" style="48"/>
    <col min="2298" max="2298" width="2.33203125" style="48" customWidth="1"/>
    <col min="2299" max="2299" width="4.33203125" style="48" customWidth="1"/>
    <col min="2300" max="2301" width="0" style="48" hidden="1" customWidth="1"/>
    <col min="2302" max="2302" width="9.33203125" style="48" customWidth="1"/>
    <col min="2303" max="2303" width="3.33203125" style="48" bestFit="1" customWidth="1"/>
    <col min="2304" max="2304" width="1.44140625" style="48" customWidth="1"/>
    <col min="2305" max="2305" width="3.6640625" style="48" customWidth="1"/>
    <col min="2306" max="2306" width="25.109375" style="48" customWidth="1"/>
    <col min="2307" max="2307" width="8" style="48" customWidth="1"/>
    <col min="2308" max="2308" width="7.6640625" style="48" customWidth="1"/>
    <col min="2309" max="2309" width="0" style="48" hidden="1" customWidth="1"/>
    <col min="2310" max="2310" width="8.109375" style="48" customWidth="1"/>
    <col min="2311" max="2311" width="4.6640625" style="48" customWidth="1"/>
    <col min="2312" max="2312" width="4.33203125" style="48" customWidth="1"/>
    <col min="2313" max="2314" width="0" style="48" hidden="1" customWidth="1"/>
    <col min="2315" max="2315" width="9.33203125" style="48" customWidth="1"/>
    <col min="2316" max="2316" width="3.109375" style="48" customWidth="1"/>
    <col min="2317" max="2317" width="1.44140625" style="48" customWidth="1"/>
    <col min="2318" max="2318" width="3.6640625" style="48" customWidth="1"/>
    <col min="2319" max="2319" width="25.109375" style="48" customWidth="1"/>
    <col min="2320" max="2320" width="8" style="48" customWidth="1"/>
    <col min="2321" max="2321" width="7.6640625" style="48" customWidth="1"/>
    <col min="2322" max="2322" width="0" style="48" hidden="1" customWidth="1"/>
    <col min="2323" max="2323" width="8.109375" style="48" customWidth="1"/>
    <col min="2324" max="2553" width="8.88671875" style="48"/>
    <col min="2554" max="2554" width="2.33203125" style="48" customWidth="1"/>
    <col min="2555" max="2555" width="4.33203125" style="48" customWidth="1"/>
    <col min="2556" max="2557" width="0" style="48" hidden="1" customWidth="1"/>
    <col min="2558" max="2558" width="9.33203125" style="48" customWidth="1"/>
    <col min="2559" max="2559" width="3.33203125" style="48" bestFit="1" customWidth="1"/>
    <col min="2560" max="2560" width="1.44140625" style="48" customWidth="1"/>
    <col min="2561" max="2561" width="3.6640625" style="48" customWidth="1"/>
    <col min="2562" max="2562" width="25.109375" style="48" customWidth="1"/>
    <col min="2563" max="2563" width="8" style="48" customWidth="1"/>
    <col min="2564" max="2564" width="7.6640625" style="48" customWidth="1"/>
    <col min="2565" max="2565" width="0" style="48" hidden="1" customWidth="1"/>
    <col min="2566" max="2566" width="8.109375" style="48" customWidth="1"/>
    <col min="2567" max="2567" width="4.6640625" style="48" customWidth="1"/>
    <col min="2568" max="2568" width="4.33203125" style="48" customWidth="1"/>
    <col min="2569" max="2570" width="0" style="48" hidden="1" customWidth="1"/>
    <col min="2571" max="2571" width="9.33203125" style="48" customWidth="1"/>
    <col min="2572" max="2572" width="3.109375" style="48" customWidth="1"/>
    <col min="2573" max="2573" width="1.44140625" style="48" customWidth="1"/>
    <col min="2574" max="2574" width="3.6640625" style="48" customWidth="1"/>
    <col min="2575" max="2575" width="25.109375" style="48" customWidth="1"/>
    <col min="2576" max="2576" width="8" style="48" customWidth="1"/>
    <col min="2577" max="2577" width="7.6640625" style="48" customWidth="1"/>
    <col min="2578" max="2578" width="0" style="48" hidden="1" customWidth="1"/>
    <col min="2579" max="2579" width="8.109375" style="48" customWidth="1"/>
    <col min="2580" max="2809" width="8.88671875" style="48"/>
    <col min="2810" max="2810" width="2.33203125" style="48" customWidth="1"/>
    <col min="2811" max="2811" width="4.33203125" style="48" customWidth="1"/>
    <col min="2812" max="2813" width="0" style="48" hidden="1" customWidth="1"/>
    <col min="2814" max="2814" width="9.33203125" style="48" customWidth="1"/>
    <col min="2815" max="2815" width="3.33203125" style="48" bestFit="1" customWidth="1"/>
    <col min="2816" max="2816" width="1.44140625" style="48" customWidth="1"/>
    <col min="2817" max="2817" width="3.6640625" style="48" customWidth="1"/>
    <col min="2818" max="2818" width="25.109375" style="48" customWidth="1"/>
    <col min="2819" max="2819" width="8" style="48" customWidth="1"/>
    <col min="2820" max="2820" width="7.6640625" style="48" customWidth="1"/>
    <col min="2821" max="2821" width="0" style="48" hidden="1" customWidth="1"/>
    <col min="2822" max="2822" width="8.109375" style="48" customWidth="1"/>
    <col min="2823" max="2823" width="4.6640625" style="48" customWidth="1"/>
    <col min="2824" max="2824" width="4.33203125" style="48" customWidth="1"/>
    <col min="2825" max="2826" width="0" style="48" hidden="1" customWidth="1"/>
    <col min="2827" max="2827" width="9.33203125" style="48" customWidth="1"/>
    <col min="2828" max="2828" width="3.109375" style="48" customWidth="1"/>
    <col min="2829" max="2829" width="1.44140625" style="48" customWidth="1"/>
    <col min="2830" max="2830" width="3.6640625" style="48" customWidth="1"/>
    <col min="2831" max="2831" width="25.109375" style="48" customWidth="1"/>
    <col min="2832" max="2832" width="8" style="48" customWidth="1"/>
    <col min="2833" max="2833" width="7.6640625" style="48" customWidth="1"/>
    <col min="2834" max="2834" width="0" style="48" hidden="1" customWidth="1"/>
    <col min="2835" max="2835" width="8.109375" style="48" customWidth="1"/>
    <col min="2836" max="3065" width="8.88671875" style="48"/>
    <col min="3066" max="3066" width="2.33203125" style="48" customWidth="1"/>
    <col min="3067" max="3067" width="4.33203125" style="48" customWidth="1"/>
    <col min="3068" max="3069" width="0" style="48" hidden="1" customWidth="1"/>
    <col min="3070" max="3070" width="9.33203125" style="48" customWidth="1"/>
    <col min="3071" max="3071" width="3.33203125" style="48" bestFit="1" customWidth="1"/>
    <col min="3072" max="3072" width="1.44140625" style="48" customWidth="1"/>
    <col min="3073" max="3073" width="3.6640625" style="48" customWidth="1"/>
    <col min="3074" max="3074" width="25.109375" style="48" customWidth="1"/>
    <col min="3075" max="3075" width="8" style="48" customWidth="1"/>
    <col min="3076" max="3076" width="7.6640625" style="48" customWidth="1"/>
    <col min="3077" max="3077" width="0" style="48" hidden="1" customWidth="1"/>
    <col min="3078" max="3078" width="8.109375" style="48" customWidth="1"/>
    <col min="3079" max="3079" width="4.6640625" style="48" customWidth="1"/>
    <col min="3080" max="3080" width="4.33203125" style="48" customWidth="1"/>
    <col min="3081" max="3082" width="0" style="48" hidden="1" customWidth="1"/>
    <col min="3083" max="3083" width="9.33203125" style="48" customWidth="1"/>
    <col min="3084" max="3084" width="3.109375" style="48" customWidth="1"/>
    <col min="3085" max="3085" width="1.44140625" style="48" customWidth="1"/>
    <col min="3086" max="3086" width="3.6640625" style="48" customWidth="1"/>
    <col min="3087" max="3087" width="25.109375" style="48" customWidth="1"/>
    <col min="3088" max="3088" width="8" style="48" customWidth="1"/>
    <col min="3089" max="3089" width="7.6640625" style="48" customWidth="1"/>
    <col min="3090" max="3090" width="0" style="48" hidden="1" customWidth="1"/>
    <col min="3091" max="3091" width="8.109375" style="48" customWidth="1"/>
    <col min="3092" max="3321" width="8.88671875" style="48"/>
    <col min="3322" max="3322" width="2.33203125" style="48" customWidth="1"/>
    <col min="3323" max="3323" width="4.33203125" style="48" customWidth="1"/>
    <col min="3324" max="3325" width="0" style="48" hidden="1" customWidth="1"/>
    <col min="3326" max="3326" width="9.33203125" style="48" customWidth="1"/>
    <col min="3327" max="3327" width="3.33203125" style="48" bestFit="1" customWidth="1"/>
    <col min="3328" max="3328" width="1.44140625" style="48" customWidth="1"/>
    <col min="3329" max="3329" width="3.6640625" style="48" customWidth="1"/>
    <col min="3330" max="3330" width="25.109375" style="48" customWidth="1"/>
    <col min="3331" max="3331" width="8" style="48" customWidth="1"/>
    <col min="3332" max="3332" width="7.6640625" style="48" customWidth="1"/>
    <col min="3333" max="3333" width="0" style="48" hidden="1" customWidth="1"/>
    <col min="3334" max="3334" width="8.109375" style="48" customWidth="1"/>
    <col min="3335" max="3335" width="4.6640625" style="48" customWidth="1"/>
    <col min="3336" max="3336" width="4.33203125" style="48" customWidth="1"/>
    <col min="3337" max="3338" width="0" style="48" hidden="1" customWidth="1"/>
    <col min="3339" max="3339" width="9.33203125" style="48" customWidth="1"/>
    <col min="3340" max="3340" width="3.109375" style="48" customWidth="1"/>
    <col min="3341" max="3341" width="1.44140625" style="48" customWidth="1"/>
    <col min="3342" max="3342" width="3.6640625" style="48" customWidth="1"/>
    <col min="3343" max="3343" width="25.109375" style="48" customWidth="1"/>
    <col min="3344" max="3344" width="8" style="48" customWidth="1"/>
    <col min="3345" max="3345" width="7.6640625" style="48" customWidth="1"/>
    <col min="3346" max="3346" width="0" style="48" hidden="1" customWidth="1"/>
    <col min="3347" max="3347" width="8.109375" style="48" customWidth="1"/>
    <col min="3348" max="3577" width="8.88671875" style="48"/>
    <col min="3578" max="3578" width="2.33203125" style="48" customWidth="1"/>
    <col min="3579" max="3579" width="4.33203125" style="48" customWidth="1"/>
    <col min="3580" max="3581" width="0" style="48" hidden="1" customWidth="1"/>
    <col min="3582" max="3582" width="9.33203125" style="48" customWidth="1"/>
    <col min="3583" max="3583" width="3.33203125" style="48" bestFit="1" customWidth="1"/>
    <col min="3584" max="3584" width="1.44140625" style="48" customWidth="1"/>
    <col min="3585" max="3585" width="3.6640625" style="48" customWidth="1"/>
    <col min="3586" max="3586" width="25.109375" style="48" customWidth="1"/>
    <col min="3587" max="3587" width="8" style="48" customWidth="1"/>
    <col min="3588" max="3588" width="7.6640625" style="48" customWidth="1"/>
    <col min="3589" max="3589" width="0" style="48" hidden="1" customWidth="1"/>
    <col min="3590" max="3590" width="8.109375" style="48" customWidth="1"/>
    <col min="3591" max="3591" width="4.6640625" style="48" customWidth="1"/>
    <col min="3592" max="3592" width="4.33203125" style="48" customWidth="1"/>
    <col min="3593" max="3594" width="0" style="48" hidden="1" customWidth="1"/>
    <col min="3595" max="3595" width="9.33203125" style="48" customWidth="1"/>
    <col min="3596" max="3596" width="3.109375" style="48" customWidth="1"/>
    <col min="3597" max="3597" width="1.44140625" style="48" customWidth="1"/>
    <col min="3598" max="3598" width="3.6640625" style="48" customWidth="1"/>
    <col min="3599" max="3599" width="25.109375" style="48" customWidth="1"/>
    <col min="3600" max="3600" width="8" style="48" customWidth="1"/>
    <col min="3601" max="3601" width="7.6640625" style="48" customWidth="1"/>
    <col min="3602" max="3602" width="0" style="48" hidden="1" customWidth="1"/>
    <col min="3603" max="3603" width="8.109375" style="48" customWidth="1"/>
    <col min="3604" max="3833" width="8.88671875" style="48"/>
    <col min="3834" max="3834" width="2.33203125" style="48" customWidth="1"/>
    <col min="3835" max="3835" width="4.33203125" style="48" customWidth="1"/>
    <col min="3836" max="3837" width="0" style="48" hidden="1" customWidth="1"/>
    <col min="3838" max="3838" width="9.33203125" style="48" customWidth="1"/>
    <col min="3839" max="3839" width="3.33203125" style="48" bestFit="1" customWidth="1"/>
    <col min="3840" max="3840" width="1.44140625" style="48" customWidth="1"/>
    <col min="3841" max="3841" width="3.6640625" style="48" customWidth="1"/>
    <col min="3842" max="3842" width="25.109375" style="48" customWidth="1"/>
    <col min="3843" max="3843" width="8" style="48" customWidth="1"/>
    <col min="3844" max="3844" width="7.6640625" style="48" customWidth="1"/>
    <col min="3845" max="3845" width="0" style="48" hidden="1" customWidth="1"/>
    <col min="3846" max="3846" width="8.109375" style="48" customWidth="1"/>
    <col min="3847" max="3847" width="4.6640625" style="48" customWidth="1"/>
    <col min="3848" max="3848" width="4.33203125" style="48" customWidth="1"/>
    <col min="3849" max="3850" width="0" style="48" hidden="1" customWidth="1"/>
    <col min="3851" max="3851" width="9.33203125" style="48" customWidth="1"/>
    <col min="3852" max="3852" width="3.109375" style="48" customWidth="1"/>
    <col min="3853" max="3853" width="1.44140625" style="48" customWidth="1"/>
    <col min="3854" max="3854" width="3.6640625" style="48" customWidth="1"/>
    <col min="3855" max="3855" width="25.109375" style="48" customWidth="1"/>
    <col min="3856" max="3856" width="8" style="48" customWidth="1"/>
    <col min="3857" max="3857" width="7.6640625" style="48" customWidth="1"/>
    <col min="3858" max="3858" width="0" style="48" hidden="1" customWidth="1"/>
    <col min="3859" max="3859" width="8.109375" style="48" customWidth="1"/>
    <col min="3860" max="4089" width="8.88671875" style="48"/>
    <col min="4090" max="4090" width="2.33203125" style="48" customWidth="1"/>
    <col min="4091" max="4091" width="4.33203125" style="48" customWidth="1"/>
    <col min="4092" max="4093" width="0" style="48" hidden="1" customWidth="1"/>
    <col min="4094" max="4094" width="9.33203125" style="48" customWidth="1"/>
    <col min="4095" max="4095" width="3.33203125" style="48" bestFit="1" customWidth="1"/>
    <col min="4096" max="4096" width="1.44140625" style="48" customWidth="1"/>
    <col min="4097" max="4097" width="3.6640625" style="48" customWidth="1"/>
    <col min="4098" max="4098" width="25.109375" style="48" customWidth="1"/>
    <col min="4099" max="4099" width="8" style="48" customWidth="1"/>
    <col min="4100" max="4100" width="7.6640625" style="48" customWidth="1"/>
    <col min="4101" max="4101" width="0" style="48" hidden="1" customWidth="1"/>
    <col min="4102" max="4102" width="8.109375" style="48" customWidth="1"/>
    <col min="4103" max="4103" width="4.6640625" style="48" customWidth="1"/>
    <col min="4104" max="4104" width="4.33203125" style="48" customWidth="1"/>
    <col min="4105" max="4106" width="0" style="48" hidden="1" customWidth="1"/>
    <col min="4107" max="4107" width="9.33203125" style="48" customWidth="1"/>
    <col min="4108" max="4108" width="3.109375" style="48" customWidth="1"/>
    <col min="4109" max="4109" width="1.44140625" style="48" customWidth="1"/>
    <col min="4110" max="4110" width="3.6640625" style="48" customWidth="1"/>
    <col min="4111" max="4111" width="25.109375" style="48" customWidth="1"/>
    <col min="4112" max="4112" width="8" style="48" customWidth="1"/>
    <col min="4113" max="4113" width="7.6640625" style="48" customWidth="1"/>
    <col min="4114" max="4114" width="0" style="48" hidden="1" customWidth="1"/>
    <col min="4115" max="4115" width="8.109375" style="48" customWidth="1"/>
    <col min="4116" max="4345" width="8.88671875" style="48"/>
    <col min="4346" max="4346" width="2.33203125" style="48" customWidth="1"/>
    <col min="4347" max="4347" width="4.33203125" style="48" customWidth="1"/>
    <col min="4348" max="4349" width="0" style="48" hidden="1" customWidth="1"/>
    <col min="4350" max="4350" width="9.33203125" style="48" customWidth="1"/>
    <col min="4351" max="4351" width="3.33203125" style="48" bestFit="1" customWidth="1"/>
    <col min="4352" max="4352" width="1.44140625" style="48" customWidth="1"/>
    <col min="4353" max="4353" width="3.6640625" style="48" customWidth="1"/>
    <col min="4354" max="4354" width="25.109375" style="48" customWidth="1"/>
    <col min="4355" max="4355" width="8" style="48" customWidth="1"/>
    <col min="4356" max="4356" width="7.6640625" style="48" customWidth="1"/>
    <col min="4357" max="4357" width="0" style="48" hidden="1" customWidth="1"/>
    <col min="4358" max="4358" width="8.109375" style="48" customWidth="1"/>
    <col min="4359" max="4359" width="4.6640625" style="48" customWidth="1"/>
    <col min="4360" max="4360" width="4.33203125" style="48" customWidth="1"/>
    <col min="4361" max="4362" width="0" style="48" hidden="1" customWidth="1"/>
    <col min="4363" max="4363" width="9.33203125" style="48" customWidth="1"/>
    <col min="4364" max="4364" width="3.109375" style="48" customWidth="1"/>
    <col min="4365" max="4365" width="1.44140625" style="48" customWidth="1"/>
    <col min="4366" max="4366" width="3.6640625" style="48" customWidth="1"/>
    <col min="4367" max="4367" width="25.109375" style="48" customWidth="1"/>
    <col min="4368" max="4368" width="8" style="48" customWidth="1"/>
    <col min="4369" max="4369" width="7.6640625" style="48" customWidth="1"/>
    <col min="4370" max="4370" width="0" style="48" hidden="1" customWidth="1"/>
    <col min="4371" max="4371" width="8.109375" style="48" customWidth="1"/>
    <col min="4372" max="4601" width="8.88671875" style="48"/>
    <col min="4602" max="4602" width="2.33203125" style="48" customWidth="1"/>
    <col min="4603" max="4603" width="4.33203125" style="48" customWidth="1"/>
    <col min="4604" max="4605" width="0" style="48" hidden="1" customWidth="1"/>
    <col min="4606" max="4606" width="9.33203125" style="48" customWidth="1"/>
    <col min="4607" max="4607" width="3.33203125" style="48" bestFit="1" customWidth="1"/>
    <col min="4608" max="4608" width="1.44140625" style="48" customWidth="1"/>
    <col min="4609" max="4609" width="3.6640625" style="48" customWidth="1"/>
    <col min="4610" max="4610" width="25.109375" style="48" customWidth="1"/>
    <col min="4611" max="4611" width="8" style="48" customWidth="1"/>
    <col min="4612" max="4612" width="7.6640625" style="48" customWidth="1"/>
    <col min="4613" max="4613" width="0" style="48" hidden="1" customWidth="1"/>
    <col min="4614" max="4614" width="8.109375" style="48" customWidth="1"/>
    <col min="4615" max="4615" width="4.6640625" style="48" customWidth="1"/>
    <col min="4616" max="4616" width="4.33203125" style="48" customWidth="1"/>
    <col min="4617" max="4618" width="0" style="48" hidden="1" customWidth="1"/>
    <col min="4619" max="4619" width="9.33203125" style="48" customWidth="1"/>
    <col min="4620" max="4620" width="3.109375" style="48" customWidth="1"/>
    <col min="4621" max="4621" width="1.44140625" style="48" customWidth="1"/>
    <col min="4622" max="4622" width="3.6640625" style="48" customWidth="1"/>
    <col min="4623" max="4623" width="25.109375" style="48" customWidth="1"/>
    <col min="4624" max="4624" width="8" style="48" customWidth="1"/>
    <col min="4625" max="4625" width="7.6640625" style="48" customWidth="1"/>
    <col min="4626" max="4626" width="0" style="48" hidden="1" customWidth="1"/>
    <col min="4627" max="4627" width="8.109375" style="48" customWidth="1"/>
    <col min="4628" max="4857" width="8.88671875" style="48"/>
    <col min="4858" max="4858" width="2.33203125" style="48" customWidth="1"/>
    <col min="4859" max="4859" width="4.33203125" style="48" customWidth="1"/>
    <col min="4860" max="4861" width="0" style="48" hidden="1" customWidth="1"/>
    <col min="4862" max="4862" width="9.33203125" style="48" customWidth="1"/>
    <col min="4863" max="4863" width="3.33203125" style="48" bestFit="1" customWidth="1"/>
    <col min="4864" max="4864" width="1.44140625" style="48" customWidth="1"/>
    <col min="4865" max="4865" width="3.6640625" style="48" customWidth="1"/>
    <col min="4866" max="4866" width="25.109375" style="48" customWidth="1"/>
    <col min="4867" max="4867" width="8" style="48" customWidth="1"/>
    <col min="4868" max="4868" width="7.6640625" style="48" customWidth="1"/>
    <col min="4869" max="4869" width="0" style="48" hidden="1" customWidth="1"/>
    <col min="4870" max="4870" width="8.109375" style="48" customWidth="1"/>
    <col min="4871" max="4871" width="4.6640625" style="48" customWidth="1"/>
    <col min="4872" max="4872" width="4.33203125" style="48" customWidth="1"/>
    <col min="4873" max="4874" width="0" style="48" hidden="1" customWidth="1"/>
    <col min="4875" max="4875" width="9.33203125" style="48" customWidth="1"/>
    <col min="4876" max="4876" width="3.109375" style="48" customWidth="1"/>
    <col min="4877" max="4877" width="1.44140625" style="48" customWidth="1"/>
    <col min="4878" max="4878" width="3.6640625" style="48" customWidth="1"/>
    <col min="4879" max="4879" width="25.109375" style="48" customWidth="1"/>
    <col min="4880" max="4880" width="8" style="48" customWidth="1"/>
    <col min="4881" max="4881" width="7.6640625" style="48" customWidth="1"/>
    <col min="4882" max="4882" width="0" style="48" hidden="1" customWidth="1"/>
    <col min="4883" max="4883" width="8.109375" style="48" customWidth="1"/>
    <col min="4884" max="5113" width="8.88671875" style="48"/>
    <col min="5114" max="5114" width="2.33203125" style="48" customWidth="1"/>
    <col min="5115" max="5115" width="4.33203125" style="48" customWidth="1"/>
    <col min="5116" max="5117" width="0" style="48" hidden="1" customWidth="1"/>
    <col min="5118" max="5118" width="9.33203125" style="48" customWidth="1"/>
    <col min="5119" max="5119" width="3.33203125" style="48" bestFit="1" customWidth="1"/>
    <col min="5120" max="5120" width="1.44140625" style="48" customWidth="1"/>
    <col min="5121" max="5121" width="3.6640625" style="48" customWidth="1"/>
    <col min="5122" max="5122" width="25.109375" style="48" customWidth="1"/>
    <col min="5123" max="5123" width="8" style="48" customWidth="1"/>
    <col min="5124" max="5124" width="7.6640625" style="48" customWidth="1"/>
    <col min="5125" max="5125" width="0" style="48" hidden="1" customWidth="1"/>
    <col min="5126" max="5126" width="8.109375" style="48" customWidth="1"/>
    <col min="5127" max="5127" width="4.6640625" style="48" customWidth="1"/>
    <col min="5128" max="5128" width="4.33203125" style="48" customWidth="1"/>
    <col min="5129" max="5130" width="0" style="48" hidden="1" customWidth="1"/>
    <col min="5131" max="5131" width="9.33203125" style="48" customWidth="1"/>
    <col min="5132" max="5132" width="3.109375" style="48" customWidth="1"/>
    <col min="5133" max="5133" width="1.44140625" style="48" customWidth="1"/>
    <col min="5134" max="5134" width="3.6640625" style="48" customWidth="1"/>
    <col min="5135" max="5135" width="25.109375" style="48" customWidth="1"/>
    <col min="5136" max="5136" width="8" style="48" customWidth="1"/>
    <col min="5137" max="5137" width="7.6640625" style="48" customWidth="1"/>
    <col min="5138" max="5138" width="0" style="48" hidden="1" customWidth="1"/>
    <col min="5139" max="5139" width="8.109375" style="48" customWidth="1"/>
    <col min="5140" max="5369" width="8.88671875" style="48"/>
    <col min="5370" max="5370" width="2.33203125" style="48" customWidth="1"/>
    <col min="5371" max="5371" width="4.33203125" style="48" customWidth="1"/>
    <col min="5372" max="5373" width="0" style="48" hidden="1" customWidth="1"/>
    <col min="5374" max="5374" width="9.33203125" style="48" customWidth="1"/>
    <col min="5375" max="5375" width="3.33203125" style="48" bestFit="1" customWidth="1"/>
    <col min="5376" max="5376" width="1.44140625" style="48" customWidth="1"/>
    <col min="5377" max="5377" width="3.6640625" style="48" customWidth="1"/>
    <col min="5378" max="5378" width="25.109375" style="48" customWidth="1"/>
    <col min="5379" max="5379" width="8" style="48" customWidth="1"/>
    <col min="5380" max="5380" width="7.6640625" style="48" customWidth="1"/>
    <col min="5381" max="5381" width="0" style="48" hidden="1" customWidth="1"/>
    <col min="5382" max="5382" width="8.109375" style="48" customWidth="1"/>
    <col min="5383" max="5383" width="4.6640625" style="48" customWidth="1"/>
    <col min="5384" max="5384" width="4.33203125" style="48" customWidth="1"/>
    <col min="5385" max="5386" width="0" style="48" hidden="1" customWidth="1"/>
    <col min="5387" max="5387" width="9.33203125" style="48" customWidth="1"/>
    <col min="5388" max="5388" width="3.109375" style="48" customWidth="1"/>
    <col min="5389" max="5389" width="1.44140625" style="48" customWidth="1"/>
    <col min="5390" max="5390" width="3.6640625" style="48" customWidth="1"/>
    <col min="5391" max="5391" width="25.109375" style="48" customWidth="1"/>
    <col min="5392" max="5392" width="8" style="48" customWidth="1"/>
    <col min="5393" max="5393" width="7.6640625" style="48" customWidth="1"/>
    <col min="5394" max="5394" width="0" style="48" hidden="1" customWidth="1"/>
    <col min="5395" max="5395" width="8.109375" style="48" customWidth="1"/>
    <col min="5396" max="5625" width="8.88671875" style="48"/>
    <col min="5626" max="5626" width="2.33203125" style="48" customWidth="1"/>
    <col min="5627" max="5627" width="4.33203125" style="48" customWidth="1"/>
    <col min="5628" max="5629" width="0" style="48" hidden="1" customWidth="1"/>
    <col min="5630" max="5630" width="9.33203125" style="48" customWidth="1"/>
    <col min="5631" max="5631" width="3.33203125" style="48" bestFit="1" customWidth="1"/>
    <col min="5632" max="5632" width="1.44140625" style="48" customWidth="1"/>
    <col min="5633" max="5633" width="3.6640625" style="48" customWidth="1"/>
    <col min="5634" max="5634" width="25.109375" style="48" customWidth="1"/>
    <col min="5635" max="5635" width="8" style="48" customWidth="1"/>
    <col min="5636" max="5636" width="7.6640625" style="48" customWidth="1"/>
    <col min="5637" max="5637" width="0" style="48" hidden="1" customWidth="1"/>
    <col min="5638" max="5638" width="8.109375" style="48" customWidth="1"/>
    <col min="5639" max="5639" width="4.6640625" style="48" customWidth="1"/>
    <col min="5640" max="5640" width="4.33203125" style="48" customWidth="1"/>
    <col min="5641" max="5642" width="0" style="48" hidden="1" customWidth="1"/>
    <col min="5643" max="5643" width="9.33203125" style="48" customWidth="1"/>
    <col min="5644" max="5644" width="3.109375" style="48" customWidth="1"/>
    <col min="5645" max="5645" width="1.44140625" style="48" customWidth="1"/>
    <col min="5646" max="5646" width="3.6640625" style="48" customWidth="1"/>
    <col min="5647" max="5647" width="25.109375" style="48" customWidth="1"/>
    <col min="5648" max="5648" width="8" style="48" customWidth="1"/>
    <col min="5649" max="5649" width="7.6640625" style="48" customWidth="1"/>
    <col min="5650" max="5650" width="0" style="48" hidden="1" customWidth="1"/>
    <col min="5651" max="5651" width="8.109375" style="48" customWidth="1"/>
    <col min="5652" max="5881" width="8.88671875" style="48"/>
    <col min="5882" max="5882" width="2.33203125" style="48" customWidth="1"/>
    <col min="5883" max="5883" width="4.33203125" style="48" customWidth="1"/>
    <col min="5884" max="5885" width="0" style="48" hidden="1" customWidth="1"/>
    <col min="5886" max="5886" width="9.33203125" style="48" customWidth="1"/>
    <col min="5887" max="5887" width="3.33203125" style="48" bestFit="1" customWidth="1"/>
    <col min="5888" max="5888" width="1.44140625" style="48" customWidth="1"/>
    <col min="5889" max="5889" width="3.6640625" style="48" customWidth="1"/>
    <col min="5890" max="5890" width="25.109375" style="48" customWidth="1"/>
    <col min="5891" max="5891" width="8" style="48" customWidth="1"/>
    <col min="5892" max="5892" width="7.6640625" style="48" customWidth="1"/>
    <col min="5893" max="5893" width="0" style="48" hidden="1" customWidth="1"/>
    <col min="5894" max="5894" width="8.109375" style="48" customWidth="1"/>
    <col min="5895" max="5895" width="4.6640625" style="48" customWidth="1"/>
    <col min="5896" max="5896" width="4.33203125" style="48" customWidth="1"/>
    <col min="5897" max="5898" width="0" style="48" hidden="1" customWidth="1"/>
    <col min="5899" max="5899" width="9.33203125" style="48" customWidth="1"/>
    <col min="5900" max="5900" width="3.109375" style="48" customWidth="1"/>
    <col min="5901" max="5901" width="1.44140625" style="48" customWidth="1"/>
    <col min="5902" max="5902" width="3.6640625" style="48" customWidth="1"/>
    <col min="5903" max="5903" width="25.109375" style="48" customWidth="1"/>
    <col min="5904" max="5904" width="8" style="48" customWidth="1"/>
    <col min="5905" max="5905" width="7.6640625" style="48" customWidth="1"/>
    <col min="5906" max="5906" width="0" style="48" hidden="1" customWidth="1"/>
    <col min="5907" max="5907" width="8.109375" style="48" customWidth="1"/>
    <col min="5908" max="6137" width="8.88671875" style="48"/>
    <col min="6138" max="6138" width="2.33203125" style="48" customWidth="1"/>
    <col min="6139" max="6139" width="4.33203125" style="48" customWidth="1"/>
    <col min="6140" max="6141" width="0" style="48" hidden="1" customWidth="1"/>
    <col min="6142" max="6142" width="9.33203125" style="48" customWidth="1"/>
    <col min="6143" max="6143" width="3.33203125" style="48" bestFit="1" customWidth="1"/>
    <col min="6144" max="6144" width="1.44140625" style="48" customWidth="1"/>
    <col min="6145" max="6145" width="3.6640625" style="48" customWidth="1"/>
    <col min="6146" max="6146" width="25.109375" style="48" customWidth="1"/>
    <col min="6147" max="6147" width="8" style="48" customWidth="1"/>
    <col min="6148" max="6148" width="7.6640625" style="48" customWidth="1"/>
    <col min="6149" max="6149" width="0" style="48" hidden="1" customWidth="1"/>
    <col min="6150" max="6150" width="8.109375" style="48" customWidth="1"/>
    <col min="6151" max="6151" width="4.6640625" style="48" customWidth="1"/>
    <col min="6152" max="6152" width="4.33203125" style="48" customWidth="1"/>
    <col min="6153" max="6154" width="0" style="48" hidden="1" customWidth="1"/>
    <col min="6155" max="6155" width="9.33203125" style="48" customWidth="1"/>
    <col min="6156" max="6156" width="3.109375" style="48" customWidth="1"/>
    <col min="6157" max="6157" width="1.44140625" style="48" customWidth="1"/>
    <col min="6158" max="6158" width="3.6640625" style="48" customWidth="1"/>
    <col min="6159" max="6159" width="25.109375" style="48" customWidth="1"/>
    <col min="6160" max="6160" width="8" style="48" customWidth="1"/>
    <col min="6161" max="6161" width="7.6640625" style="48" customWidth="1"/>
    <col min="6162" max="6162" width="0" style="48" hidden="1" customWidth="1"/>
    <col min="6163" max="6163" width="8.109375" style="48" customWidth="1"/>
    <col min="6164" max="6393" width="8.88671875" style="48"/>
    <col min="6394" max="6394" width="2.33203125" style="48" customWidth="1"/>
    <col min="6395" max="6395" width="4.33203125" style="48" customWidth="1"/>
    <col min="6396" max="6397" width="0" style="48" hidden="1" customWidth="1"/>
    <col min="6398" max="6398" width="9.33203125" style="48" customWidth="1"/>
    <col min="6399" max="6399" width="3.33203125" style="48" bestFit="1" customWidth="1"/>
    <col min="6400" max="6400" width="1.44140625" style="48" customWidth="1"/>
    <col min="6401" max="6401" width="3.6640625" style="48" customWidth="1"/>
    <col min="6402" max="6402" width="25.109375" style="48" customWidth="1"/>
    <col min="6403" max="6403" width="8" style="48" customWidth="1"/>
    <col min="6404" max="6404" width="7.6640625" style="48" customWidth="1"/>
    <col min="6405" max="6405" width="0" style="48" hidden="1" customWidth="1"/>
    <col min="6406" max="6406" width="8.109375" style="48" customWidth="1"/>
    <col min="6407" max="6407" width="4.6640625" style="48" customWidth="1"/>
    <col min="6408" max="6408" width="4.33203125" style="48" customWidth="1"/>
    <col min="6409" max="6410" width="0" style="48" hidden="1" customWidth="1"/>
    <col min="6411" max="6411" width="9.33203125" style="48" customWidth="1"/>
    <col min="6412" max="6412" width="3.109375" style="48" customWidth="1"/>
    <col min="6413" max="6413" width="1.44140625" style="48" customWidth="1"/>
    <col min="6414" max="6414" width="3.6640625" style="48" customWidth="1"/>
    <col min="6415" max="6415" width="25.109375" style="48" customWidth="1"/>
    <col min="6416" max="6416" width="8" style="48" customWidth="1"/>
    <col min="6417" max="6417" width="7.6640625" style="48" customWidth="1"/>
    <col min="6418" max="6418" width="0" style="48" hidden="1" customWidth="1"/>
    <col min="6419" max="6419" width="8.109375" style="48" customWidth="1"/>
    <col min="6420" max="6649" width="8.88671875" style="48"/>
    <col min="6650" max="6650" width="2.33203125" style="48" customWidth="1"/>
    <col min="6651" max="6651" width="4.33203125" style="48" customWidth="1"/>
    <col min="6652" max="6653" width="0" style="48" hidden="1" customWidth="1"/>
    <col min="6654" max="6654" width="9.33203125" style="48" customWidth="1"/>
    <col min="6655" max="6655" width="3.33203125" style="48" bestFit="1" customWidth="1"/>
    <col min="6656" max="6656" width="1.44140625" style="48" customWidth="1"/>
    <col min="6657" max="6657" width="3.6640625" style="48" customWidth="1"/>
    <col min="6658" max="6658" width="25.109375" style="48" customWidth="1"/>
    <col min="6659" max="6659" width="8" style="48" customWidth="1"/>
    <col min="6660" max="6660" width="7.6640625" style="48" customWidth="1"/>
    <col min="6661" max="6661" width="0" style="48" hidden="1" customWidth="1"/>
    <col min="6662" max="6662" width="8.109375" style="48" customWidth="1"/>
    <col min="6663" max="6663" width="4.6640625" style="48" customWidth="1"/>
    <col min="6664" max="6664" width="4.33203125" style="48" customWidth="1"/>
    <col min="6665" max="6666" width="0" style="48" hidden="1" customWidth="1"/>
    <col min="6667" max="6667" width="9.33203125" style="48" customWidth="1"/>
    <col min="6668" max="6668" width="3.109375" style="48" customWidth="1"/>
    <col min="6669" max="6669" width="1.44140625" style="48" customWidth="1"/>
    <col min="6670" max="6670" width="3.6640625" style="48" customWidth="1"/>
    <col min="6671" max="6671" width="25.109375" style="48" customWidth="1"/>
    <col min="6672" max="6672" width="8" style="48" customWidth="1"/>
    <col min="6673" max="6673" width="7.6640625" style="48" customWidth="1"/>
    <col min="6674" max="6674" width="0" style="48" hidden="1" customWidth="1"/>
    <col min="6675" max="6675" width="8.109375" style="48" customWidth="1"/>
    <col min="6676" max="6905" width="8.88671875" style="48"/>
    <col min="6906" max="6906" width="2.33203125" style="48" customWidth="1"/>
    <col min="6907" max="6907" width="4.33203125" style="48" customWidth="1"/>
    <col min="6908" max="6909" width="0" style="48" hidden="1" customWidth="1"/>
    <col min="6910" max="6910" width="9.33203125" style="48" customWidth="1"/>
    <col min="6911" max="6911" width="3.33203125" style="48" bestFit="1" customWidth="1"/>
    <col min="6912" max="6912" width="1.44140625" style="48" customWidth="1"/>
    <col min="6913" max="6913" width="3.6640625" style="48" customWidth="1"/>
    <col min="6914" max="6914" width="25.109375" style="48" customWidth="1"/>
    <col min="6915" max="6915" width="8" style="48" customWidth="1"/>
    <col min="6916" max="6916" width="7.6640625" style="48" customWidth="1"/>
    <col min="6917" max="6917" width="0" style="48" hidden="1" customWidth="1"/>
    <col min="6918" max="6918" width="8.109375" style="48" customWidth="1"/>
    <col min="6919" max="6919" width="4.6640625" style="48" customWidth="1"/>
    <col min="6920" max="6920" width="4.33203125" style="48" customWidth="1"/>
    <col min="6921" max="6922" width="0" style="48" hidden="1" customWidth="1"/>
    <col min="6923" max="6923" width="9.33203125" style="48" customWidth="1"/>
    <col min="6924" max="6924" width="3.109375" style="48" customWidth="1"/>
    <col min="6925" max="6925" width="1.44140625" style="48" customWidth="1"/>
    <col min="6926" max="6926" width="3.6640625" style="48" customWidth="1"/>
    <col min="6927" max="6927" width="25.109375" style="48" customWidth="1"/>
    <col min="6928" max="6928" width="8" style="48" customWidth="1"/>
    <col min="6929" max="6929" width="7.6640625" style="48" customWidth="1"/>
    <col min="6930" max="6930" width="0" style="48" hidden="1" customWidth="1"/>
    <col min="6931" max="6931" width="8.109375" style="48" customWidth="1"/>
    <col min="6932" max="7161" width="8.88671875" style="48"/>
    <col min="7162" max="7162" width="2.33203125" style="48" customWidth="1"/>
    <col min="7163" max="7163" width="4.33203125" style="48" customWidth="1"/>
    <col min="7164" max="7165" width="0" style="48" hidden="1" customWidth="1"/>
    <col min="7166" max="7166" width="9.33203125" style="48" customWidth="1"/>
    <col min="7167" max="7167" width="3.33203125" style="48" bestFit="1" customWidth="1"/>
    <col min="7168" max="7168" width="1.44140625" style="48" customWidth="1"/>
    <col min="7169" max="7169" width="3.6640625" style="48" customWidth="1"/>
    <col min="7170" max="7170" width="25.109375" style="48" customWidth="1"/>
    <col min="7171" max="7171" width="8" style="48" customWidth="1"/>
    <col min="7172" max="7172" width="7.6640625" style="48" customWidth="1"/>
    <col min="7173" max="7173" width="0" style="48" hidden="1" customWidth="1"/>
    <col min="7174" max="7174" width="8.109375" style="48" customWidth="1"/>
    <col min="7175" max="7175" width="4.6640625" style="48" customWidth="1"/>
    <col min="7176" max="7176" width="4.33203125" style="48" customWidth="1"/>
    <col min="7177" max="7178" width="0" style="48" hidden="1" customWidth="1"/>
    <col min="7179" max="7179" width="9.33203125" style="48" customWidth="1"/>
    <col min="7180" max="7180" width="3.109375" style="48" customWidth="1"/>
    <col min="7181" max="7181" width="1.44140625" style="48" customWidth="1"/>
    <col min="7182" max="7182" width="3.6640625" style="48" customWidth="1"/>
    <col min="7183" max="7183" width="25.109375" style="48" customWidth="1"/>
    <col min="7184" max="7184" width="8" style="48" customWidth="1"/>
    <col min="7185" max="7185" width="7.6640625" style="48" customWidth="1"/>
    <col min="7186" max="7186" width="0" style="48" hidden="1" customWidth="1"/>
    <col min="7187" max="7187" width="8.109375" style="48" customWidth="1"/>
    <col min="7188" max="7417" width="8.88671875" style="48"/>
    <col min="7418" max="7418" width="2.33203125" style="48" customWidth="1"/>
    <col min="7419" max="7419" width="4.33203125" style="48" customWidth="1"/>
    <col min="7420" max="7421" width="0" style="48" hidden="1" customWidth="1"/>
    <col min="7422" max="7422" width="9.33203125" style="48" customWidth="1"/>
    <col min="7423" max="7423" width="3.33203125" style="48" bestFit="1" customWidth="1"/>
    <col min="7424" max="7424" width="1.44140625" style="48" customWidth="1"/>
    <col min="7425" max="7425" width="3.6640625" style="48" customWidth="1"/>
    <col min="7426" max="7426" width="25.109375" style="48" customWidth="1"/>
    <col min="7427" max="7427" width="8" style="48" customWidth="1"/>
    <col min="7428" max="7428" width="7.6640625" style="48" customWidth="1"/>
    <col min="7429" max="7429" width="0" style="48" hidden="1" customWidth="1"/>
    <col min="7430" max="7430" width="8.109375" style="48" customWidth="1"/>
    <col min="7431" max="7431" width="4.6640625" style="48" customWidth="1"/>
    <col min="7432" max="7432" width="4.33203125" style="48" customWidth="1"/>
    <col min="7433" max="7434" width="0" style="48" hidden="1" customWidth="1"/>
    <col min="7435" max="7435" width="9.33203125" style="48" customWidth="1"/>
    <col min="7436" max="7436" width="3.109375" style="48" customWidth="1"/>
    <col min="7437" max="7437" width="1.44140625" style="48" customWidth="1"/>
    <col min="7438" max="7438" width="3.6640625" style="48" customWidth="1"/>
    <col min="7439" max="7439" width="25.109375" style="48" customWidth="1"/>
    <col min="7440" max="7440" width="8" style="48" customWidth="1"/>
    <col min="7441" max="7441" width="7.6640625" style="48" customWidth="1"/>
    <col min="7442" max="7442" width="0" style="48" hidden="1" customWidth="1"/>
    <col min="7443" max="7443" width="8.109375" style="48" customWidth="1"/>
    <col min="7444" max="7673" width="8.88671875" style="48"/>
    <col min="7674" max="7674" width="2.33203125" style="48" customWidth="1"/>
    <col min="7675" max="7675" width="4.33203125" style="48" customWidth="1"/>
    <col min="7676" max="7677" width="0" style="48" hidden="1" customWidth="1"/>
    <col min="7678" max="7678" width="9.33203125" style="48" customWidth="1"/>
    <col min="7679" max="7679" width="3.33203125" style="48" bestFit="1" customWidth="1"/>
    <col min="7680" max="7680" width="1.44140625" style="48" customWidth="1"/>
    <col min="7681" max="7681" width="3.6640625" style="48" customWidth="1"/>
    <col min="7682" max="7682" width="25.109375" style="48" customWidth="1"/>
    <col min="7683" max="7683" width="8" style="48" customWidth="1"/>
    <col min="7684" max="7684" width="7.6640625" style="48" customWidth="1"/>
    <col min="7685" max="7685" width="0" style="48" hidden="1" customWidth="1"/>
    <col min="7686" max="7686" width="8.109375" style="48" customWidth="1"/>
    <col min="7687" max="7687" width="4.6640625" style="48" customWidth="1"/>
    <col min="7688" max="7688" width="4.33203125" style="48" customWidth="1"/>
    <col min="7689" max="7690" width="0" style="48" hidden="1" customWidth="1"/>
    <col min="7691" max="7691" width="9.33203125" style="48" customWidth="1"/>
    <col min="7692" max="7692" width="3.109375" style="48" customWidth="1"/>
    <col min="7693" max="7693" width="1.44140625" style="48" customWidth="1"/>
    <col min="7694" max="7694" width="3.6640625" style="48" customWidth="1"/>
    <col min="7695" max="7695" width="25.109375" style="48" customWidth="1"/>
    <col min="7696" max="7696" width="8" style="48" customWidth="1"/>
    <col min="7697" max="7697" width="7.6640625" style="48" customWidth="1"/>
    <col min="7698" max="7698" width="0" style="48" hidden="1" customWidth="1"/>
    <col min="7699" max="7699" width="8.109375" style="48" customWidth="1"/>
    <col min="7700" max="7929" width="8.88671875" style="48"/>
    <col min="7930" max="7930" width="2.33203125" style="48" customWidth="1"/>
    <col min="7931" max="7931" width="4.33203125" style="48" customWidth="1"/>
    <col min="7932" max="7933" width="0" style="48" hidden="1" customWidth="1"/>
    <col min="7934" max="7934" width="9.33203125" style="48" customWidth="1"/>
    <col min="7935" max="7935" width="3.33203125" style="48" bestFit="1" customWidth="1"/>
    <col min="7936" max="7936" width="1.44140625" style="48" customWidth="1"/>
    <col min="7937" max="7937" width="3.6640625" style="48" customWidth="1"/>
    <col min="7938" max="7938" width="25.109375" style="48" customWidth="1"/>
    <col min="7939" max="7939" width="8" style="48" customWidth="1"/>
    <col min="7940" max="7940" width="7.6640625" style="48" customWidth="1"/>
    <col min="7941" max="7941" width="0" style="48" hidden="1" customWidth="1"/>
    <col min="7942" max="7942" width="8.109375" style="48" customWidth="1"/>
    <col min="7943" max="7943" width="4.6640625" style="48" customWidth="1"/>
    <col min="7944" max="7944" width="4.33203125" style="48" customWidth="1"/>
    <col min="7945" max="7946" width="0" style="48" hidden="1" customWidth="1"/>
    <col min="7947" max="7947" width="9.33203125" style="48" customWidth="1"/>
    <col min="7948" max="7948" width="3.109375" style="48" customWidth="1"/>
    <col min="7949" max="7949" width="1.44140625" style="48" customWidth="1"/>
    <col min="7950" max="7950" width="3.6640625" style="48" customWidth="1"/>
    <col min="7951" max="7951" width="25.109375" style="48" customWidth="1"/>
    <col min="7952" max="7952" width="8" style="48" customWidth="1"/>
    <col min="7953" max="7953" width="7.6640625" style="48" customWidth="1"/>
    <col min="7954" max="7954" width="0" style="48" hidden="1" customWidth="1"/>
    <col min="7955" max="7955" width="8.109375" style="48" customWidth="1"/>
    <col min="7956" max="8185" width="8.88671875" style="48"/>
    <col min="8186" max="8186" width="2.33203125" style="48" customWidth="1"/>
    <col min="8187" max="8187" width="4.33203125" style="48" customWidth="1"/>
    <col min="8188" max="8189" width="0" style="48" hidden="1" customWidth="1"/>
    <col min="8190" max="8190" width="9.33203125" style="48" customWidth="1"/>
    <col min="8191" max="8191" width="3.33203125" style="48" bestFit="1" customWidth="1"/>
    <col min="8192" max="8192" width="1.44140625" style="48" customWidth="1"/>
    <col min="8193" max="8193" width="3.6640625" style="48" customWidth="1"/>
    <col min="8194" max="8194" width="25.109375" style="48" customWidth="1"/>
    <col min="8195" max="8195" width="8" style="48" customWidth="1"/>
    <col min="8196" max="8196" width="7.6640625" style="48" customWidth="1"/>
    <col min="8197" max="8197" width="0" style="48" hidden="1" customWidth="1"/>
    <col min="8198" max="8198" width="8.109375" style="48" customWidth="1"/>
    <col min="8199" max="8199" width="4.6640625" style="48" customWidth="1"/>
    <col min="8200" max="8200" width="4.33203125" style="48" customWidth="1"/>
    <col min="8201" max="8202" width="0" style="48" hidden="1" customWidth="1"/>
    <col min="8203" max="8203" width="9.33203125" style="48" customWidth="1"/>
    <col min="8204" max="8204" width="3.109375" style="48" customWidth="1"/>
    <col min="8205" max="8205" width="1.44140625" style="48" customWidth="1"/>
    <col min="8206" max="8206" width="3.6640625" style="48" customWidth="1"/>
    <col min="8207" max="8207" width="25.109375" style="48" customWidth="1"/>
    <col min="8208" max="8208" width="8" style="48" customWidth="1"/>
    <col min="8209" max="8209" width="7.6640625" style="48" customWidth="1"/>
    <col min="8210" max="8210" width="0" style="48" hidden="1" customWidth="1"/>
    <col min="8211" max="8211" width="8.109375" style="48" customWidth="1"/>
    <col min="8212" max="8441" width="8.88671875" style="48"/>
    <col min="8442" max="8442" width="2.33203125" style="48" customWidth="1"/>
    <col min="8443" max="8443" width="4.33203125" style="48" customWidth="1"/>
    <col min="8444" max="8445" width="0" style="48" hidden="1" customWidth="1"/>
    <col min="8446" max="8446" width="9.33203125" style="48" customWidth="1"/>
    <col min="8447" max="8447" width="3.33203125" style="48" bestFit="1" customWidth="1"/>
    <col min="8448" max="8448" width="1.44140625" style="48" customWidth="1"/>
    <col min="8449" max="8449" width="3.6640625" style="48" customWidth="1"/>
    <col min="8450" max="8450" width="25.109375" style="48" customWidth="1"/>
    <col min="8451" max="8451" width="8" style="48" customWidth="1"/>
    <col min="8452" max="8452" width="7.6640625" style="48" customWidth="1"/>
    <col min="8453" max="8453" width="0" style="48" hidden="1" customWidth="1"/>
    <col min="8454" max="8454" width="8.109375" style="48" customWidth="1"/>
    <col min="8455" max="8455" width="4.6640625" style="48" customWidth="1"/>
    <col min="8456" max="8456" width="4.33203125" style="48" customWidth="1"/>
    <col min="8457" max="8458" width="0" style="48" hidden="1" customWidth="1"/>
    <col min="8459" max="8459" width="9.33203125" style="48" customWidth="1"/>
    <col min="8460" max="8460" width="3.109375" style="48" customWidth="1"/>
    <col min="8461" max="8461" width="1.44140625" style="48" customWidth="1"/>
    <col min="8462" max="8462" width="3.6640625" style="48" customWidth="1"/>
    <col min="8463" max="8463" width="25.109375" style="48" customWidth="1"/>
    <col min="8464" max="8464" width="8" style="48" customWidth="1"/>
    <col min="8465" max="8465" width="7.6640625" style="48" customWidth="1"/>
    <col min="8466" max="8466" width="0" style="48" hidden="1" customWidth="1"/>
    <col min="8467" max="8467" width="8.109375" style="48" customWidth="1"/>
    <col min="8468" max="8697" width="8.88671875" style="48"/>
    <col min="8698" max="8698" width="2.33203125" style="48" customWidth="1"/>
    <col min="8699" max="8699" width="4.33203125" style="48" customWidth="1"/>
    <col min="8700" max="8701" width="0" style="48" hidden="1" customWidth="1"/>
    <col min="8702" max="8702" width="9.33203125" style="48" customWidth="1"/>
    <col min="8703" max="8703" width="3.33203125" style="48" bestFit="1" customWidth="1"/>
    <col min="8704" max="8704" width="1.44140625" style="48" customWidth="1"/>
    <col min="8705" max="8705" width="3.6640625" style="48" customWidth="1"/>
    <col min="8706" max="8706" width="25.109375" style="48" customWidth="1"/>
    <col min="8707" max="8707" width="8" style="48" customWidth="1"/>
    <col min="8708" max="8708" width="7.6640625" style="48" customWidth="1"/>
    <col min="8709" max="8709" width="0" style="48" hidden="1" customWidth="1"/>
    <col min="8710" max="8710" width="8.109375" style="48" customWidth="1"/>
    <col min="8711" max="8711" width="4.6640625" style="48" customWidth="1"/>
    <col min="8712" max="8712" width="4.33203125" style="48" customWidth="1"/>
    <col min="8713" max="8714" width="0" style="48" hidden="1" customWidth="1"/>
    <col min="8715" max="8715" width="9.33203125" style="48" customWidth="1"/>
    <col min="8716" max="8716" width="3.109375" style="48" customWidth="1"/>
    <col min="8717" max="8717" width="1.44140625" style="48" customWidth="1"/>
    <col min="8718" max="8718" width="3.6640625" style="48" customWidth="1"/>
    <col min="8719" max="8719" width="25.109375" style="48" customWidth="1"/>
    <col min="8720" max="8720" width="8" style="48" customWidth="1"/>
    <col min="8721" max="8721" width="7.6640625" style="48" customWidth="1"/>
    <col min="8722" max="8722" width="0" style="48" hidden="1" customWidth="1"/>
    <col min="8723" max="8723" width="8.109375" style="48" customWidth="1"/>
    <col min="8724" max="8953" width="8.88671875" style="48"/>
    <col min="8954" max="8954" width="2.33203125" style="48" customWidth="1"/>
    <col min="8955" max="8955" width="4.33203125" style="48" customWidth="1"/>
    <col min="8956" max="8957" width="0" style="48" hidden="1" customWidth="1"/>
    <col min="8958" max="8958" width="9.33203125" style="48" customWidth="1"/>
    <col min="8959" max="8959" width="3.33203125" style="48" bestFit="1" customWidth="1"/>
    <col min="8960" max="8960" width="1.44140625" style="48" customWidth="1"/>
    <col min="8961" max="8961" width="3.6640625" style="48" customWidth="1"/>
    <col min="8962" max="8962" width="25.109375" style="48" customWidth="1"/>
    <col min="8963" max="8963" width="8" style="48" customWidth="1"/>
    <col min="8964" max="8964" width="7.6640625" style="48" customWidth="1"/>
    <col min="8965" max="8965" width="0" style="48" hidden="1" customWidth="1"/>
    <col min="8966" max="8966" width="8.109375" style="48" customWidth="1"/>
    <col min="8967" max="8967" width="4.6640625" style="48" customWidth="1"/>
    <col min="8968" max="8968" width="4.33203125" style="48" customWidth="1"/>
    <col min="8969" max="8970" width="0" style="48" hidden="1" customWidth="1"/>
    <col min="8971" max="8971" width="9.33203125" style="48" customWidth="1"/>
    <col min="8972" max="8972" width="3.109375" style="48" customWidth="1"/>
    <col min="8973" max="8973" width="1.44140625" style="48" customWidth="1"/>
    <col min="8974" max="8974" width="3.6640625" style="48" customWidth="1"/>
    <col min="8975" max="8975" width="25.109375" style="48" customWidth="1"/>
    <col min="8976" max="8976" width="8" style="48" customWidth="1"/>
    <col min="8977" max="8977" width="7.6640625" style="48" customWidth="1"/>
    <col min="8978" max="8978" width="0" style="48" hidden="1" customWidth="1"/>
    <col min="8979" max="8979" width="8.109375" style="48" customWidth="1"/>
    <col min="8980" max="9209" width="8.88671875" style="48"/>
    <col min="9210" max="9210" width="2.33203125" style="48" customWidth="1"/>
    <col min="9211" max="9211" width="4.33203125" style="48" customWidth="1"/>
    <col min="9212" max="9213" width="0" style="48" hidden="1" customWidth="1"/>
    <col min="9214" max="9214" width="9.33203125" style="48" customWidth="1"/>
    <col min="9215" max="9215" width="3.33203125" style="48" bestFit="1" customWidth="1"/>
    <col min="9216" max="9216" width="1.44140625" style="48" customWidth="1"/>
    <col min="9217" max="9217" width="3.6640625" style="48" customWidth="1"/>
    <col min="9218" max="9218" width="25.109375" style="48" customWidth="1"/>
    <col min="9219" max="9219" width="8" style="48" customWidth="1"/>
    <col min="9220" max="9220" width="7.6640625" style="48" customWidth="1"/>
    <col min="9221" max="9221" width="0" style="48" hidden="1" customWidth="1"/>
    <col min="9222" max="9222" width="8.109375" style="48" customWidth="1"/>
    <col min="9223" max="9223" width="4.6640625" style="48" customWidth="1"/>
    <col min="9224" max="9224" width="4.33203125" style="48" customWidth="1"/>
    <col min="9225" max="9226" width="0" style="48" hidden="1" customWidth="1"/>
    <col min="9227" max="9227" width="9.33203125" style="48" customWidth="1"/>
    <col min="9228" max="9228" width="3.109375" style="48" customWidth="1"/>
    <col min="9229" max="9229" width="1.44140625" style="48" customWidth="1"/>
    <col min="9230" max="9230" width="3.6640625" style="48" customWidth="1"/>
    <col min="9231" max="9231" width="25.109375" style="48" customWidth="1"/>
    <col min="9232" max="9232" width="8" style="48" customWidth="1"/>
    <col min="9233" max="9233" width="7.6640625" style="48" customWidth="1"/>
    <col min="9234" max="9234" width="0" style="48" hidden="1" customWidth="1"/>
    <col min="9235" max="9235" width="8.109375" style="48" customWidth="1"/>
    <col min="9236" max="9465" width="8.88671875" style="48"/>
    <col min="9466" max="9466" width="2.33203125" style="48" customWidth="1"/>
    <col min="9467" max="9467" width="4.33203125" style="48" customWidth="1"/>
    <col min="9468" max="9469" width="0" style="48" hidden="1" customWidth="1"/>
    <col min="9470" max="9470" width="9.33203125" style="48" customWidth="1"/>
    <col min="9471" max="9471" width="3.33203125" style="48" bestFit="1" customWidth="1"/>
    <col min="9472" max="9472" width="1.44140625" style="48" customWidth="1"/>
    <col min="9473" max="9473" width="3.6640625" style="48" customWidth="1"/>
    <col min="9474" max="9474" width="25.109375" style="48" customWidth="1"/>
    <col min="9475" max="9475" width="8" style="48" customWidth="1"/>
    <col min="9476" max="9476" width="7.6640625" style="48" customWidth="1"/>
    <col min="9477" max="9477" width="0" style="48" hidden="1" customWidth="1"/>
    <col min="9478" max="9478" width="8.109375" style="48" customWidth="1"/>
    <col min="9479" max="9479" width="4.6640625" style="48" customWidth="1"/>
    <col min="9480" max="9480" width="4.33203125" style="48" customWidth="1"/>
    <col min="9481" max="9482" width="0" style="48" hidden="1" customWidth="1"/>
    <col min="9483" max="9483" width="9.33203125" style="48" customWidth="1"/>
    <col min="9484" max="9484" width="3.109375" style="48" customWidth="1"/>
    <col min="9485" max="9485" width="1.44140625" style="48" customWidth="1"/>
    <col min="9486" max="9486" width="3.6640625" style="48" customWidth="1"/>
    <col min="9487" max="9487" width="25.109375" style="48" customWidth="1"/>
    <col min="9488" max="9488" width="8" style="48" customWidth="1"/>
    <col min="9489" max="9489" width="7.6640625" style="48" customWidth="1"/>
    <col min="9490" max="9490" width="0" style="48" hidden="1" customWidth="1"/>
    <col min="9491" max="9491" width="8.109375" style="48" customWidth="1"/>
    <col min="9492" max="9721" width="8.88671875" style="48"/>
    <col min="9722" max="9722" width="2.33203125" style="48" customWidth="1"/>
    <col min="9723" max="9723" width="4.33203125" style="48" customWidth="1"/>
    <col min="9724" max="9725" width="0" style="48" hidden="1" customWidth="1"/>
    <col min="9726" max="9726" width="9.33203125" style="48" customWidth="1"/>
    <col min="9727" max="9727" width="3.33203125" style="48" bestFit="1" customWidth="1"/>
    <col min="9728" max="9728" width="1.44140625" style="48" customWidth="1"/>
    <col min="9729" max="9729" width="3.6640625" style="48" customWidth="1"/>
    <col min="9730" max="9730" width="25.109375" style="48" customWidth="1"/>
    <col min="9731" max="9731" width="8" style="48" customWidth="1"/>
    <col min="9732" max="9732" width="7.6640625" style="48" customWidth="1"/>
    <col min="9733" max="9733" width="0" style="48" hidden="1" customWidth="1"/>
    <col min="9734" max="9734" width="8.109375" style="48" customWidth="1"/>
    <col min="9735" max="9735" width="4.6640625" style="48" customWidth="1"/>
    <col min="9736" max="9736" width="4.33203125" style="48" customWidth="1"/>
    <col min="9737" max="9738" width="0" style="48" hidden="1" customWidth="1"/>
    <col min="9739" max="9739" width="9.33203125" style="48" customWidth="1"/>
    <col min="9740" max="9740" width="3.109375" style="48" customWidth="1"/>
    <col min="9741" max="9741" width="1.44140625" style="48" customWidth="1"/>
    <col min="9742" max="9742" width="3.6640625" style="48" customWidth="1"/>
    <col min="9743" max="9743" width="25.109375" style="48" customWidth="1"/>
    <col min="9744" max="9744" width="8" style="48" customWidth="1"/>
    <col min="9745" max="9745" width="7.6640625" style="48" customWidth="1"/>
    <col min="9746" max="9746" width="0" style="48" hidden="1" customWidth="1"/>
    <col min="9747" max="9747" width="8.109375" style="48" customWidth="1"/>
    <col min="9748" max="9977" width="8.88671875" style="48"/>
    <col min="9978" max="9978" width="2.33203125" style="48" customWidth="1"/>
    <col min="9979" max="9979" width="4.33203125" style="48" customWidth="1"/>
    <col min="9980" max="9981" width="0" style="48" hidden="1" customWidth="1"/>
    <col min="9982" max="9982" width="9.33203125" style="48" customWidth="1"/>
    <col min="9983" max="9983" width="3.33203125" style="48" bestFit="1" customWidth="1"/>
    <col min="9984" max="9984" width="1.44140625" style="48" customWidth="1"/>
    <col min="9985" max="9985" width="3.6640625" style="48" customWidth="1"/>
    <col min="9986" max="9986" width="25.109375" style="48" customWidth="1"/>
    <col min="9987" max="9987" width="8" style="48" customWidth="1"/>
    <col min="9988" max="9988" width="7.6640625" style="48" customWidth="1"/>
    <col min="9989" max="9989" width="0" style="48" hidden="1" customWidth="1"/>
    <col min="9990" max="9990" width="8.109375" style="48" customWidth="1"/>
    <col min="9991" max="9991" width="4.6640625" style="48" customWidth="1"/>
    <col min="9992" max="9992" width="4.33203125" style="48" customWidth="1"/>
    <col min="9993" max="9994" width="0" style="48" hidden="1" customWidth="1"/>
    <col min="9995" max="9995" width="9.33203125" style="48" customWidth="1"/>
    <col min="9996" max="9996" width="3.109375" style="48" customWidth="1"/>
    <col min="9997" max="9997" width="1.44140625" style="48" customWidth="1"/>
    <col min="9998" max="9998" width="3.6640625" style="48" customWidth="1"/>
    <col min="9999" max="9999" width="25.109375" style="48" customWidth="1"/>
    <col min="10000" max="10000" width="8" style="48" customWidth="1"/>
    <col min="10001" max="10001" width="7.6640625" style="48" customWidth="1"/>
    <col min="10002" max="10002" width="0" style="48" hidden="1" customWidth="1"/>
    <col min="10003" max="10003" width="8.109375" style="48" customWidth="1"/>
    <col min="10004" max="10233" width="8.88671875" style="48"/>
    <col min="10234" max="10234" width="2.33203125" style="48" customWidth="1"/>
    <col min="10235" max="10235" width="4.33203125" style="48" customWidth="1"/>
    <col min="10236" max="10237" width="0" style="48" hidden="1" customWidth="1"/>
    <col min="10238" max="10238" width="9.33203125" style="48" customWidth="1"/>
    <col min="10239" max="10239" width="3.33203125" style="48" bestFit="1" customWidth="1"/>
    <col min="10240" max="10240" width="1.44140625" style="48" customWidth="1"/>
    <col min="10241" max="10241" width="3.6640625" style="48" customWidth="1"/>
    <col min="10242" max="10242" width="25.109375" style="48" customWidth="1"/>
    <col min="10243" max="10243" width="8" style="48" customWidth="1"/>
    <col min="10244" max="10244" width="7.6640625" style="48" customWidth="1"/>
    <col min="10245" max="10245" width="0" style="48" hidden="1" customWidth="1"/>
    <col min="10246" max="10246" width="8.109375" style="48" customWidth="1"/>
    <col min="10247" max="10247" width="4.6640625" style="48" customWidth="1"/>
    <col min="10248" max="10248" width="4.33203125" style="48" customWidth="1"/>
    <col min="10249" max="10250" width="0" style="48" hidden="1" customWidth="1"/>
    <col min="10251" max="10251" width="9.33203125" style="48" customWidth="1"/>
    <col min="10252" max="10252" width="3.109375" style="48" customWidth="1"/>
    <col min="10253" max="10253" width="1.44140625" style="48" customWidth="1"/>
    <col min="10254" max="10254" width="3.6640625" style="48" customWidth="1"/>
    <col min="10255" max="10255" width="25.109375" style="48" customWidth="1"/>
    <col min="10256" max="10256" width="8" style="48" customWidth="1"/>
    <col min="10257" max="10257" width="7.6640625" style="48" customWidth="1"/>
    <col min="10258" max="10258" width="0" style="48" hidden="1" customWidth="1"/>
    <col min="10259" max="10259" width="8.109375" style="48" customWidth="1"/>
    <col min="10260" max="10489" width="8.88671875" style="48"/>
    <col min="10490" max="10490" width="2.33203125" style="48" customWidth="1"/>
    <col min="10491" max="10491" width="4.33203125" style="48" customWidth="1"/>
    <col min="10492" max="10493" width="0" style="48" hidden="1" customWidth="1"/>
    <col min="10494" max="10494" width="9.33203125" style="48" customWidth="1"/>
    <col min="10495" max="10495" width="3.33203125" style="48" bestFit="1" customWidth="1"/>
    <col min="10496" max="10496" width="1.44140625" style="48" customWidth="1"/>
    <col min="10497" max="10497" width="3.6640625" style="48" customWidth="1"/>
    <col min="10498" max="10498" width="25.109375" style="48" customWidth="1"/>
    <col min="10499" max="10499" width="8" style="48" customWidth="1"/>
    <col min="10500" max="10500" width="7.6640625" style="48" customWidth="1"/>
    <col min="10501" max="10501" width="0" style="48" hidden="1" customWidth="1"/>
    <col min="10502" max="10502" width="8.109375" style="48" customWidth="1"/>
    <col min="10503" max="10503" width="4.6640625" style="48" customWidth="1"/>
    <col min="10504" max="10504" width="4.33203125" style="48" customWidth="1"/>
    <col min="10505" max="10506" width="0" style="48" hidden="1" customWidth="1"/>
    <col min="10507" max="10507" width="9.33203125" style="48" customWidth="1"/>
    <col min="10508" max="10508" width="3.109375" style="48" customWidth="1"/>
    <col min="10509" max="10509" width="1.44140625" style="48" customWidth="1"/>
    <col min="10510" max="10510" width="3.6640625" style="48" customWidth="1"/>
    <col min="10511" max="10511" width="25.109375" style="48" customWidth="1"/>
    <col min="10512" max="10512" width="8" style="48" customWidth="1"/>
    <col min="10513" max="10513" width="7.6640625" style="48" customWidth="1"/>
    <col min="10514" max="10514" width="0" style="48" hidden="1" customWidth="1"/>
    <col min="10515" max="10515" width="8.109375" style="48" customWidth="1"/>
    <col min="10516" max="10745" width="8.88671875" style="48"/>
    <col min="10746" max="10746" width="2.33203125" style="48" customWidth="1"/>
    <col min="10747" max="10747" width="4.33203125" style="48" customWidth="1"/>
    <col min="10748" max="10749" width="0" style="48" hidden="1" customWidth="1"/>
    <col min="10750" max="10750" width="9.33203125" style="48" customWidth="1"/>
    <col min="10751" max="10751" width="3.33203125" style="48" bestFit="1" customWidth="1"/>
    <col min="10752" max="10752" width="1.44140625" style="48" customWidth="1"/>
    <col min="10753" max="10753" width="3.6640625" style="48" customWidth="1"/>
    <col min="10754" max="10754" width="25.109375" style="48" customWidth="1"/>
    <col min="10755" max="10755" width="8" style="48" customWidth="1"/>
    <col min="10756" max="10756" width="7.6640625" style="48" customWidth="1"/>
    <col min="10757" max="10757" width="0" style="48" hidden="1" customWidth="1"/>
    <col min="10758" max="10758" width="8.109375" style="48" customWidth="1"/>
    <col min="10759" max="10759" width="4.6640625" style="48" customWidth="1"/>
    <col min="10760" max="10760" width="4.33203125" style="48" customWidth="1"/>
    <col min="10761" max="10762" width="0" style="48" hidden="1" customWidth="1"/>
    <col min="10763" max="10763" width="9.33203125" style="48" customWidth="1"/>
    <col min="10764" max="10764" width="3.109375" style="48" customWidth="1"/>
    <col min="10765" max="10765" width="1.44140625" style="48" customWidth="1"/>
    <col min="10766" max="10766" width="3.6640625" style="48" customWidth="1"/>
    <col min="10767" max="10767" width="25.109375" style="48" customWidth="1"/>
    <col min="10768" max="10768" width="8" style="48" customWidth="1"/>
    <col min="10769" max="10769" width="7.6640625" style="48" customWidth="1"/>
    <col min="10770" max="10770" width="0" style="48" hidden="1" customWidth="1"/>
    <col min="10771" max="10771" width="8.109375" style="48" customWidth="1"/>
    <col min="10772" max="11001" width="8.88671875" style="48"/>
    <col min="11002" max="11002" width="2.33203125" style="48" customWidth="1"/>
    <col min="11003" max="11003" width="4.33203125" style="48" customWidth="1"/>
    <col min="11004" max="11005" width="0" style="48" hidden="1" customWidth="1"/>
    <col min="11006" max="11006" width="9.33203125" style="48" customWidth="1"/>
    <col min="11007" max="11007" width="3.33203125" style="48" bestFit="1" customWidth="1"/>
    <col min="11008" max="11008" width="1.44140625" style="48" customWidth="1"/>
    <col min="11009" max="11009" width="3.6640625" style="48" customWidth="1"/>
    <col min="11010" max="11010" width="25.109375" style="48" customWidth="1"/>
    <col min="11011" max="11011" width="8" style="48" customWidth="1"/>
    <col min="11012" max="11012" width="7.6640625" style="48" customWidth="1"/>
    <col min="11013" max="11013" width="0" style="48" hidden="1" customWidth="1"/>
    <col min="11014" max="11014" width="8.109375" style="48" customWidth="1"/>
    <col min="11015" max="11015" width="4.6640625" style="48" customWidth="1"/>
    <col min="11016" max="11016" width="4.33203125" style="48" customWidth="1"/>
    <col min="11017" max="11018" width="0" style="48" hidden="1" customWidth="1"/>
    <col min="11019" max="11019" width="9.33203125" style="48" customWidth="1"/>
    <col min="11020" max="11020" width="3.109375" style="48" customWidth="1"/>
    <col min="11021" max="11021" width="1.44140625" style="48" customWidth="1"/>
    <col min="11022" max="11022" width="3.6640625" style="48" customWidth="1"/>
    <col min="11023" max="11023" width="25.109375" style="48" customWidth="1"/>
    <col min="11024" max="11024" width="8" style="48" customWidth="1"/>
    <col min="11025" max="11025" width="7.6640625" style="48" customWidth="1"/>
    <col min="11026" max="11026" width="0" style="48" hidden="1" customWidth="1"/>
    <col min="11027" max="11027" width="8.109375" style="48" customWidth="1"/>
    <col min="11028" max="11257" width="8.88671875" style="48"/>
    <col min="11258" max="11258" width="2.33203125" style="48" customWidth="1"/>
    <col min="11259" max="11259" width="4.33203125" style="48" customWidth="1"/>
    <col min="11260" max="11261" width="0" style="48" hidden="1" customWidth="1"/>
    <col min="11262" max="11262" width="9.33203125" style="48" customWidth="1"/>
    <col min="11263" max="11263" width="3.33203125" style="48" bestFit="1" customWidth="1"/>
    <col min="11264" max="11264" width="1.44140625" style="48" customWidth="1"/>
    <col min="11265" max="11265" width="3.6640625" style="48" customWidth="1"/>
    <col min="11266" max="11266" width="25.109375" style="48" customWidth="1"/>
    <col min="11267" max="11267" width="8" style="48" customWidth="1"/>
    <col min="11268" max="11268" width="7.6640625" style="48" customWidth="1"/>
    <col min="11269" max="11269" width="0" style="48" hidden="1" customWidth="1"/>
    <col min="11270" max="11270" width="8.109375" style="48" customWidth="1"/>
    <col min="11271" max="11271" width="4.6640625" style="48" customWidth="1"/>
    <col min="11272" max="11272" width="4.33203125" style="48" customWidth="1"/>
    <col min="11273" max="11274" width="0" style="48" hidden="1" customWidth="1"/>
    <col min="11275" max="11275" width="9.33203125" style="48" customWidth="1"/>
    <col min="11276" max="11276" width="3.109375" style="48" customWidth="1"/>
    <col min="11277" max="11277" width="1.44140625" style="48" customWidth="1"/>
    <col min="11278" max="11278" width="3.6640625" style="48" customWidth="1"/>
    <col min="11279" max="11279" width="25.109375" style="48" customWidth="1"/>
    <col min="11280" max="11280" width="8" style="48" customWidth="1"/>
    <col min="11281" max="11281" width="7.6640625" style="48" customWidth="1"/>
    <col min="11282" max="11282" width="0" style="48" hidden="1" customWidth="1"/>
    <col min="11283" max="11283" width="8.109375" style="48" customWidth="1"/>
    <col min="11284" max="11513" width="8.88671875" style="48"/>
    <col min="11514" max="11514" width="2.33203125" style="48" customWidth="1"/>
    <col min="11515" max="11515" width="4.33203125" style="48" customWidth="1"/>
    <col min="11516" max="11517" width="0" style="48" hidden="1" customWidth="1"/>
    <col min="11518" max="11518" width="9.33203125" style="48" customWidth="1"/>
    <col min="11519" max="11519" width="3.33203125" style="48" bestFit="1" customWidth="1"/>
    <col min="11520" max="11520" width="1.44140625" style="48" customWidth="1"/>
    <col min="11521" max="11521" width="3.6640625" style="48" customWidth="1"/>
    <col min="11522" max="11522" width="25.109375" style="48" customWidth="1"/>
    <col min="11523" max="11523" width="8" style="48" customWidth="1"/>
    <col min="11524" max="11524" width="7.6640625" style="48" customWidth="1"/>
    <col min="11525" max="11525" width="0" style="48" hidden="1" customWidth="1"/>
    <col min="11526" max="11526" width="8.109375" style="48" customWidth="1"/>
    <col min="11527" max="11527" width="4.6640625" style="48" customWidth="1"/>
    <col min="11528" max="11528" width="4.33203125" style="48" customWidth="1"/>
    <col min="11529" max="11530" width="0" style="48" hidden="1" customWidth="1"/>
    <col min="11531" max="11531" width="9.33203125" style="48" customWidth="1"/>
    <col min="11532" max="11532" width="3.109375" style="48" customWidth="1"/>
    <col min="11533" max="11533" width="1.44140625" style="48" customWidth="1"/>
    <col min="11534" max="11534" width="3.6640625" style="48" customWidth="1"/>
    <col min="11535" max="11535" width="25.109375" style="48" customWidth="1"/>
    <col min="11536" max="11536" width="8" style="48" customWidth="1"/>
    <col min="11537" max="11537" width="7.6640625" style="48" customWidth="1"/>
    <col min="11538" max="11538" width="0" style="48" hidden="1" customWidth="1"/>
    <col min="11539" max="11539" width="8.109375" style="48" customWidth="1"/>
    <col min="11540" max="11769" width="8.88671875" style="48"/>
    <col min="11770" max="11770" width="2.33203125" style="48" customWidth="1"/>
    <col min="11771" max="11771" width="4.33203125" style="48" customWidth="1"/>
    <col min="11772" max="11773" width="0" style="48" hidden="1" customWidth="1"/>
    <col min="11774" max="11774" width="9.33203125" style="48" customWidth="1"/>
    <col min="11775" max="11775" width="3.33203125" style="48" bestFit="1" customWidth="1"/>
    <col min="11776" max="11776" width="1.44140625" style="48" customWidth="1"/>
    <col min="11777" max="11777" width="3.6640625" style="48" customWidth="1"/>
    <col min="11778" max="11778" width="25.109375" style="48" customWidth="1"/>
    <col min="11779" max="11779" width="8" style="48" customWidth="1"/>
    <col min="11780" max="11780" width="7.6640625" style="48" customWidth="1"/>
    <col min="11781" max="11781" width="0" style="48" hidden="1" customWidth="1"/>
    <col min="11782" max="11782" width="8.109375" style="48" customWidth="1"/>
    <col min="11783" max="11783" width="4.6640625" style="48" customWidth="1"/>
    <col min="11784" max="11784" width="4.33203125" style="48" customWidth="1"/>
    <col min="11785" max="11786" width="0" style="48" hidden="1" customWidth="1"/>
    <col min="11787" max="11787" width="9.33203125" style="48" customWidth="1"/>
    <col min="11788" max="11788" width="3.109375" style="48" customWidth="1"/>
    <col min="11789" max="11789" width="1.44140625" style="48" customWidth="1"/>
    <col min="11790" max="11790" width="3.6640625" style="48" customWidth="1"/>
    <col min="11791" max="11791" width="25.109375" style="48" customWidth="1"/>
    <col min="11792" max="11792" width="8" style="48" customWidth="1"/>
    <col min="11793" max="11793" width="7.6640625" style="48" customWidth="1"/>
    <col min="11794" max="11794" width="0" style="48" hidden="1" customWidth="1"/>
    <col min="11795" max="11795" width="8.109375" style="48" customWidth="1"/>
    <col min="11796" max="12025" width="8.88671875" style="48"/>
    <col min="12026" max="12026" width="2.33203125" style="48" customWidth="1"/>
    <col min="12027" max="12027" width="4.33203125" style="48" customWidth="1"/>
    <col min="12028" max="12029" width="0" style="48" hidden="1" customWidth="1"/>
    <col min="12030" max="12030" width="9.33203125" style="48" customWidth="1"/>
    <col min="12031" max="12031" width="3.33203125" style="48" bestFit="1" customWidth="1"/>
    <col min="12032" max="12032" width="1.44140625" style="48" customWidth="1"/>
    <col min="12033" max="12033" width="3.6640625" style="48" customWidth="1"/>
    <col min="12034" max="12034" width="25.109375" style="48" customWidth="1"/>
    <col min="12035" max="12035" width="8" style="48" customWidth="1"/>
    <col min="12036" max="12036" width="7.6640625" style="48" customWidth="1"/>
    <col min="12037" max="12037" width="0" style="48" hidden="1" customWidth="1"/>
    <col min="12038" max="12038" width="8.109375" style="48" customWidth="1"/>
    <col min="12039" max="12039" width="4.6640625" style="48" customWidth="1"/>
    <col min="12040" max="12040" width="4.33203125" style="48" customWidth="1"/>
    <col min="12041" max="12042" width="0" style="48" hidden="1" customWidth="1"/>
    <col min="12043" max="12043" width="9.33203125" style="48" customWidth="1"/>
    <col min="12044" max="12044" width="3.109375" style="48" customWidth="1"/>
    <col min="12045" max="12045" width="1.44140625" style="48" customWidth="1"/>
    <col min="12046" max="12046" width="3.6640625" style="48" customWidth="1"/>
    <col min="12047" max="12047" width="25.109375" style="48" customWidth="1"/>
    <col min="12048" max="12048" width="8" style="48" customWidth="1"/>
    <col min="12049" max="12049" width="7.6640625" style="48" customWidth="1"/>
    <col min="12050" max="12050" width="0" style="48" hidden="1" customWidth="1"/>
    <col min="12051" max="12051" width="8.109375" style="48" customWidth="1"/>
    <col min="12052" max="12281" width="8.88671875" style="48"/>
    <col min="12282" max="12282" width="2.33203125" style="48" customWidth="1"/>
    <col min="12283" max="12283" width="4.33203125" style="48" customWidth="1"/>
    <col min="12284" max="12285" width="0" style="48" hidden="1" customWidth="1"/>
    <col min="12286" max="12286" width="9.33203125" style="48" customWidth="1"/>
    <col min="12287" max="12287" width="3.33203125" style="48" bestFit="1" customWidth="1"/>
    <col min="12288" max="12288" width="1.44140625" style="48" customWidth="1"/>
    <col min="12289" max="12289" width="3.6640625" style="48" customWidth="1"/>
    <col min="12290" max="12290" width="25.109375" style="48" customWidth="1"/>
    <col min="12291" max="12291" width="8" style="48" customWidth="1"/>
    <col min="12292" max="12292" width="7.6640625" style="48" customWidth="1"/>
    <col min="12293" max="12293" width="0" style="48" hidden="1" customWidth="1"/>
    <col min="12294" max="12294" width="8.109375" style="48" customWidth="1"/>
    <col min="12295" max="12295" width="4.6640625" style="48" customWidth="1"/>
    <col min="12296" max="12296" width="4.33203125" style="48" customWidth="1"/>
    <col min="12297" max="12298" width="0" style="48" hidden="1" customWidth="1"/>
    <col min="12299" max="12299" width="9.33203125" style="48" customWidth="1"/>
    <col min="12300" max="12300" width="3.109375" style="48" customWidth="1"/>
    <col min="12301" max="12301" width="1.44140625" style="48" customWidth="1"/>
    <col min="12302" max="12302" width="3.6640625" style="48" customWidth="1"/>
    <col min="12303" max="12303" width="25.109375" style="48" customWidth="1"/>
    <col min="12304" max="12304" width="8" style="48" customWidth="1"/>
    <col min="12305" max="12305" width="7.6640625" style="48" customWidth="1"/>
    <col min="12306" max="12306" width="0" style="48" hidden="1" customWidth="1"/>
    <col min="12307" max="12307" width="8.109375" style="48" customWidth="1"/>
    <col min="12308" max="12537" width="8.88671875" style="48"/>
    <col min="12538" max="12538" width="2.33203125" style="48" customWidth="1"/>
    <col min="12539" max="12539" width="4.33203125" style="48" customWidth="1"/>
    <col min="12540" max="12541" width="0" style="48" hidden="1" customWidth="1"/>
    <col min="12542" max="12542" width="9.33203125" style="48" customWidth="1"/>
    <col min="12543" max="12543" width="3.33203125" style="48" bestFit="1" customWidth="1"/>
    <col min="12544" max="12544" width="1.44140625" style="48" customWidth="1"/>
    <col min="12545" max="12545" width="3.6640625" style="48" customWidth="1"/>
    <col min="12546" max="12546" width="25.109375" style="48" customWidth="1"/>
    <col min="12547" max="12547" width="8" style="48" customWidth="1"/>
    <col min="12548" max="12548" width="7.6640625" style="48" customWidth="1"/>
    <col min="12549" max="12549" width="0" style="48" hidden="1" customWidth="1"/>
    <col min="12550" max="12550" width="8.109375" style="48" customWidth="1"/>
    <col min="12551" max="12551" width="4.6640625" style="48" customWidth="1"/>
    <col min="12552" max="12552" width="4.33203125" style="48" customWidth="1"/>
    <col min="12553" max="12554" width="0" style="48" hidden="1" customWidth="1"/>
    <col min="12555" max="12555" width="9.33203125" style="48" customWidth="1"/>
    <col min="12556" max="12556" width="3.109375" style="48" customWidth="1"/>
    <col min="12557" max="12557" width="1.44140625" style="48" customWidth="1"/>
    <col min="12558" max="12558" width="3.6640625" style="48" customWidth="1"/>
    <col min="12559" max="12559" width="25.109375" style="48" customWidth="1"/>
    <col min="12560" max="12560" width="8" style="48" customWidth="1"/>
    <col min="12561" max="12561" width="7.6640625" style="48" customWidth="1"/>
    <col min="12562" max="12562" width="0" style="48" hidden="1" customWidth="1"/>
    <col min="12563" max="12563" width="8.109375" style="48" customWidth="1"/>
    <col min="12564" max="12793" width="8.88671875" style="48"/>
    <col min="12794" max="12794" width="2.33203125" style="48" customWidth="1"/>
    <col min="12795" max="12795" width="4.33203125" style="48" customWidth="1"/>
    <col min="12796" max="12797" width="0" style="48" hidden="1" customWidth="1"/>
    <col min="12798" max="12798" width="9.33203125" style="48" customWidth="1"/>
    <col min="12799" max="12799" width="3.33203125" style="48" bestFit="1" customWidth="1"/>
    <col min="12800" max="12800" width="1.44140625" style="48" customWidth="1"/>
    <col min="12801" max="12801" width="3.6640625" style="48" customWidth="1"/>
    <col min="12802" max="12802" width="25.109375" style="48" customWidth="1"/>
    <col min="12803" max="12803" width="8" style="48" customWidth="1"/>
    <col min="12804" max="12804" width="7.6640625" style="48" customWidth="1"/>
    <col min="12805" max="12805" width="0" style="48" hidden="1" customWidth="1"/>
    <col min="12806" max="12806" width="8.109375" style="48" customWidth="1"/>
    <col min="12807" max="12807" width="4.6640625" style="48" customWidth="1"/>
    <col min="12808" max="12808" width="4.33203125" style="48" customWidth="1"/>
    <col min="12809" max="12810" width="0" style="48" hidden="1" customWidth="1"/>
    <col min="12811" max="12811" width="9.33203125" style="48" customWidth="1"/>
    <col min="12812" max="12812" width="3.109375" style="48" customWidth="1"/>
    <col min="12813" max="12813" width="1.44140625" style="48" customWidth="1"/>
    <col min="12814" max="12814" width="3.6640625" style="48" customWidth="1"/>
    <col min="12815" max="12815" width="25.109375" style="48" customWidth="1"/>
    <col min="12816" max="12816" width="8" style="48" customWidth="1"/>
    <col min="12817" max="12817" width="7.6640625" style="48" customWidth="1"/>
    <col min="12818" max="12818" width="0" style="48" hidden="1" customWidth="1"/>
    <col min="12819" max="12819" width="8.109375" style="48" customWidth="1"/>
    <col min="12820" max="13049" width="8.88671875" style="48"/>
    <col min="13050" max="13050" width="2.33203125" style="48" customWidth="1"/>
    <col min="13051" max="13051" width="4.33203125" style="48" customWidth="1"/>
    <col min="13052" max="13053" width="0" style="48" hidden="1" customWidth="1"/>
    <col min="13054" max="13054" width="9.33203125" style="48" customWidth="1"/>
    <col min="13055" max="13055" width="3.33203125" style="48" bestFit="1" customWidth="1"/>
    <col min="13056" max="13056" width="1.44140625" style="48" customWidth="1"/>
    <col min="13057" max="13057" width="3.6640625" style="48" customWidth="1"/>
    <col min="13058" max="13058" width="25.109375" style="48" customWidth="1"/>
    <col min="13059" max="13059" width="8" style="48" customWidth="1"/>
    <col min="13060" max="13060" width="7.6640625" style="48" customWidth="1"/>
    <col min="13061" max="13061" width="0" style="48" hidden="1" customWidth="1"/>
    <col min="13062" max="13062" width="8.109375" style="48" customWidth="1"/>
    <col min="13063" max="13063" width="4.6640625" style="48" customWidth="1"/>
    <col min="13064" max="13064" width="4.33203125" style="48" customWidth="1"/>
    <col min="13065" max="13066" width="0" style="48" hidden="1" customWidth="1"/>
    <col min="13067" max="13067" width="9.33203125" style="48" customWidth="1"/>
    <col min="13068" max="13068" width="3.109375" style="48" customWidth="1"/>
    <col min="13069" max="13069" width="1.44140625" style="48" customWidth="1"/>
    <col min="13070" max="13070" width="3.6640625" style="48" customWidth="1"/>
    <col min="13071" max="13071" width="25.109375" style="48" customWidth="1"/>
    <col min="13072" max="13072" width="8" style="48" customWidth="1"/>
    <col min="13073" max="13073" width="7.6640625" style="48" customWidth="1"/>
    <col min="13074" max="13074" width="0" style="48" hidden="1" customWidth="1"/>
    <col min="13075" max="13075" width="8.109375" style="48" customWidth="1"/>
    <col min="13076" max="13305" width="8.88671875" style="48"/>
    <col min="13306" max="13306" width="2.33203125" style="48" customWidth="1"/>
    <col min="13307" max="13307" width="4.33203125" style="48" customWidth="1"/>
    <col min="13308" max="13309" width="0" style="48" hidden="1" customWidth="1"/>
    <col min="13310" max="13310" width="9.33203125" style="48" customWidth="1"/>
    <col min="13311" max="13311" width="3.33203125" style="48" bestFit="1" customWidth="1"/>
    <col min="13312" max="13312" width="1.44140625" style="48" customWidth="1"/>
    <col min="13313" max="13313" width="3.6640625" style="48" customWidth="1"/>
    <col min="13314" max="13314" width="25.109375" style="48" customWidth="1"/>
    <col min="13315" max="13315" width="8" style="48" customWidth="1"/>
    <col min="13316" max="13316" width="7.6640625" style="48" customWidth="1"/>
    <col min="13317" max="13317" width="0" style="48" hidden="1" customWidth="1"/>
    <col min="13318" max="13318" width="8.109375" style="48" customWidth="1"/>
    <col min="13319" max="13319" width="4.6640625" style="48" customWidth="1"/>
    <col min="13320" max="13320" width="4.33203125" style="48" customWidth="1"/>
    <col min="13321" max="13322" width="0" style="48" hidden="1" customWidth="1"/>
    <col min="13323" max="13323" width="9.33203125" style="48" customWidth="1"/>
    <col min="13324" max="13324" width="3.109375" style="48" customWidth="1"/>
    <col min="13325" max="13325" width="1.44140625" style="48" customWidth="1"/>
    <col min="13326" max="13326" width="3.6640625" style="48" customWidth="1"/>
    <col min="13327" max="13327" width="25.109375" style="48" customWidth="1"/>
    <col min="13328" max="13328" width="8" style="48" customWidth="1"/>
    <col min="13329" max="13329" width="7.6640625" style="48" customWidth="1"/>
    <col min="13330" max="13330" width="0" style="48" hidden="1" customWidth="1"/>
    <col min="13331" max="13331" width="8.109375" style="48" customWidth="1"/>
    <col min="13332" max="13561" width="8.88671875" style="48"/>
    <col min="13562" max="13562" width="2.33203125" style="48" customWidth="1"/>
    <col min="13563" max="13563" width="4.33203125" style="48" customWidth="1"/>
    <col min="13564" max="13565" width="0" style="48" hidden="1" customWidth="1"/>
    <col min="13566" max="13566" width="9.33203125" style="48" customWidth="1"/>
    <col min="13567" max="13567" width="3.33203125" style="48" bestFit="1" customWidth="1"/>
    <col min="13568" max="13568" width="1.44140625" style="48" customWidth="1"/>
    <col min="13569" max="13569" width="3.6640625" style="48" customWidth="1"/>
    <col min="13570" max="13570" width="25.109375" style="48" customWidth="1"/>
    <col min="13571" max="13571" width="8" style="48" customWidth="1"/>
    <col min="13572" max="13572" width="7.6640625" style="48" customWidth="1"/>
    <col min="13573" max="13573" width="0" style="48" hidden="1" customWidth="1"/>
    <col min="13574" max="13574" width="8.109375" style="48" customWidth="1"/>
    <col min="13575" max="13575" width="4.6640625" style="48" customWidth="1"/>
    <col min="13576" max="13576" width="4.33203125" style="48" customWidth="1"/>
    <col min="13577" max="13578" width="0" style="48" hidden="1" customWidth="1"/>
    <col min="13579" max="13579" width="9.33203125" style="48" customWidth="1"/>
    <col min="13580" max="13580" width="3.109375" style="48" customWidth="1"/>
    <col min="13581" max="13581" width="1.44140625" style="48" customWidth="1"/>
    <col min="13582" max="13582" width="3.6640625" style="48" customWidth="1"/>
    <col min="13583" max="13583" width="25.109375" style="48" customWidth="1"/>
    <col min="13584" max="13584" width="8" style="48" customWidth="1"/>
    <col min="13585" max="13585" width="7.6640625" style="48" customWidth="1"/>
    <col min="13586" max="13586" width="0" style="48" hidden="1" customWidth="1"/>
    <col min="13587" max="13587" width="8.109375" style="48" customWidth="1"/>
    <col min="13588" max="13817" width="8.88671875" style="48"/>
    <col min="13818" max="13818" width="2.33203125" style="48" customWidth="1"/>
    <col min="13819" max="13819" width="4.33203125" style="48" customWidth="1"/>
    <col min="13820" max="13821" width="0" style="48" hidden="1" customWidth="1"/>
    <col min="13822" max="13822" width="9.33203125" style="48" customWidth="1"/>
    <col min="13823" max="13823" width="3.33203125" style="48" bestFit="1" customWidth="1"/>
    <col min="13824" max="13824" width="1.44140625" style="48" customWidth="1"/>
    <col min="13825" max="13825" width="3.6640625" style="48" customWidth="1"/>
    <col min="13826" max="13826" width="25.109375" style="48" customWidth="1"/>
    <col min="13827" max="13827" width="8" style="48" customWidth="1"/>
    <col min="13828" max="13828" width="7.6640625" style="48" customWidth="1"/>
    <col min="13829" max="13829" width="0" style="48" hidden="1" customWidth="1"/>
    <col min="13830" max="13830" width="8.109375" style="48" customWidth="1"/>
    <col min="13831" max="13831" width="4.6640625" style="48" customWidth="1"/>
    <col min="13832" max="13832" width="4.33203125" style="48" customWidth="1"/>
    <col min="13833" max="13834" width="0" style="48" hidden="1" customWidth="1"/>
    <col min="13835" max="13835" width="9.33203125" style="48" customWidth="1"/>
    <col min="13836" max="13836" width="3.109375" style="48" customWidth="1"/>
    <col min="13837" max="13837" width="1.44140625" style="48" customWidth="1"/>
    <col min="13838" max="13838" width="3.6640625" style="48" customWidth="1"/>
    <col min="13839" max="13839" width="25.109375" style="48" customWidth="1"/>
    <col min="13840" max="13840" width="8" style="48" customWidth="1"/>
    <col min="13841" max="13841" width="7.6640625" style="48" customWidth="1"/>
    <col min="13842" max="13842" width="0" style="48" hidden="1" customWidth="1"/>
    <col min="13843" max="13843" width="8.109375" style="48" customWidth="1"/>
    <col min="13844" max="14073" width="8.88671875" style="48"/>
    <col min="14074" max="14074" width="2.33203125" style="48" customWidth="1"/>
    <col min="14075" max="14075" width="4.33203125" style="48" customWidth="1"/>
    <col min="14076" max="14077" width="0" style="48" hidden="1" customWidth="1"/>
    <col min="14078" max="14078" width="9.33203125" style="48" customWidth="1"/>
    <col min="14079" max="14079" width="3.33203125" style="48" bestFit="1" customWidth="1"/>
    <col min="14080" max="14080" width="1.44140625" style="48" customWidth="1"/>
    <col min="14081" max="14081" width="3.6640625" style="48" customWidth="1"/>
    <col min="14082" max="14082" width="25.109375" style="48" customWidth="1"/>
    <col min="14083" max="14083" width="8" style="48" customWidth="1"/>
    <col min="14084" max="14084" width="7.6640625" style="48" customWidth="1"/>
    <col min="14085" max="14085" width="0" style="48" hidden="1" customWidth="1"/>
    <col min="14086" max="14086" width="8.109375" style="48" customWidth="1"/>
    <col min="14087" max="14087" width="4.6640625" style="48" customWidth="1"/>
    <col min="14088" max="14088" width="4.33203125" style="48" customWidth="1"/>
    <col min="14089" max="14090" width="0" style="48" hidden="1" customWidth="1"/>
    <col min="14091" max="14091" width="9.33203125" style="48" customWidth="1"/>
    <col min="14092" max="14092" width="3.109375" style="48" customWidth="1"/>
    <col min="14093" max="14093" width="1.44140625" style="48" customWidth="1"/>
    <col min="14094" max="14094" width="3.6640625" style="48" customWidth="1"/>
    <col min="14095" max="14095" width="25.109375" style="48" customWidth="1"/>
    <col min="14096" max="14096" width="8" style="48" customWidth="1"/>
    <col min="14097" max="14097" width="7.6640625" style="48" customWidth="1"/>
    <col min="14098" max="14098" width="0" style="48" hidden="1" customWidth="1"/>
    <col min="14099" max="14099" width="8.109375" style="48" customWidth="1"/>
    <col min="14100" max="14329" width="8.88671875" style="48"/>
    <col min="14330" max="14330" width="2.33203125" style="48" customWidth="1"/>
    <col min="14331" max="14331" width="4.33203125" style="48" customWidth="1"/>
    <col min="14332" max="14333" width="0" style="48" hidden="1" customWidth="1"/>
    <col min="14334" max="14334" width="9.33203125" style="48" customWidth="1"/>
    <col min="14335" max="14335" width="3.33203125" style="48" bestFit="1" customWidth="1"/>
    <col min="14336" max="14336" width="1.44140625" style="48" customWidth="1"/>
    <col min="14337" max="14337" width="3.6640625" style="48" customWidth="1"/>
    <col min="14338" max="14338" width="25.109375" style="48" customWidth="1"/>
    <col min="14339" max="14339" width="8" style="48" customWidth="1"/>
    <col min="14340" max="14340" width="7.6640625" style="48" customWidth="1"/>
    <col min="14341" max="14341" width="0" style="48" hidden="1" customWidth="1"/>
    <col min="14342" max="14342" width="8.109375" style="48" customWidth="1"/>
    <col min="14343" max="14343" width="4.6640625" style="48" customWidth="1"/>
    <col min="14344" max="14344" width="4.33203125" style="48" customWidth="1"/>
    <col min="14345" max="14346" width="0" style="48" hidden="1" customWidth="1"/>
    <col min="14347" max="14347" width="9.33203125" style="48" customWidth="1"/>
    <col min="14348" max="14348" width="3.109375" style="48" customWidth="1"/>
    <col min="14349" max="14349" width="1.44140625" style="48" customWidth="1"/>
    <col min="14350" max="14350" width="3.6640625" style="48" customWidth="1"/>
    <col min="14351" max="14351" width="25.109375" style="48" customWidth="1"/>
    <col min="14352" max="14352" width="8" style="48" customWidth="1"/>
    <col min="14353" max="14353" width="7.6640625" style="48" customWidth="1"/>
    <col min="14354" max="14354" width="0" style="48" hidden="1" customWidth="1"/>
    <col min="14355" max="14355" width="8.109375" style="48" customWidth="1"/>
    <col min="14356" max="14585" width="8.88671875" style="48"/>
    <col min="14586" max="14586" width="2.33203125" style="48" customWidth="1"/>
    <col min="14587" max="14587" width="4.33203125" style="48" customWidth="1"/>
    <col min="14588" max="14589" width="0" style="48" hidden="1" customWidth="1"/>
    <col min="14590" max="14590" width="9.33203125" style="48" customWidth="1"/>
    <col min="14591" max="14591" width="3.33203125" style="48" bestFit="1" customWidth="1"/>
    <col min="14592" max="14592" width="1.44140625" style="48" customWidth="1"/>
    <col min="14593" max="14593" width="3.6640625" style="48" customWidth="1"/>
    <col min="14594" max="14594" width="25.109375" style="48" customWidth="1"/>
    <col min="14595" max="14595" width="8" style="48" customWidth="1"/>
    <col min="14596" max="14596" width="7.6640625" style="48" customWidth="1"/>
    <col min="14597" max="14597" width="0" style="48" hidden="1" customWidth="1"/>
    <col min="14598" max="14598" width="8.109375" style="48" customWidth="1"/>
    <col min="14599" max="14599" width="4.6640625" style="48" customWidth="1"/>
    <col min="14600" max="14600" width="4.33203125" style="48" customWidth="1"/>
    <col min="14601" max="14602" width="0" style="48" hidden="1" customWidth="1"/>
    <col min="14603" max="14603" width="9.33203125" style="48" customWidth="1"/>
    <col min="14604" max="14604" width="3.109375" style="48" customWidth="1"/>
    <col min="14605" max="14605" width="1.44140625" style="48" customWidth="1"/>
    <col min="14606" max="14606" width="3.6640625" style="48" customWidth="1"/>
    <col min="14607" max="14607" width="25.109375" style="48" customWidth="1"/>
    <col min="14608" max="14608" width="8" style="48" customWidth="1"/>
    <col min="14609" max="14609" width="7.6640625" style="48" customWidth="1"/>
    <col min="14610" max="14610" width="0" style="48" hidden="1" customWidth="1"/>
    <col min="14611" max="14611" width="8.109375" style="48" customWidth="1"/>
    <col min="14612" max="14841" width="8.88671875" style="48"/>
    <col min="14842" max="14842" width="2.33203125" style="48" customWidth="1"/>
    <col min="14843" max="14843" width="4.33203125" style="48" customWidth="1"/>
    <col min="14844" max="14845" width="0" style="48" hidden="1" customWidth="1"/>
    <col min="14846" max="14846" width="9.33203125" style="48" customWidth="1"/>
    <col min="14847" max="14847" width="3.33203125" style="48" bestFit="1" customWidth="1"/>
    <col min="14848" max="14848" width="1.44140625" style="48" customWidth="1"/>
    <col min="14849" max="14849" width="3.6640625" style="48" customWidth="1"/>
    <col min="14850" max="14850" width="25.109375" style="48" customWidth="1"/>
    <col min="14851" max="14851" width="8" style="48" customWidth="1"/>
    <col min="14852" max="14852" width="7.6640625" style="48" customWidth="1"/>
    <col min="14853" max="14853" width="0" style="48" hidden="1" customWidth="1"/>
    <col min="14854" max="14854" width="8.109375" style="48" customWidth="1"/>
    <col min="14855" max="14855" width="4.6640625" style="48" customWidth="1"/>
    <col min="14856" max="14856" width="4.33203125" style="48" customWidth="1"/>
    <col min="14857" max="14858" width="0" style="48" hidden="1" customWidth="1"/>
    <col min="14859" max="14859" width="9.33203125" style="48" customWidth="1"/>
    <col min="14860" max="14860" width="3.109375" style="48" customWidth="1"/>
    <col min="14861" max="14861" width="1.44140625" style="48" customWidth="1"/>
    <col min="14862" max="14862" width="3.6640625" style="48" customWidth="1"/>
    <col min="14863" max="14863" width="25.109375" style="48" customWidth="1"/>
    <col min="14864" max="14864" width="8" style="48" customWidth="1"/>
    <col min="14865" max="14865" width="7.6640625" style="48" customWidth="1"/>
    <col min="14866" max="14866" width="0" style="48" hidden="1" customWidth="1"/>
    <col min="14867" max="14867" width="8.109375" style="48" customWidth="1"/>
    <col min="14868" max="15097" width="8.88671875" style="48"/>
    <col min="15098" max="15098" width="2.33203125" style="48" customWidth="1"/>
    <col min="15099" max="15099" width="4.33203125" style="48" customWidth="1"/>
    <col min="15100" max="15101" width="0" style="48" hidden="1" customWidth="1"/>
    <col min="15102" max="15102" width="9.33203125" style="48" customWidth="1"/>
    <col min="15103" max="15103" width="3.33203125" style="48" bestFit="1" customWidth="1"/>
    <col min="15104" max="15104" width="1.44140625" style="48" customWidth="1"/>
    <col min="15105" max="15105" width="3.6640625" style="48" customWidth="1"/>
    <col min="15106" max="15106" width="25.109375" style="48" customWidth="1"/>
    <col min="15107" max="15107" width="8" style="48" customWidth="1"/>
    <col min="15108" max="15108" width="7.6640625" style="48" customWidth="1"/>
    <col min="15109" max="15109" width="0" style="48" hidden="1" customWidth="1"/>
    <col min="15110" max="15110" width="8.109375" style="48" customWidth="1"/>
    <col min="15111" max="15111" width="4.6640625" style="48" customWidth="1"/>
    <col min="15112" max="15112" width="4.33203125" style="48" customWidth="1"/>
    <col min="15113" max="15114" width="0" style="48" hidden="1" customWidth="1"/>
    <col min="15115" max="15115" width="9.33203125" style="48" customWidth="1"/>
    <col min="15116" max="15116" width="3.109375" style="48" customWidth="1"/>
    <col min="15117" max="15117" width="1.44140625" style="48" customWidth="1"/>
    <col min="15118" max="15118" width="3.6640625" style="48" customWidth="1"/>
    <col min="15119" max="15119" width="25.109375" style="48" customWidth="1"/>
    <col min="15120" max="15120" width="8" style="48" customWidth="1"/>
    <col min="15121" max="15121" width="7.6640625" style="48" customWidth="1"/>
    <col min="15122" max="15122" width="0" style="48" hidden="1" customWidth="1"/>
    <col min="15123" max="15123" width="8.109375" style="48" customWidth="1"/>
    <col min="15124" max="15353" width="8.88671875" style="48"/>
    <col min="15354" max="15354" width="2.33203125" style="48" customWidth="1"/>
    <col min="15355" max="15355" width="4.33203125" style="48" customWidth="1"/>
    <col min="15356" max="15357" width="0" style="48" hidden="1" customWidth="1"/>
    <col min="15358" max="15358" width="9.33203125" style="48" customWidth="1"/>
    <col min="15359" max="15359" width="3.33203125" style="48" bestFit="1" customWidth="1"/>
    <col min="15360" max="15360" width="1.44140625" style="48" customWidth="1"/>
    <col min="15361" max="15361" width="3.6640625" style="48" customWidth="1"/>
    <col min="15362" max="15362" width="25.109375" style="48" customWidth="1"/>
    <col min="15363" max="15363" width="8" style="48" customWidth="1"/>
    <col min="15364" max="15364" width="7.6640625" style="48" customWidth="1"/>
    <col min="15365" max="15365" width="0" style="48" hidden="1" customWidth="1"/>
    <col min="15366" max="15366" width="8.109375" style="48" customWidth="1"/>
    <col min="15367" max="15367" width="4.6640625" style="48" customWidth="1"/>
    <col min="15368" max="15368" width="4.33203125" style="48" customWidth="1"/>
    <col min="15369" max="15370" width="0" style="48" hidden="1" customWidth="1"/>
    <col min="15371" max="15371" width="9.33203125" style="48" customWidth="1"/>
    <col min="15372" max="15372" width="3.109375" style="48" customWidth="1"/>
    <col min="15373" max="15373" width="1.44140625" style="48" customWidth="1"/>
    <col min="15374" max="15374" width="3.6640625" style="48" customWidth="1"/>
    <col min="15375" max="15375" width="25.109375" style="48" customWidth="1"/>
    <col min="15376" max="15376" width="8" style="48" customWidth="1"/>
    <col min="15377" max="15377" width="7.6640625" style="48" customWidth="1"/>
    <col min="15378" max="15378" width="0" style="48" hidden="1" customWidth="1"/>
    <col min="15379" max="15379" width="8.109375" style="48" customWidth="1"/>
    <col min="15380" max="15609" width="8.88671875" style="48"/>
    <col min="15610" max="15610" width="2.33203125" style="48" customWidth="1"/>
    <col min="15611" max="15611" width="4.33203125" style="48" customWidth="1"/>
    <col min="15612" max="15613" width="0" style="48" hidden="1" customWidth="1"/>
    <col min="15614" max="15614" width="9.33203125" style="48" customWidth="1"/>
    <col min="15615" max="15615" width="3.33203125" style="48" bestFit="1" customWidth="1"/>
    <col min="15616" max="15616" width="1.44140625" style="48" customWidth="1"/>
    <col min="15617" max="15617" width="3.6640625" style="48" customWidth="1"/>
    <col min="15618" max="15618" width="25.109375" style="48" customWidth="1"/>
    <col min="15619" max="15619" width="8" style="48" customWidth="1"/>
    <col min="15620" max="15620" width="7.6640625" style="48" customWidth="1"/>
    <col min="15621" max="15621" width="0" style="48" hidden="1" customWidth="1"/>
    <col min="15622" max="15622" width="8.109375" style="48" customWidth="1"/>
    <col min="15623" max="15623" width="4.6640625" style="48" customWidth="1"/>
    <col min="15624" max="15624" width="4.33203125" style="48" customWidth="1"/>
    <col min="15625" max="15626" width="0" style="48" hidden="1" customWidth="1"/>
    <col min="15627" max="15627" width="9.33203125" style="48" customWidth="1"/>
    <col min="15628" max="15628" width="3.109375" style="48" customWidth="1"/>
    <col min="15629" max="15629" width="1.44140625" style="48" customWidth="1"/>
    <col min="15630" max="15630" width="3.6640625" style="48" customWidth="1"/>
    <col min="15631" max="15631" width="25.109375" style="48" customWidth="1"/>
    <col min="15632" max="15632" width="8" style="48" customWidth="1"/>
    <col min="15633" max="15633" width="7.6640625" style="48" customWidth="1"/>
    <col min="15634" max="15634" width="0" style="48" hidden="1" customWidth="1"/>
    <col min="15635" max="15635" width="8.109375" style="48" customWidth="1"/>
    <col min="15636" max="15865" width="8.88671875" style="48"/>
    <col min="15866" max="15866" width="2.33203125" style="48" customWidth="1"/>
    <col min="15867" max="15867" width="4.33203125" style="48" customWidth="1"/>
    <col min="15868" max="15869" width="0" style="48" hidden="1" customWidth="1"/>
    <col min="15870" max="15870" width="9.33203125" style="48" customWidth="1"/>
    <col min="15871" max="15871" width="3.33203125" style="48" bestFit="1" customWidth="1"/>
    <col min="15872" max="15872" width="1.44140625" style="48" customWidth="1"/>
    <col min="15873" max="15873" width="3.6640625" style="48" customWidth="1"/>
    <col min="15874" max="15874" width="25.109375" style="48" customWidth="1"/>
    <col min="15875" max="15875" width="8" style="48" customWidth="1"/>
    <col min="15876" max="15876" width="7.6640625" style="48" customWidth="1"/>
    <col min="15877" max="15877" width="0" style="48" hidden="1" customWidth="1"/>
    <col min="15878" max="15878" width="8.109375" style="48" customWidth="1"/>
    <col min="15879" max="15879" width="4.6640625" style="48" customWidth="1"/>
    <col min="15880" max="15880" width="4.33203125" style="48" customWidth="1"/>
    <col min="15881" max="15882" width="0" style="48" hidden="1" customWidth="1"/>
    <col min="15883" max="15883" width="9.33203125" style="48" customWidth="1"/>
    <col min="15884" max="15884" width="3.109375" style="48" customWidth="1"/>
    <col min="15885" max="15885" width="1.44140625" style="48" customWidth="1"/>
    <col min="15886" max="15886" width="3.6640625" style="48" customWidth="1"/>
    <col min="15887" max="15887" width="25.109375" style="48" customWidth="1"/>
    <col min="15888" max="15888" width="8" style="48" customWidth="1"/>
    <col min="15889" max="15889" width="7.6640625" style="48" customWidth="1"/>
    <col min="15890" max="15890" width="0" style="48" hidden="1" customWidth="1"/>
    <col min="15891" max="15891" width="8.109375" style="48" customWidth="1"/>
    <col min="15892" max="16121" width="8.88671875" style="48"/>
    <col min="16122" max="16122" width="2.33203125" style="48" customWidth="1"/>
    <col min="16123" max="16123" width="4.33203125" style="48" customWidth="1"/>
    <col min="16124" max="16125" width="0" style="48" hidden="1" customWidth="1"/>
    <col min="16126" max="16126" width="9.33203125" style="48" customWidth="1"/>
    <col min="16127" max="16127" width="3.33203125" style="48" bestFit="1" customWidth="1"/>
    <col min="16128" max="16128" width="1.44140625" style="48" customWidth="1"/>
    <col min="16129" max="16129" width="3.6640625" style="48" customWidth="1"/>
    <col min="16130" max="16130" width="25.109375" style="48" customWidth="1"/>
    <col min="16131" max="16131" width="8" style="48" customWidth="1"/>
    <col min="16132" max="16132" width="7.6640625" style="48" customWidth="1"/>
    <col min="16133" max="16133" width="0" style="48" hidden="1" customWidth="1"/>
    <col min="16134" max="16134" width="8.109375" style="48" customWidth="1"/>
    <col min="16135" max="16135" width="4.6640625" style="48" customWidth="1"/>
    <col min="16136" max="16136" width="4.33203125" style="48" customWidth="1"/>
    <col min="16137" max="16138" width="0" style="48" hidden="1" customWidth="1"/>
    <col min="16139" max="16139" width="9.33203125" style="48" customWidth="1"/>
    <col min="16140" max="16140" width="3.109375" style="48" customWidth="1"/>
    <col min="16141" max="16141" width="1.44140625" style="48" customWidth="1"/>
    <col min="16142" max="16142" width="3.6640625" style="48" customWidth="1"/>
    <col min="16143" max="16143" width="25.109375" style="48" customWidth="1"/>
    <col min="16144" max="16144" width="8" style="48" customWidth="1"/>
    <col min="16145" max="16145" width="7.6640625" style="48" customWidth="1"/>
    <col min="16146" max="16146" width="0" style="48" hidden="1" customWidth="1"/>
    <col min="16147" max="16147" width="8.109375" style="48" customWidth="1"/>
    <col min="16148" max="16383" width="8.88671875" style="48"/>
    <col min="16384" max="16384" width="9" style="48" customWidth="1"/>
  </cols>
  <sheetData>
    <row r="1" spans="1:19" s="430" customFormat="1" ht="20.100000000000001" customHeight="1" x14ac:dyDescent="0.15">
      <c r="A1" s="123" t="s">
        <v>946</v>
      </c>
      <c r="B1" s="124"/>
      <c r="C1" s="124"/>
      <c r="D1" s="147"/>
      <c r="E1" s="124"/>
      <c r="F1" s="124"/>
      <c r="G1" s="165"/>
      <c r="H1" s="149"/>
      <c r="I1" s="165"/>
      <c r="J1" s="124"/>
      <c r="K1" s="124"/>
      <c r="L1" s="124"/>
      <c r="M1" s="124"/>
      <c r="N1" s="147"/>
      <c r="O1" s="124"/>
      <c r="P1" s="124"/>
      <c r="Q1" s="150"/>
      <c r="R1" s="149"/>
      <c r="S1" s="150"/>
    </row>
    <row r="2" spans="1:19" s="430" customFormat="1" ht="20.100000000000001" customHeight="1" x14ac:dyDescent="0.15">
      <c r="A2" s="152" t="s">
        <v>947</v>
      </c>
      <c r="B2" s="124"/>
      <c r="C2" s="124"/>
      <c r="D2" s="147"/>
      <c r="E2" s="124"/>
      <c r="F2" s="124"/>
      <c r="G2" s="165"/>
      <c r="H2" s="149"/>
      <c r="I2" s="165"/>
      <c r="J2" s="146"/>
      <c r="K2" s="124"/>
      <c r="L2" s="124"/>
      <c r="M2" s="124"/>
      <c r="N2" s="147"/>
      <c r="O2" s="124"/>
      <c r="P2" s="124"/>
      <c r="Q2" s="150"/>
      <c r="R2" s="149"/>
      <c r="S2" s="150"/>
    </row>
    <row r="3" spans="1:19" s="42" customFormat="1" ht="12.6" thickBot="1" x14ac:dyDescent="0.2">
      <c r="A3" s="117"/>
      <c r="B3" s="117"/>
      <c r="C3" s="117"/>
      <c r="D3" s="134"/>
      <c r="E3" s="117"/>
      <c r="F3" s="117"/>
      <c r="G3" s="230"/>
      <c r="H3" s="138"/>
      <c r="I3" s="230"/>
      <c r="J3" s="133"/>
      <c r="K3" s="117"/>
      <c r="L3" s="117"/>
      <c r="M3" s="117"/>
      <c r="N3" s="134"/>
      <c r="O3" s="117"/>
      <c r="P3" s="117"/>
      <c r="Q3" s="136"/>
      <c r="R3" s="138"/>
      <c r="S3" s="136"/>
    </row>
    <row r="4" spans="1:19" s="47" customFormat="1" ht="15.9" customHeight="1" x14ac:dyDescent="0.15">
      <c r="A4" s="748" t="s">
        <v>922</v>
      </c>
      <c r="B4" s="749"/>
      <c r="C4" s="239"/>
      <c r="D4" s="239"/>
      <c r="E4" s="239"/>
      <c r="F4" s="240"/>
      <c r="G4" s="304"/>
      <c r="H4" s="276"/>
      <c r="I4" s="305"/>
      <c r="J4" s="139"/>
      <c r="K4" s="748" t="s">
        <v>928</v>
      </c>
      <c r="L4" s="749"/>
      <c r="M4" s="239"/>
      <c r="N4" s="239"/>
      <c r="O4" s="239"/>
      <c r="P4" s="240"/>
      <c r="Q4" s="242"/>
      <c r="R4" s="276"/>
      <c r="S4" s="465"/>
    </row>
    <row r="5" spans="1:19" ht="39.75" customHeight="1" thickBot="1" x14ac:dyDescent="0.2">
      <c r="A5" s="306" t="s">
        <v>940</v>
      </c>
      <c r="B5" s="307" t="s">
        <v>948</v>
      </c>
      <c r="C5" s="308"/>
      <c r="D5" s="309"/>
      <c r="E5" s="310"/>
      <c r="F5" s="867" t="s">
        <v>14</v>
      </c>
      <c r="G5" s="311" t="s">
        <v>1647</v>
      </c>
      <c r="H5" s="312" t="s">
        <v>927</v>
      </c>
      <c r="I5" s="392" t="s">
        <v>1726</v>
      </c>
      <c r="J5" s="140"/>
      <c r="K5" s="306" t="s">
        <v>940</v>
      </c>
      <c r="L5" s="307" t="s">
        <v>948</v>
      </c>
      <c r="M5" s="308"/>
      <c r="N5" s="309"/>
      <c r="O5" s="310"/>
      <c r="P5" s="867" t="s">
        <v>14</v>
      </c>
      <c r="Q5" s="466" t="s">
        <v>1647</v>
      </c>
      <c r="R5" s="312" t="s">
        <v>927</v>
      </c>
      <c r="S5" s="467" t="s">
        <v>1726</v>
      </c>
    </row>
    <row r="6" spans="1:19" ht="39.75" customHeight="1" x14ac:dyDescent="0.15">
      <c r="A6" s="244">
        <v>1</v>
      </c>
      <c r="B6" s="20" t="s">
        <v>799</v>
      </c>
      <c r="C6" s="21" t="s">
        <v>33</v>
      </c>
      <c r="D6" s="22" t="s">
        <v>26</v>
      </c>
      <c r="E6" s="23">
        <v>3</v>
      </c>
      <c r="F6" s="9" t="s">
        <v>1503</v>
      </c>
      <c r="G6" s="141">
        <v>-4.5</v>
      </c>
      <c r="H6" s="157">
        <v>17000</v>
      </c>
      <c r="I6" s="231">
        <v>-4.3</v>
      </c>
      <c r="J6" s="140"/>
      <c r="K6" s="328">
        <v>1</v>
      </c>
      <c r="L6" s="20" t="s">
        <v>799</v>
      </c>
      <c r="M6" s="21">
        <v>5</v>
      </c>
      <c r="N6" s="22" t="s">
        <v>26</v>
      </c>
      <c r="O6" s="23">
        <v>2</v>
      </c>
      <c r="P6" s="9" t="s">
        <v>1506</v>
      </c>
      <c r="Q6" s="463">
        <v>-3.8</v>
      </c>
      <c r="R6" s="157">
        <v>30000</v>
      </c>
      <c r="S6" s="464">
        <v>-4.3</v>
      </c>
    </row>
    <row r="7" spans="1:19" ht="39.75" customHeight="1" x14ac:dyDescent="0.15">
      <c r="A7" s="670">
        <v>2</v>
      </c>
      <c r="B7" s="868" t="s">
        <v>357</v>
      </c>
      <c r="C7" s="869" t="s">
        <v>33</v>
      </c>
      <c r="D7" s="870" t="s">
        <v>26</v>
      </c>
      <c r="E7" s="871">
        <v>20</v>
      </c>
      <c r="F7" s="860" t="s">
        <v>1251</v>
      </c>
      <c r="G7" s="757">
        <v>-4.2</v>
      </c>
      <c r="H7" s="756">
        <v>16000</v>
      </c>
      <c r="I7" s="861">
        <v>-4.5999999999999996</v>
      </c>
      <c r="J7" s="140"/>
      <c r="K7" s="253"/>
      <c r="L7" s="868" t="s">
        <v>631</v>
      </c>
      <c r="M7" s="869">
        <v>5</v>
      </c>
      <c r="N7" s="870" t="s">
        <v>26</v>
      </c>
      <c r="O7" s="871">
        <v>4</v>
      </c>
      <c r="P7" s="860" t="s">
        <v>656</v>
      </c>
      <c r="Q7" s="761">
        <v>-3.8</v>
      </c>
      <c r="R7" s="756">
        <v>25500</v>
      </c>
      <c r="S7" s="862">
        <v>-3.6</v>
      </c>
    </row>
    <row r="8" spans="1:19" ht="39.75" customHeight="1" x14ac:dyDescent="0.15">
      <c r="A8" s="670">
        <v>3</v>
      </c>
      <c r="B8" s="868" t="s">
        <v>357</v>
      </c>
      <c r="C8" s="869" t="s">
        <v>33</v>
      </c>
      <c r="D8" s="870" t="s">
        <v>26</v>
      </c>
      <c r="E8" s="871">
        <v>3</v>
      </c>
      <c r="F8" s="860" t="s">
        <v>361</v>
      </c>
      <c r="G8" s="757">
        <v>-4</v>
      </c>
      <c r="H8" s="756">
        <v>14500</v>
      </c>
      <c r="I8" s="861">
        <v>-4.4000000000000004</v>
      </c>
      <c r="J8" s="140"/>
      <c r="K8" s="670">
        <v>3</v>
      </c>
      <c r="L8" s="868" t="s">
        <v>357</v>
      </c>
      <c r="M8" s="869">
        <v>5</v>
      </c>
      <c r="N8" s="870" t="s">
        <v>26</v>
      </c>
      <c r="O8" s="871">
        <v>1</v>
      </c>
      <c r="P8" s="860" t="s">
        <v>1786</v>
      </c>
      <c r="Q8" s="761">
        <v>-3.7</v>
      </c>
      <c r="R8" s="756">
        <v>39200</v>
      </c>
      <c r="S8" s="862">
        <v>-3.8</v>
      </c>
    </row>
    <row r="9" spans="1:19" ht="39.75" customHeight="1" x14ac:dyDescent="0.15">
      <c r="A9" s="670">
        <v>4</v>
      </c>
      <c r="B9" s="868" t="s">
        <v>754</v>
      </c>
      <c r="C9" s="869" t="s">
        <v>33</v>
      </c>
      <c r="D9" s="870" t="s">
        <v>26</v>
      </c>
      <c r="E9" s="871">
        <v>1</v>
      </c>
      <c r="F9" s="860" t="s">
        <v>1470</v>
      </c>
      <c r="G9" s="757">
        <v>-3.9</v>
      </c>
      <c r="H9" s="756">
        <v>19700</v>
      </c>
      <c r="I9" s="861">
        <v>-4.2</v>
      </c>
      <c r="J9" s="140"/>
      <c r="K9" s="670">
        <v>4</v>
      </c>
      <c r="L9" s="868" t="s">
        <v>754</v>
      </c>
      <c r="M9" s="869">
        <v>5</v>
      </c>
      <c r="N9" s="870" t="s">
        <v>26</v>
      </c>
      <c r="O9" s="871">
        <v>1</v>
      </c>
      <c r="P9" s="860" t="s">
        <v>1787</v>
      </c>
      <c r="Q9" s="761">
        <v>-3.6</v>
      </c>
      <c r="R9" s="756">
        <v>21400</v>
      </c>
      <c r="S9" s="863" t="s">
        <v>38</v>
      </c>
    </row>
    <row r="10" spans="1:19" ht="39.75" customHeight="1" x14ac:dyDescent="0.15">
      <c r="A10" s="771">
        <v>5</v>
      </c>
      <c r="B10" s="868" t="s">
        <v>662</v>
      </c>
      <c r="C10" s="869" t="s">
        <v>33</v>
      </c>
      <c r="D10" s="870" t="s">
        <v>26</v>
      </c>
      <c r="E10" s="871">
        <v>8</v>
      </c>
      <c r="F10" s="860" t="s">
        <v>679</v>
      </c>
      <c r="G10" s="757">
        <v>-3.7</v>
      </c>
      <c r="H10" s="756">
        <v>12900</v>
      </c>
      <c r="I10" s="861">
        <v>-3.6</v>
      </c>
      <c r="J10" s="140"/>
      <c r="K10" s="670">
        <v>5</v>
      </c>
      <c r="L10" s="868" t="s">
        <v>662</v>
      </c>
      <c r="M10" s="869">
        <v>5</v>
      </c>
      <c r="N10" s="870" t="s">
        <v>26</v>
      </c>
      <c r="O10" s="871">
        <v>3</v>
      </c>
      <c r="P10" s="860" t="s">
        <v>686</v>
      </c>
      <c r="Q10" s="761">
        <v>-3.3</v>
      </c>
      <c r="R10" s="756">
        <v>17800</v>
      </c>
      <c r="S10" s="863">
        <v>-3.7</v>
      </c>
    </row>
    <row r="11" spans="1:19" ht="39.75" customHeight="1" x14ac:dyDescent="0.15">
      <c r="A11" s="253"/>
      <c r="B11" s="868" t="s">
        <v>357</v>
      </c>
      <c r="C11" s="869" t="s">
        <v>33</v>
      </c>
      <c r="D11" s="870" t="s">
        <v>26</v>
      </c>
      <c r="E11" s="871">
        <v>13</v>
      </c>
      <c r="F11" s="860" t="s">
        <v>384</v>
      </c>
      <c r="G11" s="757">
        <v>-3.7</v>
      </c>
      <c r="H11" s="756">
        <v>21000</v>
      </c>
      <c r="I11" s="861">
        <v>-4</v>
      </c>
      <c r="J11" s="140"/>
      <c r="K11" s="670">
        <v>6</v>
      </c>
      <c r="L11" s="868" t="s">
        <v>493</v>
      </c>
      <c r="M11" s="869">
        <v>5</v>
      </c>
      <c r="N11" s="870" t="s">
        <v>26</v>
      </c>
      <c r="O11" s="871">
        <v>11</v>
      </c>
      <c r="P11" s="860" t="s">
        <v>1370</v>
      </c>
      <c r="Q11" s="761">
        <v>-3.2</v>
      </c>
      <c r="R11" s="756">
        <v>26900</v>
      </c>
      <c r="S11" s="862">
        <v>-3.1</v>
      </c>
    </row>
    <row r="12" spans="1:19" ht="39.75" customHeight="1" x14ac:dyDescent="0.15">
      <c r="A12" s="670">
        <v>7</v>
      </c>
      <c r="B12" s="868" t="s">
        <v>799</v>
      </c>
      <c r="C12" s="869" t="s">
        <v>33</v>
      </c>
      <c r="D12" s="870" t="s">
        <v>26</v>
      </c>
      <c r="E12" s="871">
        <v>4</v>
      </c>
      <c r="F12" s="860" t="s">
        <v>804</v>
      </c>
      <c r="G12" s="757">
        <v>-3.6</v>
      </c>
      <c r="H12" s="756">
        <v>13300</v>
      </c>
      <c r="I12" s="861">
        <v>-3.5</v>
      </c>
      <c r="J12" s="140"/>
      <c r="K12" s="670">
        <v>7</v>
      </c>
      <c r="L12" s="868" t="s">
        <v>706</v>
      </c>
      <c r="M12" s="869">
        <v>5</v>
      </c>
      <c r="N12" s="870" t="s">
        <v>26</v>
      </c>
      <c r="O12" s="871">
        <v>3</v>
      </c>
      <c r="P12" s="860" t="s">
        <v>1451</v>
      </c>
      <c r="Q12" s="761">
        <v>-3.1</v>
      </c>
      <c r="R12" s="756">
        <v>21800</v>
      </c>
      <c r="S12" s="862">
        <v>-3.4</v>
      </c>
    </row>
    <row r="13" spans="1:19" ht="39.75" customHeight="1" x14ac:dyDescent="0.15">
      <c r="A13" s="771">
        <v>8</v>
      </c>
      <c r="B13" s="868" t="s">
        <v>766</v>
      </c>
      <c r="C13" s="869" t="s">
        <v>33</v>
      </c>
      <c r="D13" s="870" t="s">
        <v>26</v>
      </c>
      <c r="E13" s="871">
        <v>1</v>
      </c>
      <c r="F13" s="860" t="s">
        <v>767</v>
      </c>
      <c r="G13" s="757">
        <v>-3.5</v>
      </c>
      <c r="H13" s="756">
        <v>27600</v>
      </c>
      <c r="I13" s="861">
        <v>-3.4</v>
      </c>
      <c r="J13" s="140"/>
      <c r="K13" s="771">
        <v>8</v>
      </c>
      <c r="L13" s="868" t="s">
        <v>631</v>
      </c>
      <c r="M13" s="869">
        <v>5</v>
      </c>
      <c r="N13" s="870" t="s">
        <v>26</v>
      </c>
      <c r="O13" s="871">
        <v>5</v>
      </c>
      <c r="P13" s="860" t="s">
        <v>1413</v>
      </c>
      <c r="Q13" s="761">
        <v>-3</v>
      </c>
      <c r="R13" s="756">
        <v>41400</v>
      </c>
      <c r="S13" s="862">
        <v>-3</v>
      </c>
    </row>
    <row r="14" spans="1:19" ht="39.75" customHeight="1" x14ac:dyDescent="0.15">
      <c r="A14" s="266"/>
      <c r="B14" s="868" t="s">
        <v>357</v>
      </c>
      <c r="C14" s="869" t="s">
        <v>33</v>
      </c>
      <c r="D14" s="870" t="s">
        <v>26</v>
      </c>
      <c r="E14" s="871">
        <v>21</v>
      </c>
      <c r="F14" s="860" t="s">
        <v>401</v>
      </c>
      <c r="G14" s="757">
        <v>-3.5</v>
      </c>
      <c r="H14" s="756">
        <v>30500</v>
      </c>
      <c r="I14" s="861">
        <v>-3.4</v>
      </c>
      <c r="J14" s="140"/>
      <c r="K14" s="266"/>
      <c r="L14" s="868" t="s">
        <v>215</v>
      </c>
      <c r="M14" s="869">
        <v>5</v>
      </c>
      <c r="N14" s="870" t="s">
        <v>26</v>
      </c>
      <c r="O14" s="871">
        <v>19</v>
      </c>
      <c r="P14" s="860" t="s">
        <v>345</v>
      </c>
      <c r="Q14" s="761">
        <v>-3</v>
      </c>
      <c r="R14" s="756">
        <v>32000</v>
      </c>
      <c r="S14" s="862">
        <v>-2.9</v>
      </c>
    </row>
    <row r="15" spans="1:19" ht="39.75" customHeight="1" thickBot="1" x14ac:dyDescent="0.2">
      <c r="A15" s="265"/>
      <c r="B15" s="611" t="s">
        <v>357</v>
      </c>
      <c r="C15" s="612" t="s">
        <v>33</v>
      </c>
      <c r="D15" s="613" t="s">
        <v>26</v>
      </c>
      <c r="E15" s="614">
        <v>23</v>
      </c>
      <c r="F15" s="864" t="s">
        <v>1257</v>
      </c>
      <c r="G15" s="769">
        <v>-3.5</v>
      </c>
      <c r="H15" s="766">
        <v>11100</v>
      </c>
      <c r="I15" s="865">
        <v>-3.4</v>
      </c>
      <c r="J15" s="140"/>
      <c r="K15" s="265"/>
      <c r="L15" s="611" t="s">
        <v>766</v>
      </c>
      <c r="M15" s="612">
        <v>5</v>
      </c>
      <c r="N15" s="613" t="s">
        <v>26</v>
      </c>
      <c r="O15" s="614">
        <v>1</v>
      </c>
      <c r="P15" s="864" t="s">
        <v>1477</v>
      </c>
      <c r="Q15" s="767">
        <v>-3</v>
      </c>
      <c r="R15" s="766">
        <v>28900</v>
      </c>
      <c r="S15" s="866">
        <v>-2.9</v>
      </c>
    </row>
    <row r="16" spans="1:19" ht="39.75" customHeight="1" x14ac:dyDescent="0.15">
      <c r="A16" s="116"/>
      <c r="B16" s="117"/>
      <c r="C16" s="116"/>
      <c r="D16" s="118"/>
      <c r="E16" s="116"/>
      <c r="F16" s="116"/>
      <c r="G16" s="119"/>
      <c r="H16" s="116"/>
      <c r="I16" s="120"/>
      <c r="J16" s="116"/>
      <c r="K16" s="116"/>
      <c r="L16" s="117"/>
      <c r="M16" s="116"/>
      <c r="N16" s="118"/>
      <c r="O16" s="116"/>
      <c r="P16" s="116"/>
      <c r="Q16" s="121"/>
      <c r="R16" s="116"/>
      <c r="S16" s="120"/>
    </row>
    <row r="17" ht="39.6" customHeight="1" x14ac:dyDescent="0.15"/>
    <row r="18" ht="39.6" customHeight="1" x14ac:dyDescent="0.15"/>
  </sheetData>
  <mergeCells count="2">
    <mergeCell ref="A4:B4"/>
    <mergeCell ref="K4:L4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2E256-4BFA-443C-96D1-EFBA1C230696}">
  <dimension ref="A1:W70"/>
  <sheetViews>
    <sheetView view="pageBreakPreview" zoomScale="80" zoomScaleNormal="100" zoomScaleSheetLayoutView="80" workbookViewId="0">
      <selection activeCell="B8" sqref="B8"/>
    </sheetView>
  </sheetViews>
  <sheetFormatPr defaultColWidth="11.21875" defaultRowHeight="14.7" customHeight="1" x14ac:dyDescent="0.15"/>
  <cols>
    <col min="1" max="1" width="8.6640625" style="876" customWidth="1"/>
    <col min="2" max="2" width="6.6640625" style="876" customWidth="1"/>
    <col min="3" max="3" width="9.6640625" style="232" customWidth="1"/>
    <col min="4" max="4" width="7.6640625" style="877" customWidth="1"/>
    <col min="5" max="5" width="6.6640625" style="876" customWidth="1"/>
    <col min="6" max="6" width="9.6640625" style="232" customWidth="1"/>
    <col min="7" max="7" width="7.6640625" style="877" customWidth="1"/>
    <col min="8" max="8" width="6.6640625" style="876" customWidth="1"/>
    <col min="9" max="9" width="9.6640625" style="232" customWidth="1"/>
    <col min="10" max="10" width="7.6640625" style="877" customWidth="1"/>
    <col min="11" max="11" width="6.6640625" style="876" customWidth="1"/>
    <col min="12" max="12" width="9.6640625" style="232" customWidth="1"/>
    <col min="13" max="13" width="7.6640625" style="877" customWidth="1"/>
    <col min="14" max="14" width="6.6640625" style="876" customWidth="1"/>
    <col min="15" max="15" width="9.6640625" style="232" customWidth="1"/>
    <col min="16" max="16" width="7.6640625" style="877" customWidth="1"/>
    <col min="17" max="17" width="6.6640625" style="876" customWidth="1"/>
    <col min="18" max="18" width="9.6640625" style="232" customWidth="1"/>
    <col min="19" max="19" width="7.6640625" style="877" customWidth="1"/>
    <col min="20" max="20" width="6.6640625" style="876" customWidth="1"/>
    <col min="21" max="21" width="9.6640625" style="232" customWidth="1"/>
    <col min="22" max="22" width="7.6640625" style="877" customWidth="1"/>
    <col min="23" max="16384" width="11.21875" style="876"/>
  </cols>
  <sheetData>
    <row r="1" spans="1:22" s="873" customFormat="1" ht="21.9" customHeight="1" x14ac:dyDescent="0.15">
      <c r="A1" s="872" t="s">
        <v>1650</v>
      </c>
      <c r="C1" s="233"/>
      <c r="D1" s="874"/>
      <c r="F1" s="233"/>
      <c r="G1" s="874"/>
      <c r="I1" s="233"/>
      <c r="J1" s="874"/>
      <c r="L1" s="233"/>
      <c r="M1" s="874"/>
      <c r="O1" s="233"/>
      <c r="P1" s="874"/>
      <c r="R1" s="233"/>
      <c r="S1" s="874"/>
      <c r="U1" s="233"/>
      <c r="V1" s="874"/>
    </row>
    <row r="2" spans="1:22" s="873" customFormat="1" ht="21.9" customHeight="1" x14ac:dyDescent="0.15">
      <c r="A2" s="875" t="s">
        <v>949</v>
      </c>
      <c r="C2" s="233"/>
      <c r="D2" s="874"/>
      <c r="F2" s="233"/>
      <c r="G2" s="874"/>
      <c r="I2" s="233"/>
      <c r="J2" s="874"/>
      <c r="L2" s="233"/>
      <c r="M2" s="874"/>
      <c r="O2" s="233"/>
      <c r="P2" s="874"/>
      <c r="R2" s="233"/>
      <c r="S2" s="874"/>
      <c r="U2" s="233"/>
      <c r="V2" s="874"/>
    </row>
    <row r="3" spans="1:22" ht="12" customHeight="1" thickBot="1" x14ac:dyDescent="0.2"/>
    <row r="4" spans="1:22" s="878" customFormat="1" ht="18" customHeight="1" x14ac:dyDescent="0.15">
      <c r="A4" s="920" t="s">
        <v>950</v>
      </c>
      <c r="B4" s="921"/>
      <c r="C4" s="921" t="s">
        <v>951</v>
      </c>
      <c r="D4" s="339"/>
      <c r="E4" s="922"/>
      <c r="F4" s="921" t="s">
        <v>952</v>
      </c>
      <c r="G4" s="339"/>
      <c r="H4" s="922"/>
      <c r="I4" s="921" t="s">
        <v>953</v>
      </c>
      <c r="J4" s="339"/>
      <c r="K4" s="922"/>
      <c r="L4" s="921" t="s">
        <v>954</v>
      </c>
      <c r="M4" s="339"/>
      <c r="N4" s="922"/>
      <c r="O4" s="921" t="s">
        <v>955</v>
      </c>
      <c r="P4" s="339"/>
      <c r="Q4" s="923"/>
      <c r="R4" s="924" t="s">
        <v>956</v>
      </c>
      <c r="S4" s="339"/>
      <c r="T4" s="922"/>
      <c r="U4" s="921" t="s">
        <v>903</v>
      </c>
      <c r="V4" s="925"/>
    </row>
    <row r="5" spans="1:22" s="879" customFormat="1" ht="18" customHeight="1" x14ac:dyDescent="0.15">
      <c r="A5" s="926"/>
      <c r="B5" s="927" t="s">
        <v>957</v>
      </c>
      <c r="C5" s="928" t="s">
        <v>958</v>
      </c>
      <c r="D5" s="929" t="s">
        <v>1584</v>
      </c>
      <c r="E5" s="930" t="s">
        <v>957</v>
      </c>
      <c r="F5" s="928" t="s">
        <v>958</v>
      </c>
      <c r="G5" s="929" t="s">
        <v>1584</v>
      </c>
      <c r="H5" s="930" t="s">
        <v>957</v>
      </c>
      <c r="I5" s="928" t="s">
        <v>958</v>
      </c>
      <c r="J5" s="929" t="s">
        <v>1584</v>
      </c>
      <c r="K5" s="930" t="s">
        <v>957</v>
      </c>
      <c r="L5" s="928" t="s">
        <v>958</v>
      </c>
      <c r="M5" s="929" t="s">
        <v>1584</v>
      </c>
      <c r="N5" s="930" t="s">
        <v>957</v>
      </c>
      <c r="O5" s="928" t="s">
        <v>958</v>
      </c>
      <c r="P5" s="929" t="s">
        <v>1584</v>
      </c>
      <c r="Q5" s="930" t="s">
        <v>957</v>
      </c>
      <c r="R5" s="928" t="s">
        <v>958</v>
      </c>
      <c r="S5" s="929" t="s">
        <v>1584</v>
      </c>
      <c r="T5" s="930" t="s">
        <v>957</v>
      </c>
      <c r="U5" s="928" t="s">
        <v>958</v>
      </c>
      <c r="V5" s="931" t="s">
        <v>1584</v>
      </c>
    </row>
    <row r="6" spans="1:22" s="879" customFormat="1" ht="18" customHeight="1" x14ac:dyDescent="0.15">
      <c r="A6" s="926"/>
      <c r="B6" s="932" t="s">
        <v>959</v>
      </c>
      <c r="C6" s="313"/>
      <c r="D6" s="933" t="s">
        <v>960</v>
      </c>
      <c r="E6" s="934" t="s">
        <v>959</v>
      </c>
      <c r="F6" s="313"/>
      <c r="G6" s="933" t="s">
        <v>960</v>
      </c>
      <c r="H6" s="934" t="s">
        <v>959</v>
      </c>
      <c r="I6" s="313"/>
      <c r="J6" s="933" t="s">
        <v>960</v>
      </c>
      <c r="K6" s="934" t="s">
        <v>959</v>
      </c>
      <c r="L6" s="313"/>
      <c r="M6" s="933" t="s">
        <v>960</v>
      </c>
      <c r="N6" s="934" t="s">
        <v>959</v>
      </c>
      <c r="O6" s="313"/>
      <c r="P6" s="933" t="s">
        <v>960</v>
      </c>
      <c r="Q6" s="934" t="s">
        <v>959</v>
      </c>
      <c r="R6" s="313"/>
      <c r="S6" s="933" t="s">
        <v>960</v>
      </c>
      <c r="T6" s="934" t="s">
        <v>959</v>
      </c>
      <c r="U6" s="313"/>
      <c r="V6" s="935" t="s">
        <v>960</v>
      </c>
    </row>
    <row r="7" spans="1:22" s="879" customFormat="1" ht="18" customHeight="1" thickBot="1" x14ac:dyDescent="0.2">
      <c r="A7" s="936"/>
      <c r="B7" s="937" t="s">
        <v>961</v>
      </c>
      <c r="C7" s="314" t="s">
        <v>1585</v>
      </c>
      <c r="D7" s="938" t="s">
        <v>962</v>
      </c>
      <c r="E7" s="939" t="s">
        <v>961</v>
      </c>
      <c r="F7" s="314" t="s">
        <v>1585</v>
      </c>
      <c r="G7" s="938" t="s">
        <v>962</v>
      </c>
      <c r="H7" s="939" t="s">
        <v>961</v>
      </c>
      <c r="I7" s="314" t="s">
        <v>1585</v>
      </c>
      <c r="J7" s="938" t="s">
        <v>962</v>
      </c>
      <c r="K7" s="939" t="s">
        <v>961</v>
      </c>
      <c r="L7" s="314" t="s">
        <v>1585</v>
      </c>
      <c r="M7" s="938" t="s">
        <v>962</v>
      </c>
      <c r="N7" s="939" t="s">
        <v>961</v>
      </c>
      <c r="O7" s="314" t="s">
        <v>1585</v>
      </c>
      <c r="P7" s="938" t="s">
        <v>962</v>
      </c>
      <c r="Q7" s="939" t="s">
        <v>961</v>
      </c>
      <c r="R7" s="314" t="s">
        <v>1585</v>
      </c>
      <c r="S7" s="938" t="s">
        <v>962</v>
      </c>
      <c r="T7" s="939" t="s">
        <v>961</v>
      </c>
      <c r="U7" s="314" t="s">
        <v>1585</v>
      </c>
      <c r="V7" s="940" t="s">
        <v>962</v>
      </c>
    </row>
    <row r="8" spans="1:22" s="878" customFormat="1" ht="22.5" customHeight="1" x14ac:dyDescent="0.15">
      <c r="A8" s="941" t="s">
        <v>963</v>
      </c>
      <c r="B8" s="880">
        <v>133</v>
      </c>
      <c r="C8" s="881">
        <v>26000</v>
      </c>
      <c r="D8" s="882" t="s">
        <v>38</v>
      </c>
      <c r="E8" s="883">
        <v>1</v>
      </c>
      <c r="F8" s="881">
        <v>15000</v>
      </c>
      <c r="G8" s="882" t="s">
        <v>38</v>
      </c>
      <c r="H8" s="883">
        <v>42</v>
      </c>
      <c r="I8" s="881">
        <v>145300</v>
      </c>
      <c r="J8" s="882" t="s">
        <v>38</v>
      </c>
      <c r="K8" s="883" t="s">
        <v>964</v>
      </c>
      <c r="L8" s="881">
        <v>29400</v>
      </c>
      <c r="M8" s="882" t="s">
        <v>38</v>
      </c>
      <c r="N8" s="883">
        <v>6</v>
      </c>
      <c r="O8" s="881">
        <v>17900</v>
      </c>
      <c r="P8" s="882" t="s">
        <v>38</v>
      </c>
      <c r="Q8" s="883" t="s">
        <v>965</v>
      </c>
      <c r="R8" s="881">
        <v>11800</v>
      </c>
      <c r="S8" s="882" t="s">
        <v>38</v>
      </c>
      <c r="T8" s="883">
        <v>223</v>
      </c>
      <c r="U8" s="881">
        <v>46800</v>
      </c>
      <c r="V8" s="884" t="s">
        <v>38</v>
      </c>
    </row>
    <row r="9" spans="1:22" s="878" customFormat="1" ht="22.5" customHeight="1" x14ac:dyDescent="0.15">
      <c r="A9" s="942" t="s">
        <v>966</v>
      </c>
      <c r="B9" s="885">
        <v>165</v>
      </c>
      <c r="C9" s="886">
        <v>21500</v>
      </c>
      <c r="D9" s="887">
        <v>-8.8000000000000007</v>
      </c>
      <c r="E9" s="888">
        <v>2</v>
      </c>
      <c r="F9" s="886">
        <v>16400</v>
      </c>
      <c r="G9" s="887">
        <v>-14.7</v>
      </c>
      <c r="H9" s="888">
        <v>46</v>
      </c>
      <c r="I9" s="886">
        <v>126700</v>
      </c>
      <c r="J9" s="887">
        <v>-8.3000000000000007</v>
      </c>
      <c r="K9" s="888" t="s">
        <v>964</v>
      </c>
      <c r="L9" s="886">
        <v>26200</v>
      </c>
      <c r="M9" s="887">
        <v>-10</v>
      </c>
      <c r="N9" s="888">
        <v>6</v>
      </c>
      <c r="O9" s="886">
        <v>13100</v>
      </c>
      <c r="P9" s="887">
        <v>-11.1</v>
      </c>
      <c r="Q9" s="888" t="s">
        <v>967</v>
      </c>
      <c r="R9" s="886">
        <v>10400</v>
      </c>
      <c r="S9" s="887">
        <v>-11.3</v>
      </c>
      <c r="T9" s="888">
        <v>259</v>
      </c>
      <c r="U9" s="886">
        <v>39200</v>
      </c>
      <c r="V9" s="889">
        <v>-9.1</v>
      </c>
    </row>
    <row r="10" spans="1:22" s="878" customFormat="1" ht="22.5" customHeight="1" x14ac:dyDescent="0.15">
      <c r="A10" s="942" t="s">
        <v>968</v>
      </c>
      <c r="B10" s="885">
        <v>164</v>
      </c>
      <c r="C10" s="886">
        <v>21900</v>
      </c>
      <c r="D10" s="887">
        <v>0.7</v>
      </c>
      <c r="E10" s="888">
        <v>2</v>
      </c>
      <c r="F10" s="886">
        <v>16400</v>
      </c>
      <c r="G10" s="887">
        <v>0</v>
      </c>
      <c r="H10" s="888">
        <v>46</v>
      </c>
      <c r="I10" s="886">
        <v>126500</v>
      </c>
      <c r="J10" s="887">
        <v>-0.6</v>
      </c>
      <c r="K10" s="888" t="s">
        <v>964</v>
      </c>
      <c r="L10" s="886">
        <v>26300</v>
      </c>
      <c r="M10" s="887">
        <v>0.5</v>
      </c>
      <c r="N10" s="888">
        <v>6</v>
      </c>
      <c r="O10" s="886">
        <v>12800</v>
      </c>
      <c r="P10" s="887">
        <v>-2.1</v>
      </c>
      <c r="Q10" s="888" t="s">
        <v>965</v>
      </c>
      <c r="R10" s="886">
        <v>10600</v>
      </c>
      <c r="S10" s="887">
        <v>-0.6</v>
      </c>
      <c r="T10" s="888">
        <v>259</v>
      </c>
      <c r="U10" s="886">
        <v>39400</v>
      </c>
      <c r="V10" s="889">
        <v>0.2</v>
      </c>
    </row>
    <row r="11" spans="1:22" s="878" customFormat="1" ht="22.5" customHeight="1" x14ac:dyDescent="0.15">
      <c r="A11" s="942" t="s">
        <v>969</v>
      </c>
      <c r="B11" s="885">
        <v>164</v>
      </c>
      <c r="C11" s="886">
        <v>22700</v>
      </c>
      <c r="D11" s="887">
        <v>2.2999999999999998</v>
      </c>
      <c r="E11" s="888">
        <v>2</v>
      </c>
      <c r="F11" s="886">
        <v>16800</v>
      </c>
      <c r="G11" s="887">
        <v>2.2000000000000002</v>
      </c>
      <c r="H11" s="888">
        <v>46</v>
      </c>
      <c r="I11" s="886">
        <v>126800</v>
      </c>
      <c r="J11" s="887">
        <v>0.5</v>
      </c>
      <c r="K11" s="888" t="s">
        <v>964</v>
      </c>
      <c r="L11" s="886">
        <v>26700</v>
      </c>
      <c r="M11" s="887">
        <v>1.8</v>
      </c>
      <c r="N11" s="888">
        <v>6</v>
      </c>
      <c r="O11" s="886">
        <v>13500</v>
      </c>
      <c r="P11" s="887">
        <v>0.6</v>
      </c>
      <c r="Q11" s="888" t="s">
        <v>965</v>
      </c>
      <c r="R11" s="886">
        <v>10900</v>
      </c>
      <c r="S11" s="887">
        <v>0.5</v>
      </c>
      <c r="T11" s="888">
        <v>259</v>
      </c>
      <c r="U11" s="886">
        <v>40100</v>
      </c>
      <c r="V11" s="889">
        <v>1.7</v>
      </c>
    </row>
    <row r="12" spans="1:22" s="878" customFormat="1" ht="22.5" customHeight="1" x14ac:dyDescent="0.15">
      <c r="A12" s="942" t="s">
        <v>970</v>
      </c>
      <c r="B12" s="885">
        <v>158</v>
      </c>
      <c r="C12" s="886">
        <v>24800</v>
      </c>
      <c r="D12" s="887">
        <v>3.1</v>
      </c>
      <c r="E12" s="888">
        <v>2</v>
      </c>
      <c r="F12" s="886">
        <v>15900</v>
      </c>
      <c r="G12" s="887">
        <v>3.1</v>
      </c>
      <c r="H12" s="888">
        <v>47</v>
      </c>
      <c r="I12" s="886">
        <v>127000</v>
      </c>
      <c r="J12" s="887">
        <v>1</v>
      </c>
      <c r="K12" s="888" t="s">
        <v>964</v>
      </c>
      <c r="L12" s="886">
        <v>28600</v>
      </c>
      <c r="M12" s="887">
        <v>2.2999999999999998</v>
      </c>
      <c r="N12" s="888">
        <v>6</v>
      </c>
      <c r="O12" s="886">
        <v>13500</v>
      </c>
      <c r="P12" s="887">
        <v>0.2</v>
      </c>
      <c r="Q12" s="888" t="s">
        <v>971</v>
      </c>
      <c r="R12" s="886">
        <v>10400</v>
      </c>
      <c r="S12" s="887">
        <v>0.9</v>
      </c>
      <c r="T12" s="888">
        <v>261</v>
      </c>
      <c r="U12" s="886">
        <v>41300</v>
      </c>
      <c r="V12" s="889">
        <v>2.2999999999999998</v>
      </c>
    </row>
    <row r="13" spans="1:22" s="878" customFormat="1" ht="22.5" customHeight="1" x14ac:dyDescent="0.15">
      <c r="A13" s="942" t="s">
        <v>972</v>
      </c>
      <c r="B13" s="885">
        <v>158</v>
      </c>
      <c r="C13" s="886">
        <v>28400</v>
      </c>
      <c r="D13" s="887">
        <v>5.8</v>
      </c>
      <c r="E13" s="888">
        <v>2</v>
      </c>
      <c r="F13" s="886">
        <v>15400</v>
      </c>
      <c r="G13" s="887">
        <v>6</v>
      </c>
      <c r="H13" s="888">
        <v>47</v>
      </c>
      <c r="I13" s="886">
        <v>130800</v>
      </c>
      <c r="J13" s="887">
        <v>2.5</v>
      </c>
      <c r="K13" s="888" t="s">
        <v>964</v>
      </c>
      <c r="L13" s="886">
        <v>31100</v>
      </c>
      <c r="M13" s="887">
        <v>4.5</v>
      </c>
      <c r="N13" s="888">
        <v>6</v>
      </c>
      <c r="O13" s="886">
        <v>13900</v>
      </c>
      <c r="P13" s="887">
        <v>2.5</v>
      </c>
      <c r="Q13" s="888" t="s">
        <v>971</v>
      </c>
      <c r="R13" s="886">
        <v>11100</v>
      </c>
      <c r="S13" s="887">
        <v>2.2999999999999998</v>
      </c>
      <c r="T13" s="888">
        <v>261</v>
      </c>
      <c r="U13" s="886">
        <v>44400</v>
      </c>
      <c r="V13" s="889">
        <v>4.5</v>
      </c>
    </row>
    <row r="14" spans="1:22" s="878" customFormat="1" ht="22.5" customHeight="1" x14ac:dyDescent="0.15">
      <c r="A14" s="942" t="s">
        <v>973</v>
      </c>
      <c r="B14" s="885">
        <v>158</v>
      </c>
      <c r="C14" s="886">
        <v>33000</v>
      </c>
      <c r="D14" s="887">
        <v>8.5</v>
      </c>
      <c r="E14" s="888">
        <v>2</v>
      </c>
      <c r="F14" s="886">
        <v>16800</v>
      </c>
      <c r="G14" s="887">
        <v>9.3000000000000007</v>
      </c>
      <c r="H14" s="888">
        <v>47</v>
      </c>
      <c r="I14" s="886">
        <v>139100</v>
      </c>
      <c r="J14" s="887">
        <v>3.6</v>
      </c>
      <c r="K14" s="888" t="s">
        <v>964</v>
      </c>
      <c r="L14" s="886">
        <v>36300</v>
      </c>
      <c r="M14" s="887">
        <v>6.3</v>
      </c>
      <c r="N14" s="888">
        <v>6</v>
      </c>
      <c r="O14" s="886">
        <v>14300</v>
      </c>
      <c r="P14" s="887">
        <v>3.2</v>
      </c>
      <c r="Q14" s="888" t="s">
        <v>971</v>
      </c>
      <c r="R14" s="886">
        <v>12000</v>
      </c>
      <c r="S14" s="887">
        <v>4</v>
      </c>
      <c r="T14" s="888">
        <v>261</v>
      </c>
      <c r="U14" s="886">
        <v>49200</v>
      </c>
      <c r="V14" s="889">
        <v>6.8</v>
      </c>
    </row>
    <row r="15" spans="1:22" s="878" customFormat="1" ht="22.5" customHeight="1" x14ac:dyDescent="0.15">
      <c r="A15" s="942" t="s">
        <v>974</v>
      </c>
      <c r="B15" s="885">
        <v>155</v>
      </c>
      <c r="C15" s="886">
        <v>39100</v>
      </c>
      <c r="D15" s="887">
        <v>8.5</v>
      </c>
      <c r="E15" s="888">
        <v>2</v>
      </c>
      <c r="F15" s="886">
        <v>18400</v>
      </c>
      <c r="G15" s="887">
        <v>9.1999999999999993</v>
      </c>
      <c r="H15" s="888">
        <v>47</v>
      </c>
      <c r="I15" s="886">
        <v>148100</v>
      </c>
      <c r="J15" s="887">
        <v>3.9</v>
      </c>
      <c r="K15" s="888" t="s">
        <v>975</v>
      </c>
      <c r="L15" s="886">
        <v>49600</v>
      </c>
      <c r="M15" s="887">
        <v>6.9</v>
      </c>
      <c r="N15" s="888">
        <v>4</v>
      </c>
      <c r="O15" s="886">
        <v>15900</v>
      </c>
      <c r="P15" s="887">
        <v>4.5999999999999996</v>
      </c>
      <c r="Q15" s="888" t="s">
        <v>971</v>
      </c>
      <c r="R15" s="886">
        <v>13600</v>
      </c>
      <c r="S15" s="887">
        <v>4</v>
      </c>
      <c r="T15" s="888">
        <v>262</v>
      </c>
      <c r="U15" s="886">
        <v>55900</v>
      </c>
      <c r="V15" s="889">
        <v>6.9</v>
      </c>
    </row>
    <row r="16" spans="1:22" s="878" customFormat="1" ht="22.5" customHeight="1" x14ac:dyDescent="0.15">
      <c r="A16" s="942" t="s">
        <v>976</v>
      </c>
      <c r="B16" s="885">
        <v>155</v>
      </c>
      <c r="C16" s="886">
        <v>45000</v>
      </c>
      <c r="D16" s="887">
        <v>8</v>
      </c>
      <c r="E16" s="888">
        <v>2</v>
      </c>
      <c r="F16" s="886">
        <v>20000</v>
      </c>
      <c r="G16" s="887">
        <v>8.6</v>
      </c>
      <c r="H16" s="888">
        <v>47</v>
      </c>
      <c r="I16" s="886">
        <v>167600</v>
      </c>
      <c r="J16" s="887">
        <v>4</v>
      </c>
      <c r="K16" s="888" t="s">
        <v>975</v>
      </c>
      <c r="L16" s="886">
        <v>53900</v>
      </c>
      <c r="M16" s="887">
        <v>7.2</v>
      </c>
      <c r="N16" s="888">
        <v>4</v>
      </c>
      <c r="O16" s="886">
        <v>16700</v>
      </c>
      <c r="P16" s="887">
        <v>5.2</v>
      </c>
      <c r="Q16" s="888" t="s">
        <v>971</v>
      </c>
      <c r="R16" s="886">
        <v>16800</v>
      </c>
      <c r="S16" s="887">
        <v>4.7</v>
      </c>
      <c r="T16" s="888">
        <v>262</v>
      </c>
      <c r="U16" s="886">
        <v>63700</v>
      </c>
      <c r="V16" s="889">
        <v>6.7</v>
      </c>
    </row>
    <row r="17" spans="1:22" s="878" customFormat="1" ht="22.5" customHeight="1" x14ac:dyDescent="0.15">
      <c r="A17" s="942" t="s">
        <v>977</v>
      </c>
      <c r="B17" s="885">
        <v>155</v>
      </c>
      <c r="C17" s="886">
        <v>50900</v>
      </c>
      <c r="D17" s="887">
        <v>5.8</v>
      </c>
      <c r="E17" s="888">
        <v>2</v>
      </c>
      <c r="F17" s="886">
        <v>32000</v>
      </c>
      <c r="G17" s="890" t="s">
        <v>38</v>
      </c>
      <c r="H17" s="888">
        <v>47</v>
      </c>
      <c r="I17" s="886">
        <v>213400</v>
      </c>
      <c r="J17" s="887">
        <v>3</v>
      </c>
      <c r="K17" s="888" t="s">
        <v>975</v>
      </c>
      <c r="L17" s="886">
        <v>65600</v>
      </c>
      <c r="M17" s="887">
        <v>5.5</v>
      </c>
      <c r="N17" s="888">
        <v>4</v>
      </c>
      <c r="O17" s="886">
        <v>29100</v>
      </c>
      <c r="P17" s="890" t="s">
        <v>38</v>
      </c>
      <c r="Q17" s="888" t="s">
        <v>971</v>
      </c>
      <c r="R17" s="886">
        <v>22400</v>
      </c>
      <c r="S17" s="887">
        <v>4.7</v>
      </c>
      <c r="T17" s="888">
        <v>262</v>
      </c>
      <c r="U17" s="886">
        <v>77300</v>
      </c>
      <c r="V17" s="889">
        <v>5.2</v>
      </c>
    </row>
    <row r="18" spans="1:22" s="878" customFormat="1" ht="22.5" customHeight="1" x14ac:dyDescent="0.15">
      <c r="A18" s="942" t="s">
        <v>978</v>
      </c>
      <c r="B18" s="885">
        <v>155</v>
      </c>
      <c r="C18" s="886">
        <v>52100</v>
      </c>
      <c r="D18" s="887">
        <v>3.4</v>
      </c>
      <c r="E18" s="888">
        <v>2</v>
      </c>
      <c r="F18" s="886">
        <v>32800</v>
      </c>
      <c r="G18" s="887">
        <v>2.6</v>
      </c>
      <c r="H18" s="888">
        <v>47</v>
      </c>
      <c r="I18" s="886">
        <v>217400</v>
      </c>
      <c r="J18" s="887">
        <v>1.8</v>
      </c>
      <c r="K18" s="888" t="s">
        <v>975</v>
      </c>
      <c r="L18" s="886">
        <v>67700</v>
      </c>
      <c r="M18" s="887">
        <v>3.5</v>
      </c>
      <c r="N18" s="888">
        <v>4</v>
      </c>
      <c r="O18" s="886">
        <v>29700</v>
      </c>
      <c r="P18" s="887">
        <v>2.2000000000000002</v>
      </c>
      <c r="Q18" s="888" t="s">
        <v>971</v>
      </c>
      <c r="R18" s="886">
        <v>23500</v>
      </c>
      <c r="S18" s="887">
        <v>3</v>
      </c>
      <c r="T18" s="888">
        <v>262</v>
      </c>
      <c r="U18" s="886">
        <v>79100</v>
      </c>
      <c r="V18" s="889">
        <v>3.1</v>
      </c>
    </row>
    <row r="19" spans="1:22" s="878" customFormat="1" ht="22.5" customHeight="1" x14ac:dyDescent="0.15">
      <c r="A19" s="942" t="s">
        <v>979</v>
      </c>
      <c r="B19" s="885">
        <v>152</v>
      </c>
      <c r="C19" s="886">
        <v>53600</v>
      </c>
      <c r="D19" s="887">
        <v>2.1</v>
      </c>
      <c r="E19" s="888">
        <v>2</v>
      </c>
      <c r="F19" s="886">
        <v>33300</v>
      </c>
      <c r="G19" s="887">
        <v>1.5</v>
      </c>
      <c r="H19" s="888">
        <v>47</v>
      </c>
      <c r="I19" s="886">
        <v>220000</v>
      </c>
      <c r="J19" s="887">
        <v>1.2</v>
      </c>
      <c r="K19" s="888" t="s">
        <v>975</v>
      </c>
      <c r="L19" s="886">
        <v>69200</v>
      </c>
      <c r="M19" s="887">
        <v>2</v>
      </c>
      <c r="N19" s="888">
        <v>4</v>
      </c>
      <c r="O19" s="886">
        <v>30200</v>
      </c>
      <c r="P19" s="887">
        <v>1.9</v>
      </c>
      <c r="Q19" s="888" t="s">
        <v>971</v>
      </c>
      <c r="R19" s="886">
        <v>24000</v>
      </c>
      <c r="S19" s="887">
        <v>1.8</v>
      </c>
      <c r="T19" s="888">
        <v>259</v>
      </c>
      <c r="U19" s="886">
        <v>80900</v>
      </c>
      <c r="V19" s="889">
        <v>1.9</v>
      </c>
    </row>
    <row r="20" spans="1:22" s="878" customFormat="1" ht="22.5" customHeight="1" x14ac:dyDescent="0.15">
      <c r="A20" s="942" t="s">
        <v>980</v>
      </c>
      <c r="B20" s="885">
        <v>150</v>
      </c>
      <c r="C20" s="886">
        <v>54300</v>
      </c>
      <c r="D20" s="887">
        <v>1.6</v>
      </c>
      <c r="E20" s="888">
        <v>2</v>
      </c>
      <c r="F20" s="886">
        <v>33600</v>
      </c>
      <c r="G20" s="887">
        <v>1.2</v>
      </c>
      <c r="H20" s="888">
        <v>46</v>
      </c>
      <c r="I20" s="886">
        <v>224000</v>
      </c>
      <c r="J20" s="887">
        <v>1.1000000000000001</v>
      </c>
      <c r="K20" s="888" t="s">
        <v>975</v>
      </c>
      <c r="L20" s="886">
        <v>71700</v>
      </c>
      <c r="M20" s="887">
        <v>2.2000000000000002</v>
      </c>
      <c r="N20" s="888">
        <v>4</v>
      </c>
      <c r="O20" s="886">
        <v>30700</v>
      </c>
      <c r="P20" s="887">
        <v>1.6</v>
      </c>
      <c r="Q20" s="888" t="s">
        <v>981</v>
      </c>
      <c r="R20" s="886">
        <v>25500</v>
      </c>
      <c r="S20" s="887">
        <v>1.6</v>
      </c>
      <c r="T20" s="888">
        <v>253</v>
      </c>
      <c r="U20" s="886">
        <v>82700</v>
      </c>
      <c r="V20" s="889">
        <v>1.6</v>
      </c>
    </row>
    <row r="21" spans="1:22" s="878" customFormat="1" ht="22.5" customHeight="1" x14ac:dyDescent="0.15">
      <c r="A21" s="942" t="s">
        <v>982</v>
      </c>
      <c r="B21" s="885">
        <v>150</v>
      </c>
      <c r="C21" s="886">
        <v>55200</v>
      </c>
      <c r="D21" s="887">
        <v>1.8</v>
      </c>
      <c r="E21" s="888">
        <v>2</v>
      </c>
      <c r="F21" s="886">
        <v>33700</v>
      </c>
      <c r="G21" s="887">
        <v>0.5</v>
      </c>
      <c r="H21" s="888">
        <v>46</v>
      </c>
      <c r="I21" s="886">
        <v>226000</v>
      </c>
      <c r="J21" s="887">
        <v>1.2</v>
      </c>
      <c r="K21" s="888" t="s">
        <v>975</v>
      </c>
      <c r="L21" s="886">
        <v>73600</v>
      </c>
      <c r="M21" s="887">
        <v>2.5</v>
      </c>
      <c r="N21" s="888">
        <v>4</v>
      </c>
      <c r="O21" s="886">
        <v>31200</v>
      </c>
      <c r="P21" s="887">
        <v>1.4</v>
      </c>
      <c r="Q21" s="888" t="s">
        <v>981</v>
      </c>
      <c r="R21" s="886">
        <v>25900</v>
      </c>
      <c r="S21" s="887">
        <v>1.7</v>
      </c>
      <c r="T21" s="888">
        <v>253</v>
      </c>
      <c r="U21" s="886">
        <v>83900</v>
      </c>
      <c r="V21" s="889">
        <v>1.7</v>
      </c>
    </row>
    <row r="22" spans="1:22" s="878" customFormat="1" ht="22.5" customHeight="1" x14ac:dyDescent="0.15">
      <c r="A22" s="942" t="s">
        <v>983</v>
      </c>
      <c r="B22" s="885">
        <v>148</v>
      </c>
      <c r="C22" s="886">
        <v>57600</v>
      </c>
      <c r="D22" s="887">
        <v>3.2</v>
      </c>
      <c r="E22" s="888">
        <v>2</v>
      </c>
      <c r="F22" s="886">
        <v>34800</v>
      </c>
      <c r="G22" s="887">
        <v>3.8</v>
      </c>
      <c r="H22" s="888">
        <v>46</v>
      </c>
      <c r="I22" s="886">
        <v>239000</v>
      </c>
      <c r="J22" s="887">
        <v>4.0999999999999996</v>
      </c>
      <c r="K22" s="888" t="s">
        <v>975</v>
      </c>
      <c r="L22" s="886">
        <v>76600</v>
      </c>
      <c r="M22" s="887">
        <v>3.5</v>
      </c>
      <c r="N22" s="888">
        <v>4</v>
      </c>
      <c r="O22" s="886">
        <v>31800</v>
      </c>
      <c r="P22" s="887">
        <v>2.1</v>
      </c>
      <c r="Q22" s="888" t="s">
        <v>984</v>
      </c>
      <c r="R22" s="886">
        <v>26300</v>
      </c>
      <c r="S22" s="887">
        <v>2.5</v>
      </c>
      <c r="T22" s="888">
        <v>253</v>
      </c>
      <c r="U22" s="886">
        <v>87800</v>
      </c>
      <c r="V22" s="889">
        <v>3.3</v>
      </c>
    </row>
    <row r="23" spans="1:22" s="878" customFormat="1" ht="22.5" customHeight="1" x14ac:dyDescent="0.15">
      <c r="A23" s="942" t="s">
        <v>985</v>
      </c>
      <c r="B23" s="885">
        <v>148</v>
      </c>
      <c r="C23" s="886">
        <v>63900</v>
      </c>
      <c r="D23" s="887">
        <v>9.8000000000000007</v>
      </c>
      <c r="E23" s="888">
        <v>2</v>
      </c>
      <c r="F23" s="886">
        <v>32800</v>
      </c>
      <c r="G23" s="887">
        <v>11</v>
      </c>
      <c r="H23" s="888">
        <v>46</v>
      </c>
      <c r="I23" s="886">
        <v>360000</v>
      </c>
      <c r="J23" s="887">
        <v>15</v>
      </c>
      <c r="K23" s="888" t="s">
        <v>975</v>
      </c>
      <c r="L23" s="886">
        <v>86600</v>
      </c>
      <c r="M23" s="887">
        <v>10.6</v>
      </c>
      <c r="N23" s="888">
        <v>4</v>
      </c>
      <c r="O23" s="886">
        <v>35300</v>
      </c>
      <c r="P23" s="887">
        <v>10.8</v>
      </c>
      <c r="Q23" s="888" t="s">
        <v>984</v>
      </c>
      <c r="R23" s="886">
        <v>28600</v>
      </c>
      <c r="S23" s="887">
        <v>7.6</v>
      </c>
      <c r="T23" s="888">
        <v>253</v>
      </c>
      <c r="U23" s="886">
        <v>115000</v>
      </c>
      <c r="V23" s="889">
        <v>10.5</v>
      </c>
    </row>
    <row r="24" spans="1:22" s="878" customFormat="1" ht="22.5" customHeight="1" x14ac:dyDescent="0.15">
      <c r="A24" s="942" t="s">
        <v>986</v>
      </c>
      <c r="B24" s="885">
        <v>148</v>
      </c>
      <c r="C24" s="886">
        <v>77100</v>
      </c>
      <c r="D24" s="887">
        <v>21</v>
      </c>
      <c r="E24" s="888">
        <v>2</v>
      </c>
      <c r="F24" s="886">
        <v>39500</v>
      </c>
      <c r="G24" s="887">
        <v>20.3</v>
      </c>
      <c r="H24" s="888">
        <v>46</v>
      </c>
      <c r="I24" s="886">
        <v>438000</v>
      </c>
      <c r="J24" s="887">
        <v>23.6</v>
      </c>
      <c r="K24" s="888" t="s">
        <v>975</v>
      </c>
      <c r="L24" s="886">
        <v>110000</v>
      </c>
      <c r="M24" s="887">
        <v>26.1</v>
      </c>
      <c r="N24" s="888">
        <v>4</v>
      </c>
      <c r="O24" s="886">
        <v>43400</v>
      </c>
      <c r="P24" s="887">
        <v>24</v>
      </c>
      <c r="Q24" s="888" t="s">
        <v>984</v>
      </c>
      <c r="R24" s="886">
        <v>34800</v>
      </c>
      <c r="S24" s="887">
        <v>19.5</v>
      </c>
      <c r="T24" s="888">
        <v>253</v>
      </c>
      <c r="U24" s="886">
        <v>140000</v>
      </c>
      <c r="V24" s="889">
        <v>21.8</v>
      </c>
    </row>
    <row r="25" spans="1:22" s="878" customFormat="1" ht="22.5" customHeight="1" x14ac:dyDescent="0.15">
      <c r="A25" s="942" t="s">
        <v>987</v>
      </c>
      <c r="B25" s="885">
        <v>148</v>
      </c>
      <c r="C25" s="886">
        <v>96000</v>
      </c>
      <c r="D25" s="887">
        <v>25.6</v>
      </c>
      <c r="E25" s="888">
        <v>2</v>
      </c>
      <c r="F25" s="886">
        <v>49000</v>
      </c>
      <c r="G25" s="887">
        <v>24.4</v>
      </c>
      <c r="H25" s="888">
        <v>47</v>
      </c>
      <c r="I25" s="886">
        <v>555000</v>
      </c>
      <c r="J25" s="887">
        <v>29</v>
      </c>
      <c r="K25" s="888" t="s">
        <v>975</v>
      </c>
      <c r="L25" s="886">
        <v>141000</v>
      </c>
      <c r="M25" s="887">
        <v>27.8</v>
      </c>
      <c r="N25" s="888">
        <v>4</v>
      </c>
      <c r="O25" s="886">
        <v>55400</v>
      </c>
      <c r="P25" s="887">
        <v>28.3</v>
      </c>
      <c r="Q25" s="888" t="s">
        <v>984</v>
      </c>
      <c r="R25" s="886">
        <v>44800</v>
      </c>
      <c r="S25" s="887">
        <v>29.1</v>
      </c>
      <c r="T25" s="888">
        <v>254</v>
      </c>
      <c r="U25" s="886">
        <v>178000</v>
      </c>
      <c r="V25" s="889">
        <v>26.9</v>
      </c>
    </row>
    <row r="26" spans="1:22" s="878" customFormat="1" ht="22.5" customHeight="1" x14ac:dyDescent="0.15">
      <c r="A26" s="942" t="s">
        <v>988</v>
      </c>
      <c r="B26" s="885">
        <v>150</v>
      </c>
      <c r="C26" s="886">
        <v>102000</v>
      </c>
      <c r="D26" s="887">
        <v>5.4</v>
      </c>
      <c r="E26" s="891" t="s">
        <v>38</v>
      </c>
      <c r="F26" s="891" t="s">
        <v>38</v>
      </c>
      <c r="G26" s="890" t="s">
        <v>38</v>
      </c>
      <c r="H26" s="888">
        <v>47</v>
      </c>
      <c r="I26" s="886">
        <v>579000</v>
      </c>
      <c r="J26" s="887">
        <v>3.1</v>
      </c>
      <c r="K26" s="888" t="s">
        <v>975</v>
      </c>
      <c r="L26" s="886">
        <v>146000</v>
      </c>
      <c r="M26" s="887">
        <v>3.7</v>
      </c>
      <c r="N26" s="888">
        <v>4</v>
      </c>
      <c r="O26" s="886">
        <v>58900</v>
      </c>
      <c r="P26" s="887">
        <v>6.5</v>
      </c>
      <c r="Q26" s="888" t="s">
        <v>984</v>
      </c>
      <c r="R26" s="886">
        <v>48000</v>
      </c>
      <c r="S26" s="887">
        <v>6.9</v>
      </c>
      <c r="T26" s="888">
        <v>254</v>
      </c>
      <c r="U26" s="886">
        <v>187000</v>
      </c>
      <c r="V26" s="889">
        <v>5</v>
      </c>
    </row>
    <row r="27" spans="1:22" s="878" customFormat="1" ht="22.5" customHeight="1" x14ac:dyDescent="0.15">
      <c r="A27" s="942" t="s">
        <v>989</v>
      </c>
      <c r="B27" s="885">
        <v>159</v>
      </c>
      <c r="C27" s="886">
        <v>102000</v>
      </c>
      <c r="D27" s="887">
        <v>-2.6</v>
      </c>
      <c r="E27" s="891" t="s">
        <v>38</v>
      </c>
      <c r="F27" s="891" t="s">
        <v>38</v>
      </c>
      <c r="G27" s="890" t="s">
        <v>38</v>
      </c>
      <c r="H27" s="888">
        <v>55</v>
      </c>
      <c r="I27" s="886">
        <v>564000</v>
      </c>
      <c r="J27" s="887">
        <v>-4.5999999999999996</v>
      </c>
      <c r="K27" s="888" t="s">
        <v>965</v>
      </c>
      <c r="L27" s="886">
        <v>141000</v>
      </c>
      <c r="M27" s="887">
        <v>-2.4</v>
      </c>
      <c r="N27" s="888">
        <v>6</v>
      </c>
      <c r="O27" s="886">
        <v>63000</v>
      </c>
      <c r="P27" s="887">
        <v>-2.2999999999999998</v>
      </c>
      <c r="Q27" s="888" t="s">
        <v>984</v>
      </c>
      <c r="R27" s="886">
        <v>49600</v>
      </c>
      <c r="S27" s="887">
        <v>-1.9</v>
      </c>
      <c r="T27" s="888">
        <v>276</v>
      </c>
      <c r="U27" s="886">
        <v>191000</v>
      </c>
      <c r="V27" s="889">
        <v>-2.9</v>
      </c>
    </row>
    <row r="28" spans="1:22" s="878" customFormat="1" ht="22.5" customHeight="1" x14ac:dyDescent="0.15">
      <c r="A28" s="942" t="s">
        <v>990</v>
      </c>
      <c r="B28" s="885">
        <v>254</v>
      </c>
      <c r="C28" s="886">
        <v>88800</v>
      </c>
      <c r="D28" s="887">
        <v>-2.7</v>
      </c>
      <c r="E28" s="891" t="s">
        <v>38</v>
      </c>
      <c r="F28" s="891" t="s">
        <v>38</v>
      </c>
      <c r="G28" s="890" t="s">
        <v>38</v>
      </c>
      <c r="H28" s="888">
        <v>65</v>
      </c>
      <c r="I28" s="886">
        <v>507000</v>
      </c>
      <c r="J28" s="887">
        <v>-6.5</v>
      </c>
      <c r="K28" s="888" t="s">
        <v>991</v>
      </c>
      <c r="L28" s="886">
        <v>141000</v>
      </c>
      <c r="M28" s="887">
        <v>-3.3</v>
      </c>
      <c r="N28" s="888" t="s">
        <v>992</v>
      </c>
      <c r="O28" s="886">
        <v>61900</v>
      </c>
      <c r="P28" s="887">
        <v>-2.8</v>
      </c>
      <c r="Q28" s="888" t="s">
        <v>984</v>
      </c>
      <c r="R28" s="886">
        <v>47400</v>
      </c>
      <c r="S28" s="887">
        <v>-2</v>
      </c>
      <c r="T28" s="888">
        <v>386</v>
      </c>
      <c r="U28" s="886">
        <v>159000</v>
      </c>
      <c r="V28" s="889">
        <v>-3.5</v>
      </c>
    </row>
    <row r="29" spans="1:22" s="878" customFormat="1" ht="22.5" customHeight="1" x14ac:dyDescent="0.15">
      <c r="A29" s="942" t="s">
        <v>993</v>
      </c>
      <c r="B29" s="885">
        <v>279</v>
      </c>
      <c r="C29" s="886">
        <v>88300</v>
      </c>
      <c r="D29" s="887">
        <v>-1.1000000000000001</v>
      </c>
      <c r="E29" s="891" t="s">
        <v>38</v>
      </c>
      <c r="F29" s="891" t="s">
        <v>38</v>
      </c>
      <c r="G29" s="890" t="s">
        <v>38</v>
      </c>
      <c r="H29" s="888">
        <v>97</v>
      </c>
      <c r="I29" s="886">
        <v>368000</v>
      </c>
      <c r="J29" s="887">
        <v>-6.2</v>
      </c>
      <c r="K29" s="888" t="s">
        <v>994</v>
      </c>
      <c r="L29" s="886">
        <v>138000</v>
      </c>
      <c r="M29" s="887">
        <v>-3.3</v>
      </c>
      <c r="N29" s="888" t="s">
        <v>995</v>
      </c>
      <c r="O29" s="886">
        <v>63600</v>
      </c>
      <c r="P29" s="887">
        <v>-2</v>
      </c>
      <c r="Q29" s="888" t="s">
        <v>984</v>
      </c>
      <c r="R29" s="886">
        <v>47100</v>
      </c>
      <c r="S29" s="887">
        <v>-1</v>
      </c>
      <c r="T29" s="888">
        <v>458</v>
      </c>
      <c r="U29" s="886">
        <v>148000</v>
      </c>
      <c r="V29" s="889">
        <v>-2.1</v>
      </c>
    </row>
    <row r="30" spans="1:22" s="878" customFormat="1" ht="22.5" customHeight="1" x14ac:dyDescent="0.15">
      <c r="A30" s="942" t="s">
        <v>997</v>
      </c>
      <c r="B30" s="885">
        <v>279</v>
      </c>
      <c r="C30" s="886">
        <v>86300</v>
      </c>
      <c r="D30" s="887">
        <v>-1.8</v>
      </c>
      <c r="E30" s="891" t="s">
        <v>38</v>
      </c>
      <c r="F30" s="891" t="s">
        <v>38</v>
      </c>
      <c r="G30" s="890" t="s">
        <v>38</v>
      </c>
      <c r="H30" s="888">
        <v>97</v>
      </c>
      <c r="I30" s="886">
        <v>321000</v>
      </c>
      <c r="J30" s="887">
        <v>-6.9</v>
      </c>
      <c r="K30" s="888" t="s">
        <v>994</v>
      </c>
      <c r="L30" s="886">
        <v>131000</v>
      </c>
      <c r="M30" s="887">
        <v>-4.0999999999999996</v>
      </c>
      <c r="N30" s="888" t="s">
        <v>995</v>
      </c>
      <c r="O30" s="886">
        <v>61400</v>
      </c>
      <c r="P30" s="887">
        <v>-3.5</v>
      </c>
      <c r="Q30" s="888" t="s">
        <v>984</v>
      </c>
      <c r="R30" s="886">
        <v>46600</v>
      </c>
      <c r="S30" s="887">
        <v>-1.3</v>
      </c>
      <c r="T30" s="888">
        <v>458</v>
      </c>
      <c r="U30" s="886">
        <v>136000</v>
      </c>
      <c r="V30" s="889">
        <v>-3.1</v>
      </c>
    </row>
    <row r="31" spans="1:22" s="878" customFormat="1" ht="22.5" customHeight="1" x14ac:dyDescent="0.15">
      <c r="A31" s="942" t="s">
        <v>998</v>
      </c>
      <c r="B31" s="885">
        <v>280</v>
      </c>
      <c r="C31" s="886">
        <v>84600</v>
      </c>
      <c r="D31" s="887">
        <v>-1.6</v>
      </c>
      <c r="E31" s="891" t="s">
        <v>38</v>
      </c>
      <c r="F31" s="891" t="s">
        <v>38</v>
      </c>
      <c r="G31" s="890" t="s">
        <v>38</v>
      </c>
      <c r="H31" s="888">
        <v>104</v>
      </c>
      <c r="I31" s="886">
        <v>274700</v>
      </c>
      <c r="J31" s="887">
        <v>-6.8</v>
      </c>
      <c r="K31" s="888" t="s">
        <v>999</v>
      </c>
      <c r="L31" s="886">
        <v>124000</v>
      </c>
      <c r="M31" s="887">
        <v>-4.3</v>
      </c>
      <c r="N31" s="888" t="s">
        <v>995</v>
      </c>
      <c r="O31" s="886">
        <v>59900</v>
      </c>
      <c r="P31" s="887">
        <v>-2.6</v>
      </c>
      <c r="Q31" s="888" t="s">
        <v>984</v>
      </c>
      <c r="R31" s="886">
        <v>46200</v>
      </c>
      <c r="S31" s="887">
        <v>-0.7</v>
      </c>
      <c r="T31" s="888">
        <v>463</v>
      </c>
      <c r="U31" s="886">
        <v>127100</v>
      </c>
      <c r="V31" s="889">
        <v>-2.9</v>
      </c>
    </row>
    <row r="32" spans="1:22" s="878" customFormat="1" ht="22.5" customHeight="1" x14ac:dyDescent="0.15">
      <c r="A32" s="942" t="s">
        <v>992</v>
      </c>
      <c r="B32" s="885">
        <v>283</v>
      </c>
      <c r="C32" s="886">
        <v>81600</v>
      </c>
      <c r="D32" s="887">
        <v>-1.8</v>
      </c>
      <c r="E32" s="891" t="s">
        <v>38</v>
      </c>
      <c r="F32" s="891" t="s">
        <v>38</v>
      </c>
      <c r="G32" s="890" t="s">
        <v>38</v>
      </c>
      <c r="H32" s="888">
        <v>105</v>
      </c>
      <c r="I32" s="886">
        <v>234600</v>
      </c>
      <c r="J32" s="887">
        <v>-8</v>
      </c>
      <c r="K32" s="888" t="s">
        <v>999</v>
      </c>
      <c r="L32" s="886">
        <v>117800</v>
      </c>
      <c r="M32" s="887">
        <v>-4.3</v>
      </c>
      <c r="N32" s="888" t="s">
        <v>995</v>
      </c>
      <c r="O32" s="886">
        <v>58700</v>
      </c>
      <c r="P32" s="887">
        <v>-2.2000000000000002</v>
      </c>
      <c r="Q32" s="888" t="s">
        <v>984</v>
      </c>
      <c r="R32" s="886">
        <v>45800</v>
      </c>
      <c r="S32" s="887">
        <v>-0.6</v>
      </c>
      <c r="T32" s="888">
        <v>467</v>
      </c>
      <c r="U32" s="886">
        <v>115800</v>
      </c>
      <c r="V32" s="889">
        <v>-3.4</v>
      </c>
    </row>
    <row r="33" spans="1:22" s="878" customFormat="1" ht="22.5" customHeight="1" thickBot="1" x14ac:dyDescent="0.2">
      <c r="A33" s="943" t="s">
        <v>1000</v>
      </c>
      <c r="B33" s="892">
        <v>288</v>
      </c>
      <c r="C33" s="893">
        <v>78300</v>
      </c>
      <c r="D33" s="894">
        <v>-3.1</v>
      </c>
      <c r="E33" s="895" t="s">
        <v>38</v>
      </c>
      <c r="F33" s="895" t="s">
        <v>38</v>
      </c>
      <c r="G33" s="896" t="s">
        <v>38</v>
      </c>
      <c r="H33" s="897">
        <v>105</v>
      </c>
      <c r="I33" s="893">
        <v>200900</v>
      </c>
      <c r="J33" s="894">
        <v>-9.1999999999999993</v>
      </c>
      <c r="K33" s="897" t="s">
        <v>999</v>
      </c>
      <c r="L33" s="893">
        <v>109600</v>
      </c>
      <c r="M33" s="894">
        <v>-6.2</v>
      </c>
      <c r="N33" s="897" t="s">
        <v>995</v>
      </c>
      <c r="O33" s="893">
        <v>57300</v>
      </c>
      <c r="P33" s="894">
        <v>-2.2999999999999998</v>
      </c>
      <c r="Q33" s="897" t="s">
        <v>984</v>
      </c>
      <c r="R33" s="893">
        <v>44900</v>
      </c>
      <c r="S33" s="894">
        <v>-1.9</v>
      </c>
      <c r="T33" s="897">
        <v>472</v>
      </c>
      <c r="U33" s="893">
        <v>105200</v>
      </c>
      <c r="V33" s="898">
        <v>-4.5999999999999996</v>
      </c>
    </row>
    <row r="34" spans="1:22" ht="11.25" customHeight="1" x14ac:dyDescent="0.15">
      <c r="A34" s="899"/>
    </row>
    <row r="35" spans="1:22" s="873" customFormat="1" ht="21.9" customHeight="1" x14ac:dyDescent="0.15">
      <c r="A35" s="875" t="s">
        <v>996</v>
      </c>
      <c r="C35" s="233"/>
      <c r="D35" s="874"/>
      <c r="F35" s="233"/>
      <c r="G35" s="874"/>
      <c r="I35" s="233"/>
      <c r="J35" s="874"/>
      <c r="L35" s="233"/>
      <c r="M35" s="874"/>
      <c r="O35" s="233"/>
      <c r="P35" s="874"/>
      <c r="R35" s="233"/>
      <c r="S35" s="874"/>
      <c r="U35" s="233"/>
      <c r="V35" s="874"/>
    </row>
    <row r="36" spans="1:22" ht="12" customHeight="1" thickBot="1" x14ac:dyDescent="0.2"/>
    <row r="37" spans="1:22" s="878" customFormat="1" ht="18" customHeight="1" x14ac:dyDescent="0.15">
      <c r="A37" s="920" t="s">
        <v>950</v>
      </c>
      <c r="B37" s="921"/>
      <c r="C37" s="921" t="s">
        <v>951</v>
      </c>
      <c r="D37" s="339"/>
      <c r="E37" s="922"/>
      <c r="F37" s="921" t="s">
        <v>952</v>
      </c>
      <c r="G37" s="339"/>
      <c r="H37" s="922"/>
      <c r="I37" s="921" t="s">
        <v>953</v>
      </c>
      <c r="J37" s="339"/>
      <c r="K37" s="922"/>
      <c r="L37" s="921" t="s">
        <v>954</v>
      </c>
      <c r="M37" s="339"/>
      <c r="N37" s="922"/>
      <c r="O37" s="921" t="s">
        <v>955</v>
      </c>
      <c r="P37" s="339"/>
      <c r="Q37" s="922"/>
      <c r="R37" s="921" t="s">
        <v>956</v>
      </c>
      <c r="S37" s="339"/>
      <c r="T37" s="922"/>
      <c r="U37" s="921" t="s">
        <v>903</v>
      </c>
      <c r="V37" s="925"/>
    </row>
    <row r="38" spans="1:22" s="879" customFormat="1" ht="18" customHeight="1" x14ac:dyDescent="0.15">
      <c r="A38" s="926"/>
      <c r="B38" s="927" t="s">
        <v>957</v>
      </c>
      <c r="C38" s="928" t="s">
        <v>958</v>
      </c>
      <c r="D38" s="929" t="s">
        <v>1584</v>
      </c>
      <c r="E38" s="930" t="s">
        <v>957</v>
      </c>
      <c r="F38" s="928" t="s">
        <v>958</v>
      </c>
      <c r="G38" s="929" t="s">
        <v>1584</v>
      </c>
      <c r="H38" s="930" t="s">
        <v>957</v>
      </c>
      <c r="I38" s="928" t="s">
        <v>958</v>
      </c>
      <c r="J38" s="929" t="s">
        <v>1584</v>
      </c>
      <c r="K38" s="930" t="s">
        <v>957</v>
      </c>
      <c r="L38" s="928" t="s">
        <v>958</v>
      </c>
      <c r="M38" s="929" t="s">
        <v>1584</v>
      </c>
      <c r="N38" s="930" t="s">
        <v>957</v>
      </c>
      <c r="O38" s="928" t="s">
        <v>958</v>
      </c>
      <c r="P38" s="929" t="s">
        <v>1584</v>
      </c>
      <c r="Q38" s="930" t="s">
        <v>957</v>
      </c>
      <c r="R38" s="928" t="s">
        <v>958</v>
      </c>
      <c r="S38" s="929" t="s">
        <v>1584</v>
      </c>
      <c r="T38" s="930" t="s">
        <v>957</v>
      </c>
      <c r="U38" s="928" t="s">
        <v>958</v>
      </c>
      <c r="V38" s="931" t="s">
        <v>1584</v>
      </c>
    </row>
    <row r="39" spans="1:22" s="879" customFormat="1" ht="18" customHeight="1" x14ac:dyDescent="0.15">
      <c r="A39" s="926"/>
      <c r="B39" s="932" t="s">
        <v>959</v>
      </c>
      <c r="C39" s="313"/>
      <c r="D39" s="933" t="s">
        <v>960</v>
      </c>
      <c r="E39" s="934" t="s">
        <v>959</v>
      </c>
      <c r="F39" s="313"/>
      <c r="G39" s="933" t="s">
        <v>960</v>
      </c>
      <c r="H39" s="934" t="s">
        <v>959</v>
      </c>
      <c r="I39" s="313"/>
      <c r="J39" s="933" t="s">
        <v>960</v>
      </c>
      <c r="K39" s="934" t="s">
        <v>959</v>
      </c>
      <c r="L39" s="313"/>
      <c r="M39" s="933" t="s">
        <v>960</v>
      </c>
      <c r="N39" s="934" t="s">
        <v>959</v>
      </c>
      <c r="O39" s="313"/>
      <c r="P39" s="933" t="s">
        <v>960</v>
      </c>
      <c r="Q39" s="934" t="s">
        <v>959</v>
      </c>
      <c r="R39" s="313"/>
      <c r="S39" s="933" t="s">
        <v>960</v>
      </c>
      <c r="T39" s="934" t="s">
        <v>959</v>
      </c>
      <c r="U39" s="313"/>
      <c r="V39" s="935" t="s">
        <v>960</v>
      </c>
    </row>
    <row r="40" spans="1:22" s="879" customFormat="1" ht="18" customHeight="1" thickBot="1" x14ac:dyDescent="0.2">
      <c r="A40" s="936"/>
      <c r="B40" s="937" t="s">
        <v>961</v>
      </c>
      <c r="C40" s="314" t="s">
        <v>1585</v>
      </c>
      <c r="D40" s="938" t="s">
        <v>962</v>
      </c>
      <c r="E40" s="939" t="s">
        <v>961</v>
      </c>
      <c r="F40" s="314" t="s">
        <v>1585</v>
      </c>
      <c r="G40" s="938" t="s">
        <v>962</v>
      </c>
      <c r="H40" s="939" t="s">
        <v>961</v>
      </c>
      <c r="I40" s="314" t="s">
        <v>1585</v>
      </c>
      <c r="J40" s="938" t="s">
        <v>962</v>
      </c>
      <c r="K40" s="939" t="s">
        <v>961</v>
      </c>
      <c r="L40" s="314" t="s">
        <v>1585</v>
      </c>
      <c r="M40" s="938" t="s">
        <v>962</v>
      </c>
      <c r="N40" s="939" t="s">
        <v>961</v>
      </c>
      <c r="O40" s="314" t="s">
        <v>1585</v>
      </c>
      <c r="P40" s="938" t="s">
        <v>962</v>
      </c>
      <c r="Q40" s="939" t="s">
        <v>961</v>
      </c>
      <c r="R40" s="314" t="s">
        <v>1585</v>
      </c>
      <c r="S40" s="938" t="s">
        <v>962</v>
      </c>
      <c r="T40" s="939" t="s">
        <v>961</v>
      </c>
      <c r="U40" s="314" t="s">
        <v>1585</v>
      </c>
      <c r="V40" s="940" t="s">
        <v>962</v>
      </c>
    </row>
    <row r="41" spans="1:22" s="878" customFormat="1" ht="22.5" customHeight="1" x14ac:dyDescent="0.15">
      <c r="A41" s="941" t="s">
        <v>995</v>
      </c>
      <c r="B41" s="880">
        <v>295</v>
      </c>
      <c r="C41" s="881">
        <v>73700</v>
      </c>
      <c r="D41" s="900">
        <v>-5.4</v>
      </c>
      <c r="E41" s="901" t="s">
        <v>38</v>
      </c>
      <c r="F41" s="901" t="s">
        <v>38</v>
      </c>
      <c r="G41" s="882" t="s">
        <v>38</v>
      </c>
      <c r="H41" s="883">
        <v>105</v>
      </c>
      <c r="I41" s="881">
        <v>171600</v>
      </c>
      <c r="J41" s="900">
        <v>-10.5</v>
      </c>
      <c r="K41" s="883" t="s">
        <v>999</v>
      </c>
      <c r="L41" s="881">
        <v>101600</v>
      </c>
      <c r="M41" s="900">
        <v>-7</v>
      </c>
      <c r="N41" s="883" t="s">
        <v>995</v>
      </c>
      <c r="O41" s="881">
        <v>52500</v>
      </c>
      <c r="P41" s="900">
        <v>-7.1</v>
      </c>
      <c r="Q41" s="883" t="s">
        <v>1001</v>
      </c>
      <c r="R41" s="881">
        <v>44000</v>
      </c>
      <c r="S41" s="900">
        <v>-4.3</v>
      </c>
      <c r="T41" s="883">
        <v>476</v>
      </c>
      <c r="U41" s="881">
        <v>95100</v>
      </c>
      <c r="V41" s="902">
        <v>-6.7</v>
      </c>
    </row>
    <row r="42" spans="1:22" s="878" customFormat="1" ht="22.5" customHeight="1" x14ac:dyDescent="0.15">
      <c r="A42" s="942" t="s">
        <v>1002</v>
      </c>
      <c r="B42" s="885">
        <v>295</v>
      </c>
      <c r="C42" s="886">
        <v>68500</v>
      </c>
      <c r="D42" s="887">
        <v>-6.4</v>
      </c>
      <c r="E42" s="891" t="s">
        <v>38</v>
      </c>
      <c r="F42" s="891" t="s">
        <v>38</v>
      </c>
      <c r="G42" s="890" t="s">
        <v>38</v>
      </c>
      <c r="H42" s="888">
        <v>105</v>
      </c>
      <c r="I42" s="886">
        <v>149100</v>
      </c>
      <c r="J42" s="887">
        <v>-10.9</v>
      </c>
      <c r="K42" s="888" t="s">
        <v>999</v>
      </c>
      <c r="L42" s="886">
        <v>92600</v>
      </c>
      <c r="M42" s="887">
        <v>-8.1</v>
      </c>
      <c r="N42" s="888" t="s">
        <v>995</v>
      </c>
      <c r="O42" s="886">
        <v>48700</v>
      </c>
      <c r="P42" s="887">
        <v>-6.9</v>
      </c>
      <c r="Q42" s="888" t="s">
        <v>1001</v>
      </c>
      <c r="R42" s="886">
        <v>41900</v>
      </c>
      <c r="S42" s="887">
        <v>-5.0999999999999996</v>
      </c>
      <c r="T42" s="888">
        <v>476</v>
      </c>
      <c r="U42" s="886">
        <v>86000</v>
      </c>
      <c r="V42" s="889">
        <v>-7.4</v>
      </c>
    </row>
    <row r="43" spans="1:22" s="878" customFormat="1" ht="22.5" customHeight="1" x14ac:dyDescent="0.15">
      <c r="A43" s="942">
        <v>14</v>
      </c>
      <c r="B43" s="885">
        <v>295</v>
      </c>
      <c r="C43" s="886">
        <v>63600</v>
      </c>
      <c r="D43" s="887">
        <v>-6.5</v>
      </c>
      <c r="E43" s="891" t="s">
        <v>38</v>
      </c>
      <c r="F43" s="891" t="s">
        <v>38</v>
      </c>
      <c r="G43" s="890" t="s">
        <v>38</v>
      </c>
      <c r="H43" s="888">
        <v>105</v>
      </c>
      <c r="I43" s="886">
        <v>131100</v>
      </c>
      <c r="J43" s="887">
        <v>-10.199999999999999</v>
      </c>
      <c r="K43" s="888" t="s">
        <v>999</v>
      </c>
      <c r="L43" s="886">
        <v>84900</v>
      </c>
      <c r="M43" s="887">
        <v>-7.8</v>
      </c>
      <c r="N43" s="888" t="s">
        <v>995</v>
      </c>
      <c r="O43" s="886">
        <v>45400</v>
      </c>
      <c r="P43" s="887">
        <v>-6.6</v>
      </c>
      <c r="Q43" s="888" t="s">
        <v>1001</v>
      </c>
      <c r="R43" s="886">
        <v>39600</v>
      </c>
      <c r="S43" s="887">
        <v>-5.2</v>
      </c>
      <c r="T43" s="888">
        <v>476</v>
      </c>
      <c r="U43" s="886">
        <v>78200</v>
      </c>
      <c r="V43" s="889">
        <v>-7.4</v>
      </c>
    </row>
    <row r="44" spans="1:22" s="878" customFormat="1" ht="22.5" customHeight="1" x14ac:dyDescent="0.15">
      <c r="A44" s="942">
        <v>15</v>
      </c>
      <c r="B44" s="885">
        <v>295</v>
      </c>
      <c r="C44" s="886">
        <v>59100</v>
      </c>
      <c r="D44" s="887">
        <v>-6.6</v>
      </c>
      <c r="E44" s="891" t="s">
        <v>38</v>
      </c>
      <c r="F44" s="891" t="s">
        <v>38</v>
      </c>
      <c r="G44" s="890" t="s">
        <v>38</v>
      </c>
      <c r="H44" s="888">
        <v>105</v>
      </c>
      <c r="I44" s="886">
        <v>115900</v>
      </c>
      <c r="J44" s="887">
        <v>-10</v>
      </c>
      <c r="K44" s="888">
        <v>36</v>
      </c>
      <c r="L44" s="886">
        <v>77400</v>
      </c>
      <c r="M44" s="887">
        <v>-8.1999999999999993</v>
      </c>
      <c r="N44" s="888">
        <v>12</v>
      </c>
      <c r="O44" s="886">
        <v>42100</v>
      </c>
      <c r="P44" s="887">
        <v>-7.1</v>
      </c>
      <c r="Q44" s="888">
        <v>28</v>
      </c>
      <c r="R44" s="886">
        <v>37200</v>
      </c>
      <c r="S44" s="887">
        <v>-6</v>
      </c>
      <c r="T44" s="888">
        <v>476</v>
      </c>
      <c r="U44" s="886">
        <v>71300</v>
      </c>
      <c r="V44" s="889">
        <v>-7.4</v>
      </c>
    </row>
    <row r="45" spans="1:22" s="878" customFormat="1" ht="22.5" customHeight="1" x14ac:dyDescent="0.15">
      <c r="A45" s="942">
        <v>16</v>
      </c>
      <c r="B45" s="885">
        <v>295</v>
      </c>
      <c r="C45" s="886">
        <v>55300</v>
      </c>
      <c r="D45" s="887">
        <v>-6</v>
      </c>
      <c r="E45" s="891" t="s">
        <v>38</v>
      </c>
      <c r="F45" s="891" t="s">
        <v>38</v>
      </c>
      <c r="G45" s="890" t="s">
        <v>38</v>
      </c>
      <c r="H45" s="888">
        <v>105</v>
      </c>
      <c r="I45" s="886">
        <v>103600</v>
      </c>
      <c r="J45" s="887">
        <v>-9.4</v>
      </c>
      <c r="K45" s="888">
        <v>36</v>
      </c>
      <c r="L45" s="886">
        <v>71400</v>
      </c>
      <c r="M45" s="887">
        <v>-7.4</v>
      </c>
      <c r="N45" s="888">
        <v>12</v>
      </c>
      <c r="O45" s="886">
        <v>38900</v>
      </c>
      <c r="P45" s="887">
        <v>-7.3</v>
      </c>
      <c r="Q45" s="888">
        <v>28</v>
      </c>
      <c r="R45" s="886">
        <v>35400</v>
      </c>
      <c r="S45" s="887">
        <v>-4.7</v>
      </c>
      <c r="T45" s="888">
        <v>476</v>
      </c>
      <c r="U45" s="886">
        <v>65600</v>
      </c>
      <c r="V45" s="889">
        <v>-6.8</v>
      </c>
    </row>
    <row r="46" spans="1:22" s="878" customFormat="1" ht="22.5" customHeight="1" x14ac:dyDescent="0.15">
      <c r="A46" s="942">
        <v>17</v>
      </c>
      <c r="B46" s="885">
        <v>286</v>
      </c>
      <c r="C46" s="886">
        <v>52300</v>
      </c>
      <c r="D46" s="887">
        <v>-5.0999999999999996</v>
      </c>
      <c r="E46" s="891" t="s">
        <v>38</v>
      </c>
      <c r="F46" s="891" t="s">
        <v>38</v>
      </c>
      <c r="G46" s="890" t="s">
        <v>38</v>
      </c>
      <c r="H46" s="888">
        <v>105</v>
      </c>
      <c r="I46" s="886">
        <v>94000</v>
      </c>
      <c r="J46" s="887">
        <v>-8</v>
      </c>
      <c r="K46" s="888">
        <v>35</v>
      </c>
      <c r="L46" s="886">
        <v>66600</v>
      </c>
      <c r="M46" s="887">
        <v>-6.6</v>
      </c>
      <c r="N46" s="888">
        <v>12</v>
      </c>
      <c r="O46" s="886">
        <v>36200</v>
      </c>
      <c r="P46" s="887">
        <v>-7</v>
      </c>
      <c r="Q46" s="888">
        <v>28</v>
      </c>
      <c r="R46" s="886">
        <v>33900</v>
      </c>
      <c r="S46" s="887">
        <v>-4</v>
      </c>
      <c r="T46" s="888">
        <v>466</v>
      </c>
      <c r="U46" s="886">
        <v>61300</v>
      </c>
      <c r="V46" s="889">
        <v>-5.8</v>
      </c>
    </row>
    <row r="47" spans="1:22" s="878" customFormat="1" ht="22.5" customHeight="1" x14ac:dyDescent="0.15">
      <c r="A47" s="942">
        <v>18</v>
      </c>
      <c r="B47" s="885">
        <v>286</v>
      </c>
      <c r="C47" s="886">
        <v>50200</v>
      </c>
      <c r="D47" s="887">
        <v>-3.5</v>
      </c>
      <c r="E47" s="891" t="s">
        <v>38</v>
      </c>
      <c r="F47" s="891" t="s">
        <v>38</v>
      </c>
      <c r="G47" s="890" t="s">
        <v>38</v>
      </c>
      <c r="H47" s="888">
        <v>106</v>
      </c>
      <c r="I47" s="886">
        <v>87500</v>
      </c>
      <c r="J47" s="887">
        <v>-5.8</v>
      </c>
      <c r="K47" s="888">
        <v>35</v>
      </c>
      <c r="L47" s="886">
        <v>63300</v>
      </c>
      <c r="M47" s="887">
        <v>-4.5999999999999996</v>
      </c>
      <c r="N47" s="888">
        <v>12</v>
      </c>
      <c r="O47" s="886">
        <v>34500</v>
      </c>
      <c r="P47" s="887">
        <v>-4.9000000000000004</v>
      </c>
      <c r="Q47" s="888">
        <v>28</v>
      </c>
      <c r="R47" s="886">
        <v>32900</v>
      </c>
      <c r="S47" s="887">
        <v>-2.9</v>
      </c>
      <c r="T47" s="888">
        <v>467</v>
      </c>
      <c r="U47" s="886">
        <v>58200</v>
      </c>
      <c r="V47" s="889">
        <v>-4.0999999999999996</v>
      </c>
    </row>
    <row r="48" spans="1:22" s="878" customFormat="1" ht="22.5" customHeight="1" x14ac:dyDescent="0.15">
      <c r="A48" s="942">
        <v>19</v>
      </c>
      <c r="B48" s="885">
        <v>272</v>
      </c>
      <c r="C48" s="886">
        <v>48800</v>
      </c>
      <c r="D48" s="887">
        <v>-2.2999999999999998</v>
      </c>
      <c r="E48" s="891" t="s">
        <v>38</v>
      </c>
      <c r="F48" s="891" t="s">
        <v>38</v>
      </c>
      <c r="G48" s="890" t="s">
        <v>38</v>
      </c>
      <c r="H48" s="888">
        <v>104</v>
      </c>
      <c r="I48" s="886">
        <v>82600</v>
      </c>
      <c r="J48" s="887">
        <v>-4</v>
      </c>
      <c r="K48" s="888">
        <v>34</v>
      </c>
      <c r="L48" s="886">
        <v>61100</v>
      </c>
      <c r="M48" s="887">
        <v>-2.9</v>
      </c>
      <c r="N48" s="888">
        <v>11</v>
      </c>
      <c r="O48" s="886">
        <v>33100</v>
      </c>
      <c r="P48" s="887">
        <v>-4.2</v>
      </c>
      <c r="Q48" s="888">
        <v>28</v>
      </c>
      <c r="R48" s="886">
        <v>34200</v>
      </c>
      <c r="S48" s="887">
        <v>-2.1</v>
      </c>
      <c r="T48" s="888">
        <v>449</v>
      </c>
      <c r="U48" s="886">
        <v>56300</v>
      </c>
      <c r="V48" s="889">
        <v>-2.7</v>
      </c>
    </row>
    <row r="49" spans="1:23" s="878" customFormat="1" ht="22.5" customHeight="1" x14ac:dyDescent="0.15">
      <c r="A49" s="942">
        <v>20</v>
      </c>
      <c r="B49" s="885">
        <v>266</v>
      </c>
      <c r="C49" s="886">
        <v>48400</v>
      </c>
      <c r="D49" s="887">
        <v>-1.2</v>
      </c>
      <c r="E49" s="891" t="s">
        <v>38</v>
      </c>
      <c r="F49" s="891" t="s">
        <v>38</v>
      </c>
      <c r="G49" s="890" t="s">
        <v>38</v>
      </c>
      <c r="H49" s="888">
        <v>103</v>
      </c>
      <c r="I49" s="886">
        <v>80800</v>
      </c>
      <c r="J49" s="887">
        <v>-2.4</v>
      </c>
      <c r="K49" s="888">
        <v>32</v>
      </c>
      <c r="L49" s="886">
        <v>60800</v>
      </c>
      <c r="M49" s="887">
        <v>-1.7</v>
      </c>
      <c r="N49" s="888">
        <v>9</v>
      </c>
      <c r="O49" s="886">
        <v>30900</v>
      </c>
      <c r="P49" s="887">
        <v>-3.3</v>
      </c>
      <c r="Q49" s="888">
        <v>28</v>
      </c>
      <c r="R49" s="886">
        <v>33800</v>
      </c>
      <c r="S49" s="887">
        <v>-1.4</v>
      </c>
      <c r="T49" s="888">
        <v>438</v>
      </c>
      <c r="U49" s="886">
        <v>55600</v>
      </c>
      <c r="V49" s="889">
        <v>-1.5</v>
      </c>
    </row>
    <row r="50" spans="1:23" s="878" customFormat="1" ht="22.5" customHeight="1" x14ac:dyDescent="0.15">
      <c r="A50" s="942">
        <v>21</v>
      </c>
      <c r="B50" s="885">
        <v>260</v>
      </c>
      <c r="C50" s="886">
        <v>47500</v>
      </c>
      <c r="D50" s="887">
        <v>-1.6</v>
      </c>
      <c r="E50" s="891" t="s">
        <v>38</v>
      </c>
      <c r="F50" s="891" t="s">
        <v>38</v>
      </c>
      <c r="G50" s="890" t="s">
        <v>38</v>
      </c>
      <c r="H50" s="888">
        <v>102</v>
      </c>
      <c r="I50" s="886">
        <v>78500</v>
      </c>
      <c r="J50" s="887">
        <v>-2.9</v>
      </c>
      <c r="K50" s="888">
        <v>30</v>
      </c>
      <c r="L50" s="886">
        <v>60300</v>
      </c>
      <c r="M50" s="887">
        <v>-2.1</v>
      </c>
      <c r="N50" s="888">
        <v>9</v>
      </c>
      <c r="O50" s="886">
        <v>29600</v>
      </c>
      <c r="P50" s="887">
        <v>-3.9</v>
      </c>
      <c r="Q50" s="888">
        <v>27</v>
      </c>
      <c r="R50" s="886">
        <v>33400</v>
      </c>
      <c r="S50" s="887">
        <v>-1.8</v>
      </c>
      <c r="T50" s="888">
        <v>428</v>
      </c>
      <c r="U50" s="886">
        <v>54500</v>
      </c>
      <c r="V50" s="889">
        <v>-2</v>
      </c>
    </row>
    <row r="51" spans="1:23" s="878" customFormat="1" ht="22.5" customHeight="1" x14ac:dyDescent="0.15">
      <c r="A51" s="942">
        <v>22</v>
      </c>
      <c r="B51" s="885">
        <v>258</v>
      </c>
      <c r="C51" s="886">
        <v>45800</v>
      </c>
      <c r="D51" s="887">
        <v>-3.3</v>
      </c>
      <c r="E51" s="891" t="s">
        <v>38</v>
      </c>
      <c r="F51" s="891" t="s">
        <v>38</v>
      </c>
      <c r="G51" s="890" t="s">
        <v>38</v>
      </c>
      <c r="H51" s="888">
        <v>100</v>
      </c>
      <c r="I51" s="886">
        <v>75500</v>
      </c>
      <c r="J51" s="887">
        <v>-4.2</v>
      </c>
      <c r="K51" s="888">
        <v>30</v>
      </c>
      <c r="L51" s="886">
        <v>58000</v>
      </c>
      <c r="M51" s="887">
        <v>-3.9</v>
      </c>
      <c r="N51" s="888">
        <v>9</v>
      </c>
      <c r="O51" s="886">
        <v>28200</v>
      </c>
      <c r="P51" s="887">
        <v>-5</v>
      </c>
      <c r="Q51" s="888">
        <v>26</v>
      </c>
      <c r="R51" s="886">
        <v>32500</v>
      </c>
      <c r="S51" s="887">
        <v>-3.9</v>
      </c>
      <c r="T51" s="888">
        <v>423</v>
      </c>
      <c r="U51" s="886">
        <v>52500</v>
      </c>
      <c r="V51" s="889">
        <v>-3.7</v>
      </c>
    </row>
    <row r="52" spans="1:23" s="878" customFormat="1" ht="22.5" customHeight="1" x14ac:dyDescent="0.15">
      <c r="A52" s="942">
        <v>23</v>
      </c>
      <c r="B52" s="885">
        <v>235</v>
      </c>
      <c r="C52" s="886">
        <v>43600</v>
      </c>
      <c r="D52" s="887">
        <v>-4.0999999999999996</v>
      </c>
      <c r="E52" s="891" t="s">
        <v>38</v>
      </c>
      <c r="F52" s="891" t="s">
        <v>38</v>
      </c>
      <c r="G52" s="890" t="s">
        <v>38</v>
      </c>
      <c r="H52" s="888">
        <v>97</v>
      </c>
      <c r="I52" s="886">
        <v>71600</v>
      </c>
      <c r="J52" s="887">
        <v>-5.0999999999999996</v>
      </c>
      <c r="K52" s="888">
        <v>29</v>
      </c>
      <c r="L52" s="886">
        <v>54600</v>
      </c>
      <c r="M52" s="887">
        <v>-4.9000000000000004</v>
      </c>
      <c r="N52" s="888">
        <v>9</v>
      </c>
      <c r="O52" s="886">
        <v>26700</v>
      </c>
      <c r="P52" s="887">
        <v>-5.5</v>
      </c>
      <c r="Q52" s="888">
        <v>26</v>
      </c>
      <c r="R52" s="886">
        <v>30900</v>
      </c>
      <c r="S52" s="887">
        <v>-4.9000000000000004</v>
      </c>
      <c r="T52" s="888">
        <v>396</v>
      </c>
      <c r="U52" s="886">
        <v>50100</v>
      </c>
      <c r="V52" s="889">
        <v>-4.5</v>
      </c>
    </row>
    <row r="53" spans="1:23" s="878" customFormat="1" ht="22.5" customHeight="1" x14ac:dyDescent="0.15">
      <c r="A53" s="942">
        <v>24</v>
      </c>
      <c r="B53" s="885">
        <v>235</v>
      </c>
      <c r="C53" s="886">
        <v>41800</v>
      </c>
      <c r="D53" s="887">
        <v>-4.3</v>
      </c>
      <c r="E53" s="891" t="s">
        <v>38</v>
      </c>
      <c r="F53" s="891" t="s">
        <v>38</v>
      </c>
      <c r="G53" s="890" t="s">
        <v>38</v>
      </c>
      <c r="H53" s="888">
        <v>97</v>
      </c>
      <c r="I53" s="886">
        <v>67900</v>
      </c>
      <c r="J53" s="887">
        <v>-5.2</v>
      </c>
      <c r="K53" s="888">
        <v>29</v>
      </c>
      <c r="L53" s="886">
        <v>52100</v>
      </c>
      <c r="M53" s="887">
        <v>-4.9000000000000004</v>
      </c>
      <c r="N53" s="888">
        <v>9</v>
      </c>
      <c r="O53" s="886">
        <v>25100</v>
      </c>
      <c r="P53" s="887">
        <v>-5.6</v>
      </c>
      <c r="Q53" s="888">
        <v>26</v>
      </c>
      <c r="R53" s="886">
        <v>29400</v>
      </c>
      <c r="S53" s="887">
        <v>-5.0999999999999996</v>
      </c>
      <c r="T53" s="888">
        <v>396</v>
      </c>
      <c r="U53" s="886">
        <v>47800</v>
      </c>
      <c r="V53" s="889">
        <v>-4.5999999999999996</v>
      </c>
    </row>
    <row r="54" spans="1:23" s="878" customFormat="1" ht="22.5" customHeight="1" x14ac:dyDescent="0.15">
      <c r="A54" s="942">
        <v>25</v>
      </c>
      <c r="B54" s="885">
        <v>268</v>
      </c>
      <c r="C54" s="886">
        <v>39100</v>
      </c>
      <c r="D54" s="887">
        <v>-4.0999999999999996</v>
      </c>
      <c r="E54" s="891" t="s">
        <v>38</v>
      </c>
      <c r="F54" s="891" t="s">
        <v>38</v>
      </c>
      <c r="G54" s="890" t="s">
        <v>38</v>
      </c>
      <c r="H54" s="888">
        <v>118</v>
      </c>
      <c r="I54" s="886">
        <v>63000</v>
      </c>
      <c r="J54" s="887">
        <v>-4.5999999999999996</v>
      </c>
      <c r="K54" s="891" t="s">
        <v>38</v>
      </c>
      <c r="L54" s="891" t="s">
        <v>38</v>
      </c>
      <c r="M54" s="890" t="s">
        <v>38</v>
      </c>
      <c r="N54" s="888">
        <v>10</v>
      </c>
      <c r="O54" s="886">
        <v>24100</v>
      </c>
      <c r="P54" s="887">
        <v>-5.2</v>
      </c>
      <c r="Q54" s="891" t="s">
        <v>38</v>
      </c>
      <c r="R54" s="891" t="s">
        <v>38</v>
      </c>
      <c r="S54" s="890" t="s">
        <v>38</v>
      </c>
      <c r="T54" s="888">
        <v>396</v>
      </c>
      <c r="U54" s="886">
        <v>45900</v>
      </c>
      <c r="V54" s="889">
        <v>-4.3</v>
      </c>
    </row>
    <row r="55" spans="1:23" s="878" customFormat="1" ht="22.5" customHeight="1" x14ac:dyDescent="0.15">
      <c r="A55" s="942">
        <v>26</v>
      </c>
      <c r="B55" s="885">
        <v>235</v>
      </c>
      <c r="C55" s="886">
        <v>38000</v>
      </c>
      <c r="D55" s="887">
        <v>-2.8</v>
      </c>
      <c r="E55" s="891" t="s">
        <v>38</v>
      </c>
      <c r="F55" s="891" t="s">
        <v>38</v>
      </c>
      <c r="G55" s="890" t="s">
        <v>38</v>
      </c>
      <c r="H55" s="888">
        <v>105</v>
      </c>
      <c r="I55" s="886">
        <v>62300</v>
      </c>
      <c r="J55" s="887">
        <v>-3.2</v>
      </c>
      <c r="K55" s="891" t="s">
        <v>38</v>
      </c>
      <c r="L55" s="891" t="s">
        <v>38</v>
      </c>
      <c r="M55" s="890" t="s">
        <v>38</v>
      </c>
      <c r="N55" s="888">
        <v>10</v>
      </c>
      <c r="O55" s="886">
        <v>23300</v>
      </c>
      <c r="P55" s="887">
        <v>-3.4</v>
      </c>
      <c r="Q55" s="891" t="s">
        <v>38</v>
      </c>
      <c r="R55" s="891" t="s">
        <v>38</v>
      </c>
      <c r="S55" s="890" t="s">
        <v>38</v>
      </c>
      <c r="T55" s="888">
        <v>350</v>
      </c>
      <c r="U55" s="886">
        <v>44900</v>
      </c>
      <c r="V55" s="889">
        <v>-2.9</v>
      </c>
    </row>
    <row r="56" spans="1:23" s="878" customFormat="1" ht="22.5" customHeight="1" x14ac:dyDescent="0.15">
      <c r="A56" s="942">
        <v>27</v>
      </c>
      <c r="B56" s="885">
        <v>235</v>
      </c>
      <c r="C56" s="886">
        <v>37500</v>
      </c>
      <c r="D56" s="887">
        <v>-1.6</v>
      </c>
      <c r="E56" s="891" t="s">
        <v>38</v>
      </c>
      <c r="F56" s="891" t="s">
        <v>38</v>
      </c>
      <c r="G56" s="890" t="s">
        <v>38</v>
      </c>
      <c r="H56" s="888">
        <v>105</v>
      </c>
      <c r="I56" s="886">
        <v>61500</v>
      </c>
      <c r="J56" s="887">
        <v>-1.9</v>
      </c>
      <c r="K56" s="891" t="s">
        <v>38</v>
      </c>
      <c r="L56" s="891" t="s">
        <v>38</v>
      </c>
      <c r="M56" s="890" t="s">
        <v>38</v>
      </c>
      <c r="N56" s="888">
        <v>10</v>
      </c>
      <c r="O56" s="886">
        <v>22700</v>
      </c>
      <c r="P56" s="887">
        <v>-2.4</v>
      </c>
      <c r="Q56" s="891" t="s">
        <v>38</v>
      </c>
      <c r="R56" s="891" t="s">
        <v>38</v>
      </c>
      <c r="S56" s="890" t="s">
        <v>38</v>
      </c>
      <c r="T56" s="888">
        <v>350</v>
      </c>
      <c r="U56" s="886">
        <v>44300</v>
      </c>
      <c r="V56" s="889">
        <v>-1.7</v>
      </c>
    </row>
    <row r="57" spans="1:23" s="878" customFormat="1" ht="22.5" customHeight="1" x14ac:dyDescent="0.15">
      <c r="A57" s="942">
        <v>28</v>
      </c>
      <c r="B57" s="885">
        <v>263</v>
      </c>
      <c r="C57" s="886">
        <v>37600</v>
      </c>
      <c r="D57" s="887">
        <v>-1</v>
      </c>
      <c r="E57" s="891" t="s">
        <v>38</v>
      </c>
      <c r="F57" s="891" t="s">
        <v>38</v>
      </c>
      <c r="G57" s="890" t="s">
        <v>38</v>
      </c>
      <c r="H57" s="888">
        <v>113</v>
      </c>
      <c r="I57" s="886">
        <v>60500</v>
      </c>
      <c r="J57" s="887">
        <v>-1.2</v>
      </c>
      <c r="K57" s="891" t="s">
        <v>38</v>
      </c>
      <c r="L57" s="891" t="s">
        <v>38</v>
      </c>
      <c r="M57" s="890" t="s">
        <v>38</v>
      </c>
      <c r="N57" s="888">
        <v>10</v>
      </c>
      <c r="O57" s="886">
        <v>22300</v>
      </c>
      <c r="P57" s="887">
        <v>-1.5</v>
      </c>
      <c r="Q57" s="891" t="s">
        <v>38</v>
      </c>
      <c r="R57" s="891" t="s">
        <v>38</v>
      </c>
      <c r="S57" s="890" t="s">
        <v>38</v>
      </c>
      <c r="T57" s="888">
        <v>386</v>
      </c>
      <c r="U57" s="886">
        <v>43900</v>
      </c>
      <c r="V57" s="889">
        <v>-1.1000000000000001</v>
      </c>
    </row>
    <row r="58" spans="1:23" s="878" customFormat="1" ht="22.5" customHeight="1" x14ac:dyDescent="0.15">
      <c r="A58" s="942">
        <v>29</v>
      </c>
      <c r="B58" s="885">
        <v>265</v>
      </c>
      <c r="C58" s="886">
        <v>37800</v>
      </c>
      <c r="D58" s="887">
        <v>-0.6</v>
      </c>
      <c r="E58" s="891" t="s">
        <v>38</v>
      </c>
      <c r="F58" s="891" t="s">
        <v>38</v>
      </c>
      <c r="G58" s="890" t="s">
        <v>38</v>
      </c>
      <c r="H58" s="888">
        <v>116</v>
      </c>
      <c r="I58" s="886">
        <v>60400</v>
      </c>
      <c r="J58" s="887">
        <v>-0.7</v>
      </c>
      <c r="K58" s="891" t="s">
        <v>38</v>
      </c>
      <c r="L58" s="891" t="s">
        <v>38</v>
      </c>
      <c r="M58" s="890" t="s">
        <v>38</v>
      </c>
      <c r="N58" s="888">
        <v>11</v>
      </c>
      <c r="O58" s="886">
        <v>22000</v>
      </c>
      <c r="P58" s="887">
        <v>-0.8</v>
      </c>
      <c r="Q58" s="891" t="s">
        <v>38</v>
      </c>
      <c r="R58" s="891" t="s">
        <v>38</v>
      </c>
      <c r="S58" s="890" t="s">
        <v>38</v>
      </c>
      <c r="T58" s="888">
        <v>392</v>
      </c>
      <c r="U58" s="886">
        <v>44000</v>
      </c>
      <c r="V58" s="889">
        <v>-0.6</v>
      </c>
    </row>
    <row r="59" spans="1:23" s="878" customFormat="1" ht="22.5" customHeight="1" x14ac:dyDescent="0.15">
      <c r="A59" s="942">
        <v>30</v>
      </c>
      <c r="B59" s="885">
        <v>265</v>
      </c>
      <c r="C59" s="886">
        <v>37700</v>
      </c>
      <c r="D59" s="887">
        <v>-0.6</v>
      </c>
      <c r="E59" s="891" t="s">
        <v>38</v>
      </c>
      <c r="F59" s="891" t="s">
        <v>38</v>
      </c>
      <c r="G59" s="890" t="s">
        <v>38</v>
      </c>
      <c r="H59" s="888">
        <v>116</v>
      </c>
      <c r="I59" s="886">
        <v>60700</v>
      </c>
      <c r="J59" s="887">
        <v>-0.4</v>
      </c>
      <c r="K59" s="891" t="s">
        <v>38</v>
      </c>
      <c r="L59" s="891" t="s">
        <v>38</v>
      </c>
      <c r="M59" s="890" t="s">
        <v>38</v>
      </c>
      <c r="N59" s="888">
        <v>11</v>
      </c>
      <c r="O59" s="886">
        <v>22000</v>
      </c>
      <c r="P59" s="887">
        <v>-0.3</v>
      </c>
      <c r="Q59" s="891" t="s">
        <v>38</v>
      </c>
      <c r="R59" s="891" t="s">
        <v>38</v>
      </c>
      <c r="S59" s="890" t="s">
        <v>38</v>
      </c>
      <c r="T59" s="888">
        <v>392</v>
      </c>
      <c r="U59" s="886">
        <v>44100</v>
      </c>
      <c r="V59" s="889">
        <v>-0.5</v>
      </c>
    </row>
    <row r="60" spans="1:23" s="878" customFormat="1" ht="22.5" customHeight="1" x14ac:dyDescent="0.15">
      <c r="A60" s="942">
        <v>31</v>
      </c>
      <c r="B60" s="885">
        <v>265</v>
      </c>
      <c r="C60" s="886">
        <v>37700</v>
      </c>
      <c r="D60" s="887">
        <v>-0.6</v>
      </c>
      <c r="E60" s="891" t="s">
        <v>38</v>
      </c>
      <c r="F60" s="891" t="s">
        <v>38</v>
      </c>
      <c r="G60" s="890" t="s">
        <v>38</v>
      </c>
      <c r="H60" s="888">
        <v>116</v>
      </c>
      <c r="I60" s="886">
        <v>61400</v>
      </c>
      <c r="J60" s="887">
        <v>-0.2</v>
      </c>
      <c r="K60" s="891" t="s">
        <v>38</v>
      </c>
      <c r="L60" s="891" t="s">
        <v>38</v>
      </c>
      <c r="M60" s="890" t="s">
        <v>38</v>
      </c>
      <c r="N60" s="888">
        <v>11</v>
      </c>
      <c r="O60" s="886">
        <v>22000</v>
      </c>
      <c r="P60" s="887">
        <v>0.1</v>
      </c>
      <c r="Q60" s="891" t="s">
        <v>38</v>
      </c>
      <c r="R60" s="891" t="s">
        <v>38</v>
      </c>
      <c r="S60" s="890" t="s">
        <v>38</v>
      </c>
      <c r="T60" s="888">
        <v>392</v>
      </c>
      <c r="U60" s="886">
        <v>44300</v>
      </c>
      <c r="V60" s="889">
        <v>-0.5</v>
      </c>
    </row>
    <row r="61" spans="1:23" s="878" customFormat="1" ht="22.5" customHeight="1" x14ac:dyDescent="0.15">
      <c r="A61" s="944" t="s">
        <v>1696</v>
      </c>
      <c r="B61" s="885">
        <v>265</v>
      </c>
      <c r="C61" s="886">
        <v>37600</v>
      </c>
      <c r="D61" s="887">
        <v>-0.6</v>
      </c>
      <c r="E61" s="891" t="s">
        <v>38</v>
      </c>
      <c r="F61" s="891" t="s">
        <v>38</v>
      </c>
      <c r="G61" s="890" t="s">
        <v>38</v>
      </c>
      <c r="H61" s="888">
        <v>116</v>
      </c>
      <c r="I61" s="886">
        <v>62300</v>
      </c>
      <c r="J61" s="887">
        <v>-0.1</v>
      </c>
      <c r="K61" s="891" t="s">
        <v>38</v>
      </c>
      <c r="L61" s="891" t="s">
        <v>38</v>
      </c>
      <c r="M61" s="890" t="s">
        <v>38</v>
      </c>
      <c r="N61" s="888">
        <v>11</v>
      </c>
      <c r="O61" s="886">
        <v>22200</v>
      </c>
      <c r="P61" s="887">
        <v>0.8</v>
      </c>
      <c r="Q61" s="891" t="s">
        <v>38</v>
      </c>
      <c r="R61" s="891" t="s">
        <v>38</v>
      </c>
      <c r="S61" s="890" t="s">
        <v>38</v>
      </c>
      <c r="T61" s="888">
        <v>392</v>
      </c>
      <c r="U61" s="886">
        <v>44500</v>
      </c>
      <c r="V61" s="889">
        <v>-0.4</v>
      </c>
    </row>
    <row r="62" spans="1:23" ht="22.5" customHeight="1" thickBot="1" x14ac:dyDescent="0.2">
      <c r="A62" s="945" t="s">
        <v>1697</v>
      </c>
      <c r="B62" s="903">
        <v>265</v>
      </c>
      <c r="C62" s="904">
        <v>37500</v>
      </c>
      <c r="D62" s="905">
        <v>-1</v>
      </c>
      <c r="E62" s="906" t="s">
        <v>38</v>
      </c>
      <c r="F62" s="906" t="s">
        <v>38</v>
      </c>
      <c r="G62" s="907" t="s">
        <v>38</v>
      </c>
      <c r="H62" s="908">
        <v>116</v>
      </c>
      <c r="I62" s="904">
        <v>65400</v>
      </c>
      <c r="J62" s="905">
        <v>-1.1000000000000001</v>
      </c>
      <c r="K62" s="906" t="s">
        <v>38</v>
      </c>
      <c r="L62" s="906" t="s">
        <v>38</v>
      </c>
      <c r="M62" s="907" t="s">
        <v>38</v>
      </c>
      <c r="N62" s="908">
        <v>11</v>
      </c>
      <c r="O62" s="904">
        <v>22100</v>
      </c>
      <c r="P62" s="905">
        <v>-0.1</v>
      </c>
      <c r="Q62" s="906" t="s">
        <v>38</v>
      </c>
      <c r="R62" s="906" t="s">
        <v>38</v>
      </c>
      <c r="S62" s="907" t="s">
        <v>38</v>
      </c>
      <c r="T62" s="908">
        <v>392</v>
      </c>
      <c r="U62" s="904">
        <v>45300</v>
      </c>
      <c r="V62" s="909">
        <v>-1</v>
      </c>
    </row>
    <row r="63" spans="1:23" ht="22.5" customHeight="1" thickBot="1" x14ac:dyDescent="0.2">
      <c r="A63" s="946" t="s">
        <v>1788</v>
      </c>
      <c r="B63" s="910">
        <v>265</v>
      </c>
      <c r="C63" s="911">
        <v>37300</v>
      </c>
      <c r="D63" s="912">
        <v>-0.9</v>
      </c>
      <c r="E63" s="913" t="s">
        <v>38</v>
      </c>
      <c r="F63" s="913" t="s">
        <v>38</v>
      </c>
      <c r="G63" s="914" t="s">
        <v>38</v>
      </c>
      <c r="H63" s="915">
        <v>116</v>
      </c>
      <c r="I63" s="911">
        <v>64800</v>
      </c>
      <c r="J63" s="912">
        <v>-1.1000000000000001</v>
      </c>
      <c r="K63" s="913" t="s">
        <v>38</v>
      </c>
      <c r="L63" s="913" t="s">
        <v>38</v>
      </c>
      <c r="M63" s="914" t="s">
        <v>38</v>
      </c>
      <c r="N63" s="915">
        <v>11</v>
      </c>
      <c r="O63" s="911">
        <v>22200</v>
      </c>
      <c r="P63" s="912">
        <v>0.5</v>
      </c>
      <c r="Q63" s="913" t="s">
        <v>38</v>
      </c>
      <c r="R63" s="913" t="s">
        <v>38</v>
      </c>
      <c r="S63" s="914" t="s">
        <v>38</v>
      </c>
      <c r="T63" s="915">
        <v>392</v>
      </c>
      <c r="U63" s="911">
        <v>45000</v>
      </c>
      <c r="V63" s="916">
        <v>-0.9</v>
      </c>
    </row>
    <row r="64" spans="1:23" s="919" customFormat="1" ht="14.25" customHeight="1" x14ac:dyDescent="0.15">
      <c r="A64" s="917" t="s">
        <v>1003</v>
      </c>
      <c r="B64" s="876"/>
      <c r="C64" s="232"/>
      <c r="D64" s="877"/>
      <c r="E64" s="876"/>
      <c r="F64" s="232"/>
      <c r="G64" s="877"/>
      <c r="H64" s="876"/>
      <c r="I64" s="232"/>
      <c r="J64" s="877"/>
      <c r="K64" s="876"/>
      <c r="L64" s="232"/>
      <c r="M64" s="877"/>
      <c r="N64" s="876"/>
      <c r="O64" s="232"/>
      <c r="P64" s="877"/>
      <c r="Q64" s="876"/>
      <c r="R64" s="232"/>
      <c r="S64" s="877"/>
      <c r="T64" s="876"/>
      <c r="U64" s="232"/>
      <c r="V64" s="877"/>
      <c r="W64" s="918"/>
    </row>
    <row r="65" spans="1:22" ht="14.7" customHeight="1" x14ac:dyDescent="0.15">
      <c r="A65" s="918" t="s">
        <v>1586</v>
      </c>
      <c r="B65" s="918"/>
      <c r="C65" s="918"/>
      <c r="D65" s="918"/>
      <c r="E65" s="918"/>
      <c r="F65" s="918"/>
      <c r="G65" s="918"/>
      <c r="H65" s="918"/>
      <c r="I65" s="918"/>
      <c r="J65" s="918"/>
      <c r="K65" s="918"/>
      <c r="L65" s="918"/>
      <c r="M65" s="918"/>
      <c r="N65" s="918"/>
      <c r="O65" s="918"/>
      <c r="P65" s="918"/>
      <c r="Q65" s="918"/>
      <c r="R65" s="918"/>
      <c r="S65" s="918"/>
      <c r="T65" s="918"/>
      <c r="U65" s="918"/>
      <c r="V65" s="918"/>
    </row>
    <row r="67" spans="1:22" ht="14.7" customHeight="1" x14ac:dyDescent="0.15">
      <c r="C67" s="876"/>
      <c r="D67" s="876"/>
      <c r="F67" s="876"/>
      <c r="I67" s="876"/>
      <c r="J67" s="876"/>
      <c r="L67" s="876"/>
      <c r="O67" s="876"/>
      <c r="P67" s="876"/>
      <c r="R67" s="876"/>
      <c r="S67" s="876"/>
      <c r="U67" s="876"/>
      <c r="V67" s="876"/>
    </row>
    <row r="69" spans="1:22" ht="14.7" customHeight="1" x14ac:dyDescent="0.15">
      <c r="A69" s="115"/>
    </row>
    <row r="70" spans="1:22" ht="14.7" customHeight="1" x14ac:dyDescent="0.15">
      <c r="A70" s="114"/>
    </row>
  </sheetData>
  <mergeCells count="2">
    <mergeCell ref="A4:A7"/>
    <mergeCell ref="A37:A40"/>
  </mergeCells>
  <phoneticPr fontId="8"/>
  <printOptions horizontalCentered="1" gridLinesSet="0"/>
  <pageMargins left="0.23622047244094491" right="0.23622047244094491" top="0.74803149606299213" bottom="0.74803149606299213" header="0.31496062992125984" footer="0.31496062992125984"/>
  <pageSetup paperSize="9" scale="73" pageOrder="overThenDown" orientation="landscape" r:id="rId1"/>
  <headerFooter alignWithMargins="0"/>
  <rowBreaks count="1" manualBreakCount="1">
    <brk id="33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11077-3F61-44C4-9ACD-B95BFD7F0008}">
  <dimension ref="A1:O68"/>
  <sheetViews>
    <sheetView showZeros="0" view="pageBreakPreview" zoomScale="85" zoomScaleNormal="100" zoomScaleSheetLayoutView="85" workbookViewId="0">
      <selection activeCell="F6" sqref="F6"/>
    </sheetView>
  </sheetViews>
  <sheetFormatPr defaultColWidth="9" defaultRowHeight="12" x14ac:dyDescent="0.15"/>
  <cols>
    <col min="1" max="1" width="2.33203125" style="48" customWidth="1"/>
    <col min="2" max="2" width="9.33203125" style="42" customWidth="1"/>
    <col min="3" max="3" width="2.5546875" style="48" bestFit="1" customWidth="1"/>
    <col min="4" max="4" width="1.6640625" style="71" customWidth="1"/>
    <col min="5" max="5" width="3.5546875" style="48" bestFit="1" customWidth="1"/>
    <col min="6" max="6" width="34.6640625" style="48" customWidth="1"/>
    <col min="7" max="7" width="9.33203125" style="72" customWidth="1"/>
    <col min="8" max="8" width="9.33203125" style="73" customWidth="1"/>
    <col min="9" max="9" width="9.33203125" style="74" customWidth="1"/>
    <col min="10" max="10" width="9.33203125" style="48" customWidth="1"/>
    <col min="11" max="11" width="24.6640625" style="48" customWidth="1"/>
    <col min="12" max="15" width="13.6640625" style="48" customWidth="1"/>
    <col min="16" max="16384" width="9" style="48"/>
  </cols>
  <sheetData>
    <row r="1" spans="1:15" s="37" customFormat="1" ht="19.2" x14ac:dyDescent="0.15">
      <c r="A1" s="404" t="s">
        <v>877</v>
      </c>
      <c r="D1" s="38"/>
      <c r="G1" s="39"/>
      <c r="H1" s="40"/>
      <c r="I1" s="41"/>
    </row>
    <row r="2" spans="1:15" s="42" customFormat="1" ht="12.6" thickBot="1" x14ac:dyDescent="0.2">
      <c r="D2" s="43"/>
      <c r="G2" s="44"/>
      <c r="H2" s="45"/>
      <c r="I2" s="46"/>
    </row>
    <row r="3" spans="1:15" s="47" customFormat="1" x14ac:dyDescent="0.15">
      <c r="A3" s="523" t="s">
        <v>1</v>
      </c>
      <c r="B3" s="234"/>
      <c r="C3" s="234"/>
      <c r="D3" s="234"/>
      <c r="E3" s="524"/>
      <c r="F3" s="100" t="s">
        <v>878</v>
      </c>
      <c r="G3" s="101" t="s">
        <v>3</v>
      </c>
      <c r="H3" s="102" t="s">
        <v>4</v>
      </c>
      <c r="I3" s="103" t="s">
        <v>5</v>
      </c>
      <c r="J3" s="104" t="s">
        <v>6</v>
      </c>
      <c r="K3" s="104" t="s">
        <v>7</v>
      </c>
      <c r="L3" s="104" t="s">
        <v>8</v>
      </c>
      <c r="M3" s="104" t="s">
        <v>9</v>
      </c>
      <c r="N3" s="104" t="s">
        <v>10</v>
      </c>
      <c r="O3" s="105" t="s">
        <v>11</v>
      </c>
    </row>
    <row r="4" spans="1:15" ht="50.25" customHeight="1" x14ac:dyDescent="0.15">
      <c r="A4" s="525" t="s">
        <v>13</v>
      </c>
      <c r="B4" s="526"/>
      <c r="C4" s="527"/>
      <c r="D4" s="528"/>
      <c r="E4" s="529"/>
      <c r="F4" s="106" t="s">
        <v>14</v>
      </c>
      <c r="G4" s="107" t="s">
        <v>879</v>
      </c>
      <c r="H4" s="108" t="s">
        <v>16</v>
      </c>
      <c r="I4" s="109" t="s">
        <v>17</v>
      </c>
      <c r="J4" s="106" t="s">
        <v>18</v>
      </c>
      <c r="K4" s="106" t="s">
        <v>19</v>
      </c>
      <c r="L4" s="106" t="s">
        <v>20</v>
      </c>
      <c r="M4" s="679" t="s">
        <v>21</v>
      </c>
      <c r="N4" s="106" t="s">
        <v>22</v>
      </c>
      <c r="O4" s="681" t="s">
        <v>23</v>
      </c>
    </row>
    <row r="5" spans="1:15" ht="13.5" customHeight="1" thickBot="1" x14ac:dyDescent="0.2">
      <c r="A5" s="683" t="s">
        <v>880</v>
      </c>
      <c r="B5" s="684"/>
      <c r="C5" s="530"/>
      <c r="D5" s="531"/>
      <c r="E5" s="532"/>
      <c r="F5" s="110"/>
      <c r="G5" s="111" t="s">
        <v>881</v>
      </c>
      <c r="H5" s="112"/>
      <c r="I5" s="113"/>
      <c r="J5" s="110"/>
      <c r="K5" s="110"/>
      <c r="L5" s="110"/>
      <c r="M5" s="680"/>
      <c r="N5" s="110"/>
      <c r="O5" s="682"/>
    </row>
    <row r="6" spans="1:15" ht="36" customHeight="1" x14ac:dyDescent="0.15">
      <c r="A6" s="75"/>
      <c r="B6" s="76" t="s">
        <v>25</v>
      </c>
      <c r="C6" s="77" t="s">
        <v>33</v>
      </c>
      <c r="D6" s="78" t="s">
        <v>26</v>
      </c>
      <c r="E6" s="79">
        <v>6</v>
      </c>
      <c r="F6" s="49" t="s">
        <v>50</v>
      </c>
      <c r="G6" s="50">
        <v>50600</v>
      </c>
      <c r="H6" s="51">
        <v>180</v>
      </c>
      <c r="I6" s="52" t="s">
        <v>39</v>
      </c>
      <c r="J6" s="49" t="s">
        <v>29</v>
      </c>
      <c r="K6" s="49" t="s">
        <v>1004</v>
      </c>
      <c r="L6" s="49" t="s">
        <v>51</v>
      </c>
      <c r="M6" s="49" t="s">
        <v>31</v>
      </c>
      <c r="N6" s="49" t="s">
        <v>52</v>
      </c>
      <c r="O6" s="53" t="s">
        <v>1009</v>
      </c>
    </row>
    <row r="7" spans="1:15" ht="12" customHeight="1" x14ac:dyDescent="0.15">
      <c r="A7" s="80"/>
      <c r="B7" s="81" t="s">
        <v>882</v>
      </c>
      <c r="C7" s="82">
        <v>0</v>
      </c>
      <c r="D7" s="83" t="s">
        <v>26</v>
      </c>
      <c r="E7" s="84">
        <v>19</v>
      </c>
      <c r="F7" s="54"/>
      <c r="G7" s="55">
        <v>50800</v>
      </c>
      <c r="H7" s="56"/>
      <c r="I7" s="57"/>
      <c r="J7" s="54"/>
      <c r="K7" s="54"/>
      <c r="L7" s="54"/>
      <c r="M7" s="54"/>
      <c r="N7" s="54"/>
      <c r="O7" s="58"/>
    </row>
    <row r="8" spans="1:15" ht="36" customHeight="1" x14ac:dyDescent="0.15">
      <c r="A8" s="85"/>
      <c r="B8" s="86" t="s">
        <v>25</v>
      </c>
      <c r="C8" s="87" t="s">
        <v>33</v>
      </c>
      <c r="D8" s="88" t="s">
        <v>26</v>
      </c>
      <c r="E8" s="89">
        <v>12</v>
      </c>
      <c r="F8" s="624" t="s">
        <v>1708</v>
      </c>
      <c r="G8" s="625">
        <v>81100</v>
      </c>
      <c r="H8" s="626">
        <v>151</v>
      </c>
      <c r="I8" s="627" t="s">
        <v>46</v>
      </c>
      <c r="J8" s="624" t="s">
        <v>29</v>
      </c>
      <c r="K8" s="624" t="s">
        <v>1010</v>
      </c>
      <c r="L8" s="624" t="s">
        <v>70</v>
      </c>
      <c r="M8" s="624" t="s">
        <v>31</v>
      </c>
      <c r="N8" s="624" t="s">
        <v>71</v>
      </c>
      <c r="O8" s="628" t="s">
        <v>1011</v>
      </c>
    </row>
    <row r="9" spans="1:15" ht="12" customHeight="1" x14ac:dyDescent="0.15">
      <c r="A9" s="80"/>
      <c r="B9" s="81" t="s">
        <v>882</v>
      </c>
      <c r="C9" s="82">
        <v>0</v>
      </c>
      <c r="D9" s="83" t="s">
        <v>26</v>
      </c>
      <c r="E9" s="84">
        <v>4</v>
      </c>
      <c r="F9" s="54"/>
      <c r="G9" s="55">
        <v>80800</v>
      </c>
      <c r="H9" s="56"/>
      <c r="I9" s="57"/>
      <c r="J9" s="54"/>
      <c r="K9" s="54"/>
      <c r="L9" s="54"/>
      <c r="M9" s="54"/>
      <c r="N9" s="54"/>
      <c r="O9" s="58"/>
    </row>
    <row r="10" spans="1:15" ht="36" customHeight="1" x14ac:dyDescent="0.15">
      <c r="A10" s="85"/>
      <c r="B10" s="86" t="s">
        <v>25</v>
      </c>
      <c r="C10" s="87">
        <v>5</v>
      </c>
      <c r="D10" s="88" t="s">
        <v>26</v>
      </c>
      <c r="E10" s="89">
        <v>1</v>
      </c>
      <c r="F10" s="624" t="s">
        <v>883</v>
      </c>
      <c r="G10" s="625">
        <v>116000</v>
      </c>
      <c r="H10" s="626">
        <v>77</v>
      </c>
      <c r="I10" s="629" t="s">
        <v>127</v>
      </c>
      <c r="J10" s="624" t="s">
        <v>128</v>
      </c>
      <c r="K10" s="624" t="s">
        <v>1077</v>
      </c>
      <c r="L10" s="624" t="s">
        <v>129</v>
      </c>
      <c r="M10" s="624" t="s">
        <v>31</v>
      </c>
      <c r="N10" s="624" t="s">
        <v>71</v>
      </c>
      <c r="O10" s="628" t="s">
        <v>130</v>
      </c>
    </row>
    <row r="11" spans="1:15" ht="12" customHeight="1" x14ac:dyDescent="0.15">
      <c r="A11" s="80"/>
      <c r="B11" s="81" t="s">
        <v>882</v>
      </c>
      <c r="C11" s="82">
        <v>5</v>
      </c>
      <c r="D11" s="83" t="s">
        <v>26</v>
      </c>
      <c r="E11" s="84">
        <v>10</v>
      </c>
      <c r="F11" s="54"/>
      <c r="G11" s="55">
        <v>117000</v>
      </c>
      <c r="H11" s="56"/>
      <c r="I11" s="57"/>
      <c r="J11" s="54"/>
      <c r="K11" s="54"/>
      <c r="L11" s="54"/>
      <c r="M11" s="54"/>
      <c r="N11" s="54"/>
      <c r="O11" s="58"/>
    </row>
    <row r="12" spans="1:15" ht="36" customHeight="1" x14ac:dyDescent="0.15">
      <c r="A12" s="630"/>
      <c r="B12" s="631" t="s">
        <v>25</v>
      </c>
      <c r="C12" s="632">
        <v>5</v>
      </c>
      <c r="D12" s="633" t="s">
        <v>26</v>
      </c>
      <c r="E12" s="634">
        <v>8</v>
      </c>
      <c r="F12" s="624" t="s">
        <v>153</v>
      </c>
      <c r="G12" s="625">
        <v>63900</v>
      </c>
      <c r="H12" s="626">
        <v>140</v>
      </c>
      <c r="I12" s="629" t="s">
        <v>470</v>
      </c>
      <c r="J12" s="624" t="s">
        <v>154</v>
      </c>
      <c r="K12" s="624" t="s">
        <v>1085</v>
      </c>
      <c r="L12" s="624" t="s">
        <v>1086</v>
      </c>
      <c r="M12" s="624" t="s">
        <v>31</v>
      </c>
      <c r="N12" s="624" t="s">
        <v>155</v>
      </c>
      <c r="O12" s="628" t="s">
        <v>1084</v>
      </c>
    </row>
    <row r="13" spans="1:15" ht="12" customHeight="1" x14ac:dyDescent="0.15">
      <c r="A13" s="80"/>
      <c r="B13" s="81" t="s">
        <v>882</v>
      </c>
      <c r="C13" s="82">
        <v>5</v>
      </c>
      <c r="D13" s="83" t="s">
        <v>26</v>
      </c>
      <c r="E13" s="84">
        <v>13</v>
      </c>
      <c r="F13" s="54"/>
      <c r="G13" s="55">
        <v>64100</v>
      </c>
      <c r="H13" s="56"/>
      <c r="I13" s="57"/>
      <c r="J13" s="54"/>
      <c r="K13" s="54"/>
      <c r="L13" s="54"/>
      <c r="M13" s="54"/>
      <c r="N13" s="54"/>
      <c r="O13" s="58"/>
    </row>
    <row r="14" spans="1:15" ht="36" customHeight="1" x14ac:dyDescent="0.15">
      <c r="A14" s="630"/>
      <c r="B14" s="631" t="s">
        <v>215</v>
      </c>
      <c r="C14" s="632" t="s">
        <v>33</v>
      </c>
      <c r="D14" s="633" t="s">
        <v>26</v>
      </c>
      <c r="E14" s="634">
        <v>2</v>
      </c>
      <c r="F14" s="624" t="s">
        <v>219</v>
      </c>
      <c r="G14" s="625"/>
      <c r="H14" s="626">
        <v>305</v>
      </c>
      <c r="I14" s="629" t="s">
        <v>88</v>
      </c>
      <c r="J14" s="624" t="s">
        <v>29</v>
      </c>
      <c r="K14" s="624" t="s">
        <v>1128</v>
      </c>
      <c r="L14" s="624" t="s">
        <v>220</v>
      </c>
      <c r="M14" s="624" t="s">
        <v>31</v>
      </c>
      <c r="N14" s="624" t="s">
        <v>221</v>
      </c>
      <c r="O14" s="628" t="s">
        <v>1013</v>
      </c>
    </row>
    <row r="15" spans="1:15" ht="12" customHeight="1" x14ac:dyDescent="0.15">
      <c r="A15" s="80"/>
      <c r="B15" s="81" t="s">
        <v>884</v>
      </c>
      <c r="C15" s="82">
        <v>0</v>
      </c>
      <c r="D15" s="83" t="s">
        <v>26</v>
      </c>
      <c r="E15" s="84">
        <v>2</v>
      </c>
      <c r="F15" s="54"/>
      <c r="G15" s="55"/>
      <c r="H15" s="56"/>
      <c r="I15" s="57"/>
      <c r="J15" s="54"/>
      <c r="K15" s="54"/>
      <c r="L15" s="54"/>
      <c r="M15" s="54"/>
      <c r="N15" s="54"/>
      <c r="O15" s="58"/>
    </row>
    <row r="16" spans="1:15" ht="36" customHeight="1" x14ac:dyDescent="0.15">
      <c r="A16" s="630"/>
      <c r="B16" s="631" t="s">
        <v>215</v>
      </c>
      <c r="C16" s="632" t="s">
        <v>33</v>
      </c>
      <c r="D16" s="633" t="s">
        <v>26</v>
      </c>
      <c r="E16" s="634">
        <v>4</v>
      </c>
      <c r="F16" s="624" t="s">
        <v>225</v>
      </c>
      <c r="G16" s="625">
        <v>73500</v>
      </c>
      <c r="H16" s="626">
        <v>223</v>
      </c>
      <c r="I16" s="629" t="s">
        <v>39</v>
      </c>
      <c r="J16" s="624" t="s">
        <v>29</v>
      </c>
      <c r="K16" s="624" t="s">
        <v>1129</v>
      </c>
      <c r="L16" s="624" t="s">
        <v>106</v>
      </c>
      <c r="M16" s="624" t="s">
        <v>40</v>
      </c>
      <c r="N16" s="624" t="s">
        <v>226</v>
      </c>
      <c r="O16" s="628" t="s">
        <v>1011</v>
      </c>
    </row>
    <row r="17" spans="1:15" ht="12" customHeight="1" x14ac:dyDescent="0.15">
      <c r="A17" s="80"/>
      <c r="B17" s="81" t="s">
        <v>884</v>
      </c>
      <c r="C17" s="82">
        <v>0</v>
      </c>
      <c r="D17" s="83" t="s">
        <v>26</v>
      </c>
      <c r="E17" s="84">
        <v>22</v>
      </c>
      <c r="F17" s="54"/>
      <c r="G17" s="55">
        <v>73400</v>
      </c>
      <c r="H17" s="56"/>
      <c r="I17" s="57"/>
      <c r="J17" s="54"/>
      <c r="K17" s="54"/>
      <c r="L17" s="54"/>
      <c r="M17" s="54"/>
      <c r="N17" s="54"/>
      <c r="O17" s="58"/>
    </row>
    <row r="18" spans="1:15" ht="36" customHeight="1" x14ac:dyDescent="0.15">
      <c r="A18" s="630"/>
      <c r="B18" s="631" t="s">
        <v>215</v>
      </c>
      <c r="C18" s="632" t="s">
        <v>33</v>
      </c>
      <c r="D18" s="633" t="s">
        <v>26</v>
      </c>
      <c r="E18" s="634">
        <v>16</v>
      </c>
      <c r="F18" s="624" t="s">
        <v>1139</v>
      </c>
      <c r="G18" s="625"/>
      <c r="H18" s="626">
        <v>211</v>
      </c>
      <c r="I18" s="629" t="s">
        <v>28</v>
      </c>
      <c r="J18" s="624" t="s">
        <v>29</v>
      </c>
      <c r="K18" s="624" t="s">
        <v>1133</v>
      </c>
      <c r="L18" s="624" t="s">
        <v>70</v>
      </c>
      <c r="M18" s="624" t="s">
        <v>31</v>
      </c>
      <c r="N18" s="624" t="s">
        <v>254</v>
      </c>
      <c r="O18" s="628" t="s">
        <v>1009</v>
      </c>
    </row>
    <row r="19" spans="1:15" ht="12" customHeight="1" x14ac:dyDescent="0.15">
      <c r="A19" s="80"/>
      <c r="B19" s="81" t="s">
        <v>884</v>
      </c>
      <c r="C19" s="82">
        <v>0</v>
      </c>
      <c r="D19" s="83" t="s">
        <v>26</v>
      </c>
      <c r="E19" s="84">
        <v>11</v>
      </c>
      <c r="F19" s="54"/>
      <c r="G19" s="55"/>
      <c r="H19" s="56"/>
      <c r="I19" s="57"/>
      <c r="J19" s="54"/>
      <c r="K19" s="54"/>
      <c r="L19" s="54"/>
      <c r="M19" s="54"/>
      <c r="N19" s="54"/>
      <c r="O19" s="58"/>
    </row>
    <row r="20" spans="1:15" ht="36" customHeight="1" x14ac:dyDescent="0.15">
      <c r="A20" s="630"/>
      <c r="B20" s="631" t="s">
        <v>215</v>
      </c>
      <c r="C20" s="632">
        <v>5</v>
      </c>
      <c r="D20" s="633" t="s">
        <v>26</v>
      </c>
      <c r="E20" s="634">
        <v>2</v>
      </c>
      <c r="F20" s="624" t="s">
        <v>303</v>
      </c>
      <c r="G20" s="625">
        <v>208000</v>
      </c>
      <c r="H20" s="626">
        <v>530</v>
      </c>
      <c r="I20" s="629" t="s">
        <v>304</v>
      </c>
      <c r="J20" s="624" t="s">
        <v>305</v>
      </c>
      <c r="K20" s="624" t="s">
        <v>1184</v>
      </c>
      <c r="L20" s="624" t="s">
        <v>306</v>
      </c>
      <c r="M20" s="624" t="s">
        <v>31</v>
      </c>
      <c r="N20" s="624" t="s">
        <v>307</v>
      </c>
      <c r="O20" s="628" t="s">
        <v>130</v>
      </c>
    </row>
    <row r="21" spans="1:15" ht="12" customHeight="1" x14ac:dyDescent="0.15">
      <c r="A21" s="80"/>
      <c r="B21" s="81" t="s">
        <v>884</v>
      </c>
      <c r="C21" s="82">
        <v>5</v>
      </c>
      <c r="D21" s="83" t="s">
        <v>26</v>
      </c>
      <c r="E21" s="84">
        <v>4</v>
      </c>
      <c r="F21" s="54"/>
      <c r="G21" s="55">
        <v>208000</v>
      </c>
      <c r="H21" s="56"/>
      <c r="I21" s="57"/>
      <c r="J21" s="54"/>
      <c r="K21" s="54"/>
      <c r="L21" s="54"/>
      <c r="M21" s="54"/>
      <c r="N21" s="54"/>
      <c r="O21" s="58"/>
    </row>
    <row r="22" spans="1:15" ht="36" customHeight="1" x14ac:dyDescent="0.15">
      <c r="A22" s="630"/>
      <c r="B22" s="631" t="s">
        <v>215</v>
      </c>
      <c r="C22" s="632">
        <v>5</v>
      </c>
      <c r="D22" s="633" t="s">
        <v>26</v>
      </c>
      <c r="E22" s="634">
        <v>3</v>
      </c>
      <c r="F22" s="624" t="s">
        <v>308</v>
      </c>
      <c r="G22" s="625">
        <v>83000</v>
      </c>
      <c r="H22" s="626">
        <v>263</v>
      </c>
      <c r="I22" s="629" t="s">
        <v>140</v>
      </c>
      <c r="J22" s="624" t="s">
        <v>150</v>
      </c>
      <c r="K22" s="624" t="s">
        <v>1185</v>
      </c>
      <c r="L22" s="624" t="s">
        <v>309</v>
      </c>
      <c r="M22" s="624" t="s">
        <v>31</v>
      </c>
      <c r="N22" s="624" t="s">
        <v>310</v>
      </c>
      <c r="O22" s="628" t="s">
        <v>138</v>
      </c>
    </row>
    <row r="23" spans="1:15" ht="12" customHeight="1" x14ac:dyDescent="0.15">
      <c r="A23" s="80"/>
      <c r="B23" s="81" t="s">
        <v>884</v>
      </c>
      <c r="C23" s="82">
        <v>5</v>
      </c>
      <c r="D23" s="83" t="s">
        <v>26</v>
      </c>
      <c r="E23" s="84">
        <v>6</v>
      </c>
      <c r="F23" s="54"/>
      <c r="G23" s="55">
        <v>83300</v>
      </c>
      <c r="H23" s="56"/>
      <c r="I23" s="57"/>
      <c r="J23" s="54"/>
      <c r="K23" s="54"/>
      <c r="L23" s="54"/>
      <c r="M23" s="54"/>
      <c r="N23" s="54"/>
      <c r="O23" s="58"/>
    </row>
    <row r="24" spans="1:15" ht="36" customHeight="1" x14ac:dyDescent="0.15">
      <c r="A24" s="630"/>
      <c r="B24" s="631" t="s">
        <v>215</v>
      </c>
      <c r="C24" s="632">
        <v>5</v>
      </c>
      <c r="D24" s="633" t="s">
        <v>26</v>
      </c>
      <c r="E24" s="634">
        <v>7</v>
      </c>
      <c r="F24" s="624" t="s">
        <v>312</v>
      </c>
      <c r="G24" s="625">
        <v>73100</v>
      </c>
      <c r="H24" s="626">
        <v>116</v>
      </c>
      <c r="I24" s="629" t="s">
        <v>28</v>
      </c>
      <c r="J24" s="624" t="s">
        <v>150</v>
      </c>
      <c r="K24" s="624" t="s">
        <v>1191</v>
      </c>
      <c r="L24" s="624" t="s">
        <v>313</v>
      </c>
      <c r="M24" s="624" t="s">
        <v>40</v>
      </c>
      <c r="N24" s="624" t="s">
        <v>314</v>
      </c>
      <c r="O24" s="628" t="s">
        <v>1084</v>
      </c>
    </row>
    <row r="25" spans="1:15" ht="12" customHeight="1" x14ac:dyDescent="0.15">
      <c r="A25" s="330"/>
      <c r="B25" s="331" t="s">
        <v>884</v>
      </c>
      <c r="C25" s="332">
        <v>5</v>
      </c>
      <c r="D25" s="333" t="s">
        <v>26</v>
      </c>
      <c r="E25" s="334">
        <v>10</v>
      </c>
      <c r="F25" s="49"/>
      <c r="G25" s="329">
        <v>73300</v>
      </c>
      <c r="H25" s="51"/>
      <c r="I25" s="52"/>
      <c r="J25" s="49"/>
      <c r="K25" s="49"/>
      <c r="L25" s="49"/>
      <c r="M25" s="49"/>
      <c r="N25" s="49"/>
      <c r="O25" s="53"/>
    </row>
    <row r="26" spans="1:15" ht="36" customHeight="1" x14ac:dyDescent="0.15">
      <c r="A26" s="630"/>
      <c r="B26" s="631" t="s">
        <v>357</v>
      </c>
      <c r="C26" s="632" t="s">
        <v>33</v>
      </c>
      <c r="D26" s="633" t="s">
        <v>26</v>
      </c>
      <c r="E26" s="634">
        <v>1</v>
      </c>
      <c r="F26" s="624" t="s">
        <v>1228</v>
      </c>
      <c r="G26" s="625">
        <v>33300</v>
      </c>
      <c r="H26" s="626">
        <v>221</v>
      </c>
      <c r="I26" s="629" t="s">
        <v>46</v>
      </c>
      <c r="J26" s="624" t="s">
        <v>62</v>
      </c>
      <c r="K26" s="624" t="s">
        <v>1229</v>
      </c>
      <c r="L26" s="624" t="s">
        <v>1230</v>
      </c>
      <c r="M26" s="624" t="s">
        <v>31</v>
      </c>
      <c r="N26" s="624" t="s">
        <v>397</v>
      </c>
      <c r="O26" s="628" t="s">
        <v>1013</v>
      </c>
    </row>
    <row r="27" spans="1:15" ht="12" customHeight="1" thickBot="1" x14ac:dyDescent="0.2">
      <c r="A27" s="90"/>
      <c r="B27" s="91" t="s">
        <v>885</v>
      </c>
      <c r="C27" s="92">
        <v>0</v>
      </c>
      <c r="D27" s="93" t="s">
        <v>26</v>
      </c>
      <c r="E27" s="94">
        <v>1</v>
      </c>
      <c r="F27" s="59"/>
      <c r="G27" s="60">
        <v>33400</v>
      </c>
      <c r="H27" s="61"/>
      <c r="I27" s="62"/>
      <c r="J27" s="59"/>
      <c r="K27" s="59"/>
      <c r="L27" s="59"/>
      <c r="M27" s="59"/>
      <c r="N27" s="59"/>
      <c r="O27" s="63"/>
    </row>
    <row r="28" spans="1:15" ht="36" customHeight="1" x14ac:dyDescent="0.15">
      <c r="A28" s="95"/>
      <c r="B28" s="96" t="s">
        <v>357</v>
      </c>
      <c r="C28" s="97" t="s">
        <v>33</v>
      </c>
      <c r="D28" s="98" t="s">
        <v>26</v>
      </c>
      <c r="E28" s="99">
        <v>12</v>
      </c>
      <c r="F28" s="49" t="s">
        <v>381</v>
      </c>
      <c r="G28" s="50">
        <v>31500</v>
      </c>
      <c r="H28" s="51">
        <v>364</v>
      </c>
      <c r="I28" s="66" t="s">
        <v>28</v>
      </c>
      <c r="J28" s="49" t="s">
        <v>29</v>
      </c>
      <c r="K28" s="49" t="s">
        <v>1010</v>
      </c>
      <c r="L28" s="49" t="s">
        <v>382</v>
      </c>
      <c r="M28" s="49" t="s">
        <v>31</v>
      </c>
      <c r="N28" s="49" t="s">
        <v>383</v>
      </c>
      <c r="O28" s="53" t="s">
        <v>1009</v>
      </c>
    </row>
    <row r="29" spans="1:15" ht="12" customHeight="1" x14ac:dyDescent="0.15">
      <c r="A29" s="80"/>
      <c r="B29" s="81" t="s">
        <v>885</v>
      </c>
      <c r="C29" s="82">
        <v>0</v>
      </c>
      <c r="D29" s="83" t="s">
        <v>26</v>
      </c>
      <c r="E29" s="84">
        <v>9</v>
      </c>
      <c r="F29" s="54"/>
      <c r="G29" s="55">
        <v>31800</v>
      </c>
      <c r="H29" s="56"/>
      <c r="I29" s="57"/>
      <c r="J29" s="54"/>
      <c r="K29" s="54"/>
      <c r="L29" s="54"/>
      <c r="M29" s="54"/>
      <c r="N29" s="54"/>
      <c r="O29" s="58"/>
    </row>
    <row r="30" spans="1:15" ht="36" customHeight="1" x14ac:dyDescent="0.15">
      <c r="A30" s="630"/>
      <c r="B30" s="631" t="s">
        <v>357</v>
      </c>
      <c r="C30" s="632">
        <v>5</v>
      </c>
      <c r="D30" s="633" t="s">
        <v>26</v>
      </c>
      <c r="E30" s="634">
        <v>1</v>
      </c>
      <c r="F30" s="624" t="s">
        <v>1709</v>
      </c>
      <c r="G30" s="625"/>
      <c r="H30" s="626">
        <v>544</v>
      </c>
      <c r="I30" s="629" t="s">
        <v>1710</v>
      </c>
      <c r="J30" s="624" t="s">
        <v>1711</v>
      </c>
      <c r="K30" s="624" t="s">
        <v>1706</v>
      </c>
      <c r="L30" s="624" t="s">
        <v>1712</v>
      </c>
      <c r="M30" s="624" t="s">
        <v>31</v>
      </c>
      <c r="N30" s="624" t="s">
        <v>1707</v>
      </c>
      <c r="O30" s="628" t="s">
        <v>327</v>
      </c>
    </row>
    <row r="31" spans="1:15" ht="12" customHeight="1" x14ac:dyDescent="0.15">
      <c r="A31" s="80"/>
      <c r="B31" s="81" t="s">
        <v>885</v>
      </c>
      <c r="C31" s="82">
        <v>5</v>
      </c>
      <c r="D31" s="83" t="s">
        <v>26</v>
      </c>
      <c r="E31" s="84">
        <v>1</v>
      </c>
      <c r="F31" s="54"/>
      <c r="G31" s="55"/>
      <c r="H31" s="56"/>
      <c r="I31" s="57"/>
      <c r="J31" s="54"/>
      <c r="K31" s="54"/>
      <c r="L31" s="54"/>
      <c r="M31" s="54"/>
      <c r="N31" s="54"/>
      <c r="O31" s="58"/>
    </row>
    <row r="32" spans="1:15" ht="36" customHeight="1" x14ac:dyDescent="0.15">
      <c r="A32" s="95"/>
      <c r="B32" s="96" t="s">
        <v>357</v>
      </c>
      <c r="C32" s="97">
        <v>5</v>
      </c>
      <c r="D32" s="98" t="s">
        <v>26</v>
      </c>
      <c r="E32" s="99">
        <v>1</v>
      </c>
      <c r="F32" s="49" t="s">
        <v>1598</v>
      </c>
      <c r="G32" s="50">
        <v>39200</v>
      </c>
      <c r="H32" s="51">
        <v>448</v>
      </c>
      <c r="I32" s="66" t="s">
        <v>84</v>
      </c>
      <c r="J32" s="49" t="s">
        <v>1599</v>
      </c>
      <c r="K32" s="49" t="s">
        <v>1260</v>
      </c>
      <c r="L32" s="49" t="s">
        <v>1560</v>
      </c>
      <c r="M32" s="49" t="s">
        <v>31</v>
      </c>
      <c r="N32" s="49" t="s">
        <v>1561</v>
      </c>
      <c r="O32" s="628" t="s">
        <v>327</v>
      </c>
    </row>
    <row r="33" spans="1:15" ht="12" customHeight="1" x14ac:dyDescent="0.15">
      <c r="A33" s="80"/>
      <c r="B33" s="81" t="s">
        <v>885</v>
      </c>
      <c r="C33" s="82">
        <v>5</v>
      </c>
      <c r="D33" s="83" t="s">
        <v>26</v>
      </c>
      <c r="E33" s="84">
        <v>1</v>
      </c>
      <c r="F33" s="54"/>
      <c r="G33" s="55">
        <v>39900</v>
      </c>
      <c r="H33" s="56"/>
      <c r="I33" s="57"/>
      <c r="J33" s="54"/>
      <c r="K33" s="54"/>
      <c r="L33" s="54"/>
      <c r="M33" s="54"/>
      <c r="N33" s="54"/>
      <c r="O33" s="58"/>
    </row>
    <row r="34" spans="1:15" ht="36" customHeight="1" x14ac:dyDescent="0.15">
      <c r="A34" s="630"/>
      <c r="B34" s="631" t="s">
        <v>427</v>
      </c>
      <c r="C34" s="632" t="s">
        <v>33</v>
      </c>
      <c r="D34" s="633" t="s">
        <v>26</v>
      </c>
      <c r="E34" s="634">
        <v>14</v>
      </c>
      <c r="F34" s="624" t="s">
        <v>451</v>
      </c>
      <c r="G34" s="625">
        <v>32200</v>
      </c>
      <c r="H34" s="626">
        <v>280</v>
      </c>
      <c r="I34" s="629" t="s">
        <v>35</v>
      </c>
      <c r="J34" s="624" t="s">
        <v>29</v>
      </c>
      <c r="K34" s="624" t="s">
        <v>1004</v>
      </c>
      <c r="L34" s="624" t="s">
        <v>265</v>
      </c>
      <c r="M34" s="624" t="s">
        <v>31</v>
      </c>
      <c r="N34" s="624" t="s">
        <v>452</v>
      </c>
      <c r="O34" s="628" t="s">
        <v>1005</v>
      </c>
    </row>
    <row r="35" spans="1:15" ht="12" customHeight="1" x14ac:dyDescent="0.15">
      <c r="A35" s="80"/>
      <c r="B35" s="81" t="s">
        <v>886</v>
      </c>
      <c r="C35" s="82">
        <v>0</v>
      </c>
      <c r="D35" s="83" t="s">
        <v>26</v>
      </c>
      <c r="E35" s="84">
        <v>4</v>
      </c>
      <c r="F35" s="54"/>
      <c r="G35" s="55">
        <v>32300</v>
      </c>
      <c r="H35" s="56"/>
      <c r="I35" s="57"/>
      <c r="J35" s="54"/>
      <c r="K35" s="54"/>
      <c r="L35" s="54"/>
      <c r="M35" s="54"/>
      <c r="N35" s="54"/>
      <c r="O35" s="58"/>
    </row>
    <row r="36" spans="1:15" ht="36" customHeight="1" x14ac:dyDescent="0.15">
      <c r="A36" s="630"/>
      <c r="B36" s="631" t="s">
        <v>427</v>
      </c>
      <c r="C36" s="632" t="s">
        <v>33</v>
      </c>
      <c r="D36" s="633" t="s">
        <v>26</v>
      </c>
      <c r="E36" s="634">
        <v>21</v>
      </c>
      <c r="F36" s="624" t="s">
        <v>465</v>
      </c>
      <c r="G36" s="625">
        <v>39500</v>
      </c>
      <c r="H36" s="626">
        <v>142</v>
      </c>
      <c r="I36" s="629" t="s">
        <v>46</v>
      </c>
      <c r="J36" s="624" t="s">
        <v>29</v>
      </c>
      <c r="K36" s="624" t="s">
        <v>1293</v>
      </c>
      <c r="L36" s="624" t="s">
        <v>466</v>
      </c>
      <c r="M36" s="624" t="s">
        <v>31</v>
      </c>
      <c r="N36" s="624" t="s">
        <v>467</v>
      </c>
      <c r="O36" s="628" t="s">
        <v>1137</v>
      </c>
    </row>
    <row r="37" spans="1:15" ht="12" customHeight="1" x14ac:dyDescent="0.15">
      <c r="A37" s="80"/>
      <c r="B37" s="81" t="s">
        <v>886</v>
      </c>
      <c r="C37" s="82">
        <v>0</v>
      </c>
      <c r="D37" s="83" t="s">
        <v>26</v>
      </c>
      <c r="E37" s="84">
        <v>9</v>
      </c>
      <c r="F37" s="54"/>
      <c r="G37" s="55">
        <v>39600</v>
      </c>
      <c r="H37" s="56"/>
      <c r="I37" s="57"/>
      <c r="J37" s="54"/>
      <c r="K37" s="54"/>
      <c r="L37" s="54"/>
      <c r="M37" s="54"/>
      <c r="N37" s="54"/>
      <c r="O37" s="58"/>
    </row>
    <row r="38" spans="1:15" ht="36" customHeight="1" x14ac:dyDescent="0.15">
      <c r="A38" s="630"/>
      <c r="B38" s="631" t="s">
        <v>427</v>
      </c>
      <c r="C38" s="632">
        <v>5</v>
      </c>
      <c r="D38" s="633" t="s">
        <v>26</v>
      </c>
      <c r="E38" s="634">
        <v>3</v>
      </c>
      <c r="F38" s="624" t="s">
        <v>475</v>
      </c>
      <c r="G38" s="625">
        <v>59600</v>
      </c>
      <c r="H38" s="626">
        <v>90</v>
      </c>
      <c r="I38" s="629" t="s">
        <v>470</v>
      </c>
      <c r="J38" s="624" t="s">
        <v>476</v>
      </c>
      <c r="K38" s="624" t="s">
        <v>1303</v>
      </c>
      <c r="L38" s="624" t="s">
        <v>477</v>
      </c>
      <c r="M38" s="624" t="s">
        <v>31</v>
      </c>
      <c r="N38" s="624" t="s">
        <v>478</v>
      </c>
      <c r="O38" s="628" t="s">
        <v>327</v>
      </c>
    </row>
    <row r="39" spans="1:15" ht="12" customHeight="1" x14ac:dyDescent="0.15">
      <c r="A39" s="80"/>
      <c r="B39" s="81" t="s">
        <v>886</v>
      </c>
      <c r="C39" s="82">
        <v>5</v>
      </c>
      <c r="D39" s="83" t="s">
        <v>26</v>
      </c>
      <c r="E39" s="84">
        <v>4</v>
      </c>
      <c r="F39" s="54"/>
      <c r="G39" s="55">
        <v>60000</v>
      </c>
      <c r="H39" s="56"/>
      <c r="I39" s="57"/>
      <c r="J39" s="54"/>
      <c r="K39" s="54"/>
      <c r="L39" s="54"/>
      <c r="M39" s="54"/>
      <c r="N39" s="54"/>
      <c r="O39" s="58"/>
    </row>
    <row r="40" spans="1:15" ht="36" customHeight="1" x14ac:dyDescent="0.15">
      <c r="A40" s="630"/>
      <c r="B40" s="631" t="s">
        <v>493</v>
      </c>
      <c r="C40" s="632" t="s">
        <v>33</v>
      </c>
      <c r="D40" s="633" t="s">
        <v>26</v>
      </c>
      <c r="E40" s="634">
        <v>6</v>
      </c>
      <c r="F40" s="624" t="s">
        <v>504</v>
      </c>
      <c r="G40" s="625">
        <v>51100</v>
      </c>
      <c r="H40" s="626">
        <v>148</v>
      </c>
      <c r="I40" s="629" t="s">
        <v>35</v>
      </c>
      <c r="J40" s="624" t="s">
        <v>29</v>
      </c>
      <c r="K40" s="624" t="s">
        <v>1325</v>
      </c>
      <c r="L40" s="624" t="s">
        <v>431</v>
      </c>
      <c r="M40" s="624" t="s">
        <v>31</v>
      </c>
      <c r="N40" s="624" t="s">
        <v>505</v>
      </c>
      <c r="O40" s="628" t="s">
        <v>1137</v>
      </c>
    </row>
    <row r="41" spans="1:15" ht="12" customHeight="1" x14ac:dyDescent="0.15">
      <c r="A41" s="80"/>
      <c r="B41" s="81" t="s">
        <v>887</v>
      </c>
      <c r="C41" s="82">
        <v>0</v>
      </c>
      <c r="D41" s="83" t="s">
        <v>26</v>
      </c>
      <c r="E41" s="84">
        <v>11</v>
      </c>
      <c r="F41" s="54"/>
      <c r="G41" s="55">
        <v>51100</v>
      </c>
      <c r="H41" s="56"/>
      <c r="I41" s="57"/>
      <c r="J41" s="54"/>
      <c r="K41" s="54"/>
      <c r="L41" s="54"/>
      <c r="M41" s="54"/>
      <c r="N41" s="54"/>
      <c r="O41" s="58"/>
    </row>
    <row r="42" spans="1:15" ht="36" customHeight="1" x14ac:dyDescent="0.15">
      <c r="A42" s="630"/>
      <c r="B42" s="631" t="s">
        <v>493</v>
      </c>
      <c r="C42" s="632" t="s">
        <v>33</v>
      </c>
      <c r="D42" s="633" t="s">
        <v>26</v>
      </c>
      <c r="E42" s="634">
        <v>12</v>
      </c>
      <c r="F42" s="624" t="s">
        <v>517</v>
      </c>
      <c r="G42" s="625">
        <v>40000</v>
      </c>
      <c r="H42" s="626">
        <v>198</v>
      </c>
      <c r="I42" s="629" t="s">
        <v>46</v>
      </c>
      <c r="J42" s="624" t="s">
        <v>29</v>
      </c>
      <c r="K42" s="624" t="s">
        <v>1329</v>
      </c>
      <c r="L42" s="624" t="s">
        <v>89</v>
      </c>
      <c r="M42" s="624" t="s">
        <v>31</v>
      </c>
      <c r="N42" s="624" t="s">
        <v>518</v>
      </c>
      <c r="O42" s="628" t="s">
        <v>1013</v>
      </c>
    </row>
    <row r="43" spans="1:15" ht="12" customHeight="1" x14ac:dyDescent="0.15">
      <c r="A43" s="80"/>
      <c r="B43" s="81" t="s">
        <v>887</v>
      </c>
      <c r="C43" s="82">
        <v>0</v>
      </c>
      <c r="D43" s="83" t="s">
        <v>26</v>
      </c>
      <c r="E43" s="84">
        <v>7</v>
      </c>
      <c r="F43" s="54"/>
      <c r="G43" s="55">
        <v>40100</v>
      </c>
      <c r="H43" s="56"/>
      <c r="I43" s="57"/>
      <c r="J43" s="54"/>
      <c r="K43" s="54"/>
      <c r="L43" s="54"/>
      <c r="M43" s="54"/>
      <c r="N43" s="54"/>
      <c r="O43" s="58"/>
    </row>
    <row r="44" spans="1:15" ht="36" customHeight="1" x14ac:dyDescent="0.15">
      <c r="A44" s="630"/>
      <c r="B44" s="631" t="s">
        <v>493</v>
      </c>
      <c r="C44" s="632" t="s">
        <v>33</v>
      </c>
      <c r="D44" s="633" t="s">
        <v>26</v>
      </c>
      <c r="E44" s="634">
        <v>28</v>
      </c>
      <c r="F44" s="624" t="s">
        <v>553</v>
      </c>
      <c r="G44" s="625">
        <v>28600</v>
      </c>
      <c r="H44" s="626">
        <v>282</v>
      </c>
      <c r="I44" s="629" t="s">
        <v>35</v>
      </c>
      <c r="J44" s="624" t="s">
        <v>29</v>
      </c>
      <c r="K44" s="624" t="s">
        <v>1339</v>
      </c>
      <c r="L44" s="624" t="s">
        <v>554</v>
      </c>
      <c r="M44" s="624" t="s">
        <v>40</v>
      </c>
      <c r="N44" s="624" t="s">
        <v>555</v>
      </c>
      <c r="O44" s="628" t="s">
        <v>1013</v>
      </c>
    </row>
    <row r="45" spans="1:15" ht="12" customHeight="1" x14ac:dyDescent="0.15">
      <c r="A45" s="80"/>
      <c r="B45" s="81" t="s">
        <v>887</v>
      </c>
      <c r="C45" s="82">
        <v>0</v>
      </c>
      <c r="D45" s="83" t="s">
        <v>26</v>
      </c>
      <c r="E45" s="84">
        <v>21</v>
      </c>
      <c r="F45" s="54"/>
      <c r="G45" s="55">
        <v>28700</v>
      </c>
      <c r="H45" s="56"/>
      <c r="I45" s="57"/>
      <c r="J45" s="54"/>
      <c r="K45" s="54"/>
      <c r="L45" s="54"/>
      <c r="M45" s="54"/>
      <c r="N45" s="54"/>
      <c r="O45" s="58"/>
    </row>
    <row r="46" spans="1:15" ht="36" customHeight="1" x14ac:dyDescent="0.15">
      <c r="A46" s="630"/>
      <c r="B46" s="631" t="s">
        <v>493</v>
      </c>
      <c r="C46" s="632">
        <v>5</v>
      </c>
      <c r="D46" s="633" t="s">
        <v>26</v>
      </c>
      <c r="E46" s="634">
        <v>3</v>
      </c>
      <c r="F46" s="624" t="s">
        <v>563</v>
      </c>
      <c r="G46" s="625">
        <v>84000</v>
      </c>
      <c r="H46" s="626">
        <v>250</v>
      </c>
      <c r="I46" s="629" t="s">
        <v>88</v>
      </c>
      <c r="J46" s="624" t="s">
        <v>150</v>
      </c>
      <c r="K46" s="624" t="s">
        <v>1357</v>
      </c>
      <c r="L46" s="624" t="s">
        <v>561</v>
      </c>
      <c r="M46" s="624" t="s">
        <v>31</v>
      </c>
      <c r="N46" s="624" t="s">
        <v>549</v>
      </c>
      <c r="O46" s="628" t="s">
        <v>1088</v>
      </c>
    </row>
    <row r="47" spans="1:15" ht="12" customHeight="1" x14ac:dyDescent="0.15">
      <c r="A47" s="330"/>
      <c r="B47" s="331" t="s">
        <v>887</v>
      </c>
      <c r="C47" s="332">
        <v>5</v>
      </c>
      <c r="D47" s="333" t="s">
        <v>26</v>
      </c>
      <c r="E47" s="334">
        <v>3</v>
      </c>
      <c r="F47" s="49"/>
      <c r="G47" s="329">
        <v>84200</v>
      </c>
      <c r="H47" s="51"/>
      <c r="I47" s="52"/>
      <c r="J47" s="49"/>
      <c r="K47" s="49"/>
      <c r="L47" s="49"/>
      <c r="M47" s="49"/>
      <c r="N47" s="49"/>
      <c r="O47" s="53"/>
    </row>
    <row r="48" spans="1:15" ht="36" customHeight="1" x14ac:dyDescent="0.15">
      <c r="A48" s="630"/>
      <c r="B48" s="631" t="s">
        <v>596</v>
      </c>
      <c r="C48" s="632" t="s">
        <v>33</v>
      </c>
      <c r="D48" s="633" t="s">
        <v>26</v>
      </c>
      <c r="E48" s="634">
        <v>3</v>
      </c>
      <c r="F48" s="624" t="s">
        <v>600</v>
      </c>
      <c r="G48" s="625">
        <v>40500</v>
      </c>
      <c r="H48" s="626">
        <v>377</v>
      </c>
      <c r="I48" s="629" t="s">
        <v>46</v>
      </c>
      <c r="J48" s="624" t="s">
        <v>29</v>
      </c>
      <c r="K48" s="624" t="s">
        <v>1134</v>
      </c>
      <c r="L48" s="624" t="s">
        <v>126</v>
      </c>
      <c r="M48" s="624" t="s">
        <v>31</v>
      </c>
      <c r="N48" s="624" t="s">
        <v>601</v>
      </c>
      <c r="O48" s="628" t="s">
        <v>1009</v>
      </c>
    </row>
    <row r="49" spans="1:15" ht="12" customHeight="1" thickBot="1" x14ac:dyDescent="0.2">
      <c r="A49" s="90"/>
      <c r="B49" s="91" t="s">
        <v>888</v>
      </c>
      <c r="C49" s="92">
        <v>0</v>
      </c>
      <c r="D49" s="93" t="s">
        <v>26</v>
      </c>
      <c r="E49" s="94">
        <v>4</v>
      </c>
      <c r="F49" s="59"/>
      <c r="G49" s="60">
        <v>40800</v>
      </c>
      <c r="H49" s="61"/>
      <c r="I49" s="62"/>
      <c r="J49" s="59"/>
      <c r="K49" s="59"/>
      <c r="L49" s="59"/>
      <c r="M49" s="59"/>
      <c r="N49" s="59"/>
      <c r="O49" s="63"/>
    </row>
    <row r="50" spans="1:15" ht="36" customHeight="1" x14ac:dyDescent="0.15">
      <c r="A50" s="410"/>
      <c r="B50" s="411" t="s">
        <v>596</v>
      </c>
      <c r="C50" s="387">
        <v>5</v>
      </c>
      <c r="D50" s="412" t="s">
        <v>26</v>
      </c>
      <c r="E50" s="388">
        <v>2</v>
      </c>
      <c r="F50" s="405" t="s">
        <v>623</v>
      </c>
      <c r="G50" s="406">
        <v>44700</v>
      </c>
      <c r="H50" s="407">
        <v>192</v>
      </c>
      <c r="I50" s="408" t="s">
        <v>35</v>
      </c>
      <c r="J50" s="405" t="s">
        <v>150</v>
      </c>
      <c r="K50" s="405" t="s">
        <v>1397</v>
      </c>
      <c r="L50" s="405" t="s">
        <v>624</v>
      </c>
      <c r="M50" s="405" t="s">
        <v>31</v>
      </c>
      <c r="N50" s="405" t="s">
        <v>625</v>
      </c>
      <c r="O50" s="409" t="s">
        <v>1084</v>
      </c>
    </row>
    <row r="51" spans="1:15" ht="12" customHeight="1" x14ac:dyDescent="0.15">
      <c r="A51" s="80"/>
      <c r="B51" s="81" t="s">
        <v>888</v>
      </c>
      <c r="C51" s="82">
        <v>5</v>
      </c>
      <c r="D51" s="83" t="s">
        <v>26</v>
      </c>
      <c r="E51" s="84">
        <v>1</v>
      </c>
      <c r="F51" s="54"/>
      <c r="G51" s="55">
        <v>45000</v>
      </c>
      <c r="H51" s="56"/>
      <c r="I51" s="57"/>
      <c r="J51" s="54"/>
      <c r="K51" s="54"/>
      <c r="L51" s="54"/>
      <c r="M51" s="54"/>
      <c r="N51" s="54"/>
      <c r="O51" s="58"/>
    </row>
    <row r="52" spans="1:15" ht="36" customHeight="1" x14ac:dyDescent="0.15">
      <c r="A52" s="95"/>
      <c r="B52" s="96" t="s">
        <v>631</v>
      </c>
      <c r="C52" s="97" t="s">
        <v>33</v>
      </c>
      <c r="D52" s="98" t="s">
        <v>26</v>
      </c>
      <c r="E52" s="99">
        <v>2</v>
      </c>
      <c r="F52" s="49" t="s">
        <v>633</v>
      </c>
      <c r="G52" s="50">
        <v>37600</v>
      </c>
      <c r="H52" s="51">
        <v>325</v>
      </c>
      <c r="I52" s="66" t="s">
        <v>46</v>
      </c>
      <c r="J52" s="49" t="s">
        <v>29</v>
      </c>
      <c r="K52" s="49" t="s">
        <v>1401</v>
      </c>
      <c r="L52" s="49" t="s">
        <v>431</v>
      </c>
      <c r="M52" s="49" t="s">
        <v>31</v>
      </c>
      <c r="N52" s="49" t="s">
        <v>634</v>
      </c>
      <c r="O52" s="53" t="s">
        <v>1020</v>
      </c>
    </row>
    <row r="53" spans="1:15" ht="12" customHeight="1" x14ac:dyDescent="0.15">
      <c r="A53" s="80"/>
      <c r="B53" s="81" t="s">
        <v>889</v>
      </c>
      <c r="C53" s="82">
        <v>0</v>
      </c>
      <c r="D53" s="83" t="s">
        <v>26</v>
      </c>
      <c r="E53" s="84">
        <v>2</v>
      </c>
      <c r="F53" s="54"/>
      <c r="G53" s="55">
        <v>37900</v>
      </c>
      <c r="H53" s="56"/>
      <c r="I53" s="57"/>
      <c r="J53" s="54"/>
      <c r="K53" s="54"/>
      <c r="L53" s="54"/>
      <c r="M53" s="54"/>
      <c r="N53" s="54"/>
      <c r="O53" s="58"/>
    </row>
    <row r="54" spans="1:15" ht="36" customHeight="1" x14ac:dyDescent="0.15">
      <c r="A54" s="630"/>
      <c r="B54" s="631" t="s">
        <v>689</v>
      </c>
      <c r="C54" s="632" t="s">
        <v>33</v>
      </c>
      <c r="D54" s="633" t="s">
        <v>26</v>
      </c>
      <c r="E54" s="634">
        <v>1</v>
      </c>
      <c r="F54" s="624" t="s">
        <v>690</v>
      </c>
      <c r="G54" s="625">
        <v>35800</v>
      </c>
      <c r="H54" s="626">
        <v>202</v>
      </c>
      <c r="I54" s="629" t="s">
        <v>35</v>
      </c>
      <c r="J54" s="624" t="s">
        <v>29</v>
      </c>
      <c r="K54" s="624" t="s">
        <v>1432</v>
      </c>
      <c r="L54" s="624" t="s">
        <v>276</v>
      </c>
      <c r="M54" s="624" t="s">
        <v>31</v>
      </c>
      <c r="N54" s="624" t="s">
        <v>691</v>
      </c>
      <c r="O54" s="628" t="s">
        <v>1212</v>
      </c>
    </row>
    <row r="55" spans="1:15" ht="12" customHeight="1" x14ac:dyDescent="0.15">
      <c r="A55" s="80"/>
      <c r="B55" s="81" t="s">
        <v>890</v>
      </c>
      <c r="C55" s="82">
        <v>0</v>
      </c>
      <c r="D55" s="83" t="s">
        <v>26</v>
      </c>
      <c r="E55" s="84">
        <v>1</v>
      </c>
      <c r="F55" s="54"/>
      <c r="G55" s="55">
        <v>36200</v>
      </c>
      <c r="H55" s="56"/>
      <c r="I55" s="57"/>
      <c r="J55" s="54"/>
      <c r="K55" s="54"/>
      <c r="L55" s="54"/>
      <c r="M55" s="54"/>
      <c r="N55" s="54"/>
      <c r="O55" s="58"/>
    </row>
    <row r="56" spans="1:15" ht="36" customHeight="1" x14ac:dyDescent="0.15">
      <c r="A56" s="630"/>
      <c r="B56" s="631" t="s">
        <v>706</v>
      </c>
      <c r="C56" s="632" t="s">
        <v>33</v>
      </c>
      <c r="D56" s="633" t="s">
        <v>26</v>
      </c>
      <c r="E56" s="634">
        <v>1</v>
      </c>
      <c r="F56" s="624" t="s">
        <v>707</v>
      </c>
      <c r="G56" s="625">
        <v>31500</v>
      </c>
      <c r="H56" s="626">
        <v>250</v>
      </c>
      <c r="I56" s="629" t="s">
        <v>39</v>
      </c>
      <c r="J56" s="624" t="s">
        <v>29</v>
      </c>
      <c r="K56" s="624" t="s">
        <v>1134</v>
      </c>
      <c r="L56" s="624" t="s">
        <v>59</v>
      </c>
      <c r="M56" s="624" t="s">
        <v>40</v>
      </c>
      <c r="N56" s="624" t="s">
        <v>708</v>
      </c>
      <c r="O56" s="628" t="s">
        <v>1280</v>
      </c>
    </row>
    <row r="57" spans="1:15" ht="12" customHeight="1" x14ac:dyDescent="0.15">
      <c r="A57" s="80"/>
      <c r="B57" s="81" t="s">
        <v>891</v>
      </c>
      <c r="C57" s="82">
        <v>0</v>
      </c>
      <c r="D57" s="83" t="s">
        <v>26</v>
      </c>
      <c r="E57" s="84">
        <v>1</v>
      </c>
      <c r="F57" s="54"/>
      <c r="G57" s="55">
        <v>31900</v>
      </c>
      <c r="H57" s="56"/>
      <c r="I57" s="57"/>
      <c r="J57" s="54"/>
      <c r="K57" s="54"/>
      <c r="L57" s="54"/>
      <c r="M57" s="54"/>
      <c r="N57" s="54"/>
      <c r="O57" s="58"/>
    </row>
    <row r="58" spans="1:15" ht="36" customHeight="1" x14ac:dyDescent="0.15">
      <c r="A58" s="630"/>
      <c r="B58" s="631" t="s">
        <v>726</v>
      </c>
      <c r="C58" s="632" t="s">
        <v>33</v>
      </c>
      <c r="D58" s="633" t="s">
        <v>26</v>
      </c>
      <c r="E58" s="634">
        <v>1</v>
      </c>
      <c r="F58" s="624" t="s">
        <v>727</v>
      </c>
      <c r="G58" s="625">
        <v>26600</v>
      </c>
      <c r="H58" s="626">
        <v>232</v>
      </c>
      <c r="I58" s="629" t="s">
        <v>35</v>
      </c>
      <c r="J58" s="624" t="s">
        <v>29</v>
      </c>
      <c r="K58" s="624" t="s">
        <v>1453</v>
      </c>
      <c r="L58" s="624" t="s">
        <v>398</v>
      </c>
      <c r="M58" s="624" t="s">
        <v>81</v>
      </c>
      <c r="N58" s="624" t="s">
        <v>728</v>
      </c>
      <c r="O58" s="628" t="s">
        <v>1238</v>
      </c>
    </row>
    <row r="59" spans="1:15" ht="12" customHeight="1" x14ac:dyDescent="0.15">
      <c r="A59" s="80"/>
      <c r="B59" s="81" t="s">
        <v>892</v>
      </c>
      <c r="C59" s="82">
        <v>0</v>
      </c>
      <c r="D59" s="83" t="s">
        <v>26</v>
      </c>
      <c r="E59" s="84">
        <v>3</v>
      </c>
      <c r="F59" s="54"/>
      <c r="G59" s="55">
        <v>26600</v>
      </c>
      <c r="H59" s="56"/>
      <c r="I59" s="57"/>
      <c r="J59" s="54"/>
      <c r="K59" s="54"/>
      <c r="L59" s="54"/>
      <c r="M59" s="54"/>
      <c r="N59" s="54"/>
      <c r="O59" s="58"/>
    </row>
    <row r="60" spans="1:15" ht="36" customHeight="1" x14ac:dyDescent="0.15">
      <c r="A60" s="630"/>
      <c r="B60" s="631" t="s">
        <v>835</v>
      </c>
      <c r="C60" s="632" t="s">
        <v>33</v>
      </c>
      <c r="D60" s="633" t="s">
        <v>26</v>
      </c>
      <c r="E60" s="634">
        <v>1</v>
      </c>
      <c r="F60" s="624" t="s">
        <v>1530</v>
      </c>
      <c r="G60" s="625">
        <v>20700</v>
      </c>
      <c r="H60" s="626">
        <v>396</v>
      </c>
      <c r="I60" s="629" t="s">
        <v>39</v>
      </c>
      <c r="J60" s="624" t="s">
        <v>29</v>
      </c>
      <c r="K60" s="624" t="s">
        <v>1531</v>
      </c>
      <c r="L60" s="624" t="s">
        <v>836</v>
      </c>
      <c r="M60" s="624" t="s">
        <v>81</v>
      </c>
      <c r="N60" s="624" t="s">
        <v>837</v>
      </c>
      <c r="O60" s="628" t="s">
        <v>1009</v>
      </c>
    </row>
    <row r="61" spans="1:15" ht="12" customHeight="1" x14ac:dyDescent="0.15">
      <c r="A61" s="80"/>
      <c r="B61" s="81" t="s">
        <v>893</v>
      </c>
      <c r="C61" s="82">
        <v>0</v>
      </c>
      <c r="D61" s="83" t="s">
        <v>26</v>
      </c>
      <c r="E61" s="84">
        <v>2</v>
      </c>
      <c r="F61" s="54"/>
      <c r="G61" s="55">
        <v>20800</v>
      </c>
      <c r="H61" s="56"/>
      <c r="I61" s="57"/>
      <c r="J61" s="54"/>
      <c r="K61" s="54"/>
      <c r="L61" s="54"/>
      <c r="M61" s="54"/>
      <c r="N61" s="54"/>
      <c r="O61" s="58"/>
    </row>
    <row r="62" spans="1:15" ht="36" customHeight="1" x14ac:dyDescent="0.15">
      <c r="A62" s="630"/>
      <c r="B62" s="631" t="s">
        <v>844</v>
      </c>
      <c r="C62" s="632" t="s">
        <v>33</v>
      </c>
      <c r="D62" s="633" t="s">
        <v>26</v>
      </c>
      <c r="E62" s="634">
        <v>1</v>
      </c>
      <c r="F62" s="624" t="s">
        <v>894</v>
      </c>
      <c r="G62" s="625">
        <v>33200</v>
      </c>
      <c r="H62" s="626">
        <v>132</v>
      </c>
      <c r="I62" s="629" t="s">
        <v>290</v>
      </c>
      <c r="J62" s="624" t="s">
        <v>29</v>
      </c>
      <c r="K62" s="624" t="s">
        <v>1535</v>
      </c>
      <c r="L62" s="624" t="s">
        <v>822</v>
      </c>
      <c r="M62" s="624" t="s">
        <v>399</v>
      </c>
      <c r="N62" s="624" t="s">
        <v>845</v>
      </c>
      <c r="O62" s="628" t="s">
        <v>1009</v>
      </c>
    </row>
    <row r="63" spans="1:15" ht="12" customHeight="1" x14ac:dyDescent="0.15">
      <c r="A63" s="80"/>
      <c r="B63" s="81" t="s">
        <v>895</v>
      </c>
      <c r="C63" s="82">
        <v>0</v>
      </c>
      <c r="D63" s="83" t="s">
        <v>26</v>
      </c>
      <c r="E63" s="84">
        <v>3</v>
      </c>
      <c r="F63" s="54"/>
      <c r="G63" s="55">
        <v>33200</v>
      </c>
      <c r="H63" s="56"/>
      <c r="I63" s="57"/>
      <c r="J63" s="54"/>
      <c r="K63" s="54"/>
      <c r="L63" s="54"/>
      <c r="M63" s="54"/>
      <c r="N63" s="54"/>
      <c r="O63" s="58"/>
    </row>
    <row r="64" spans="1:15" ht="36" customHeight="1" x14ac:dyDescent="0.15">
      <c r="A64" s="630"/>
      <c r="B64" s="631" t="s">
        <v>866</v>
      </c>
      <c r="C64" s="632" t="s">
        <v>33</v>
      </c>
      <c r="D64" s="633" t="s">
        <v>26</v>
      </c>
      <c r="E64" s="634">
        <v>2</v>
      </c>
      <c r="F64" s="624" t="s">
        <v>870</v>
      </c>
      <c r="G64" s="625">
        <v>28200</v>
      </c>
      <c r="H64" s="626">
        <v>303</v>
      </c>
      <c r="I64" s="629" t="s">
        <v>39</v>
      </c>
      <c r="J64" s="624" t="s">
        <v>29</v>
      </c>
      <c r="K64" s="624" t="s">
        <v>1030</v>
      </c>
      <c r="L64" s="624" t="s">
        <v>815</v>
      </c>
      <c r="M64" s="624" t="s">
        <v>31</v>
      </c>
      <c r="N64" s="624" t="s">
        <v>871</v>
      </c>
      <c r="O64" s="628" t="s">
        <v>1005</v>
      </c>
    </row>
    <row r="65" spans="1:15" ht="12" customHeight="1" thickBot="1" x14ac:dyDescent="0.2">
      <c r="A65" s="90"/>
      <c r="B65" s="91" t="s">
        <v>896</v>
      </c>
      <c r="C65" s="92">
        <v>0</v>
      </c>
      <c r="D65" s="93" t="s">
        <v>26</v>
      </c>
      <c r="E65" s="94">
        <v>1</v>
      </c>
      <c r="F65" s="59"/>
      <c r="G65" s="60">
        <v>28300</v>
      </c>
      <c r="H65" s="61"/>
      <c r="I65" s="62"/>
      <c r="J65" s="59"/>
      <c r="K65" s="59"/>
      <c r="L65" s="59"/>
      <c r="M65" s="59"/>
      <c r="N65" s="59"/>
      <c r="O65" s="63"/>
    </row>
    <row r="66" spans="1:15" ht="15" customHeight="1" x14ac:dyDescent="0.15">
      <c r="A66" s="393" t="s">
        <v>1713</v>
      </c>
      <c r="B66" s="64"/>
      <c r="C66" s="65"/>
      <c r="D66" s="67"/>
      <c r="E66" s="65"/>
      <c r="F66" s="65"/>
      <c r="G66" s="68"/>
      <c r="H66" s="69"/>
      <c r="I66" s="70"/>
      <c r="J66" s="65"/>
      <c r="K66" s="65"/>
      <c r="L66" s="65"/>
      <c r="M66" s="65"/>
      <c r="N66" s="65"/>
      <c r="O66" s="65"/>
    </row>
    <row r="67" spans="1:15" ht="15" customHeight="1" x14ac:dyDescent="0.15">
      <c r="A67" s="394" t="s">
        <v>897</v>
      </c>
      <c r="B67" s="64"/>
      <c r="C67" s="65"/>
      <c r="D67" s="67"/>
      <c r="E67" s="65"/>
      <c r="F67" s="65"/>
      <c r="G67" s="68"/>
      <c r="H67" s="69"/>
      <c r="I67" s="70"/>
      <c r="J67" s="65"/>
      <c r="K67" s="65"/>
      <c r="L67" s="65"/>
      <c r="M67" s="65"/>
      <c r="N67" s="65"/>
      <c r="O67" s="65"/>
    </row>
    <row r="68" spans="1:15" x14ac:dyDescent="0.15">
      <c r="A68" s="48">
        <v>0</v>
      </c>
    </row>
  </sheetData>
  <autoFilter ref="A5:O62" xr:uid="{00000000-0009-0000-0000-000000000000}">
    <filterColumn colId="0" showButton="0"/>
  </autoFilter>
  <mergeCells count="3">
    <mergeCell ref="M4:M5"/>
    <mergeCell ref="O4:O5"/>
    <mergeCell ref="A5:B5"/>
  </mergeCells>
  <phoneticPr fontId="8"/>
  <printOptions horizontalCentered="1"/>
  <pageMargins left="0.23622047244094491" right="0.23622047244094491" top="0.74803149606299213" bottom="0.55118110236220474" header="0.31496062992125984" footer="0.31496062992125984"/>
  <pageSetup paperSize="9" scale="75" orientation="landscape" r:id="rId1"/>
  <headerFooter alignWithMargins="0"/>
  <rowBreaks count="2" manualBreakCount="2">
    <brk id="27" max="16383" man="1"/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9CED-9F80-4E13-9A66-D5F14D2610BB}">
  <dimension ref="A1:BF78"/>
  <sheetViews>
    <sheetView view="pageBreakPreview" zoomScale="85" zoomScaleNormal="85" zoomScaleSheetLayoutView="85" workbookViewId="0">
      <selection activeCell="G9" sqref="G9"/>
    </sheetView>
  </sheetViews>
  <sheetFormatPr defaultColWidth="10" defaultRowHeight="10.35" customHeight="1" x14ac:dyDescent="0.15"/>
  <cols>
    <col min="1" max="1" width="3.21875" style="496" customWidth="1"/>
    <col min="2" max="2" width="12.44140625" style="496" customWidth="1"/>
    <col min="3" max="3" width="1.21875" style="496" customWidth="1"/>
    <col min="4" max="4" width="3.77734375" style="498" customWidth="1"/>
    <col min="5" max="6" width="1.21875" style="498" customWidth="1"/>
    <col min="7" max="7" width="8.44140625" style="496" customWidth="1"/>
    <col min="8" max="9" width="1.21875" style="496" customWidth="1"/>
    <col min="10" max="10" width="3.77734375" style="498" customWidth="1"/>
    <col min="11" max="12" width="1.21875" style="498" customWidth="1"/>
    <col min="13" max="13" width="7.44140625" style="496" customWidth="1"/>
    <col min="14" max="14" width="1.21875" style="496" customWidth="1"/>
    <col min="15" max="15" width="1.109375" style="496" customWidth="1"/>
    <col min="16" max="16" width="3.77734375" style="498" customWidth="1"/>
    <col min="17" max="18" width="1.109375" style="498" customWidth="1"/>
    <col min="19" max="19" width="8.44140625" style="496" customWidth="1"/>
    <col min="20" max="21" width="1.109375" style="496" customWidth="1"/>
    <col min="22" max="22" width="3.77734375" style="498" customWidth="1"/>
    <col min="23" max="24" width="1.109375" style="498" customWidth="1"/>
    <col min="25" max="25" width="7.44140625" style="496" customWidth="1"/>
    <col min="26" max="27" width="1.21875" style="496" customWidth="1"/>
    <col min="28" max="28" width="3.77734375" style="498" customWidth="1"/>
    <col min="29" max="30" width="1.21875" style="498" customWidth="1"/>
    <col min="31" max="31" width="8.44140625" style="496" customWidth="1"/>
    <col min="32" max="33" width="1.21875" style="496" customWidth="1"/>
    <col min="34" max="34" width="3.77734375" style="498" customWidth="1"/>
    <col min="35" max="36" width="1.21875" style="498" customWidth="1"/>
    <col min="37" max="37" width="7.44140625" style="496" customWidth="1"/>
    <col min="38" max="39" width="1.21875" style="496" customWidth="1"/>
    <col min="40" max="40" width="3.77734375" style="498" customWidth="1"/>
    <col min="41" max="42" width="1.21875" style="498" customWidth="1"/>
    <col min="43" max="43" width="8.44140625" style="496" customWidth="1"/>
    <col min="44" max="45" width="1.21875" style="496" customWidth="1"/>
    <col min="46" max="46" width="3.77734375" style="498" customWidth="1"/>
    <col min="47" max="48" width="1.21875" style="498" customWidth="1"/>
    <col min="49" max="49" width="7.44140625" style="496" customWidth="1"/>
    <col min="50" max="51" width="1.21875" style="496" customWidth="1"/>
    <col min="52" max="52" width="6.21875" style="496" customWidth="1"/>
    <col min="53" max="54" width="1.21875" style="496" customWidth="1"/>
    <col min="55" max="55" width="6.21875" style="496" customWidth="1"/>
    <col min="56" max="56" width="1.21875" style="496" customWidth="1"/>
    <col min="57" max="57" width="3.21875" style="496" customWidth="1"/>
    <col min="58" max="58" width="10" style="500"/>
    <col min="59" max="16384" width="10" style="496"/>
  </cols>
  <sheetData>
    <row r="1" spans="1:58" s="565" customFormat="1" ht="19.5" customHeight="1" x14ac:dyDescent="0.15">
      <c r="A1" s="564" t="s">
        <v>1578</v>
      </c>
      <c r="B1" s="564"/>
      <c r="D1" s="566"/>
      <c r="E1" s="566"/>
      <c r="F1" s="566"/>
      <c r="J1" s="566"/>
      <c r="K1" s="566"/>
      <c r="L1" s="566"/>
      <c r="M1" s="511"/>
      <c r="P1" s="566"/>
      <c r="Q1" s="566"/>
      <c r="R1" s="566"/>
      <c r="V1" s="566"/>
      <c r="W1" s="566"/>
      <c r="X1" s="566"/>
      <c r="AB1" s="566"/>
      <c r="AC1" s="566"/>
      <c r="AD1" s="566"/>
      <c r="AH1" s="566"/>
      <c r="AI1" s="566"/>
      <c r="AJ1" s="566"/>
      <c r="AN1" s="566"/>
      <c r="AO1" s="566"/>
      <c r="AP1" s="566"/>
      <c r="AT1" s="566"/>
      <c r="AU1" s="566"/>
      <c r="AV1" s="566"/>
      <c r="BF1" s="567"/>
    </row>
    <row r="2" spans="1:58" s="568" customFormat="1" ht="12.75" customHeight="1" x14ac:dyDescent="0.15">
      <c r="D2" s="569"/>
      <c r="E2" s="569"/>
      <c r="F2" s="569"/>
      <c r="J2" s="569"/>
      <c r="K2" s="569"/>
      <c r="L2" s="569"/>
      <c r="M2" s="496"/>
      <c r="N2" s="496"/>
      <c r="O2" s="496"/>
      <c r="P2" s="569"/>
      <c r="Q2" s="569"/>
      <c r="R2" s="569"/>
      <c r="V2" s="569"/>
      <c r="W2" s="569"/>
      <c r="X2" s="569"/>
      <c r="AB2" s="569"/>
      <c r="AC2" s="569"/>
      <c r="AD2" s="569"/>
      <c r="AH2" s="569"/>
      <c r="AI2" s="569"/>
      <c r="AJ2" s="569"/>
      <c r="AN2" s="569"/>
      <c r="AO2" s="569"/>
      <c r="AP2" s="569"/>
      <c r="AT2" s="569"/>
      <c r="AU2" s="569"/>
      <c r="AV2" s="569"/>
      <c r="BF2" s="500"/>
    </row>
    <row r="3" spans="1:58" s="568" customFormat="1" ht="19.5" customHeight="1" x14ac:dyDescent="0.15">
      <c r="B3" s="570" t="s">
        <v>898</v>
      </c>
      <c r="D3" s="569"/>
      <c r="E3" s="569"/>
      <c r="F3" s="569"/>
      <c r="J3" s="569"/>
      <c r="K3" s="569"/>
      <c r="L3" s="569"/>
      <c r="P3" s="569"/>
      <c r="Q3" s="569"/>
      <c r="R3" s="569"/>
      <c r="V3" s="569"/>
      <c r="W3" s="569"/>
      <c r="X3" s="569"/>
      <c r="AB3" s="569"/>
      <c r="AC3" s="569"/>
      <c r="AD3" s="569"/>
      <c r="AE3" s="496"/>
      <c r="AH3" s="569"/>
      <c r="AI3" s="569"/>
      <c r="AJ3" s="569"/>
      <c r="AN3" s="569"/>
      <c r="AO3" s="569"/>
      <c r="AP3" s="569"/>
      <c r="AT3" s="569"/>
      <c r="AU3" s="569"/>
      <c r="AV3" s="569"/>
      <c r="BF3" s="500"/>
    </row>
    <row r="4" spans="1:58" s="568" customFormat="1" ht="19.5" customHeight="1" x14ac:dyDescent="0.15">
      <c r="B4" s="571" t="s">
        <v>899</v>
      </c>
      <c r="D4" s="569"/>
      <c r="E4" s="569"/>
      <c r="F4" s="569"/>
      <c r="J4" s="569"/>
      <c r="K4" s="569"/>
      <c r="L4" s="569"/>
      <c r="P4" s="569"/>
      <c r="Q4" s="569"/>
      <c r="R4" s="569"/>
      <c r="V4" s="569"/>
      <c r="W4" s="569"/>
      <c r="X4" s="569"/>
      <c r="AB4" s="569"/>
      <c r="AC4" s="569"/>
      <c r="AD4" s="569"/>
      <c r="AH4" s="569"/>
      <c r="AI4" s="569"/>
      <c r="AJ4" s="569"/>
      <c r="AN4" s="569"/>
      <c r="AO4" s="569"/>
      <c r="AP4" s="569"/>
      <c r="AT4" s="569"/>
      <c r="AU4" s="569"/>
      <c r="AV4" s="569"/>
      <c r="AZ4" s="572"/>
      <c r="BA4" s="572"/>
      <c r="BB4" s="572"/>
      <c r="BC4" s="573"/>
      <c r="BD4" s="573"/>
      <c r="BF4" s="500"/>
    </row>
    <row r="5" spans="1:58" ht="12.75" customHeight="1" thickBot="1" x14ac:dyDescent="0.2">
      <c r="B5" s="570"/>
      <c r="C5" s="570"/>
      <c r="O5" s="570"/>
      <c r="AA5" s="570"/>
      <c r="AM5" s="570"/>
      <c r="AX5" s="574"/>
      <c r="AZ5" s="495"/>
      <c r="BA5" s="495"/>
      <c r="BB5" s="495"/>
      <c r="BC5" s="574"/>
      <c r="BD5" s="574" t="s">
        <v>900</v>
      </c>
    </row>
    <row r="6" spans="1:58" s="575" customFormat="1" ht="18.899999999999999" customHeight="1" x14ac:dyDescent="0.15">
      <c r="B6" s="722" t="s">
        <v>1714</v>
      </c>
      <c r="C6" s="724" t="s">
        <v>1715</v>
      </c>
      <c r="D6" s="725"/>
      <c r="E6" s="725"/>
      <c r="F6" s="725"/>
      <c r="G6" s="725"/>
      <c r="H6" s="725"/>
      <c r="I6" s="725"/>
      <c r="J6" s="725"/>
      <c r="K6" s="725"/>
      <c r="L6" s="725"/>
      <c r="M6" s="725"/>
      <c r="N6" s="726"/>
      <c r="O6" s="685" t="s">
        <v>1716</v>
      </c>
      <c r="P6" s="686"/>
      <c r="Q6" s="686"/>
      <c r="R6" s="686"/>
      <c r="S6" s="686"/>
      <c r="T6" s="686"/>
      <c r="U6" s="686"/>
      <c r="V6" s="686"/>
      <c r="W6" s="686"/>
      <c r="X6" s="686"/>
      <c r="Y6" s="686"/>
      <c r="Z6" s="687"/>
      <c r="AA6" s="685" t="s">
        <v>1717</v>
      </c>
      <c r="AB6" s="686"/>
      <c r="AC6" s="686"/>
      <c r="AD6" s="686"/>
      <c r="AE6" s="686"/>
      <c r="AF6" s="686"/>
      <c r="AG6" s="686"/>
      <c r="AH6" s="686"/>
      <c r="AI6" s="686"/>
      <c r="AJ6" s="686"/>
      <c r="AK6" s="686"/>
      <c r="AL6" s="687"/>
      <c r="AM6" s="685" t="s">
        <v>1718</v>
      </c>
      <c r="AN6" s="686"/>
      <c r="AO6" s="686"/>
      <c r="AP6" s="686"/>
      <c r="AQ6" s="686"/>
      <c r="AR6" s="686"/>
      <c r="AS6" s="686"/>
      <c r="AT6" s="686"/>
      <c r="AU6" s="686"/>
      <c r="AV6" s="686"/>
      <c r="AW6" s="686"/>
      <c r="AX6" s="687"/>
      <c r="AY6" s="705" t="s">
        <v>904</v>
      </c>
      <c r="AZ6" s="706"/>
      <c r="BA6" s="706"/>
      <c r="BB6" s="706"/>
      <c r="BC6" s="706"/>
      <c r="BD6" s="707"/>
    </row>
    <row r="7" spans="1:58" s="575" customFormat="1" ht="18.75" customHeight="1" x14ac:dyDescent="0.15">
      <c r="B7" s="723"/>
      <c r="C7" s="735" t="s">
        <v>1719</v>
      </c>
      <c r="D7" s="736"/>
      <c r="E7" s="736"/>
      <c r="F7" s="736"/>
      <c r="G7" s="736"/>
      <c r="H7" s="737"/>
      <c r="I7" s="738" t="s">
        <v>1720</v>
      </c>
      <c r="J7" s="739"/>
      <c r="K7" s="739"/>
      <c r="L7" s="739"/>
      <c r="M7" s="739"/>
      <c r="N7" s="740"/>
      <c r="O7" s="697" t="s">
        <v>1719</v>
      </c>
      <c r="P7" s="698"/>
      <c r="Q7" s="698"/>
      <c r="R7" s="698"/>
      <c r="S7" s="698"/>
      <c r="T7" s="699"/>
      <c r="U7" s="700" t="s">
        <v>1720</v>
      </c>
      <c r="V7" s="698"/>
      <c r="W7" s="698"/>
      <c r="X7" s="698"/>
      <c r="Y7" s="698"/>
      <c r="Z7" s="701"/>
      <c r="AA7" s="697" t="s">
        <v>1719</v>
      </c>
      <c r="AB7" s="698"/>
      <c r="AC7" s="698"/>
      <c r="AD7" s="698"/>
      <c r="AE7" s="698"/>
      <c r="AF7" s="699"/>
      <c r="AG7" s="700" t="s">
        <v>1720</v>
      </c>
      <c r="AH7" s="698"/>
      <c r="AI7" s="698"/>
      <c r="AJ7" s="698"/>
      <c r="AK7" s="698"/>
      <c r="AL7" s="701"/>
      <c r="AM7" s="697" t="s">
        <v>1719</v>
      </c>
      <c r="AN7" s="698"/>
      <c r="AO7" s="698"/>
      <c r="AP7" s="698"/>
      <c r="AQ7" s="698"/>
      <c r="AR7" s="699"/>
      <c r="AS7" s="700" t="s">
        <v>1720</v>
      </c>
      <c r="AT7" s="698"/>
      <c r="AU7" s="698"/>
      <c r="AV7" s="698"/>
      <c r="AW7" s="698"/>
      <c r="AX7" s="701"/>
      <c r="AY7" s="708" t="s">
        <v>1721</v>
      </c>
      <c r="AZ7" s="709"/>
      <c r="BA7" s="709"/>
      <c r="BB7" s="709"/>
      <c r="BC7" s="709"/>
      <c r="BD7" s="710"/>
    </row>
    <row r="8" spans="1:58" s="575" customFormat="1" ht="18.899999999999999" customHeight="1" thickBot="1" x14ac:dyDescent="0.2">
      <c r="B8" s="723"/>
      <c r="C8" s="688" t="s">
        <v>1722</v>
      </c>
      <c r="D8" s="689"/>
      <c r="E8" s="711"/>
      <c r="F8" s="712" t="s">
        <v>905</v>
      </c>
      <c r="G8" s="712"/>
      <c r="H8" s="712"/>
      <c r="I8" s="713" t="s">
        <v>1722</v>
      </c>
      <c r="J8" s="713"/>
      <c r="K8" s="713"/>
      <c r="L8" s="714" t="s">
        <v>1579</v>
      </c>
      <c r="M8" s="714"/>
      <c r="N8" s="715"/>
      <c r="O8" s="688" t="s">
        <v>1722</v>
      </c>
      <c r="P8" s="689"/>
      <c r="Q8" s="689"/>
      <c r="R8" s="690" t="s">
        <v>905</v>
      </c>
      <c r="S8" s="691"/>
      <c r="T8" s="692"/>
      <c r="U8" s="693" t="s">
        <v>1722</v>
      </c>
      <c r="V8" s="694"/>
      <c r="W8" s="695"/>
      <c r="X8" s="696" t="s">
        <v>1579</v>
      </c>
      <c r="Y8" s="696"/>
      <c r="Z8" s="696"/>
      <c r="AA8" s="688" t="s">
        <v>1722</v>
      </c>
      <c r="AB8" s="689"/>
      <c r="AC8" s="689"/>
      <c r="AD8" s="690" t="s">
        <v>905</v>
      </c>
      <c r="AE8" s="691"/>
      <c r="AF8" s="692"/>
      <c r="AG8" s="693" t="s">
        <v>1722</v>
      </c>
      <c r="AH8" s="694"/>
      <c r="AI8" s="695"/>
      <c r="AJ8" s="696" t="s">
        <v>1579</v>
      </c>
      <c r="AK8" s="696"/>
      <c r="AL8" s="696"/>
      <c r="AM8" s="688" t="s">
        <v>1722</v>
      </c>
      <c r="AN8" s="689"/>
      <c r="AO8" s="689"/>
      <c r="AP8" s="690" t="s">
        <v>905</v>
      </c>
      <c r="AQ8" s="691"/>
      <c r="AR8" s="692"/>
      <c r="AS8" s="693" t="s">
        <v>1722</v>
      </c>
      <c r="AT8" s="694"/>
      <c r="AU8" s="695"/>
      <c r="AV8" s="696" t="s">
        <v>1579</v>
      </c>
      <c r="AW8" s="696"/>
      <c r="AX8" s="696"/>
      <c r="AY8" s="716" t="s">
        <v>901</v>
      </c>
      <c r="AZ8" s="717"/>
      <c r="BA8" s="717"/>
      <c r="BB8" s="702" t="s">
        <v>902</v>
      </c>
      <c r="BC8" s="703"/>
      <c r="BD8" s="704"/>
    </row>
    <row r="9" spans="1:58" ht="15" customHeight="1" x14ac:dyDescent="0.15">
      <c r="B9" s="720" t="s">
        <v>24</v>
      </c>
      <c r="C9" s="345"/>
      <c r="D9" s="468">
        <v>44</v>
      </c>
      <c r="E9" s="340"/>
      <c r="F9" s="341"/>
      <c r="G9" s="469">
        <v>51100</v>
      </c>
      <c r="H9" s="342"/>
      <c r="I9" s="343"/>
      <c r="J9" s="468">
        <v>44</v>
      </c>
      <c r="K9" s="344"/>
      <c r="L9" s="340"/>
      <c r="M9" s="470">
        <v>-0.5</v>
      </c>
      <c r="N9" s="413"/>
      <c r="O9" s="345"/>
      <c r="P9" s="468">
        <v>26</v>
      </c>
      <c r="Q9" s="340"/>
      <c r="R9" s="341"/>
      <c r="S9" s="469">
        <v>69800</v>
      </c>
      <c r="T9" s="342"/>
      <c r="U9" s="343"/>
      <c r="V9" s="468">
        <v>26</v>
      </c>
      <c r="W9" s="344"/>
      <c r="X9" s="340"/>
      <c r="Y9" s="470">
        <v>-0.8</v>
      </c>
      <c r="Z9" s="413"/>
      <c r="AA9" s="345"/>
      <c r="AB9" s="468">
        <v>3</v>
      </c>
      <c r="AC9" s="340"/>
      <c r="AD9" s="341"/>
      <c r="AE9" s="469">
        <v>20200</v>
      </c>
      <c r="AF9" s="342"/>
      <c r="AG9" s="343"/>
      <c r="AH9" s="468">
        <v>3</v>
      </c>
      <c r="AI9" s="344"/>
      <c r="AJ9" s="340"/>
      <c r="AK9" s="470">
        <v>0.8</v>
      </c>
      <c r="AL9" s="413"/>
      <c r="AM9" s="345"/>
      <c r="AN9" s="468">
        <f>D9+P9+AB9</f>
        <v>73</v>
      </c>
      <c r="AO9" s="340"/>
      <c r="AP9" s="341"/>
      <c r="AQ9" s="469">
        <v>56500</v>
      </c>
      <c r="AR9" s="342"/>
      <c r="AS9" s="343"/>
      <c r="AT9" s="468">
        <f t="shared" ref="AT9:AT34" si="0">J9+V9+AH9</f>
        <v>73</v>
      </c>
      <c r="AU9" s="344"/>
      <c r="AV9" s="340"/>
      <c r="AW9" s="470">
        <v>-0.5</v>
      </c>
      <c r="AX9" s="413"/>
      <c r="AY9" s="471"/>
      <c r="AZ9" s="472">
        <v>100</v>
      </c>
      <c r="BA9" s="473"/>
      <c r="BB9" s="474"/>
      <c r="BC9" s="472">
        <v>100</v>
      </c>
      <c r="BD9" s="475"/>
    </row>
    <row r="10" spans="1:58" ht="15" customHeight="1" x14ac:dyDescent="0.15">
      <c r="B10" s="721"/>
      <c r="C10" s="354" t="s">
        <v>906</v>
      </c>
      <c r="D10" s="476">
        <v>44</v>
      </c>
      <c r="E10" s="347" t="s">
        <v>907</v>
      </c>
      <c r="F10" s="348" t="s">
        <v>906</v>
      </c>
      <c r="G10" s="477">
        <v>51300</v>
      </c>
      <c r="H10" s="350" t="s">
        <v>907</v>
      </c>
      <c r="I10" s="348" t="s">
        <v>906</v>
      </c>
      <c r="J10" s="346">
        <v>43</v>
      </c>
      <c r="K10" s="350" t="s">
        <v>907</v>
      </c>
      <c r="L10" s="351" t="s">
        <v>906</v>
      </c>
      <c r="M10" s="352">
        <v>-0.6</v>
      </c>
      <c r="N10" s="353" t="s">
        <v>907</v>
      </c>
      <c r="O10" s="354" t="s">
        <v>906</v>
      </c>
      <c r="P10" s="476">
        <v>26</v>
      </c>
      <c r="Q10" s="347" t="s">
        <v>907</v>
      </c>
      <c r="R10" s="348" t="s">
        <v>906</v>
      </c>
      <c r="S10" s="477">
        <v>70300</v>
      </c>
      <c r="T10" s="350" t="s">
        <v>907</v>
      </c>
      <c r="U10" s="348" t="s">
        <v>906</v>
      </c>
      <c r="V10" s="346">
        <v>25</v>
      </c>
      <c r="W10" s="350" t="s">
        <v>907</v>
      </c>
      <c r="X10" s="351" t="s">
        <v>906</v>
      </c>
      <c r="Y10" s="352">
        <v>-1</v>
      </c>
      <c r="Z10" s="353" t="s">
        <v>907</v>
      </c>
      <c r="AA10" s="354" t="s">
        <v>906</v>
      </c>
      <c r="AB10" s="476">
        <v>3</v>
      </c>
      <c r="AC10" s="347" t="s">
        <v>907</v>
      </c>
      <c r="AD10" s="348" t="s">
        <v>906</v>
      </c>
      <c r="AE10" s="477">
        <v>20000</v>
      </c>
      <c r="AF10" s="350" t="s">
        <v>907</v>
      </c>
      <c r="AG10" s="348" t="s">
        <v>906</v>
      </c>
      <c r="AH10" s="346">
        <v>3</v>
      </c>
      <c r="AI10" s="350" t="s">
        <v>907</v>
      </c>
      <c r="AJ10" s="351" t="s">
        <v>906</v>
      </c>
      <c r="AK10" s="352">
        <v>0</v>
      </c>
      <c r="AL10" s="353" t="s">
        <v>907</v>
      </c>
      <c r="AM10" s="354" t="s">
        <v>906</v>
      </c>
      <c r="AN10" s="476">
        <f>D10+P10+AB10</f>
        <v>73</v>
      </c>
      <c r="AO10" s="347" t="s">
        <v>907</v>
      </c>
      <c r="AP10" s="348" t="s">
        <v>906</v>
      </c>
      <c r="AQ10" s="477">
        <v>56700</v>
      </c>
      <c r="AR10" s="350" t="s">
        <v>907</v>
      </c>
      <c r="AS10" s="348" t="s">
        <v>906</v>
      </c>
      <c r="AT10" s="346">
        <f t="shared" si="0"/>
        <v>71</v>
      </c>
      <c r="AU10" s="350" t="s">
        <v>907</v>
      </c>
      <c r="AV10" s="351" t="s">
        <v>906</v>
      </c>
      <c r="AW10" s="352">
        <v>-0.7</v>
      </c>
      <c r="AX10" s="353" t="s">
        <v>907</v>
      </c>
      <c r="AY10" s="354" t="s">
        <v>906</v>
      </c>
      <c r="AZ10" s="478">
        <v>100</v>
      </c>
      <c r="BA10" s="479" t="s">
        <v>907</v>
      </c>
      <c r="BB10" s="480" t="s">
        <v>906</v>
      </c>
      <c r="BC10" s="478">
        <v>100</v>
      </c>
      <c r="BD10" s="353" t="s">
        <v>907</v>
      </c>
      <c r="BF10" s="511"/>
    </row>
    <row r="11" spans="1:58" ht="15" customHeight="1" x14ac:dyDescent="0.15">
      <c r="B11" s="718" t="s">
        <v>214</v>
      </c>
      <c r="C11" s="576"/>
      <c r="D11" s="577">
        <v>44</v>
      </c>
      <c r="E11" s="578"/>
      <c r="F11" s="579"/>
      <c r="G11" s="580">
        <v>56700</v>
      </c>
      <c r="H11" s="581"/>
      <c r="I11" s="582"/>
      <c r="J11" s="583">
        <v>43</v>
      </c>
      <c r="K11" s="584"/>
      <c r="L11" s="578"/>
      <c r="M11" s="585">
        <v>-0.3</v>
      </c>
      <c r="N11" s="586"/>
      <c r="O11" s="576"/>
      <c r="P11" s="577">
        <v>22</v>
      </c>
      <c r="Q11" s="578"/>
      <c r="R11" s="579"/>
      <c r="S11" s="580">
        <v>130300</v>
      </c>
      <c r="T11" s="581"/>
      <c r="U11" s="582"/>
      <c r="V11" s="583">
        <v>22</v>
      </c>
      <c r="W11" s="584"/>
      <c r="X11" s="578"/>
      <c r="Y11" s="585">
        <v>0</v>
      </c>
      <c r="Z11" s="586"/>
      <c r="AA11" s="576"/>
      <c r="AB11" s="577">
        <v>3</v>
      </c>
      <c r="AC11" s="578"/>
      <c r="AD11" s="579"/>
      <c r="AE11" s="580">
        <v>24900</v>
      </c>
      <c r="AF11" s="581"/>
      <c r="AG11" s="582"/>
      <c r="AH11" s="583">
        <v>3</v>
      </c>
      <c r="AI11" s="584"/>
      <c r="AJ11" s="578"/>
      <c r="AK11" s="585">
        <v>0.6</v>
      </c>
      <c r="AL11" s="586"/>
      <c r="AM11" s="576"/>
      <c r="AN11" s="577">
        <f t="shared" ref="AN11:AN32" si="1">D11+P11+AB11</f>
        <v>69</v>
      </c>
      <c r="AO11" s="578"/>
      <c r="AP11" s="579"/>
      <c r="AQ11" s="580">
        <v>78800</v>
      </c>
      <c r="AR11" s="581"/>
      <c r="AS11" s="582"/>
      <c r="AT11" s="583">
        <f t="shared" si="0"/>
        <v>68</v>
      </c>
      <c r="AU11" s="584"/>
      <c r="AV11" s="578"/>
      <c r="AW11" s="585">
        <v>-0.2</v>
      </c>
      <c r="AX11" s="586"/>
      <c r="AY11" s="471"/>
      <c r="AZ11" s="481">
        <f>(G11/$G$9)*100</f>
        <v>110.95890410958904</v>
      </c>
      <c r="BA11" s="473"/>
      <c r="BB11" s="474"/>
      <c r="BC11" s="481">
        <f>(S11/$S$9)*100</f>
        <v>186.67621776504296</v>
      </c>
      <c r="BD11" s="475"/>
    </row>
    <row r="12" spans="1:58" ht="15" customHeight="1" x14ac:dyDescent="0.15">
      <c r="B12" s="721"/>
      <c r="C12" s="354" t="s">
        <v>906</v>
      </c>
      <c r="D12" s="346">
        <v>44</v>
      </c>
      <c r="E12" s="347" t="s">
        <v>907</v>
      </c>
      <c r="F12" s="348" t="s">
        <v>906</v>
      </c>
      <c r="G12" s="477">
        <v>56600</v>
      </c>
      <c r="H12" s="350" t="s">
        <v>907</v>
      </c>
      <c r="I12" s="348" t="s">
        <v>906</v>
      </c>
      <c r="J12" s="346">
        <v>43</v>
      </c>
      <c r="K12" s="350" t="s">
        <v>907</v>
      </c>
      <c r="L12" s="351" t="s">
        <v>906</v>
      </c>
      <c r="M12" s="352">
        <v>-0.3</v>
      </c>
      <c r="N12" s="353" t="s">
        <v>907</v>
      </c>
      <c r="O12" s="354" t="s">
        <v>906</v>
      </c>
      <c r="P12" s="346">
        <v>23</v>
      </c>
      <c r="Q12" s="347" t="s">
        <v>907</v>
      </c>
      <c r="R12" s="348" t="s">
        <v>906</v>
      </c>
      <c r="S12" s="477">
        <v>126700</v>
      </c>
      <c r="T12" s="350" t="s">
        <v>907</v>
      </c>
      <c r="U12" s="348" t="s">
        <v>906</v>
      </c>
      <c r="V12" s="346">
        <v>22</v>
      </c>
      <c r="W12" s="350" t="s">
        <v>907</v>
      </c>
      <c r="X12" s="351" t="s">
        <v>906</v>
      </c>
      <c r="Y12" s="352">
        <v>0</v>
      </c>
      <c r="Z12" s="353" t="s">
        <v>907</v>
      </c>
      <c r="AA12" s="354" t="s">
        <v>906</v>
      </c>
      <c r="AB12" s="346">
        <v>3</v>
      </c>
      <c r="AC12" s="347" t="s">
        <v>907</v>
      </c>
      <c r="AD12" s="348" t="s">
        <v>906</v>
      </c>
      <c r="AE12" s="477">
        <v>24800</v>
      </c>
      <c r="AF12" s="350" t="s">
        <v>907</v>
      </c>
      <c r="AG12" s="348" t="s">
        <v>906</v>
      </c>
      <c r="AH12" s="346">
        <v>3</v>
      </c>
      <c r="AI12" s="350" t="s">
        <v>907</v>
      </c>
      <c r="AJ12" s="351" t="s">
        <v>906</v>
      </c>
      <c r="AK12" s="352">
        <v>0</v>
      </c>
      <c r="AL12" s="353" t="s">
        <v>907</v>
      </c>
      <c r="AM12" s="354" t="s">
        <v>906</v>
      </c>
      <c r="AN12" s="346">
        <f t="shared" si="1"/>
        <v>70</v>
      </c>
      <c r="AO12" s="347" t="s">
        <v>907</v>
      </c>
      <c r="AP12" s="348" t="s">
        <v>906</v>
      </c>
      <c r="AQ12" s="477">
        <v>78300</v>
      </c>
      <c r="AR12" s="350" t="s">
        <v>907</v>
      </c>
      <c r="AS12" s="348" t="s">
        <v>906</v>
      </c>
      <c r="AT12" s="346">
        <f t="shared" si="0"/>
        <v>68</v>
      </c>
      <c r="AU12" s="350" t="s">
        <v>907</v>
      </c>
      <c r="AV12" s="351" t="s">
        <v>906</v>
      </c>
      <c r="AW12" s="352">
        <v>-0.2</v>
      </c>
      <c r="AX12" s="353" t="s">
        <v>907</v>
      </c>
      <c r="AY12" s="354" t="s">
        <v>906</v>
      </c>
      <c r="AZ12" s="478">
        <f>(G12/$G$10)*100</f>
        <v>110.33138401559455</v>
      </c>
      <c r="BA12" s="479" t="s">
        <v>907</v>
      </c>
      <c r="BB12" s="480" t="s">
        <v>906</v>
      </c>
      <c r="BC12" s="478">
        <f>(S12/$S$10)*100</f>
        <v>180.22759601706971</v>
      </c>
      <c r="BD12" s="353" t="s">
        <v>907</v>
      </c>
    </row>
    <row r="13" spans="1:58" ht="15" customHeight="1" x14ac:dyDescent="0.15">
      <c r="B13" s="718" t="s">
        <v>356</v>
      </c>
      <c r="C13" s="576"/>
      <c r="D13" s="577">
        <v>23</v>
      </c>
      <c r="E13" s="578"/>
      <c r="F13" s="579"/>
      <c r="G13" s="580">
        <v>27100</v>
      </c>
      <c r="H13" s="581"/>
      <c r="I13" s="582"/>
      <c r="J13" s="583">
        <v>23</v>
      </c>
      <c r="K13" s="584"/>
      <c r="L13" s="578"/>
      <c r="M13" s="585">
        <v>-2</v>
      </c>
      <c r="N13" s="586"/>
      <c r="O13" s="576"/>
      <c r="P13" s="577">
        <v>10</v>
      </c>
      <c r="Q13" s="578"/>
      <c r="R13" s="579"/>
      <c r="S13" s="580">
        <v>35900</v>
      </c>
      <c r="T13" s="581"/>
      <c r="U13" s="582"/>
      <c r="V13" s="583">
        <v>10</v>
      </c>
      <c r="W13" s="584"/>
      <c r="X13" s="578"/>
      <c r="Y13" s="585">
        <v>-2.1</v>
      </c>
      <c r="Z13" s="586"/>
      <c r="AA13" s="576"/>
      <c r="AB13" s="577"/>
      <c r="AC13" s="578"/>
      <c r="AD13" s="579"/>
      <c r="AE13" s="580"/>
      <c r="AF13" s="581"/>
      <c r="AG13" s="582"/>
      <c r="AH13" s="583"/>
      <c r="AI13" s="584"/>
      <c r="AJ13" s="578"/>
      <c r="AK13" s="585"/>
      <c r="AL13" s="586"/>
      <c r="AM13" s="576"/>
      <c r="AN13" s="577">
        <f t="shared" si="1"/>
        <v>33</v>
      </c>
      <c r="AO13" s="578"/>
      <c r="AP13" s="579"/>
      <c r="AQ13" s="580">
        <v>29800</v>
      </c>
      <c r="AR13" s="581"/>
      <c r="AS13" s="582"/>
      <c r="AT13" s="583">
        <f t="shared" si="0"/>
        <v>33</v>
      </c>
      <c r="AU13" s="584"/>
      <c r="AV13" s="578"/>
      <c r="AW13" s="585">
        <v>-2</v>
      </c>
      <c r="AX13" s="586"/>
      <c r="AY13" s="471"/>
      <c r="AZ13" s="481">
        <f>(G13/$G$9)*100</f>
        <v>53.033268101761252</v>
      </c>
      <c r="BA13" s="473"/>
      <c r="BB13" s="474"/>
      <c r="BC13" s="481">
        <f>(S13/$S$9)*100</f>
        <v>51.432664756446989</v>
      </c>
      <c r="BD13" s="475"/>
    </row>
    <row r="14" spans="1:58" ht="15" customHeight="1" x14ac:dyDescent="0.15">
      <c r="B14" s="721"/>
      <c r="C14" s="354" t="s">
        <v>906</v>
      </c>
      <c r="D14" s="346">
        <v>23</v>
      </c>
      <c r="E14" s="347" t="s">
        <v>907</v>
      </c>
      <c r="F14" s="348" t="s">
        <v>906</v>
      </c>
      <c r="G14" s="477">
        <v>27600</v>
      </c>
      <c r="H14" s="350" t="s">
        <v>907</v>
      </c>
      <c r="I14" s="348" t="s">
        <v>906</v>
      </c>
      <c r="J14" s="346">
        <v>23</v>
      </c>
      <c r="K14" s="350" t="s">
        <v>907</v>
      </c>
      <c r="L14" s="351" t="s">
        <v>906</v>
      </c>
      <c r="M14" s="352">
        <v>-2</v>
      </c>
      <c r="N14" s="353" t="s">
        <v>907</v>
      </c>
      <c r="O14" s="354" t="s">
        <v>906</v>
      </c>
      <c r="P14" s="346">
        <v>10</v>
      </c>
      <c r="Q14" s="347" t="s">
        <v>907</v>
      </c>
      <c r="R14" s="348" t="s">
        <v>906</v>
      </c>
      <c r="S14" s="477">
        <v>36700</v>
      </c>
      <c r="T14" s="350" t="s">
        <v>907</v>
      </c>
      <c r="U14" s="348" t="s">
        <v>906</v>
      </c>
      <c r="V14" s="346">
        <v>10</v>
      </c>
      <c r="W14" s="350" t="s">
        <v>907</v>
      </c>
      <c r="X14" s="351" t="s">
        <v>906</v>
      </c>
      <c r="Y14" s="352">
        <v>-2.2000000000000002</v>
      </c>
      <c r="Z14" s="353" t="s">
        <v>907</v>
      </c>
      <c r="AA14" s="354" t="s">
        <v>906</v>
      </c>
      <c r="AB14" s="346">
        <v>0</v>
      </c>
      <c r="AC14" s="347" t="s">
        <v>907</v>
      </c>
      <c r="AD14" s="348" t="s">
        <v>906</v>
      </c>
      <c r="AE14" s="477" t="s">
        <v>33</v>
      </c>
      <c r="AF14" s="350" t="s">
        <v>907</v>
      </c>
      <c r="AG14" s="348" t="s">
        <v>906</v>
      </c>
      <c r="AH14" s="346">
        <v>0</v>
      </c>
      <c r="AI14" s="350" t="s">
        <v>907</v>
      </c>
      <c r="AJ14" s="351" t="s">
        <v>906</v>
      </c>
      <c r="AK14" s="352"/>
      <c r="AL14" s="353" t="s">
        <v>907</v>
      </c>
      <c r="AM14" s="354" t="s">
        <v>906</v>
      </c>
      <c r="AN14" s="346">
        <f t="shared" si="1"/>
        <v>33</v>
      </c>
      <c r="AO14" s="347" t="s">
        <v>907</v>
      </c>
      <c r="AP14" s="348" t="s">
        <v>906</v>
      </c>
      <c r="AQ14" s="477">
        <v>30400</v>
      </c>
      <c r="AR14" s="350" t="s">
        <v>907</v>
      </c>
      <c r="AS14" s="348" t="s">
        <v>906</v>
      </c>
      <c r="AT14" s="346">
        <f t="shared" si="0"/>
        <v>33</v>
      </c>
      <c r="AU14" s="350" t="s">
        <v>907</v>
      </c>
      <c r="AV14" s="351" t="s">
        <v>906</v>
      </c>
      <c r="AW14" s="352">
        <v>-2</v>
      </c>
      <c r="AX14" s="353" t="s">
        <v>907</v>
      </c>
      <c r="AY14" s="354" t="s">
        <v>906</v>
      </c>
      <c r="AZ14" s="478">
        <f>(G14/$G$10)*100</f>
        <v>53.801169590643269</v>
      </c>
      <c r="BA14" s="479" t="s">
        <v>907</v>
      </c>
      <c r="BB14" s="480" t="s">
        <v>906</v>
      </c>
      <c r="BC14" s="478">
        <f>(S14/$S$10)*100</f>
        <v>52.204836415362735</v>
      </c>
      <c r="BD14" s="353" t="s">
        <v>907</v>
      </c>
    </row>
    <row r="15" spans="1:58" ht="15" customHeight="1" x14ac:dyDescent="0.15">
      <c r="B15" s="718" t="s">
        <v>426</v>
      </c>
      <c r="C15" s="576"/>
      <c r="D15" s="577">
        <v>25</v>
      </c>
      <c r="E15" s="578"/>
      <c r="F15" s="579"/>
      <c r="G15" s="580">
        <v>33800</v>
      </c>
      <c r="H15" s="581"/>
      <c r="I15" s="582"/>
      <c r="J15" s="583">
        <v>25</v>
      </c>
      <c r="K15" s="584"/>
      <c r="L15" s="578"/>
      <c r="M15" s="585">
        <v>-0.5</v>
      </c>
      <c r="N15" s="586"/>
      <c r="O15" s="576"/>
      <c r="P15" s="577">
        <v>9</v>
      </c>
      <c r="Q15" s="578"/>
      <c r="R15" s="579"/>
      <c r="S15" s="580">
        <v>42500</v>
      </c>
      <c r="T15" s="581"/>
      <c r="U15" s="582"/>
      <c r="V15" s="583">
        <v>9</v>
      </c>
      <c r="W15" s="584"/>
      <c r="X15" s="578"/>
      <c r="Y15" s="585">
        <v>-0.8</v>
      </c>
      <c r="Z15" s="586"/>
      <c r="AA15" s="576"/>
      <c r="AB15" s="577">
        <v>2</v>
      </c>
      <c r="AC15" s="578"/>
      <c r="AD15" s="579"/>
      <c r="AE15" s="580">
        <v>21000</v>
      </c>
      <c r="AF15" s="581"/>
      <c r="AG15" s="582"/>
      <c r="AH15" s="583">
        <v>2</v>
      </c>
      <c r="AI15" s="584"/>
      <c r="AJ15" s="578"/>
      <c r="AK15" s="585">
        <v>0.5</v>
      </c>
      <c r="AL15" s="586"/>
      <c r="AM15" s="576"/>
      <c r="AN15" s="577">
        <f t="shared" si="1"/>
        <v>36</v>
      </c>
      <c r="AO15" s="578"/>
      <c r="AP15" s="579"/>
      <c r="AQ15" s="580">
        <v>35200</v>
      </c>
      <c r="AR15" s="581"/>
      <c r="AS15" s="582"/>
      <c r="AT15" s="583">
        <f t="shared" si="0"/>
        <v>36</v>
      </c>
      <c r="AU15" s="584"/>
      <c r="AV15" s="578"/>
      <c r="AW15" s="585">
        <v>-0.5</v>
      </c>
      <c r="AX15" s="586"/>
      <c r="AY15" s="471"/>
      <c r="AZ15" s="481">
        <f>(G15/$G$9)*100</f>
        <v>66.144814090019565</v>
      </c>
      <c r="BA15" s="473"/>
      <c r="BB15" s="474"/>
      <c r="BC15" s="481">
        <f>(S15/$S$9)*100</f>
        <v>60.888252148997132</v>
      </c>
      <c r="BD15" s="475"/>
    </row>
    <row r="16" spans="1:58" ht="15" customHeight="1" x14ac:dyDescent="0.15">
      <c r="B16" s="721"/>
      <c r="C16" s="354" t="s">
        <v>906</v>
      </c>
      <c r="D16" s="346">
        <v>25</v>
      </c>
      <c r="E16" s="347" t="s">
        <v>907</v>
      </c>
      <c r="F16" s="348" t="s">
        <v>906</v>
      </c>
      <c r="G16" s="477">
        <v>33900</v>
      </c>
      <c r="H16" s="350" t="s">
        <v>907</v>
      </c>
      <c r="I16" s="348" t="s">
        <v>906</v>
      </c>
      <c r="J16" s="346">
        <v>25</v>
      </c>
      <c r="K16" s="350" t="s">
        <v>907</v>
      </c>
      <c r="L16" s="351" t="s">
        <v>906</v>
      </c>
      <c r="M16" s="352">
        <v>-0.7</v>
      </c>
      <c r="N16" s="353" t="s">
        <v>907</v>
      </c>
      <c r="O16" s="354" t="s">
        <v>906</v>
      </c>
      <c r="P16" s="346">
        <v>9</v>
      </c>
      <c r="Q16" s="347" t="s">
        <v>907</v>
      </c>
      <c r="R16" s="348" t="s">
        <v>906</v>
      </c>
      <c r="S16" s="477">
        <v>42800</v>
      </c>
      <c r="T16" s="350" t="s">
        <v>907</v>
      </c>
      <c r="U16" s="348" t="s">
        <v>906</v>
      </c>
      <c r="V16" s="346">
        <v>8</v>
      </c>
      <c r="W16" s="350" t="s">
        <v>907</v>
      </c>
      <c r="X16" s="351" t="s">
        <v>906</v>
      </c>
      <c r="Y16" s="352">
        <v>-1</v>
      </c>
      <c r="Z16" s="353" t="s">
        <v>907</v>
      </c>
      <c r="AA16" s="354" t="s">
        <v>906</v>
      </c>
      <c r="AB16" s="346">
        <v>2</v>
      </c>
      <c r="AC16" s="347" t="s">
        <v>907</v>
      </c>
      <c r="AD16" s="348" t="s">
        <v>906</v>
      </c>
      <c r="AE16" s="477">
        <v>20900</v>
      </c>
      <c r="AF16" s="350" t="s">
        <v>907</v>
      </c>
      <c r="AG16" s="348" t="s">
        <v>906</v>
      </c>
      <c r="AH16" s="346">
        <v>2</v>
      </c>
      <c r="AI16" s="350" t="s">
        <v>907</v>
      </c>
      <c r="AJ16" s="351" t="s">
        <v>906</v>
      </c>
      <c r="AK16" s="352">
        <v>0</v>
      </c>
      <c r="AL16" s="353" t="s">
        <v>907</v>
      </c>
      <c r="AM16" s="354" t="s">
        <v>906</v>
      </c>
      <c r="AN16" s="346">
        <f t="shared" si="1"/>
        <v>36</v>
      </c>
      <c r="AO16" s="347" t="s">
        <v>907</v>
      </c>
      <c r="AP16" s="348" t="s">
        <v>906</v>
      </c>
      <c r="AQ16" s="477">
        <v>35400</v>
      </c>
      <c r="AR16" s="350" t="s">
        <v>907</v>
      </c>
      <c r="AS16" s="348" t="s">
        <v>906</v>
      </c>
      <c r="AT16" s="346">
        <f t="shared" si="0"/>
        <v>35</v>
      </c>
      <c r="AU16" s="350" t="s">
        <v>907</v>
      </c>
      <c r="AV16" s="351" t="s">
        <v>906</v>
      </c>
      <c r="AW16" s="352">
        <v>-0.7</v>
      </c>
      <c r="AX16" s="353" t="s">
        <v>907</v>
      </c>
      <c r="AY16" s="354" t="s">
        <v>906</v>
      </c>
      <c r="AZ16" s="478">
        <f>(G16/$G$10)*100</f>
        <v>66.081871345029242</v>
      </c>
      <c r="BA16" s="479" t="s">
        <v>907</v>
      </c>
      <c r="BB16" s="480" t="s">
        <v>906</v>
      </c>
      <c r="BC16" s="478">
        <f>(S16/$S$10)*100</f>
        <v>60.881934566145091</v>
      </c>
      <c r="BD16" s="353" t="s">
        <v>907</v>
      </c>
    </row>
    <row r="17" spans="2:56" ht="15" customHeight="1" x14ac:dyDescent="0.15">
      <c r="B17" s="718" t="s">
        <v>524</v>
      </c>
      <c r="C17" s="576"/>
      <c r="D17" s="577">
        <v>35</v>
      </c>
      <c r="E17" s="578"/>
      <c r="F17" s="579"/>
      <c r="G17" s="580">
        <v>34700</v>
      </c>
      <c r="H17" s="581"/>
      <c r="I17" s="582"/>
      <c r="J17" s="583">
        <v>34</v>
      </c>
      <c r="K17" s="584"/>
      <c r="L17" s="578"/>
      <c r="M17" s="585">
        <v>-0.4</v>
      </c>
      <c r="N17" s="586"/>
      <c r="O17" s="576"/>
      <c r="P17" s="577">
        <v>12</v>
      </c>
      <c r="Q17" s="578"/>
      <c r="R17" s="579"/>
      <c r="S17" s="580">
        <v>61300</v>
      </c>
      <c r="T17" s="581"/>
      <c r="U17" s="582"/>
      <c r="V17" s="583">
        <v>12</v>
      </c>
      <c r="W17" s="584"/>
      <c r="X17" s="578"/>
      <c r="Y17" s="585">
        <v>-0.5</v>
      </c>
      <c r="Z17" s="586"/>
      <c r="AA17" s="576"/>
      <c r="AB17" s="577">
        <v>3</v>
      </c>
      <c r="AC17" s="578"/>
      <c r="AD17" s="579"/>
      <c r="AE17" s="580">
        <v>22400</v>
      </c>
      <c r="AF17" s="581"/>
      <c r="AG17" s="582"/>
      <c r="AH17" s="583">
        <v>3</v>
      </c>
      <c r="AI17" s="584"/>
      <c r="AJ17" s="578"/>
      <c r="AK17" s="585">
        <v>0.2</v>
      </c>
      <c r="AL17" s="586"/>
      <c r="AM17" s="576"/>
      <c r="AN17" s="577">
        <f t="shared" si="1"/>
        <v>50</v>
      </c>
      <c r="AO17" s="578"/>
      <c r="AP17" s="579"/>
      <c r="AQ17" s="580">
        <v>40300</v>
      </c>
      <c r="AR17" s="581"/>
      <c r="AS17" s="582"/>
      <c r="AT17" s="583">
        <f t="shared" si="0"/>
        <v>49</v>
      </c>
      <c r="AU17" s="584"/>
      <c r="AV17" s="578"/>
      <c r="AW17" s="585">
        <v>-0.4</v>
      </c>
      <c r="AX17" s="586"/>
      <c r="AY17" s="471"/>
      <c r="AZ17" s="481">
        <f>(G17/$G$9)*100</f>
        <v>67.906066536203525</v>
      </c>
      <c r="BA17" s="473"/>
      <c r="BB17" s="474"/>
      <c r="BC17" s="481">
        <f>(S17/$S$9)*100</f>
        <v>87.822349570200572</v>
      </c>
      <c r="BD17" s="475"/>
    </row>
    <row r="18" spans="2:56" ht="15" customHeight="1" x14ac:dyDescent="0.15">
      <c r="B18" s="721"/>
      <c r="C18" s="354" t="s">
        <v>906</v>
      </c>
      <c r="D18" s="346">
        <v>35</v>
      </c>
      <c r="E18" s="347" t="s">
        <v>907</v>
      </c>
      <c r="F18" s="348" t="s">
        <v>906</v>
      </c>
      <c r="G18" s="477">
        <v>34800</v>
      </c>
      <c r="H18" s="350" t="s">
        <v>907</v>
      </c>
      <c r="I18" s="348" t="s">
        <v>906</v>
      </c>
      <c r="J18" s="346">
        <v>35</v>
      </c>
      <c r="K18" s="350" t="s">
        <v>907</v>
      </c>
      <c r="L18" s="351" t="s">
        <v>906</v>
      </c>
      <c r="M18" s="352">
        <v>-0.5</v>
      </c>
      <c r="N18" s="353" t="s">
        <v>907</v>
      </c>
      <c r="O18" s="354" t="s">
        <v>906</v>
      </c>
      <c r="P18" s="346">
        <v>12</v>
      </c>
      <c r="Q18" s="347" t="s">
        <v>907</v>
      </c>
      <c r="R18" s="348" t="s">
        <v>906</v>
      </c>
      <c r="S18" s="477">
        <v>61400</v>
      </c>
      <c r="T18" s="350" t="s">
        <v>907</v>
      </c>
      <c r="U18" s="348" t="s">
        <v>906</v>
      </c>
      <c r="V18" s="346">
        <v>12</v>
      </c>
      <c r="W18" s="350" t="s">
        <v>907</v>
      </c>
      <c r="X18" s="351" t="s">
        <v>906</v>
      </c>
      <c r="Y18" s="352">
        <v>-0.6</v>
      </c>
      <c r="Z18" s="353" t="s">
        <v>907</v>
      </c>
      <c r="AA18" s="354" t="s">
        <v>906</v>
      </c>
      <c r="AB18" s="346">
        <v>3</v>
      </c>
      <c r="AC18" s="347" t="s">
        <v>907</v>
      </c>
      <c r="AD18" s="348" t="s">
        <v>906</v>
      </c>
      <c r="AE18" s="477">
        <v>22400</v>
      </c>
      <c r="AF18" s="350" t="s">
        <v>907</v>
      </c>
      <c r="AG18" s="348" t="s">
        <v>906</v>
      </c>
      <c r="AH18" s="346">
        <v>3</v>
      </c>
      <c r="AI18" s="350" t="s">
        <v>907</v>
      </c>
      <c r="AJ18" s="351" t="s">
        <v>906</v>
      </c>
      <c r="AK18" s="352">
        <v>-0.3</v>
      </c>
      <c r="AL18" s="353" t="s">
        <v>907</v>
      </c>
      <c r="AM18" s="354" t="s">
        <v>906</v>
      </c>
      <c r="AN18" s="346">
        <f t="shared" si="1"/>
        <v>50</v>
      </c>
      <c r="AO18" s="347" t="s">
        <v>907</v>
      </c>
      <c r="AP18" s="348" t="s">
        <v>906</v>
      </c>
      <c r="AQ18" s="477">
        <v>40400</v>
      </c>
      <c r="AR18" s="350" t="s">
        <v>907</v>
      </c>
      <c r="AS18" s="348" t="s">
        <v>906</v>
      </c>
      <c r="AT18" s="346">
        <f t="shared" si="0"/>
        <v>50</v>
      </c>
      <c r="AU18" s="350" t="s">
        <v>907</v>
      </c>
      <c r="AV18" s="351" t="s">
        <v>906</v>
      </c>
      <c r="AW18" s="352">
        <v>-0.5</v>
      </c>
      <c r="AX18" s="353" t="s">
        <v>907</v>
      </c>
      <c r="AY18" s="354" t="s">
        <v>906</v>
      </c>
      <c r="AZ18" s="478">
        <f>(G18/$G$10)*100</f>
        <v>67.836257309941516</v>
      </c>
      <c r="BA18" s="479" t="s">
        <v>907</v>
      </c>
      <c r="BB18" s="480" t="s">
        <v>906</v>
      </c>
      <c r="BC18" s="478">
        <f>(S18/$S$10)*100</f>
        <v>87.339971550497864</v>
      </c>
      <c r="BD18" s="353" t="s">
        <v>907</v>
      </c>
    </row>
    <row r="19" spans="2:56" ht="15" customHeight="1" x14ac:dyDescent="0.15">
      <c r="B19" s="718" t="s">
        <v>585</v>
      </c>
      <c r="C19" s="576"/>
      <c r="D19" s="577">
        <v>3</v>
      </c>
      <c r="E19" s="578"/>
      <c r="F19" s="579"/>
      <c r="G19" s="580">
        <v>33300</v>
      </c>
      <c r="H19" s="581"/>
      <c r="I19" s="582"/>
      <c r="J19" s="583">
        <v>3</v>
      </c>
      <c r="K19" s="584"/>
      <c r="L19" s="578"/>
      <c r="M19" s="585">
        <v>-1.3</v>
      </c>
      <c r="N19" s="586"/>
      <c r="O19" s="576"/>
      <c r="P19" s="577">
        <v>2</v>
      </c>
      <c r="Q19" s="578"/>
      <c r="R19" s="579"/>
      <c r="S19" s="580">
        <v>54300</v>
      </c>
      <c r="T19" s="581"/>
      <c r="U19" s="582"/>
      <c r="V19" s="583">
        <v>2</v>
      </c>
      <c r="W19" s="584"/>
      <c r="X19" s="578"/>
      <c r="Y19" s="585">
        <v>-1.1000000000000001</v>
      </c>
      <c r="Z19" s="586"/>
      <c r="AA19" s="576"/>
      <c r="AB19" s="577"/>
      <c r="AC19" s="578"/>
      <c r="AD19" s="579"/>
      <c r="AE19" s="580"/>
      <c r="AF19" s="581"/>
      <c r="AG19" s="582"/>
      <c r="AH19" s="583"/>
      <c r="AI19" s="584"/>
      <c r="AJ19" s="578"/>
      <c r="AK19" s="585"/>
      <c r="AL19" s="586"/>
      <c r="AM19" s="576"/>
      <c r="AN19" s="577">
        <f t="shared" si="1"/>
        <v>5</v>
      </c>
      <c r="AO19" s="578"/>
      <c r="AP19" s="579"/>
      <c r="AQ19" s="580">
        <v>41700</v>
      </c>
      <c r="AR19" s="581"/>
      <c r="AS19" s="582"/>
      <c r="AT19" s="583">
        <f t="shared" si="0"/>
        <v>5</v>
      </c>
      <c r="AU19" s="584"/>
      <c r="AV19" s="578"/>
      <c r="AW19" s="585">
        <v>-1.2</v>
      </c>
      <c r="AX19" s="586"/>
      <c r="AY19" s="471"/>
      <c r="AZ19" s="481">
        <f>(G19/$G$9)*100</f>
        <v>65.166340508806258</v>
      </c>
      <c r="BA19" s="473"/>
      <c r="BB19" s="474"/>
      <c r="BC19" s="481">
        <f>(S19/$S$9)*100</f>
        <v>77.793696275071639</v>
      </c>
      <c r="BD19" s="475"/>
    </row>
    <row r="20" spans="2:56" ht="15" customHeight="1" x14ac:dyDescent="0.15">
      <c r="B20" s="721"/>
      <c r="C20" s="354" t="s">
        <v>906</v>
      </c>
      <c r="D20" s="346">
        <v>3</v>
      </c>
      <c r="E20" s="347" t="s">
        <v>907</v>
      </c>
      <c r="F20" s="348" t="s">
        <v>906</v>
      </c>
      <c r="G20" s="477">
        <v>33700</v>
      </c>
      <c r="H20" s="350" t="s">
        <v>907</v>
      </c>
      <c r="I20" s="348" t="s">
        <v>906</v>
      </c>
      <c r="J20" s="346">
        <v>3</v>
      </c>
      <c r="K20" s="350" t="s">
        <v>907</v>
      </c>
      <c r="L20" s="351" t="s">
        <v>906</v>
      </c>
      <c r="M20" s="352">
        <v>-1.3</v>
      </c>
      <c r="N20" s="353" t="s">
        <v>907</v>
      </c>
      <c r="O20" s="354" t="s">
        <v>906</v>
      </c>
      <c r="P20" s="346">
        <v>2</v>
      </c>
      <c r="Q20" s="347" t="s">
        <v>907</v>
      </c>
      <c r="R20" s="348" t="s">
        <v>906</v>
      </c>
      <c r="S20" s="477">
        <v>54800</v>
      </c>
      <c r="T20" s="350" t="s">
        <v>907</v>
      </c>
      <c r="U20" s="348" t="s">
        <v>906</v>
      </c>
      <c r="V20" s="346">
        <v>2</v>
      </c>
      <c r="W20" s="350" t="s">
        <v>907</v>
      </c>
      <c r="X20" s="351" t="s">
        <v>906</v>
      </c>
      <c r="Y20" s="352">
        <v>-1</v>
      </c>
      <c r="Z20" s="353" t="s">
        <v>907</v>
      </c>
      <c r="AA20" s="354" t="s">
        <v>906</v>
      </c>
      <c r="AB20" s="346">
        <v>0</v>
      </c>
      <c r="AC20" s="347" t="s">
        <v>907</v>
      </c>
      <c r="AD20" s="348" t="s">
        <v>906</v>
      </c>
      <c r="AE20" s="477" t="s">
        <v>33</v>
      </c>
      <c r="AF20" s="350" t="s">
        <v>907</v>
      </c>
      <c r="AG20" s="348" t="s">
        <v>906</v>
      </c>
      <c r="AH20" s="346">
        <v>0</v>
      </c>
      <c r="AI20" s="350" t="s">
        <v>907</v>
      </c>
      <c r="AJ20" s="351" t="s">
        <v>906</v>
      </c>
      <c r="AK20" s="352"/>
      <c r="AL20" s="353" t="s">
        <v>907</v>
      </c>
      <c r="AM20" s="354" t="s">
        <v>906</v>
      </c>
      <c r="AN20" s="346">
        <f t="shared" si="1"/>
        <v>5</v>
      </c>
      <c r="AO20" s="347" t="s">
        <v>907</v>
      </c>
      <c r="AP20" s="348" t="s">
        <v>906</v>
      </c>
      <c r="AQ20" s="477">
        <v>42100</v>
      </c>
      <c r="AR20" s="350" t="s">
        <v>907</v>
      </c>
      <c r="AS20" s="348" t="s">
        <v>906</v>
      </c>
      <c r="AT20" s="346">
        <f t="shared" si="0"/>
        <v>5</v>
      </c>
      <c r="AU20" s="350" t="s">
        <v>907</v>
      </c>
      <c r="AV20" s="351" t="s">
        <v>906</v>
      </c>
      <c r="AW20" s="352">
        <v>-1.2</v>
      </c>
      <c r="AX20" s="353" t="s">
        <v>907</v>
      </c>
      <c r="AY20" s="354" t="s">
        <v>906</v>
      </c>
      <c r="AZ20" s="478">
        <f>(G20/$G$10)*100</f>
        <v>65.692007797270961</v>
      </c>
      <c r="BA20" s="479" t="s">
        <v>1723</v>
      </c>
      <c r="BB20" s="480" t="s">
        <v>906</v>
      </c>
      <c r="BC20" s="478">
        <f>(S20/$S$10)*100</f>
        <v>77.951635846372696</v>
      </c>
      <c r="BD20" s="353" t="s">
        <v>907</v>
      </c>
    </row>
    <row r="21" spans="2:56" ht="15" customHeight="1" x14ac:dyDescent="0.15">
      <c r="B21" s="718" t="s">
        <v>595</v>
      </c>
      <c r="C21" s="576"/>
      <c r="D21" s="577">
        <v>15</v>
      </c>
      <c r="E21" s="578"/>
      <c r="F21" s="579"/>
      <c r="G21" s="580">
        <v>31800</v>
      </c>
      <c r="H21" s="581"/>
      <c r="I21" s="582"/>
      <c r="J21" s="583">
        <v>15</v>
      </c>
      <c r="K21" s="584"/>
      <c r="L21" s="578"/>
      <c r="M21" s="585">
        <v>-0.8</v>
      </c>
      <c r="N21" s="586"/>
      <c r="O21" s="576"/>
      <c r="P21" s="577">
        <v>4</v>
      </c>
      <c r="Q21" s="578"/>
      <c r="R21" s="579"/>
      <c r="S21" s="580">
        <v>43900</v>
      </c>
      <c r="T21" s="581"/>
      <c r="U21" s="582"/>
      <c r="V21" s="583">
        <v>4</v>
      </c>
      <c r="W21" s="584"/>
      <c r="X21" s="578"/>
      <c r="Y21" s="585">
        <v>-0.8</v>
      </c>
      <c r="Z21" s="586"/>
      <c r="AA21" s="576"/>
      <c r="AB21" s="577"/>
      <c r="AC21" s="578"/>
      <c r="AD21" s="579"/>
      <c r="AE21" s="580"/>
      <c r="AF21" s="581"/>
      <c r="AG21" s="582"/>
      <c r="AH21" s="583"/>
      <c r="AI21" s="584"/>
      <c r="AJ21" s="578"/>
      <c r="AK21" s="585"/>
      <c r="AL21" s="586"/>
      <c r="AM21" s="576"/>
      <c r="AN21" s="577">
        <f t="shared" si="1"/>
        <v>19</v>
      </c>
      <c r="AO21" s="578"/>
      <c r="AP21" s="579"/>
      <c r="AQ21" s="580">
        <v>34300</v>
      </c>
      <c r="AR21" s="581"/>
      <c r="AS21" s="582"/>
      <c r="AT21" s="583">
        <f t="shared" si="0"/>
        <v>19</v>
      </c>
      <c r="AU21" s="584"/>
      <c r="AV21" s="578"/>
      <c r="AW21" s="585">
        <v>-0.8</v>
      </c>
      <c r="AX21" s="586"/>
      <c r="AY21" s="471"/>
      <c r="AZ21" s="481">
        <f>(G21/$G$9)*100</f>
        <v>62.230919765166334</v>
      </c>
      <c r="BA21" s="473"/>
      <c r="BB21" s="474"/>
      <c r="BC21" s="481">
        <f>(S21/$S$9)*100</f>
        <v>62.893982808022919</v>
      </c>
      <c r="BD21" s="475"/>
    </row>
    <row r="22" spans="2:56" ht="15" customHeight="1" x14ac:dyDescent="0.15">
      <c r="B22" s="721"/>
      <c r="C22" s="354" t="s">
        <v>906</v>
      </c>
      <c r="D22" s="346">
        <v>15</v>
      </c>
      <c r="E22" s="347" t="s">
        <v>907</v>
      </c>
      <c r="F22" s="348" t="s">
        <v>906</v>
      </c>
      <c r="G22" s="477">
        <v>32000</v>
      </c>
      <c r="H22" s="350" t="s">
        <v>907</v>
      </c>
      <c r="I22" s="348" t="s">
        <v>906</v>
      </c>
      <c r="J22" s="346">
        <v>15</v>
      </c>
      <c r="K22" s="350" t="s">
        <v>907</v>
      </c>
      <c r="L22" s="351" t="s">
        <v>906</v>
      </c>
      <c r="M22" s="352">
        <v>-0.8</v>
      </c>
      <c r="N22" s="353" t="s">
        <v>907</v>
      </c>
      <c r="O22" s="354" t="s">
        <v>906</v>
      </c>
      <c r="P22" s="346">
        <v>4</v>
      </c>
      <c r="Q22" s="347" t="s">
        <v>907</v>
      </c>
      <c r="R22" s="348" t="s">
        <v>906</v>
      </c>
      <c r="S22" s="477">
        <v>44200</v>
      </c>
      <c r="T22" s="350" t="s">
        <v>907</v>
      </c>
      <c r="U22" s="348" t="s">
        <v>906</v>
      </c>
      <c r="V22" s="346">
        <v>4</v>
      </c>
      <c r="W22" s="350" t="s">
        <v>907</v>
      </c>
      <c r="X22" s="351" t="s">
        <v>906</v>
      </c>
      <c r="Y22" s="352">
        <v>-0.8</v>
      </c>
      <c r="Z22" s="353" t="s">
        <v>907</v>
      </c>
      <c r="AA22" s="354" t="s">
        <v>906</v>
      </c>
      <c r="AB22" s="346">
        <v>0</v>
      </c>
      <c r="AC22" s="347" t="s">
        <v>907</v>
      </c>
      <c r="AD22" s="348" t="s">
        <v>906</v>
      </c>
      <c r="AE22" s="477" t="s">
        <v>33</v>
      </c>
      <c r="AF22" s="350" t="s">
        <v>907</v>
      </c>
      <c r="AG22" s="348" t="s">
        <v>906</v>
      </c>
      <c r="AH22" s="346">
        <v>0</v>
      </c>
      <c r="AI22" s="350" t="s">
        <v>907</v>
      </c>
      <c r="AJ22" s="351" t="s">
        <v>906</v>
      </c>
      <c r="AK22" s="352"/>
      <c r="AL22" s="353" t="s">
        <v>907</v>
      </c>
      <c r="AM22" s="354" t="s">
        <v>906</v>
      </c>
      <c r="AN22" s="346">
        <f t="shared" si="1"/>
        <v>19</v>
      </c>
      <c r="AO22" s="347" t="s">
        <v>907</v>
      </c>
      <c r="AP22" s="348" t="s">
        <v>906</v>
      </c>
      <c r="AQ22" s="477">
        <v>34600</v>
      </c>
      <c r="AR22" s="350" t="s">
        <v>907</v>
      </c>
      <c r="AS22" s="348" t="s">
        <v>906</v>
      </c>
      <c r="AT22" s="346">
        <f t="shared" si="0"/>
        <v>19</v>
      </c>
      <c r="AU22" s="350" t="s">
        <v>907</v>
      </c>
      <c r="AV22" s="351" t="s">
        <v>906</v>
      </c>
      <c r="AW22" s="352">
        <v>-0.8</v>
      </c>
      <c r="AX22" s="353" t="s">
        <v>907</v>
      </c>
      <c r="AY22" s="354" t="s">
        <v>906</v>
      </c>
      <c r="AZ22" s="478">
        <f>(G22/$G$10)*100</f>
        <v>62.378167641325533</v>
      </c>
      <c r="BA22" s="479" t="s">
        <v>907</v>
      </c>
      <c r="BB22" s="480" t="s">
        <v>906</v>
      </c>
      <c r="BC22" s="478">
        <f>(S22/$S$10)*100</f>
        <v>62.873399715504974</v>
      </c>
      <c r="BD22" s="353" t="s">
        <v>907</v>
      </c>
    </row>
    <row r="23" spans="2:56" ht="15" customHeight="1" x14ac:dyDescent="0.15">
      <c r="B23" s="718" t="s">
        <v>908</v>
      </c>
      <c r="C23" s="576"/>
      <c r="D23" s="577">
        <v>9</v>
      </c>
      <c r="E23" s="578"/>
      <c r="F23" s="579"/>
      <c r="G23" s="580">
        <v>28500</v>
      </c>
      <c r="H23" s="581"/>
      <c r="I23" s="582"/>
      <c r="J23" s="583">
        <v>9</v>
      </c>
      <c r="K23" s="584"/>
      <c r="L23" s="578"/>
      <c r="M23" s="585">
        <v>-1.9</v>
      </c>
      <c r="N23" s="586"/>
      <c r="O23" s="576"/>
      <c r="P23" s="577">
        <v>6</v>
      </c>
      <c r="Q23" s="578"/>
      <c r="R23" s="579"/>
      <c r="S23" s="580">
        <v>46200</v>
      </c>
      <c r="T23" s="581"/>
      <c r="U23" s="582"/>
      <c r="V23" s="583">
        <v>5</v>
      </c>
      <c r="W23" s="584"/>
      <c r="X23" s="578"/>
      <c r="Y23" s="585">
        <v>-2</v>
      </c>
      <c r="Z23" s="586"/>
      <c r="AA23" s="576"/>
      <c r="AB23" s="577"/>
      <c r="AC23" s="578"/>
      <c r="AD23" s="579"/>
      <c r="AE23" s="580"/>
      <c r="AF23" s="581"/>
      <c r="AG23" s="582"/>
      <c r="AH23" s="583"/>
      <c r="AI23" s="584"/>
      <c r="AJ23" s="578"/>
      <c r="AK23" s="585"/>
      <c r="AL23" s="586"/>
      <c r="AM23" s="576"/>
      <c r="AN23" s="577">
        <f t="shared" si="1"/>
        <v>15</v>
      </c>
      <c r="AO23" s="578"/>
      <c r="AP23" s="579"/>
      <c r="AQ23" s="580">
        <v>35600</v>
      </c>
      <c r="AR23" s="581"/>
      <c r="AS23" s="582"/>
      <c r="AT23" s="583">
        <f t="shared" si="0"/>
        <v>14</v>
      </c>
      <c r="AU23" s="584"/>
      <c r="AV23" s="578"/>
      <c r="AW23" s="585">
        <v>-1.9</v>
      </c>
      <c r="AX23" s="586"/>
      <c r="AY23" s="471"/>
      <c r="AZ23" s="481">
        <f>(G23/$G$9)*100</f>
        <v>55.772994129158512</v>
      </c>
      <c r="BA23" s="473"/>
      <c r="BB23" s="474"/>
      <c r="BC23" s="481">
        <f>(S23/$S$9)*100</f>
        <v>66.189111747851001</v>
      </c>
      <c r="BD23" s="475"/>
    </row>
    <row r="24" spans="2:56" ht="15" customHeight="1" x14ac:dyDescent="0.15">
      <c r="B24" s="721"/>
      <c r="C24" s="354" t="s">
        <v>906</v>
      </c>
      <c r="D24" s="346">
        <v>9</v>
      </c>
      <c r="E24" s="347" t="s">
        <v>907</v>
      </c>
      <c r="F24" s="348" t="s">
        <v>906</v>
      </c>
      <c r="G24" s="477">
        <v>29000</v>
      </c>
      <c r="H24" s="350" t="s">
        <v>907</v>
      </c>
      <c r="I24" s="348" t="s">
        <v>906</v>
      </c>
      <c r="J24" s="346">
        <v>9</v>
      </c>
      <c r="K24" s="350" t="s">
        <v>907</v>
      </c>
      <c r="L24" s="351" t="s">
        <v>906</v>
      </c>
      <c r="M24" s="352">
        <v>-1.8</v>
      </c>
      <c r="N24" s="353" t="s">
        <v>907</v>
      </c>
      <c r="O24" s="354" t="s">
        <v>906</v>
      </c>
      <c r="P24" s="346">
        <v>6</v>
      </c>
      <c r="Q24" s="347" t="s">
        <v>907</v>
      </c>
      <c r="R24" s="348" t="s">
        <v>906</v>
      </c>
      <c r="S24" s="477">
        <v>47000</v>
      </c>
      <c r="T24" s="350" t="s">
        <v>907</v>
      </c>
      <c r="U24" s="348" t="s">
        <v>906</v>
      </c>
      <c r="V24" s="346">
        <v>6</v>
      </c>
      <c r="W24" s="350" t="s">
        <v>907</v>
      </c>
      <c r="X24" s="351" t="s">
        <v>906</v>
      </c>
      <c r="Y24" s="352">
        <v>-1.9</v>
      </c>
      <c r="Z24" s="353" t="s">
        <v>907</v>
      </c>
      <c r="AA24" s="354" t="s">
        <v>906</v>
      </c>
      <c r="AB24" s="346">
        <v>0</v>
      </c>
      <c r="AC24" s="347" t="s">
        <v>907</v>
      </c>
      <c r="AD24" s="348" t="s">
        <v>906</v>
      </c>
      <c r="AE24" s="477" t="s">
        <v>33</v>
      </c>
      <c r="AF24" s="350" t="s">
        <v>907</v>
      </c>
      <c r="AG24" s="348" t="s">
        <v>906</v>
      </c>
      <c r="AH24" s="346">
        <v>0</v>
      </c>
      <c r="AI24" s="350" t="s">
        <v>907</v>
      </c>
      <c r="AJ24" s="351" t="s">
        <v>906</v>
      </c>
      <c r="AK24" s="352"/>
      <c r="AL24" s="353" t="s">
        <v>907</v>
      </c>
      <c r="AM24" s="354" t="s">
        <v>906</v>
      </c>
      <c r="AN24" s="346">
        <f t="shared" si="1"/>
        <v>15</v>
      </c>
      <c r="AO24" s="347" t="s">
        <v>907</v>
      </c>
      <c r="AP24" s="348" t="s">
        <v>906</v>
      </c>
      <c r="AQ24" s="477">
        <v>36200</v>
      </c>
      <c r="AR24" s="350" t="s">
        <v>907</v>
      </c>
      <c r="AS24" s="348" t="s">
        <v>906</v>
      </c>
      <c r="AT24" s="346">
        <f t="shared" si="0"/>
        <v>15</v>
      </c>
      <c r="AU24" s="350" t="s">
        <v>907</v>
      </c>
      <c r="AV24" s="351" t="s">
        <v>906</v>
      </c>
      <c r="AW24" s="352">
        <v>-1.8</v>
      </c>
      <c r="AX24" s="353" t="s">
        <v>907</v>
      </c>
      <c r="AY24" s="354" t="s">
        <v>906</v>
      </c>
      <c r="AZ24" s="478">
        <f>(G24/$G$10)*100</f>
        <v>56.530214424951261</v>
      </c>
      <c r="BA24" s="479" t="s">
        <v>907</v>
      </c>
      <c r="BB24" s="480" t="s">
        <v>906</v>
      </c>
      <c r="BC24" s="478">
        <f>(S24/$S$10)*100</f>
        <v>66.856330014224753</v>
      </c>
      <c r="BD24" s="353" t="s">
        <v>907</v>
      </c>
    </row>
    <row r="25" spans="2:56" ht="15" customHeight="1" x14ac:dyDescent="0.15">
      <c r="B25" s="718" t="s">
        <v>909</v>
      </c>
      <c r="C25" s="576"/>
      <c r="D25" s="577">
        <v>10</v>
      </c>
      <c r="E25" s="578"/>
      <c r="F25" s="579"/>
      <c r="G25" s="580">
        <v>25900</v>
      </c>
      <c r="H25" s="581"/>
      <c r="I25" s="582"/>
      <c r="J25" s="583">
        <v>10</v>
      </c>
      <c r="K25" s="584"/>
      <c r="L25" s="578"/>
      <c r="M25" s="585">
        <v>-1.2</v>
      </c>
      <c r="N25" s="586"/>
      <c r="O25" s="576"/>
      <c r="P25" s="577">
        <v>3</v>
      </c>
      <c r="Q25" s="578"/>
      <c r="R25" s="579"/>
      <c r="S25" s="580">
        <v>32500</v>
      </c>
      <c r="T25" s="581"/>
      <c r="U25" s="582"/>
      <c r="V25" s="583">
        <v>2</v>
      </c>
      <c r="W25" s="584"/>
      <c r="X25" s="578"/>
      <c r="Y25" s="585">
        <v>-2.5</v>
      </c>
      <c r="Z25" s="586"/>
      <c r="AA25" s="576"/>
      <c r="AB25" s="577"/>
      <c r="AC25" s="578"/>
      <c r="AD25" s="579"/>
      <c r="AE25" s="580"/>
      <c r="AF25" s="581"/>
      <c r="AG25" s="582"/>
      <c r="AH25" s="583"/>
      <c r="AI25" s="584"/>
      <c r="AJ25" s="578"/>
      <c r="AK25" s="585"/>
      <c r="AL25" s="586"/>
      <c r="AM25" s="576"/>
      <c r="AN25" s="577">
        <f t="shared" si="1"/>
        <v>13</v>
      </c>
      <c r="AO25" s="578"/>
      <c r="AP25" s="579"/>
      <c r="AQ25" s="580">
        <v>27400</v>
      </c>
      <c r="AR25" s="581"/>
      <c r="AS25" s="582"/>
      <c r="AT25" s="583">
        <f t="shared" si="0"/>
        <v>12</v>
      </c>
      <c r="AU25" s="584"/>
      <c r="AV25" s="578"/>
      <c r="AW25" s="585">
        <v>-1.4</v>
      </c>
      <c r="AX25" s="586"/>
      <c r="AY25" s="471"/>
      <c r="AZ25" s="481">
        <f>(G25/$G$9)*100</f>
        <v>50.684931506849317</v>
      </c>
      <c r="BA25" s="473"/>
      <c r="BB25" s="474"/>
      <c r="BC25" s="481">
        <f>(S25/$S$9)*100</f>
        <v>46.561604584527224</v>
      </c>
      <c r="BD25" s="475"/>
    </row>
    <row r="26" spans="2:56" ht="15" customHeight="1" x14ac:dyDescent="0.15">
      <c r="B26" s="721"/>
      <c r="C26" s="354" t="s">
        <v>906</v>
      </c>
      <c r="D26" s="346">
        <v>10</v>
      </c>
      <c r="E26" s="347" t="s">
        <v>907</v>
      </c>
      <c r="F26" s="348" t="s">
        <v>906</v>
      </c>
      <c r="G26" s="477">
        <v>26100</v>
      </c>
      <c r="H26" s="350" t="s">
        <v>907</v>
      </c>
      <c r="I26" s="348" t="s">
        <v>906</v>
      </c>
      <c r="J26" s="346">
        <v>10</v>
      </c>
      <c r="K26" s="350" t="s">
        <v>907</v>
      </c>
      <c r="L26" s="351" t="s">
        <v>906</v>
      </c>
      <c r="M26" s="352">
        <v>-1.4</v>
      </c>
      <c r="N26" s="353" t="s">
        <v>907</v>
      </c>
      <c r="O26" s="354" t="s">
        <v>906</v>
      </c>
      <c r="P26" s="346">
        <v>3</v>
      </c>
      <c r="Q26" s="347" t="s">
        <v>907</v>
      </c>
      <c r="R26" s="348" t="s">
        <v>906</v>
      </c>
      <c r="S26" s="477">
        <v>32800</v>
      </c>
      <c r="T26" s="350" t="s">
        <v>907</v>
      </c>
      <c r="U26" s="348" t="s">
        <v>906</v>
      </c>
      <c r="V26" s="346">
        <v>2</v>
      </c>
      <c r="W26" s="350" t="s">
        <v>907</v>
      </c>
      <c r="X26" s="351" t="s">
        <v>906</v>
      </c>
      <c r="Y26" s="352">
        <v>-2.8</v>
      </c>
      <c r="Z26" s="353" t="s">
        <v>907</v>
      </c>
      <c r="AA26" s="354" t="s">
        <v>906</v>
      </c>
      <c r="AB26" s="346">
        <v>0</v>
      </c>
      <c r="AC26" s="347" t="s">
        <v>907</v>
      </c>
      <c r="AD26" s="348" t="s">
        <v>906</v>
      </c>
      <c r="AE26" s="477" t="s">
        <v>33</v>
      </c>
      <c r="AF26" s="350" t="s">
        <v>907</v>
      </c>
      <c r="AG26" s="348" t="s">
        <v>906</v>
      </c>
      <c r="AH26" s="346">
        <v>0</v>
      </c>
      <c r="AI26" s="350" t="s">
        <v>907</v>
      </c>
      <c r="AJ26" s="351" t="s">
        <v>906</v>
      </c>
      <c r="AK26" s="352"/>
      <c r="AL26" s="353" t="s">
        <v>907</v>
      </c>
      <c r="AM26" s="354" t="s">
        <v>906</v>
      </c>
      <c r="AN26" s="346">
        <f t="shared" si="1"/>
        <v>13</v>
      </c>
      <c r="AO26" s="347" t="s">
        <v>907</v>
      </c>
      <c r="AP26" s="348" t="s">
        <v>906</v>
      </c>
      <c r="AQ26" s="477">
        <v>27200</v>
      </c>
      <c r="AR26" s="350" t="s">
        <v>907</v>
      </c>
      <c r="AS26" s="348" t="s">
        <v>906</v>
      </c>
      <c r="AT26" s="346">
        <f t="shared" si="0"/>
        <v>12</v>
      </c>
      <c r="AU26" s="350" t="s">
        <v>907</v>
      </c>
      <c r="AV26" s="351" t="s">
        <v>906</v>
      </c>
      <c r="AW26" s="352">
        <v>-1.6</v>
      </c>
      <c r="AX26" s="353" t="s">
        <v>907</v>
      </c>
      <c r="AY26" s="354" t="s">
        <v>906</v>
      </c>
      <c r="AZ26" s="478">
        <f>(G26/$G$10)*100</f>
        <v>50.877192982456144</v>
      </c>
      <c r="BA26" s="479" t="s">
        <v>907</v>
      </c>
      <c r="BB26" s="480" t="s">
        <v>906</v>
      </c>
      <c r="BC26" s="478">
        <f>(S26/$S$10)*100</f>
        <v>46.657183499288763</v>
      </c>
      <c r="BD26" s="353" t="s">
        <v>907</v>
      </c>
    </row>
    <row r="27" spans="2:56" ht="15" customHeight="1" x14ac:dyDescent="0.15">
      <c r="B27" s="718" t="s">
        <v>688</v>
      </c>
      <c r="C27" s="576"/>
      <c r="D27" s="577">
        <v>4</v>
      </c>
      <c r="E27" s="578"/>
      <c r="F27" s="579"/>
      <c r="G27" s="580">
        <v>33400</v>
      </c>
      <c r="H27" s="581"/>
      <c r="I27" s="582"/>
      <c r="J27" s="583">
        <v>4</v>
      </c>
      <c r="K27" s="584"/>
      <c r="L27" s="578"/>
      <c r="M27" s="585">
        <v>-1.5</v>
      </c>
      <c r="N27" s="586"/>
      <c r="O27" s="576"/>
      <c r="P27" s="577">
        <v>3</v>
      </c>
      <c r="Q27" s="578"/>
      <c r="R27" s="579"/>
      <c r="S27" s="580">
        <v>40200</v>
      </c>
      <c r="T27" s="581"/>
      <c r="U27" s="582"/>
      <c r="V27" s="583">
        <v>3</v>
      </c>
      <c r="W27" s="584"/>
      <c r="X27" s="578"/>
      <c r="Y27" s="585">
        <v>-2.6</v>
      </c>
      <c r="Z27" s="586"/>
      <c r="AA27" s="576"/>
      <c r="AB27" s="577"/>
      <c r="AC27" s="578"/>
      <c r="AD27" s="579"/>
      <c r="AE27" s="580"/>
      <c r="AF27" s="581"/>
      <c r="AG27" s="582"/>
      <c r="AH27" s="583"/>
      <c r="AI27" s="584"/>
      <c r="AJ27" s="578"/>
      <c r="AK27" s="585"/>
      <c r="AL27" s="586"/>
      <c r="AM27" s="576"/>
      <c r="AN27" s="577">
        <f t="shared" si="1"/>
        <v>7</v>
      </c>
      <c r="AO27" s="578"/>
      <c r="AP27" s="579"/>
      <c r="AQ27" s="580">
        <v>36300</v>
      </c>
      <c r="AR27" s="581"/>
      <c r="AS27" s="582"/>
      <c r="AT27" s="583">
        <f t="shared" si="0"/>
        <v>7</v>
      </c>
      <c r="AU27" s="584"/>
      <c r="AV27" s="578"/>
      <c r="AW27" s="585">
        <v>-1.9</v>
      </c>
      <c r="AX27" s="586"/>
      <c r="AY27" s="471"/>
      <c r="AZ27" s="481">
        <f>(G27/$G$9)*100</f>
        <v>65.362035225048913</v>
      </c>
      <c r="BA27" s="473"/>
      <c r="BB27" s="474"/>
      <c r="BC27" s="481">
        <f>(S27/$S$9)*100</f>
        <v>57.59312320916905</v>
      </c>
      <c r="BD27" s="475"/>
    </row>
    <row r="28" spans="2:56" ht="15" customHeight="1" x14ac:dyDescent="0.15">
      <c r="B28" s="721"/>
      <c r="C28" s="354" t="s">
        <v>906</v>
      </c>
      <c r="D28" s="346">
        <v>4</v>
      </c>
      <c r="E28" s="347" t="s">
        <v>907</v>
      </c>
      <c r="F28" s="348" t="s">
        <v>906</v>
      </c>
      <c r="G28" s="477">
        <v>33900</v>
      </c>
      <c r="H28" s="350" t="s">
        <v>907</v>
      </c>
      <c r="I28" s="348" t="s">
        <v>906</v>
      </c>
      <c r="J28" s="346">
        <v>4</v>
      </c>
      <c r="K28" s="350" t="s">
        <v>907</v>
      </c>
      <c r="L28" s="351" t="s">
        <v>906</v>
      </c>
      <c r="M28" s="352">
        <v>-1.4</v>
      </c>
      <c r="N28" s="353" t="s">
        <v>907</v>
      </c>
      <c r="O28" s="354" t="s">
        <v>906</v>
      </c>
      <c r="P28" s="346">
        <v>3</v>
      </c>
      <c r="Q28" s="347" t="s">
        <v>907</v>
      </c>
      <c r="R28" s="348" t="s">
        <v>906</v>
      </c>
      <c r="S28" s="477">
        <v>41200</v>
      </c>
      <c r="T28" s="350" t="s">
        <v>907</v>
      </c>
      <c r="U28" s="348" t="s">
        <v>906</v>
      </c>
      <c r="V28" s="346">
        <v>3</v>
      </c>
      <c r="W28" s="350" t="s">
        <v>907</v>
      </c>
      <c r="X28" s="351" t="s">
        <v>906</v>
      </c>
      <c r="Y28" s="352">
        <v>-2.5</v>
      </c>
      <c r="Z28" s="353" t="s">
        <v>907</v>
      </c>
      <c r="AA28" s="354" t="s">
        <v>906</v>
      </c>
      <c r="AB28" s="346">
        <v>0</v>
      </c>
      <c r="AC28" s="347" t="s">
        <v>907</v>
      </c>
      <c r="AD28" s="348" t="s">
        <v>906</v>
      </c>
      <c r="AE28" s="477" t="s">
        <v>33</v>
      </c>
      <c r="AF28" s="350" t="s">
        <v>907</v>
      </c>
      <c r="AG28" s="348" t="s">
        <v>906</v>
      </c>
      <c r="AH28" s="346">
        <v>0</v>
      </c>
      <c r="AI28" s="350" t="s">
        <v>907</v>
      </c>
      <c r="AJ28" s="351" t="s">
        <v>906</v>
      </c>
      <c r="AK28" s="352"/>
      <c r="AL28" s="353" t="s">
        <v>907</v>
      </c>
      <c r="AM28" s="354" t="s">
        <v>906</v>
      </c>
      <c r="AN28" s="346">
        <f t="shared" si="1"/>
        <v>7</v>
      </c>
      <c r="AO28" s="347" t="s">
        <v>907</v>
      </c>
      <c r="AP28" s="348" t="s">
        <v>906</v>
      </c>
      <c r="AQ28" s="477">
        <v>37000</v>
      </c>
      <c r="AR28" s="350" t="s">
        <v>907</v>
      </c>
      <c r="AS28" s="348" t="s">
        <v>906</v>
      </c>
      <c r="AT28" s="346">
        <f t="shared" si="0"/>
        <v>7</v>
      </c>
      <c r="AU28" s="350" t="s">
        <v>907</v>
      </c>
      <c r="AV28" s="351" t="s">
        <v>906</v>
      </c>
      <c r="AW28" s="352">
        <v>-1.9</v>
      </c>
      <c r="AX28" s="353" t="s">
        <v>907</v>
      </c>
      <c r="AY28" s="354" t="s">
        <v>906</v>
      </c>
      <c r="AZ28" s="478">
        <f>(G28/$G$10)*100</f>
        <v>66.081871345029242</v>
      </c>
      <c r="BA28" s="479" t="s">
        <v>907</v>
      </c>
      <c r="BB28" s="480" t="s">
        <v>906</v>
      </c>
      <c r="BC28" s="478">
        <f>(S28/$S$10)*100</f>
        <v>58.605974395448079</v>
      </c>
      <c r="BD28" s="353" t="s">
        <v>907</v>
      </c>
    </row>
    <row r="29" spans="2:56" ht="15" customHeight="1" x14ac:dyDescent="0.15">
      <c r="B29" s="718" t="s">
        <v>910</v>
      </c>
      <c r="C29" s="576"/>
      <c r="D29" s="577">
        <v>5</v>
      </c>
      <c r="E29" s="578"/>
      <c r="F29" s="579"/>
      <c r="G29" s="580">
        <v>23500</v>
      </c>
      <c r="H29" s="581"/>
      <c r="I29" s="582"/>
      <c r="J29" s="583">
        <v>5</v>
      </c>
      <c r="K29" s="584"/>
      <c r="L29" s="578"/>
      <c r="M29" s="585">
        <v>-1.8</v>
      </c>
      <c r="N29" s="586"/>
      <c r="O29" s="576"/>
      <c r="P29" s="577">
        <v>3</v>
      </c>
      <c r="Q29" s="578"/>
      <c r="R29" s="579"/>
      <c r="S29" s="580">
        <v>26800</v>
      </c>
      <c r="T29" s="581"/>
      <c r="U29" s="582"/>
      <c r="V29" s="583">
        <v>3</v>
      </c>
      <c r="W29" s="584"/>
      <c r="X29" s="578"/>
      <c r="Y29" s="585">
        <v>-2.8</v>
      </c>
      <c r="Z29" s="586"/>
      <c r="AA29" s="576"/>
      <c r="AB29" s="577"/>
      <c r="AC29" s="578"/>
      <c r="AD29" s="579"/>
      <c r="AE29" s="580"/>
      <c r="AF29" s="581"/>
      <c r="AG29" s="582"/>
      <c r="AH29" s="583"/>
      <c r="AI29" s="584"/>
      <c r="AJ29" s="578"/>
      <c r="AK29" s="585"/>
      <c r="AL29" s="586"/>
      <c r="AM29" s="576"/>
      <c r="AN29" s="577">
        <f t="shared" si="1"/>
        <v>8</v>
      </c>
      <c r="AO29" s="578"/>
      <c r="AP29" s="579"/>
      <c r="AQ29" s="580">
        <v>24700</v>
      </c>
      <c r="AR29" s="581"/>
      <c r="AS29" s="582"/>
      <c r="AT29" s="583">
        <f t="shared" si="0"/>
        <v>8</v>
      </c>
      <c r="AU29" s="584"/>
      <c r="AV29" s="578"/>
      <c r="AW29" s="585">
        <v>-2.2000000000000002</v>
      </c>
      <c r="AX29" s="586"/>
      <c r="AY29" s="471"/>
      <c r="AZ29" s="481">
        <f>(G29/$G$9)*100</f>
        <v>45.988258317025441</v>
      </c>
      <c r="BA29" s="473"/>
      <c r="BB29" s="474"/>
      <c r="BC29" s="481">
        <f>(S29/$S$9)*100</f>
        <v>38.395415472779369</v>
      </c>
      <c r="BD29" s="475"/>
    </row>
    <row r="30" spans="2:56" ht="15" customHeight="1" x14ac:dyDescent="0.15">
      <c r="B30" s="721"/>
      <c r="C30" s="354" t="s">
        <v>906</v>
      </c>
      <c r="D30" s="346">
        <v>5</v>
      </c>
      <c r="E30" s="347" t="s">
        <v>907</v>
      </c>
      <c r="F30" s="348" t="s">
        <v>906</v>
      </c>
      <c r="G30" s="477">
        <v>23900</v>
      </c>
      <c r="H30" s="350" t="s">
        <v>907</v>
      </c>
      <c r="I30" s="348" t="s">
        <v>906</v>
      </c>
      <c r="J30" s="346">
        <v>5</v>
      </c>
      <c r="K30" s="350" t="s">
        <v>907</v>
      </c>
      <c r="L30" s="351" t="s">
        <v>906</v>
      </c>
      <c r="M30" s="352">
        <v>-1.8</v>
      </c>
      <c r="N30" s="353" t="s">
        <v>907</v>
      </c>
      <c r="O30" s="354" t="s">
        <v>906</v>
      </c>
      <c r="P30" s="346">
        <v>3</v>
      </c>
      <c r="Q30" s="347" t="s">
        <v>907</v>
      </c>
      <c r="R30" s="348" t="s">
        <v>906</v>
      </c>
      <c r="S30" s="477">
        <v>27600</v>
      </c>
      <c r="T30" s="350" t="s">
        <v>907</v>
      </c>
      <c r="U30" s="348" t="s">
        <v>906</v>
      </c>
      <c r="V30" s="346">
        <v>3</v>
      </c>
      <c r="W30" s="350" t="s">
        <v>907</v>
      </c>
      <c r="X30" s="351" t="s">
        <v>906</v>
      </c>
      <c r="Y30" s="352">
        <v>-3</v>
      </c>
      <c r="Z30" s="353" t="s">
        <v>907</v>
      </c>
      <c r="AA30" s="354" t="s">
        <v>906</v>
      </c>
      <c r="AB30" s="346">
        <v>0</v>
      </c>
      <c r="AC30" s="347" t="s">
        <v>907</v>
      </c>
      <c r="AD30" s="348" t="s">
        <v>906</v>
      </c>
      <c r="AE30" s="477" t="s">
        <v>33</v>
      </c>
      <c r="AF30" s="350" t="s">
        <v>907</v>
      </c>
      <c r="AG30" s="348" t="s">
        <v>906</v>
      </c>
      <c r="AH30" s="346">
        <v>0</v>
      </c>
      <c r="AI30" s="350" t="s">
        <v>907</v>
      </c>
      <c r="AJ30" s="351" t="s">
        <v>906</v>
      </c>
      <c r="AK30" s="352"/>
      <c r="AL30" s="353" t="s">
        <v>907</v>
      </c>
      <c r="AM30" s="354" t="s">
        <v>906</v>
      </c>
      <c r="AN30" s="346">
        <f t="shared" si="1"/>
        <v>8</v>
      </c>
      <c r="AO30" s="347" t="s">
        <v>907</v>
      </c>
      <c r="AP30" s="348" t="s">
        <v>906</v>
      </c>
      <c r="AQ30" s="477">
        <v>25300</v>
      </c>
      <c r="AR30" s="350" t="s">
        <v>907</v>
      </c>
      <c r="AS30" s="348" t="s">
        <v>906</v>
      </c>
      <c r="AT30" s="346">
        <f t="shared" si="0"/>
        <v>8</v>
      </c>
      <c r="AU30" s="350" t="s">
        <v>907</v>
      </c>
      <c r="AV30" s="351" t="s">
        <v>906</v>
      </c>
      <c r="AW30" s="352">
        <v>-2.2000000000000002</v>
      </c>
      <c r="AX30" s="353" t="s">
        <v>907</v>
      </c>
      <c r="AY30" s="354" t="s">
        <v>906</v>
      </c>
      <c r="AZ30" s="478">
        <f>(G30/$G$10)*100</f>
        <v>46.588693957115005</v>
      </c>
      <c r="BA30" s="479" t="s">
        <v>907</v>
      </c>
      <c r="BB30" s="480" t="s">
        <v>906</v>
      </c>
      <c r="BC30" s="478">
        <f>(S30/$S$10)*100</f>
        <v>39.26031294452347</v>
      </c>
      <c r="BD30" s="353" t="s">
        <v>907</v>
      </c>
    </row>
    <row r="31" spans="2:56" ht="15" customHeight="1" x14ac:dyDescent="0.15">
      <c r="B31" s="718" t="s">
        <v>725</v>
      </c>
      <c r="C31" s="576"/>
      <c r="D31" s="577">
        <v>4</v>
      </c>
      <c r="E31" s="578"/>
      <c r="F31" s="579"/>
      <c r="G31" s="580">
        <v>24400</v>
      </c>
      <c r="H31" s="581"/>
      <c r="I31" s="582"/>
      <c r="J31" s="583">
        <v>4</v>
      </c>
      <c r="K31" s="584"/>
      <c r="L31" s="578"/>
      <c r="M31" s="585">
        <v>-0.8</v>
      </c>
      <c r="N31" s="586"/>
      <c r="O31" s="576"/>
      <c r="P31" s="577">
        <v>2</v>
      </c>
      <c r="Q31" s="578"/>
      <c r="R31" s="579"/>
      <c r="S31" s="580">
        <v>35700</v>
      </c>
      <c r="T31" s="581"/>
      <c r="U31" s="582"/>
      <c r="V31" s="583">
        <v>2</v>
      </c>
      <c r="W31" s="584"/>
      <c r="X31" s="578"/>
      <c r="Y31" s="585">
        <v>-2</v>
      </c>
      <c r="Z31" s="586"/>
      <c r="AA31" s="576"/>
      <c r="AB31" s="577"/>
      <c r="AC31" s="578"/>
      <c r="AD31" s="579"/>
      <c r="AE31" s="580"/>
      <c r="AF31" s="581"/>
      <c r="AG31" s="582"/>
      <c r="AH31" s="583"/>
      <c r="AI31" s="584"/>
      <c r="AJ31" s="578"/>
      <c r="AK31" s="585"/>
      <c r="AL31" s="586"/>
      <c r="AM31" s="576"/>
      <c r="AN31" s="577">
        <f t="shared" si="1"/>
        <v>6</v>
      </c>
      <c r="AO31" s="578"/>
      <c r="AP31" s="579"/>
      <c r="AQ31" s="580">
        <v>28200</v>
      </c>
      <c r="AR31" s="581"/>
      <c r="AS31" s="582"/>
      <c r="AT31" s="583">
        <f t="shared" si="0"/>
        <v>6</v>
      </c>
      <c r="AU31" s="584"/>
      <c r="AV31" s="578"/>
      <c r="AW31" s="585">
        <v>-1.2</v>
      </c>
      <c r="AX31" s="586"/>
      <c r="AY31" s="471"/>
      <c r="AZ31" s="481">
        <f>(G31/$G$9)*100</f>
        <v>47.749510763209393</v>
      </c>
      <c r="BA31" s="473"/>
      <c r="BB31" s="474"/>
      <c r="BC31" s="481">
        <f>(S31/$S$9)*100</f>
        <v>51.146131805157594</v>
      </c>
      <c r="BD31" s="475"/>
    </row>
    <row r="32" spans="2:56" ht="15" customHeight="1" thickBot="1" x14ac:dyDescent="0.2">
      <c r="B32" s="719"/>
      <c r="C32" s="422" t="s">
        <v>906</v>
      </c>
      <c r="D32" s="355">
        <v>4</v>
      </c>
      <c r="E32" s="417" t="s">
        <v>907</v>
      </c>
      <c r="F32" s="418" t="s">
        <v>906</v>
      </c>
      <c r="G32" s="482">
        <v>24700</v>
      </c>
      <c r="H32" s="419" t="s">
        <v>907</v>
      </c>
      <c r="I32" s="418" t="s">
        <v>906</v>
      </c>
      <c r="J32" s="355">
        <v>4</v>
      </c>
      <c r="K32" s="419" t="s">
        <v>907</v>
      </c>
      <c r="L32" s="420" t="s">
        <v>906</v>
      </c>
      <c r="M32" s="362">
        <v>-1.1000000000000001</v>
      </c>
      <c r="N32" s="421" t="s">
        <v>907</v>
      </c>
      <c r="O32" s="422" t="s">
        <v>906</v>
      </c>
      <c r="P32" s="355">
        <v>2</v>
      </c>
      <c r="Q32" s="417" t="s">
        <v>907</v>
      </c>
      <c r="R32" s="418" t="s">
        <v>906</v>
      </c>
      <c r="S32" s="482">
        <v>36400</v>
      </c>
      <c r="T32" s="419" t="s">
        <v>907</v>
      </c>
      <c r="U32" s="418" t="s">
        <v>906</v>
      </c>
      <c r="V32" s="355">
        <v>2</v>
      </c>
      <c r="W32" s="419" t="s">
        <v>907</v>
      </c>
      <c r="X32" s="420" t="s">
        <v>906</v>
      </c>
      <c r="Y32" s="362">
        <v>-2.2000000000000002</v>
      </c>
      <c r="Z32" s="421" t="s">
        <v>907</v>
      </c>
      <c r="AA32" s="422" t="s">
        <v>906</v>
      </c>
      <c r="AB32" s="355">
        <v>0</v>
      </c>
      <c r="AC32" s="417" t="s">
        <v>907</v>
      </c>
      <c r="AD32" s="418" t="s">
        <v>906</v>
      </c>
      <c r="AE32" s="482" t="s">
        <v>33</v>
      </c>
      <c r="AF32" s="419" t="s">
        <v>907</v>
      </c>
      <c r="AG32" s="418" t="s">
        <v>906</v>
      </c>
      <c r="AH32" s="355">
        <v>0</v>
      </c>
      <c r="AI32" s="419" t="s">
        <v>907</v>
      </c>
      <c r="AJ32" s="420" t="s">
        <v>906</v>
      </c>
      <c r="AK32" s="362"/>
      <c r="AL32" s="421" t="s">
        <v>907</v>
      </c>
      <c r="AM32" s="422" t="s">
        <v>906</v>
      </c>
      <c r="AN32" s="355">
        <f t="shared" si="1"/>
        <v>6</v>
      </c>
      <c r="AO32" s="417" t="s">
        <v>907</v>
      </c>
      <c r="AP32" s="418" t="s">
        <v>906</v>
      </c>
      <c r="AQ32" s="482">
        <v>28500</v>
      </c>
      <c r="AR32" s="419" t="s">
        <v>907</v>
      </c>
      <c r="AS32" s="418" t="s">
        <v>906</v>
      </c>
      <c r="AT32" s="355">
        <f t="shared" si="0"/>
        <v>6</v>
      </c>
      <c r="AU32" s="419" t="s">
        <v>907</v>
      </c>
      <c r="AV32" s="420" t="s">
        <v>906</v>
      </c>
      <c r="AW32" s="362">
        <v>-1.5</v>
      </c>
      <c r="AX32" s="421" t="s">
        <v>907</v>
      </c>
      <c r="AY32" s="374" t="s">
        <v>906</v>
      </c>
      <c r="AZ32" s="483">
        <f>(G32/$G$10)*100</f>
        <v>48.148148148148145</v>
      </c>
      <c r="BA32" s="484" t="s">
        <v>907</v>
      </c>
      <c r="BB32" s="485" t="s">
        <v>906</v>
      </c>
      <c r="BC32" s="483">
        <f>(S32/$S$10)*100</f>
        <v>51.778093883357045</v>
      </c>
      <c r="BD32" s="373" t="s">
        <v>907</v>
      </c>
    </row>
    <row r="33" spans="2:58" ht="15" customHeight="1" x14ac:dyDescent="0.15">
      <c r="B33" s="727" t="s">
        <v>1580</v>
      </c>
      <c r="C33" s="375"/>
      <c r="D33" s="486">
        <f>D9+D11+D13+D15+D17+D19+D21+D23+D25+D27+D29+D31</f>
        <v>221</v>
      </c>
      <c r="E33" s="377"/>
      <c r="F33" s="378"/>
      <c r="G33" s="487">
        <v>40100</v>
      </c>
      <c r="H33" s="379"/>
      <c r="I33" s="380"/>
      <c r="J33" s="376">
        <f>J9+J11+J13+J15+J17+J19+J21+J23+J25+J27+J29+J31</f>
        <v>219</v>
      </c>
      <c r="K33" s="381"/>
      <c r="L33" s="377"/>
      <c r="M33" s="488">
        <v>-0.8</v>
      </c>
      <c r="N33" s="415"/>
      <c r="O33" s="375"/>
      <c r="P33" s="486">
        <f>P9+P11+P13+P15+P17+P19+P21+P23+P25+P27+P29+P31</f>
        <v>102</v>
      </c>
      <c r="Q33" s="377"/>
      <c r="R33" s="378"/>
      <c r="S33" s="487">
        <v>69500</v>
      </c>
      <c r="T33" s="379"/>
      <c r="U33" s="380"/>
      <c r="V33" s="376">
        <f>V9+V11+V13+V15+V17+V19+V21+V23+V25+V27+V29+V31</f>
        <v>100</v>
      </c>
      <c r="W33" s="381"/>
      <c r="X33" s="377"/>
      <c r="Y33" s="488">
        <v>-1</v>
      </c>
      <c r="Z33" s="415"/>
      <c r="AA33" s="375"/>
      <c r="AB33" s="486">
        <f>AB9+AB11+AB13+AB15+AB17+AB19+AB21+AB23+AB25+AB27+AB29+AB31</f>
        <v>11</v>
      </c>
      <c r="AC33" s="377"/>
      <c r="AD33" s="378"/>
      <c r="AE33" s="487">
        <v>22200</v>
      </c>
      <c r="AF33" s="379"/>
      <c r="AG33" s="380"/>
      <c r="AH33" s="376">
        <f>AH9+AH11+AH13+AH15+AH17+AH19+AH21+AH23+AH25+AH27+AH29+AH31</f>
        <v>11</v>
      </c>
      <c r="AI33" s="381"/>
      <c r="AJ33" s="377"/>
      <c r="AK33" s="488">
        <v>0.5</v>
      </c>
      <c r="AL33" s="415"/>
      <c r="AM33" s="375"/>
      <c r="AN33" s="486">
        <f>D34+P33+AB33</f>
        <v>334</v>
      </c>
      <c r="AO33" s="377"/>
      <c r="AP33" s="378"/>
      <c r="AQ33" s="487">
        <v>48500</v>
      </c>
      <c r="AR33" s="379"/>
      <c r="AS33" s="380"/>
      <c r="AT33" s="376">
        <f t="shared" si="0"/>
        <v>330</v>
      </c>
      <c r="AU33" s="381"/>
      <c r="AV33" s="377"/>
      <c r="AW33" s="488">
        <v>-0.8</v>
      </c>
      <c r="AX33" s="415"/>
      <c r="AY33" s="471"/>
      <c r="AZ33" s="481">
        <f>(G33/$G$9)*100</f>
        <v>78.473581213307241</v>
      </c>
      <c r="BA33" s="473"/>
      <c r="BB33" s="474"/>
      <c r="BC33" s="481">
        <f>(S33/$S$9)*100</f>
        <v>99.570200573065904</v>
      </c>
      <c r="BD33" s="475"/>
    </row>
    <row r="34" spans="2:58" ht="15" customHeight="1" thickBot="1" x14ac:dyDescent="0.2">
      <c r="B34" s="728"/>
      <c r="C34" s="374" t="s">
        <v>906</v>
      </c>
      <c r="D34" s="366">
        <f>D10+D12+D14+D16+D18+D20+D22+D24+D26+D28+D30+D32</f>
        <v>221</v>
      </c>
      <c r="E34" s="367" t="s">
        <v>907</v>
      </c>
      <c r="F34" s="368" t="s">
        <v>906</v>
      </c>
      <c r="G34" s="489">
        <v>40300</v>
      </c>
      <c r="H34" s="370" t="s">
        <v>907</v>
      </c>
      <c r="I34" s="368" t="s">
        <v>906</v>
      </c>
      <c r="J34" s="366">
        <f>J10+J12+J14+J16+J18+J20+J22+J24+J26+J28+J30+J32</f>
        <v>219</v>
      </c>
      <c r="K34" s="370" t="s">
        <v>907</v>
      </c>
      <c r="L34" s="371" t="s">
        <v>906</v>
      </c>
      <c r="M34" s="372">
        <v>-0.9</v>
      </c>
      <c r="N34" s="373" t="s">
        <v>907</v>
      </c>
      <c r="O34" s="374" t="s">
        <v>906</v>
      </c>
      <c r="P34" s="366">
        <f>P10+P12+P14+P16+P18+P20+P22+P24+P26+P28+P30+P32</f>
        <v>103</v>
      </c>
      <c r="Q34" s="367" t="s">
        <v>907</v>
      </c>
      <c r="R34" s="368" t="s">
        <v>906</v>
      </c>
      <c r="S34" s="489">
        <v>70000</v>
      </c>
      <c r="T34" s="370" t="s">
        <v>907</v>
      </c>
      <c r="U34" s="368" t="s">
        <v>906</v>
      </c>
      <c r="V34" s="366">
        <f>V10+V12+V14+V16+V18+V20+V22+V24+V26+V28+V30+V32</f>
        <v>99</v>
      </c>
      <c r="W34" s="370" t="s">
        <v>907</v>
      </c>
      <c r="X34" s="371" t="s">
        <v>906</v>
      </c>
      <c r="Y34" s="372">
        <v>-1</v>
      </c>
      <c r="Z34" s="373" t="s">
        <v>907</v>
      </c>
      <c r="AA34" s="374" t="s">
        <v>906</v>
      </c>
      <c r="AB34" s="366">
        <f>AB10+AB12+AB14+AB16+AB18+AB20+AB22+AB24+AB26+AB28+AB30+AB32</f>
        <v>11</v>
      </c>
      <c r="AC34" s="367" t="s">
        <v>907</v>
      </c>
      <c r="AD34" s="368" t="s">
        <v>906</v>
      </c>
      <c r="AE34" s="489">
        <v>22100</v>
      </c>
      <c r="AF34" s="370" t="s">
        <v>907</v>
      </c>
      <c r="AG34" s="368" t="s">
        <v>906</v>
      </c>
      <c r="AH34" s="366">
        <f>AH10+AH12+AH14+AH16+AH18+AH20+AH22+AH24+AH26+AH28+AH30+AH32</f>
        <v>11</v>
      </c>
      <c r="AI34" s="370" t="s">
        <v>907</v>
      </c>
      <c r="AJ34" s="371" t="s">
        <v>906</v>
      </c>
      <c r="AK34" s="372">
        <v>-0.1</v>
      </c>
      <c r="AL34" s="373" t="s">
        <v>907</v>
      </c>
      <c r="AM34" s="374" t="s">
        <v>906</v>
      </c>
      <c r="AN34" s="366">
        <v>333</v>
      </c>
      <c r="AO34" s="367" t="s">
        <v>907</v>
      </c>
      <c r="AP34" s="368" t="s">
        <v>906</v>
      </c>
      <c r="AQ34" s="489">
        <v>48800</v>
      </c>
      <c r="AR34" s="370" t="s">
        <v>907</v>
      </c>
      <c r="AS34" s="368" t="s">
        <v>906</v>
      </c>
      <c r="AT34" s="366">
        <f t="shared" si="0"/>
        <v>329</v>
      </c>
      <c r="AU34" s="370" t="s">
        <v>907</v>
      </c>
      <c r="AV34" s="371" t="s">
        <v>906</v>
      </c>
      <c r="AW34" s="372">
        <v>-0.9</v>
      </c>
      <c r="AX34" s="373" t="s">
        <v>907</v>
      </c>
      <c r="AY34" s="374" t="s">
        <v>906</v>
      </c>
      <c r="AZ34" s="483">
        <f>(G34/$G$10)*100</f>
        <v>78.557504873294349</v>
      </c>
      <c r="BA34" s="484" t="s">
        <v>907</v>
      </c>
      <c r="BB34" s="485" t="s">
        <v>906</v>
      </c>
      <c r="BC34" s="483">
        <f>(S34/$S$10)*100</f>
        <v>99.57325746799431</v>
      </c>
      <c r="BD34" s="373" t="s">
        <v>907</v>
      </c>
    </row>
    <row r="35" spans="2:58" ht="13.5" customHeight="1" x14ac:dyDescent="0.15">
      <c r="B35" s="490" t="s">
        <v>1724</v>
      </c>
      <c r="C35" s="491"/>
      <c r="D35" s="492"/>
      <c r="E35" s="492"/>
      <c r="F35" s="492"/>
      <c r="G35" s="493"/>
      <c r="H35" s="493"/>
      <c r="I35" s="493"/>
      <c r="J35" s="492"/>
      <c r="K35" s="492"/>
      <c r="L35" s="492"/>
      <c r="M35" s="494"/>
      <c r="N35" s="494"/>
      <c r="O35" s="491"/>
      <c r="P35" s="492"/>
      <c r="Q35" s="492"/>
      <c r="R35" s="492"/>
      <c r="S35" s="493"/>
      <c r="T35" s="493"/>
      <c r="U35" s="493"/>
      <c r="V35" s="492"/>
      <c r="W35" s="492"/>
      <c r="X35" s="492"/>
      <c r="Y35" s="494"/>
      <c r="Z35" s="494"/>
      <c r="AA35" s="491"/>
      <c r="AB35" s="492"/>
      <c r="AC35" s="492"/>
      <c r="AD35" s="492"/>
      <c r="AE35" s="493"/>
      <c r="AF35" s="493"/>
      <c r="AG35" s="493"/>
      <c r="AH35" s="492"/>
      <c r="AI35" s="492"/>
      <c r="AJ35" s="492"/>
      <c r="AK35" s="494"/>
      <c r="AL35" s="494"/>
      <c r="AM35" s="491"/>
      <c r="AN35" s="492"/>
      <c r="AO35" s="492"/>
      <c r="AP35" s="492"/>
      <c r="AQ35" s="493"/>
      <c r="AR35" s="493"/>
      <c r="AS35" s="493"/>
      <c r="AT35" s="492"/>
      <c r="AU35" s="492"/>
      <c r="AV35" s="492"/>
      <c r="AW35" s="494"/>
      <c r="AX35" s="494"/>
      <c r="AY35" s="494"/>
      <c r="AZ35" s="495"/>
      <c r="BA35" s="495"/>
      <c r="BB35" s="495"/>
      <c r="BD35" s="497"/>
      <c r="BE35" s="494"/>
    </row>
    <row r="36" spans="2:58" ht="13.5" customHeight="1" x14ac:dyDescent="0.15">
      <c r="B36" s="490" t="s">
        <v>911</v>
      </c>
      <c r="C36" s="491"/>
      <c r="G36" s="493"/>
      <c r="H36" s="493"/>
      <c r="I36" s="493"/>
      <c r="J36" s="492"/>
      <c r="K36" s="492"/>
      <c r="L36" s="492"/>
      <c r="M36" s="494"/>
      <c r="N36" s="494"/>
      <c r="O36" s="491"/>
      <c r="S36" s="493"/>
      <c r="T36" s="493"/>
      <c r="U36" s="493"/>
      <c r="V36" s="492"/>
      <c r="W36" s="492"/>
      <c r="X36" s="492"/>
      <c r="Y36" s="494"/>
      <c r="Z36" s="494"/>
      <c r="AA36" s="491"/>
      <c r="AE36" s="493"/>
      <c r="AF36" s="493"/>
      <c r="AG36" s="493"/>
      <c r="AH36" s="492"/>
      <c r="AI36" s="492"/>
      <c r="AJ36" s="492"/>
      <c r="AK36" s="494"/>
      <c r="AL36" s="494"/>
      <c r="AM36" s="491"/>
      <c r="AQ36" s="493"/>
      <c r="AR36" s="493"/>
      <c r="AS36" s="493"/>
      <c r="AT36" s="492"/>
      <c r="AU36" s="492"/>
      <c r="AV36" s="492"/>
      <c r="AW36" s="494"/>
      <c r="AX36" s="494"/>
      <c r="AY36" s="494"/>
      <c r="AZ36" s="495"/>
      <c r="BA36" s="495"/>
      <c r="BB36" s="495"/>
      <c r="BD36" s="499"/>
      <c r="BE36" s="494"/>
    </row>
    <row r="37" spans="2:58" ht="13.5" customHeight="1" x14ac:dyDescent="0.15">
      <c r="B37" s="500" t="s">
        <v>1581</v>
      </c>
      <c r="BD37" s="499"/>
      <c r="BE37" s="494"/>
    </row>
    <row r="38" spans="2:58" s="568" customFormat="1" ht="18.75" customHeight="1" x14ac:dyDescent="0.15">
      <c r="B38" s="571" t="s">
        <v>912</v>
      </c>
      <c r="D38" s="569"/>
      <c r="E38" s="569"/>
      <c r="F38" s="569"/>
      <c r="J38" s="569"/>
      <c r="K38" s="569"/>
      <c r="L38" s="569"/>
      <c r="P38" s="569"/>
      <c r="Q38" s="569"/>
      <c r="R38" s="569"/>
      <c r="V38" s="569"/>
      <c r="W38" s="569"/>
      <c r="X38" s="569"/>
      <c r="AB38" s="569"/>
      <c r="AC38" s="569"/>
      <c r="AD38" s="569"/>
      <c r="AH38" s="569"/>
      <c r="AI38" s="569"/>
      <c r="AJ38" s="569"/>
      <c r="AN38" s="569"/>
      <c r="AO38" s="569"/>
      <c r="AP38" s="569"/>
      <c r="AT38" s="569"/>
      <c r="AU38" s="569"/>
      <c r="AV38" s="569"/>
      <c r="AZ38" s="572"/>
      <c r="BA38" s="572"/>
      <c r="BB38" s="572"/>
      <c r="BC38" s="573"/>
      <c r="BD38" s="573"/>
      <c r="BF38" s="500"/>
    </row>
    <row r="39" spans="2:58" ht="12.75" customHeight="1" thickBot="1" x14ac:dyDescent="0.2">
      <c r="B39" s="570"/>
      <c r="C39" s="570"/>
      <c r="O39" s="570"/>
      <c r="AA39" s="570"/>
      <c r="AM39" s="570"/>
      <c r="AX39" s="574"/>
      <c r="AZ39" s="495"/>
      <c r="BA39" s="495"/>
      <c r="BB39" s="495"/>
      <c r="BC39" s="574"/>
      <c r="BD39" s="574" t="s">
        <v>900</v>
      </c>
    </row>
    <row r="40" spans="2:58" s="575" customFormat="1" ht="18.899999999999999" customHeight="1" x14ac:dyDescent="0.15">
      <c r="B40" s="722" t="s">
        <v>1714</v>
      </c>
      <c r="C40" s="724" t="s">
        <v>1715</v>
      </c>
      <c r="D40" s="725"/>
      <c r="E40" s="725"/>
      <c r="F40" s="725"/>
      <c r="G40" s="725"/>
      <c r="H40" s="725"/>
      <c r="I40" s="725"/>
      <c r="J40" s="725"/>
      <c r="K40" s="725"/>
      <c r="L40" s="725"/>
      <c r="M40" s="725"/>
      <c r="N40" s="726"/>
      <c r="O40" s="685" t="s">
        <v>1716</v>
      </c>
      <c r="P40" s="686"/>
      <c r="Q40" s="686"/>
      <c r="R40" s="686"/>
      <c r="S40" s="686"/>
      <c r="T40" s="686"/>
      <c r="U40" s="686"/>
      <c r="V40" s="686"/>
      <c r="W40" s="686"/>
      <c r="X40" s="686"/>
      <c r="Y40" s="686"/>
      <c r="Z40" s="687"/>
      <c r="AA40" s="685" t="s">
        <v>1717</v>
      </c>
      <c r="AB40" s="686"/>
      <c r="AC40" s="686"/>
      <c r="AD40" s="686"/>
      <c r="AE40" s="686"/>
      <c r="AF40" s="686"/>
      <c r="AG40" s="686"/>
      <c r="AH40" s="686"/>
      <c r="AI40" s="686"/>
      <c r="AJ40" s="686"/>
      <c r="AK40" s="686"/>
      <c r="AL40" s="687"/>
      <c r="AM40" s="685" t="s">
        <v>1718</v>
      </c>
      <c r="AN40" s="686"/>
      <c r="AO40" s="686"/>
      <c r="AP40" s="686"/>
      <c r="AQ40" s="686"/>
      <c r="AR40" s="686"/>
      <c r="AS40" s="686"/>
      <c r="AT40" s="686"/>
      <c r="AU40" s="686"/>
      <c r="AV40" s="686"/>
      <c r="AW40" s="686"/>
      <c r="AX40" s="687"/>
      <c r="AY40" s="705" t="s">
        <v>904</v>
      </c>
      <c r="AZ40" s="706"/>
      <c r="BA40" s="706"/>
      <c r="BB40" s="706"/>
      <c r="BC40" s="706"/>
      <c r="BD40" s="707"/>
    </row>
    <row r="41" spans="2:58" s="575" customFormat="1" ht="18.75" customHeight="1" x14ac:dyDescent="0.15">
      <c r="B41" s="723"/>
      <c r="C41" s="735" t="s">
        <v>1719</v>
      </c>
      <c r="D41" s="736"/>
      <c r="E41" s="736"/>
      <c r="F41" s="736"/>
      <c r="G41" s="736"/>
      <c r="H41" s="737"/>
      <c r="I41" s="738" t="s">
        <v>1720</v>
      </c>
      <c r="J41" s="741"/>
      <c r="K41" s="741"/>
      <c r="L41" s="741"/>
      <c r="M41" s="741"/>
      <c r="N41" s="742"/>
      <c r="O41" s="697" t="s">
        <v>1719</v>
      </c>
      <c r="P41" s="743"/>
      <c r="Q41" s="743"/>
      <c r="R41" s="743"/>
      <c r="S41" s="743"/>
      <c r="T41" s="744"/>
      <c r="U41" s="700" t="s">
        <v>1720</v>
      </c>
      <c r="V41" s="743"/>
      <c r="W41" s="743"/>
      <c r="X41" s="743"/>
      <c r="Y41" s="743"/>
      <c r="Z41" s="745"/>
      <c r="AA41" s="697" t="s">
        <v>1719</v>
      </c>
      <c r="AB41" s="743"/>
      <c r="AC41" s="743"/>
      <c r="AD41" s="743"/>
      <c r="AE41" s="743"/>
      <c r="AF41" s="744"/>
      <c r="AG41" s="700" t="s">
        <v>1720</v>
      </c>
      <c r="AH41" s="743"/>
      <c r="AI41" s="743"/>
      <c r="AJ41" s="743"/>
      <c r="AK41" s="743"/>
      <c r="AL41" s="745"/>
      <c r="AM41" s="697" t="s">
        <v>1719</v>
      </c>
      <c r="AN41" s="743"/>
      <c r="AO41" s="743"/>
      <c r="AP41" s="743"/>
      <c r="AQ41" s="743"/>
      <c r="AR41" s="744"/>
      <c r="AS41" s="700" t="s">
        <v>1720</v>
      </c>
      <c r="AT41" s="743"/>
      <c r="AU41" s="743"/>
      <c r="AV41" s="743"/>
      <c r="AW41" s="743"/>
      <c r="AX41" s="745"/>
      <c r="AY41" s="708" t="s">
        <v>1721</v>
      </c>
      <c r="AZ41" s="709"/>
      <c r="BA41" s="709"/>
      <c r="BB41" s="709"/>
      <c r="BC41" s="709"/>
      <c r="BD41" s="710"/>
    </row>
    <row r="42" spans="2:58" s="575" customFormat="1" ht="18.899999999999999" customHeight="1" thickBot="1" x14ac:dyDescent="0.2">
      <c r="B42" s="723"/>
      <c r="C42" s="688" t="s">
        <v>1722</v>
      </c>
      <c r="D42" s="689"/>
      <c r="E42" s="711"/>
      <c r="F42" s="712" t="s">
        <v>905</v>
      </c>
      <c r="G42" s="712"/>
      <c r="H42" s="712"/>
      <c r="I42" s="713" t="s">
        <v>1722</v>
      </c>
      <c r="J42" s="713"/>
      <c r="K42" s="713"/>
      <c r="L42" s="714" t="s">
        <v>1579</v>
      </c>
      <c r="M42" s="714"/>
      <c r="N42" s="715"/>
      <c r="O42" s="688" t="s">
        <v>1722</v>
      </c>
      <c r="P42" s="689"/>
      <c r="Q42" s="689"/>
      <c r="R42" s="729" t="s">
        <v>905</v>
      </c>
      <c r="S42" s="730"/>
      <c r="T42" s="731"/>
      <c r="U42" s="732" t="s">
        <v>1722</v>
      </c>
      <c r="V42" s="733"/>
      <c r="W42" s="734"/>
      <c r="X42" s="696" t="s">
        <v>1579</v>
      </c>
      <c r="Y42" s="696"/>
      <c r="Z42" s="696"/>
      <c r="AA42" s="688" t="s">
        <v>1722</v>
      </c>
      <c r="AB42" s="689"/>
      <c r="AC42" s="689"/>
      <c r="AD42" s="729" t="s">
        <v>905</v>
      </c>
      <c r="AE42" s="730"/>
      <c r="AF42" s="731"/>
      <c r="AG42" s="732" t="s">
        <v>1722</v>
      </c>
      <c r="AH42" s="733"/>
      <c r="AI42" s="734"/>
      <c r="AJ42" s="696" t="s">
        <v>1579</v>
      </c>
      <c r="AK42" s="696"/>
      <c r="AL42" s="696"/>
      <c r="AM42" s="688" t="s">
        <v>1722</v>
      </c>
      <c r="AN42" s="689"/>
      <c r="AO42" s="689"/>
      <c r="AP42" s="729" t="s">
        <v>905</v>
      </c>
      <c r="AQ42" s="730"/>
      <c r="AR42" s="731"/>
      <c r="AS42" s="732" t="s">
        <v>1722</v>
      </c>
      <c r="AT42" s="733"/>
      <c r="AU42" s="734"/>
      <c r="AV42" s="696" t="s">
        <v>1579</v>
      </c>
      <c r="AW42" s="696"/>
      <c r="AX42" s="696"/>
      <c r="AY42" s="716" t="s">
        <v>901</v>
      </c>
      <c r="AZ42" s="717"/>
      <c r="BA42" s="717"/>
      <c r="BB42" s="702" t="s">
        <v>902</v>
      </c>
      <c r="BC42" s="703"/>
      <c r="BD42" s="704"/>
    </row>
    <row r="43" spans="2:58" ht="15" customHeight="1" x14ac:dyDescent="0.15">
      <c r="B43" s="720" t="s">
        <v>913</v>
      </c>
      <c r="C43" s="345"/>
      <c r="D43" s="468">
        <v>2</v>
      </c>
      <c r="E43" s="340"/>
      <c r="F43" s="341"/>
      <c r="G43" s="469">
        <v>21700</v>
      </c>
      <c r="H43" s="342"/>
      <c r="I43" s="343"/>
      <c r="J43" s="468">
        <v>2</v>
      </c>
      <c r="K43" s="344"/>
      <c r="L43" s="340"/>
      <c r="M43" s="470">
        <v>-1.9</v>
      </c>
      <c r="N43" s="413"/>
      <c r="O43" s="345"/>
      <c r="P43" s="468">
        <v>1</v>
      </c>
      <c r="Q43" s="340"/>
      <c r="R43" s="341"/>
      <c r="S43" s="469">
        <v>26300</v>
      </c>
      <c r="T43" s="342"/>
      <c r="U43" s="343"/>
      <c r="V43" s="468">
        <v>1</v>
      </c>
      <c r="W43" s="344"/>
      <c r="X43" s="340"/>
      <c r="Y43" s="470">
        <v>-1.9</v>
      </c>
      <c r="Z43" s="413"/>
      <c r="AA43" s="375"/>
      <c r="AB43" s="376"/>
      <c r="AC43" s="377"/>
      <c r="AD43" s="378"/>
      <c r="AE43" s="416"/>
      <c r="AF43" s="379"/>
      <c r="AG43" s="380"/>
      <c r="AH43" s="382"/>
      <c r="AI43" s="381"/>
      <c r="AJ43" s="377"/>
      <c r="AK43" s="383"/>
      <c r="AL43" s="415"/>
      <c r="AM43" s="345"/>
      <c r="AN43" s="468">
        <f>D43+P43+AB43</f>
        <v>3</v>
      </c>
      <c r="AO43" s="340"/>
      <c r="AP43" s="341"/>
      <c r="AQ43" s="469">
        <v>23200</v>
      </c>
      <c r="AR43" s="342"/>
      <c r="AS43" s="343"/>
      <c r="AT43" s="468">
        <f t="shared" ref="AT43:AT78" si="2">J43+V43+AH43</f>
        <v>3</v>
      </c>
      <c r="AU43" s="344"/>
      <c r="AV43" s="340"/>
      <c r="AW43" s="470">
        <v>-1.9</v>
      </c>
      <c r="AX43" s="413"/>
      <c r="AY43" s="501"/>
      <c r="AZ43" s="481">
        <f>(G43/$G$9)*100</f>
        <v>42.465753424657535</v>
      </c>
      <c r="BA43" s="502"/>
      <c r="BB43" s="503"/>
      <c r="BC43" s="481">
        <f>(S43/$S$9)*100</f>
        <v>37.679083094555878</v>
      </c>
      <c r="BD43" s="504"/>
    </row>
    <row r="44" spans="2:58" ht="15" customHeight="1" x14ac:dyDescent="0.15">
      <c r="B44" s="721"/>
      <c r="C44" s="354" t="s">
        <v>906</v>
      </c>
      <c r="D44" s="476">
        <v>2</v>
      </c>
      <c r="E44" s="347" t="s">
        <v>907</v>
      </c>
      <c r="F44" s="348" t="s">
        <v>906</v>
      </c>
      <c r="G44" s="477">
        <v>22100</v>
      </c>
      <c r="H44" s="350" t="s">
        <v>907</v>
      </c>
      <c r="I44" s="348" t="s">
        <v>906</v>
      </c>
      <c r="J44" s="346">
        <v>2</v>
      </c>
      <c r="K44" s="350" t="s">
        <v>907</v>
      </c>
      <c r="L44" s="351" t="s">
        <v>906</v>
      </c>
      <c r="M44" s="352">
        <v>-1.9</v>
      </c>
      <c r="N44" s="353" t="s">
        <v>907</v>
      </c>
      <c r="O44" s="354" t="s">
        <v>906</v>
      </c>
      <c r="P44" s="476">
        <v>1</v>
      </c>
      <c r="Q44" s="347" t="s">
        <v>907</v>
      </c>
      <c r="R44" s="348" t="s">
        <v>906</v>
      </c>
      <c r="S44" s="477">
        <v>26800</v>
      </c>
      <c r="T44" s="350" t="s">
        <v>907</v>
      </c>
      <c r="U44" s="348" t="s">
        <v>906</v>
      </c>
      <c r="V44" s="346">
        <v>1</v>
      </c>
      <c r="W44" s="350" t="s">
        <v>907</v>
      </c>
      <c r="X44" s="351" t="s">
        <v>906</v>
      </c>
      <c r="Y44" s="352">
        <v>-1.8</v>
      </c>
      <c r="Z44" s="353" t="s">
        <v>907</v>
      </c>
      <c r="AA44" s="354" t="s">
        <v>906</v>
      </c>
      <c r="AB44" s="346">
        <v>0</v>
      </c>
      <c r="AC44" s="347" t="s">
        <v>907</v>
      </c>
      <c r="AD44" s="348" t="s">
        <v>906</v>
      </c>
      <c r="AE44" s="349" t="s">
        <v>33</v>
      </c>
      <c r="AF44" s="350" t="s">
        <v>907</v>
      </c>
      <c r="AG44" s="348" t="s">
        <v>906</v>
      </c>
      <c r="AH44" s="346">
        <v>0</v>
      </c>
      <c r="AI44" s="350" t="s">
        <v>907</v>
      </c>
      <c r="AJ44" s="351" t="s">
        <v>906</v>
      </c>
      <c r="AK44" s="384" t="s">
        <v>33</v>
      </c>
      <c r="AL44" s="353" t="s">
        <v>907</v>
      </c>
      <c r="AM44" s="354" t="s">
        <v>906</v>
      </c>
      <c r="AN44" s="476">
        <v>3</v>
      </c>
      <c r="AO44" s="347" t="s">
        <v>907</v>
      </c>
      <c r="AP44" s="348" t="s">
        <v>906</v>
      </c>
      <c r="AQ44" s="477">
        <v>23700</v>
      </c>
      <c r="AR44" s="350" t="s">
        <v>907</v>
      </c>
      <c r="AS44" s="348" t="s">
        <v>906</v>
      </c>
      <c r="AT44" s="346">
        <f t="shared" si="2"/>
        <v>3</v>
      </c>
      <c r="AU44" s="350" t="s">
        <v>907</v>
      </c>
      <c r="AV44" s="351" t="s">
        <v>906</v>
      </c>
      <c r="AW44" s="352">
        <v>-1.8</v>
      </c>
      <c r="AX44" s="353" t="s">
        <v>907</v>
      </c>
      <c r="AY44" s="354" t="s">
        <v>906</v>
      </c>
      <c r="AZ44" s="478">
        <f>(G44/$G$10)*100</f>
        <v>43.079922027290444</v>
      </c>
      <c r="BA44" s="479" t="s">
        <v>907</v>
      </c>
      <c r="BB44" s="480" t="s">
        <v>906</v>
      </c>
      <c r="BC44" s="478">
        <f>(S44/$S$10)*100</f>
        <v>38.122332859174961</v>
      </c>
      <c r="BD44" s="353" t="s">
        <v>907</v>
      </c>
    </row>
    <row r="45" spans="2:58" ht="15" customHeight="1" x14ac:dyDescent="0.15">
      <c r="B45" s="718" t="s">
        <v>746</v>
      </c>
      <c r="C45" s="576"/>
      <c r="D45" s="577">
        <v>2</v>
      </c>
      <c r="E45" s="578"/>
      <c r="F45" s="579"/>
      <c r="G45" s="580">
        <v>31400</v>
      </c>
      <c r="H45" s="581"/>
      <c r="I45" s="582"/>
      <c r="J45" s="583">
        <v>2</v>
      </c>
      <c r="K45" s="584"/>
      <c r="L45" s="578"/>
      <c r="M45" s="585">
        <v>0</v>
      </c>
      <c r="N45" s="586"/>
      <c r="O45" s="576"/>
      <c r="P45" s="577">
        <v>1</v>
      </c>
      <c r="Q45" s="578"/>
      <c r="R45" s="579"/>
      <c r="S45" s="580">
        <v>34200</v>
      </c>
      <c r="T45" s="581"/>
      <c r="U45" s="582"/>
      <c r="V45" s="583">
        <v>1</v>
      </c>
      <c r="W45" s="584"/>
      <c r="X45" s="578"/>
      <c r="Y45" s="585">
        <v>-0.9</v>
      </c>
      <c r="Z45" s="586"/>
      <c r="AA45" s="363"/>
      <c r="AB45" s="355"/>
      <c r="AC45" s="356"/>
      <c r="AD45" s="357"/>
      <c r="AE45" s="364"/>
      <c r="AF45" s="358"/>
      <c r="AG45" s="359"/>
      <c r="AH45" s="360"/>
      <c r="AI45" s="361"/>
      <c r="AJ45" s="356"/>
      <c r="AK45" s="365"/>
      <c r="AL45" s="414"/>
      <c r="AM45" s="576"/>
      <c r="AN45" s="577">
        <f>D45+P45+AB45</f>
        <v>3</v>
      </c>
      <c r="AO45" s="578"/>
      <c r="AP45" s="579"/>
      <c r="AQ45" s="580">
        <v>32300</v>
      </c>
      <c r="AR45" s="581"/>
      <c r="AS45" s="582"/>
      <c r="AT45" s="583">
        <f t="shared" si="2"/>
        <v>3</v>
      </c>
      <c r="AU45" s="584"/>
      <c r="AV45" s="578"/>
      <c r="AW45" s="585">
        <v>-0.3</v>
      </c>
      <c r="AX45" s="586"/>
      <c r="AY45" s="471"/>
      <c r="AZ45" s="481">
        <f t="shared" ref="AZ45" si="3">(G45/$G$9)*100</f>
        <v>61.448140900195689</v>
      </c>
      <c r="BA45" s="473"/>
      <c r="BB45" s="474"/>
      <c r="BC45" s="481">
        <f t="shared" ref="BC45" si="4">(S45/$S$9)*100</f>
        <v>48.997134670487107</v>
      </c>
      <c r="BD45" s="475"/>
    </row>
    <row r="46" spans="2:58" ht="15" customHeight="1" x14ac:dyDescent="0.15">
      <c r="B46" s="721"/>
      <c r="C46" s="354" t="s">
        <v>906</v>
      </c>
      <c r="D46" s="346">
        <v>2</v>
      </c>
      <c r="E46" s="347" t="s">
        <v>907</v>
      </c>
      <c r="F46" s="348" t="s">
        <v>906</v>
      </c>
      <c r="G46" s="477">
        <v>31400</v>
      </c>
      <c r="H46" s="350" t="s">
        <v>907</v>
      </c>
      <c r="I46" s="348" t="s">
        <v>906</v>
      </c>
      <c r="J46" s="346">
        <v>2</v>
      </c>
      <c r="K46" s="350" t="s">
        <v>907</v>
      </c>
      <c r="L46" s="351" t="s">
        <v>906</v>
      </c>
      <c r="M46" s="352">
        <v>0</v>
      </c>
      <c r="N46" s="353" t="s">
        <v>907</v>
      </c>
      <c r="O46" s="354" t="s">
        <v>906</v>
      </c>
      <c r="P46" s="346">
        <v>1</v>
      </c>
      <c r="Q46" s="347" t="s">
        <v>907</v>
      </c>
      <c r="R46" s="348" t="s">
        <v>906</v>
      </c>
      <c r="S46" s="477">
        <v>34500</v>
      </c>
      <c r="T46" s="350" t="s">
        <v>907</v>
      </c>
      <c r="U46" s="348" t="s">
        <v>906</v>
      </c>
      <c r="V46" s="346">
        <v>1</v>
      </c>
      <c r="W46" s="350" t="s">
        <v>907</v>
      </c>
      <c r="X46" s="351" t="s">
        <v>906</v>
      </c>
      <c r="Y46" s="352">
        <v>-1.1000000000000001</v>
      </c>
      <c r="Z46" s="353" t="s">
        <v>907</v>
      </c>
      <c r="AA46" s="354" t="s">
        <v>906</v>
      </c>
      <c r="AB46" s="346">
        <v>0</v>
      </c>
      <c r="AC46" s="347" t="s">
        <v>907</v>
      </c>
      <c r="AD46" s="348" t="s">
        <v>906</v>
      </c>
      <c r="AE46" s="349" t="s">
        <v>33</v>
      </c>
      <c r="AF46" s="350" t="s">
        <v>907</v>
      </c>
      <c r="AG46" s="348" t="s">
        <v>906</v>
      </c>
      <c r="AH46" s="346">
        <v>0</v>
      </c>
      <c r="AI46" s="350" t="s">
        <v>907</v>
      </c>
      <c r="AJ46" s="351" t="s">
        <v>906</v>
      </c>
      <c r="AK46" s="384" t="s">
        <v>33</v>
      </c>
      <c r="AL46" s="353" t="s">
        <v>907</v>
      </c>
      <c r="AM46" s="354" t="s">
        <v>906</v>
      </c>
      <c r="AN46" s="346">
        <v>3</v>
      </c>
      <c r="AO46" s="347" t="s">
        <v>907</v>
      </c>
      <c r="AP46" s="348" t="s">
        <v>906</v>
      </c>
      <c r="AQ46" s="477">
        <v>32400</v>
      </c>
      <c r="AR46" s="350" t="s">
        <v>907</v>
      </c>
      <c r="AS46" s="348" t="s">
        <v>906</v>
      </c>
      <c r="AT46" s="346">
        <f t="shared" si="2"/>
        <v>3</v>
      </c>
      <c r="AU46" s="350" t="s">
        <v>907</v>
      </c>
      <c r="AV46" s="351" t="s">
        <v>906</v>
      </c>
      <c r="AW46" s="352">
        <v>-0.4</v>
      </c>
      <c r="AX46" s="353" t="s">
        <v>907</v>
      </c>
      <c r="AY46" s="354" t="s">
        <v>906</v>
      </c>
      <c r="AZ46" s="478">
        <f t="shared" ref="AZ46" si="5">(G46/$G$10)*100</f>
        <v>61.208576998050681</v>
      </c>
      <c r="BA46" s="479" t="s">
        <v>907</v>
      </c>
      <c r="BB46" s="480" t="s">
        <v>906</v>
      </c>
      <c r="BC46" s="478">
        <f t="shared" ref="BC46" si="6">(S46/$S$10)*100</f>
        <v>49.075391180654336</v>
      </c>
      <c r="BD46" s="353" t="s">
        <v>907</v>
      </c>
    </row>
    <row r="47" spans="2:58" ht="15" customHeight="1" x14ac:dyDescent="0.15">
      <c r="B47" s="718" t="s">
        <v>753</v>
      </c>
      <c r="C47" s="576"/>
      <c r="D47" s="577">
        <v>1</v>
      </c>
      <c r="E47" s="578"/>
      <c r="F47" s="579"/>
      <c r="G47" s="580">
        <v>19700</v>
      </c>
      <c r="H47" s="581"/>
      <c r="I47" s="582"/>
      <c r="J47" s="583">
        <v>1</v>
      </c>
      <c r="K47" s="584"/>
      <c r="L47" s="578"/>
      <c r="M47" s="585">
        <v>-3.9</v>
      </c>
      <c r="N47" s="586"/>
      <c r="O47" s="576"/>
      <c r="P47" s="577">
        <v>1</v>
      </c>
      <c r="Q47" s="578"/>
      <c r="R47" s="579"/>
      <c r="S47" s="580">
        <v>21400</v>
      </c>
      <c r="T47" s="581"/>
      <c r="U47" s="582"/>
      <c r="V47" s="583">
        <v>1</v>
      </c>
      <c r="W47" s="584"/>
      <c r="X47" s="578"/>
      <c r="Y47" s="585">
        <v>-3.6</v>
      </c>
      <c r="Z47" s="586"/>
      <c r="AA47" s="363"/>
      <c r="AB47" s="355"/>
      <c r="AC47" s="356"/>
      <c r="AD47" s="357"/>
      <c r="AE47" s="364"/>
      <c r="AF47" s="358"/>
      <c r="AG47" s="359"/>
      <c r="AH47" s="360"/>
      <c r="AI47" s="361"/>
      <c r="AJ47" s="356"/>
      <c r="AK47" s="365"/>
      <c r="AL47" s="414"/>
      <c r="AM47" s="576"/>
      <c r="AN47" s="577">
        <f>D48+P47+AB47</f>
        <v>2</v>
      </c>
      <c r="AO47" s="578"/>
      <c r="AP47" s="579"/>
      <c r="AQ47" s="580">
        <v>20600</v>
      </c>
      <c r="AR47" s="581"/>
      <c r="AS47" s="582"/>
      <c r="AT47" s="583">
        <f t="shared" si="2"/>
        <v>2</v>
      </c>
      <c r="AU47" s="584"/>
      <c r="AV47" s="578"/>
      <c r="AW47" s="585">
        <v>-3.8</v>
      </c>
      <c r="AX47" s="586"/>
      <c r="AY47" s="471"/>
      <c r="AZ47" s="481">
        <f t="shared" ref="AZ47" si="7">(G47/$G$9)*100</f>
        <v>38.551859099804304</v>
      </c>
      <c r="BA47" s="473"/>
      <c r="BB47" s="474"/>
      <c r="BC47" s="481">
        <f t="shared" ref="BC47" si="8">(S47/$S$9)*100</f>
        <v>30.659025787965614</v>
      </c>
      <c r="BD47" s="475"/>
    </row>
    <row r="48" spans="2:58" ht="15" customHeight="1" x14ac:dyDescent="0.15">
      <c r="B48" s="721"/>
      <c r="C48" s="354" t="s">
        <v>906</v>
      </c>
      <c r="D48" s="346">
        <v>1</v>
      </c>
      <c r="E48" s="347" t="s">
        <v>907</v>
      </c>
      <c r="F48" s="348" t="s">
        <v>906</v>
      </c>
      <c r="G48" s="477">
        <v>20500</v>
      </c>
      <c r="H48" s="350" t="s">
        <v>907</v>
      </c>
      <c r="I48" s="348" t="s">
        <v>906</v>
      </c>
      <c r="J48" s="346">
        <v>1</v>
      </c>
      <c r="K48" s="350" t="s">
        <v>907</v>
      </c>
      <c r="L48" s="351" t="s">
        <v>906</v>
      </c>
      <c r="M48" s="352">
        <v>-4.2</v>
      </c>
      <c r="N48" s="353" t="s">
        <v>907</v>
      </c>
      <c r="O48" s="354" t="s">
        <v>906</v>
      </c>
      <c r="P48" s="346">
        <v>1</v>
      </c>
      <c r="Q48" s="347" t="s">
        <v>907</v>
      </c>
      <c r="R48" s="348" t="s">
        <v>906</v>
      </c>
      <c r="S48" s="477">
        <v>22200</v>
      </c>
      <c r="T48" s="350" t="s">
        <v>907</v>
      </c>
      <c r="U48" s="348" t="s">
        <v>906</v>
      </c>
      <c r="V48" s="346"/>
      <c r="W48" s="350" t="s">
        <v>907</v>
      </c>
      <c r="X48" s="351" t="s">
        <v>906</v>
      </c>
      <c r="Y48" s="352"/>
      <c r="Z48" s="353" t="s">
        <v>907</v>
      </c>
      <c r="AA48" s="422" t="s">
        <v>906</v>
      </c>
      <c r="AB48" s="355">
        <v>0</v>
      </c>
      <c r="AC48" s="417" t="s">
        <v>907</v>
      </c>
      <c r="AD48" s="418" t="s">
        <v>906</v>
      </c>
      <c r="AE48" s="364" t="s">
        <v>33</v>
      </c>
      <c r="AF48" s="419" t="s">
        <v>907</v>
      </c>
      <c r="AG48" s="418" t="s">
        <v>906</v>
      </c>
      <c r="AH48" s="355">
        <v>0</v>
      </c>
      <c r="AI48" s="419" t="s">
        <v>907</v>
      </c>
      <c r="AJ48" s="420" t="s">
        <v>906</v>
      </c>
      <c r="AK48" s="365" t="s">
        <v>33</v>
      </c>
      <c r="AL48" s="421" t="s">
        <v>907</v>
      </c>
      <c r="AM48" s="354" t="s">
        <v>906</v>
      </c>
      <c r="AN48" s="346">
        <v>3</v>
      </c>
      <c r="AO48" s="347" t="s">
        <v>907</v>
      </c>
      <c r="AP48" s="348" t="s">
        <v>906</v>
      </c>
      <c r="AQ48" s="477">
        <v>21400</v>
      </c>
      <c r="AR48" s="350" t="s">
        <v>907</v>
      </c>
      <c r="AS48" s="348" t="s">
        <v>906</v>
      </c>
      <c r="AT48" s="346">
        <f t="shared" si="2"/>
        <v>1</v>
      </c>
      <c r="AU48" s="350" t="s">
        <v>907</v>
      </c>
      <c r="AV48" s="351" t="s">
        <v>906</v>
      </c>
      <c r="AW48" s="352">
        <v>-4.2</v>
      </c>
      <c r="AX48" s="353" t="s">
        <v>907</v>
      </c>
      <c r="AY48" s="422" t="s">
        <v>906</v>
      </c>
      <c r="AZ48" s="472">
        <f t="shared" ref="AZ48" si="9">(G48/$G$10)*100</f>
        <v>39.96101364522417</v>
      </c>
      <c r="BA48" s="505" t="s">
        <v>907</v>
      </c>
      <c r="BB48" s="506" t="s">
        <v>906</v>
      </c>
      <c r="BC48" s="472">
        <f t="shared" ref="BC48" si="10">(S48/$S$10)*100</f>
        <v>31.578947368421051</v>
      </c>
      <c r="BD48" s="353" t="s">
        <v>907</v>
      </c>
    </row>
    <row r="49" spans="2:56" ht="15" customHeight="1" x14ac:dyDescent="0.15">
      <c r="B49" s="718" t="s">
        <v>756</v>
      </c>
      <c r="C49" s="576"/>
      <c r="D49" s="577">
        <v>2</v>
      </c>
      <c r="E49" s="578"/>
      <c r="F49" s="579"/>
      <c r="G49" s="580">
        <v>19200</v>
      </c>
      <c r="H49" s="581"/>
      <c r="I49" s="582"/>
      <c r="J49" s="583">
        <v>2</v>
      </c>
      <c r="K49" s="584"/>
      <c r="L49" s="578"/>
      <c r="M49" s="585">
        <v>-1.3</v>
      </c>
      <c r="N49" s="586"/>
      <c r="O49" s="576"/>
      <c r="P49" s="577">
        <v>1</v>
      </c>
      <c r="Q49" s="578"/>
      <c r="R49" s="579"/>
      <c r="S49" s="580">
        <v>24800</v>
      </c>
      <c r="T49" s="581"/>
      <c r="U49" s="582"/>
      <c r="V49" s="583">
        <v>1</v>
      </c>
      <c r="W49" s="584"/>
      <c r="X49" s="578"/>
      <c r="Y49" s="585">
        <v>-1.6</v>
      </c>
      <c r="Z49" s="586"/>
      <c r="AA49" s="576"/>
      <c r="AB49" s="583"/>
      <c r="AC49" s="578"/>
      <c r="AD49" s="579"/>
      <c r="AE49" s="587"/>
      <c r="AF49" s="581"/>
      <c r="AG49" s="582"/>
      <c r="AH49" s="588"/>
      <c r="AI49" s="584"/>
      <c r="AJ49" s="578"/>
      <c r="AK49" s="589"/>
      <c r="AL49" s="586"/>
      <c r="AM49" s="576"/>
      <c r="AN49" s="577">
        <f>D49+P49+AB49</f>
        <v>3</v>
      </c>
      <c r="AO49" s="578"/>
      <c r="AP49" s="579"/>
      <c r="AQ49" s="580">
        <v>21100</v>
      </c>
      <c r="AR49" s="581"/>
      <c r="AS49" s="582"/>
      <c r="AT49" s="583">
        <f t="shared" si="2"/>
        <v>3</v>
      </c>
      <c r="AU49" s="584"/>
      <c r="AV49" s="578"/>
      <c r="AW49" s="585">
        <v>-1.4</v>
      </c>
      <c r="AX49" s="586"/>
      <c r="AY49" s="590"/>
      <c r="AZ49" s="591">
        <f t="shared" ref="AZ49" si="11">(G49/$G$9)*100</f>
        <v>37.573385518590996</v>
      </c>
      <c r="BA49" s="592"/>
      <c r="BB49" s="593"/>
      <c r="BC49" s="591">
        <f t="shared" ref="BC49" si="12">(S49/$S$9)*100</f>
        <v>35.53008595988539</v>
      </c>
      <c r="BD49" s="594"/>
    </row>
    <row r="50" spans="2:56" ht="15" customHeight="1" x14ac:dyDescent="0.15">
      <c r="B50" s="721"/>
      <c r="C50" s="354" t="s">
        <v>906</v>
      </c>
      <c r="D50" s="346">
        <v>2</v>
      </c>
      <c r="E50" s="347" t="s">
        <v>907</v>
      </c>
      <c r="F50" s="348" t="s">
        <v>906</v>
      </c>
      <c r="G50" s="477">
        <v>19500</v>
      </c>
      <c r="H50" s="350" t="s">
        <v>907</v>
      </c>
      <c r="I50" s="348" t="s">
        <v>906</v>
      </c>
      <c r="J50" s="346">
        <v>2</v>
      </c>
      <c r="K50" s="350" t="s">
        <v>907</v>
      </c>
      <c r="L50" s="351" t="s">
        <v>906</v>
      </c>
      <c r="M50" s="352">
        <v>-1.3</v>
      </c>
      <c r="N50" s="353" t="s">
        <v>907</v>
      </c>
      <c r="O50" s="354" t="s">
        <v>906</v>
      </c>
      <c r="P50" s="346">
        <v>1</v>
      </c>
      <c r="Q50" s="347" t="s">
        <v>907</v>
      </c>
      <c r="R50" s="348" t="s">
        <v>906</v>
      </c>
      <c r="S50" s="477">
        <v>25200</v>
      </c>
      <c r="T50" s="350" t="s">
        <v>907</v>
      </c>
      <c r="U50" s="348" t="s">
        <v>906</v>
      </c>
      <c r="V50" s="346">
        <v>1</v>
      </c>
      <c r="W50" s="350" t="s">
        <v>907</v>
      </c>
      <c r="X50" s="351" t="s">
        <v>906</v>
      </c>
      <c r="Y50" s="352">
        <v>-1.6</v>
      </c>
      <c r="Z50" s="353" t="s">
        <v>907</v>
      </c>
      <c r="AA50" s="354" t="s">
        <v>906</v>
      </c>
      <c r="AB50" s="346">
        <v>0</v>
      </c>
      <c r="AC50" s="347" t="s">
        <v>907</v>
      </c>
      <c r="AD50" s="348" t="s">
        <v>906</v>
      </c>
      <c r="AE50" s="349" t="s">
        <v>33</v>
      </c>
      <c r="AF50" s="350" t="s">
        <v>907</v>
      </c>
      <c r="AG50" s="348" t="s">
        <v>906</v>
      </c>
      <c r="AH50" s="346">
        <v>0</v>
      </c>
      <c r="AI50" s="350" t="s">
        <v>907</v>
      </c>
      <c r="AJ50" s="351" t="s">
        <v>906</v>
      </c>
      <c r="AK50" s="384" t="s">
        <v>33</v>
      </c>
      <c r="AL50" s="353" t="s">
        <v>907</v>
      </c>
      <c r="AM50" s="354" t="s">
        <v>906</v>
      </c>
      <c r="AN50" s="346">
        <v>3</v>
      </c>
      <c r="AO50" s="347" t="s">
        <v>907</v>
      </c>
      <c r="AP50" s="348" t="s">
        <v>906</v>
      </c>
      <c r="AQ50" s="477">
        <v>21400</v>
      </c>
      <c r="AR50" s="350" t="s">
        <v>907</v>
      </c>
      <c r="AS50" s="348" t="s">
        <v>906</v>
      </c>
      <c r="AT50" s="346">
        <f t="shared" si="2"/>
        <v>3</v>
      </c>
      <c r="AU50" s="350" t="s">
        <v>907</v>
      </c>
      <c r="AV50" s="351" t="s">
        <v>906</v>
      </c>
      <c r="AW50" s="352">
        <v>-1.4</v>
      </c>
      <c r="AX50" s="353" t="s">
        <v>907</v>
      </c>
      <c r="AY50" s="354" t="s">
        <v>906</v>
      </c>
      <c r="AZ50" s="478">
        <f t="shared" ref="AZ50" si="13">(G50/$G$10)*100</f>
        <v>38.011695906432749</v>
      </c>
      <c r="BA50" s="479" t="s">
        <v>907</v>
      </c>
      <c r="BB50" s="480" t="s">
        <v>906</v>
      </c>
      <c r="BC50" s="478">
        <f t="shared" ref="BC50" si="14">(S50/$S$10)*100</f>
        <v>35.846372688477949</v>
      </c>
      <c r="BD50" s="353" t="s">
        <v>907</v>
      </c>
    </row>
    <row r="51" spans="2:56" ht="15" customHeight="1" x14ac:dyDescent="0.15">
      <c r="B51" s="718" t="s">
        <v>765</v>
      </c>
      <c r="C51" s="576"/>
      <c r="D51" s="577">
        <v>2</v>
      </c>
      <c r="E51" s="578"/>
      <c r="F51" s="579"/>
      <c r="G51" s="580">
        <v>25900</v>
      </c>
      <c r="H51" s="581"/>
      <c r="I51" s="582"/>
      <c r="J51" s="583">
        <v>2</v>
      </c>
      <c r="K51" s="584"/>
      <c r="L51" s="578"/>
      <c r="M51" s="585">
        <v>-3.2</v>
      </c>
      <c r="N51" s="586"/>
      <c r="O51" s="576"/>
      <c r="P51" s="577">
        <v>1</v>
      </c>
      <c r="Q51" s="578"/>
      <c r="R51" s="579"/>
      <c r="S51" s="580">
        <v>28900</v>
      </c>
      <c r="T51" s="581"/>
      <c r="U51" s="582"/>
      <c r="V51" s="583">
        <v>1</v>
      </c>
      <c r="W51" s="584"/>
      <c r="X51" s="578"/>
      <c r="Y51" s="585">
        <v>-3</v>
      </c>
      <c r="Z51" s="586"/>
      <c r="AA51" s="363"/>
      <c r="AB51" s="355"/>
      <c r="AC51" s="356"/>
      <c r="AD51" s="357"/>
      <c r="AE51" s="364"/>
      <c r="AF51" s="358"/>
      <c r="AG51" s="359"/>
      <c r="AH51" s="360"/>
      <c r="AI51" s="361"/>
      <c r="AJ51" s="356"/>
      <c r="AK51" s="365"/>
      <c r="AL51" s="414"/>
      <c r="AM51" s="576"/>
      <c r="AN51" s="577">
        <f>D51+P51+AB51</f>
        <v>3</v>
      </c>
      <c r="AO51" s="578"/>
      <c r="AP51" s="579"/>
      <c r="AQ51" s="580">
        <v>26900</v>
      </c>
      <c r="AR51" s="581"/>
      <c r="AS51" s="582"/>
      <c r="AT51" s="583">
        <f t="shared" si="2"/>
        <v>3</v>
      </c>
      <c r="AU51" s="584"/>
      <c r="AV51" s="578"/>
      <c r="AW51" s="585">
        <v>-3.3</v>
      </c>
      <c r="AX51" s="586"/>
      <c r="AY51" s="471"/>
      <c r="AZ51" s="481">
        <f t="shared" ref="AZ51" si="15">(G51/$G$9)*100</f>
        <v>50.684931506849317</v>
      </c>
      <c r="BA51" s="473"/>
      <c r="BB51" s="474"/>
      <c r="BC51" s="481">
        <f t="shared" ref="BC51" si="16">(S51/$S$9)*100</f>
        <v>41.404011461318049</v>
      </c>
      <c r="BD51" s="475"/>
    </row>
    <row r="52" spans="2:56" ht="15" customHeight="1" x14ac:dyDescent="0.15">
      <c r="B52" s="721"/>
      <c r="C52" s="354" t="s">
        <v>906</v>
      </c>
      <c r="D52" s="346">
        <v>2</v>
      </c>
      <c r="E52" s="347" t="s">
        <v>907</v>
      </c>
      <c r="F52" s="348" t="s">
        <v>906</v>
      </c>
      <c r="G52" s="477">
        <v>26800</v>
      </c>
      <c r="H52" s="350" t="s">
        <v>907</v>
      </c>
      <c r="I52" s="348" t="s">
        <v>906</v>
      </c>
      <c r="J52" s="346">
        <v>2</v>
      </c>
      <c r="K52" s="350" t="s">
        <v>907</v>
      </c>
      <c r="L52" s="351" t="s">
        <v>906</v>
      </c>
      <c r="M52" s="352">
        <v>-3.1</v>
      </c>
      <c r="N52" s="353" t="s">
        <v>907</v>
      </c>
      <c r="O52" s="354" t="s">
        <v>906</v>
      </c>
      <c r="P52" s="346">
        <v>1</v>
      </c>
      <c r="Q52" s="347" t="s">
        <v>907</v>
      </c>
      <c r="R52" s="348" t="s">
        <v>906</v>
      </c>
      <c r="S52" s="477">
        <v>29800</v>
      </c>
      <c r="T52" s="350" t="s">
        <v>907</v>
      </c>
      <c r="U52" s="348" t="s">
        <v>906</v>
      </c>
      <c r="V52" s="346">
        <v>1</v>
      </c>
      <c r="W52" s="350" t="s">
        <v>907</v>
      </c>
      <c r="X52" s="351" t="s">
        <v>906</v>
      </c>
      <c r="Y52" s="352">
        <v>-2.9</v>
      </c>
      <c r="Z52" s="353" t="s">
        <v>907</v>
      </c>
      <c r="AA52" s="354" t="s">
        <v>906</v>
      </c>
      <c r="AB52" s="346">
        <v>0</v>
      </c>
      <c r="AC52" s="347" t="s">
        <v>907</v>
      </c>
      <c r="AD52" s="348" t="s">
        <v>906</v>
      </c>
      <c r="AE52" s="349" t="s">
        <v>33</v>
      </c>
      <c r="AF52" s="350" t="s">
        <v>907</v>
      </c>
      <c r="AG52" s="348" t="s">
        <v>906</v>
      </c>
      <c r="AH52" s="346">
        <v>0</v>
      </c>
      <c r="AI52" s="350" t="s">
        <v>907</v>
      </c>
      <c r="AJ52" s="351" t="s">
        <v>906</v>
      </c>
      <c r="AK52" s="384" t="s">
        <v>33</v>
      </c>
      <c r="AL52" s="353" t="s">
        <v>907</v>
      </c>
      <c r="AM52" s="354" t="s">
        <v>906</v>
      </c>
      <c r="AN52" s="346">
        <v>3</v>
      </c>
      <c r="AO52" s="347" t="s">
        <v>907</v>
      </c>
      <c r="AP52" s="348" t="s">
        <v>906</v>
      </c>
      <c r="AQ52" s="477">
        <v>27800</v>
      </c>
      <c r="AR52" s="350" t="s">
        <v>907</v>
      </c>
      <c r="AS52" s="348" t="s">
        <v>906</v>
      </c>
      <c r="AT52" s="346">
        <f t="shared" si="2"/>
        <v>3</v>
      </c>
      <c r="AU52" s="350" t="s">
        <v>907</v>
      </c>
      <c r="AV52" s="351" t="s">
        <v>906</v>
      </c>
      <c r="AW52" s="352">
        <v>-3</v>
      </c>
      <c r="AX52" s="353" t="s">
        <v>907</v>
      </c>
      <c r="AY52" s="354" t="s">
        <v>906</v>
      </c>
      <c r="AZ52" s="478">
        <f t="shared" ref="AZ52" si="17">(G52/$G$10)*100</f>
        <v>52.241715399610136</v>
      </c>
      <c r="BA52" s="479" t="s">
        <v>907</v>
      </c>
      <c r="BB52" s="480" t="s">
        <v>906</v>
      </c>
      <c r="BC52" s="478">
        <f t="shared" ref="BC52" si="18">(S52/$S$10)*100</f>
        <v>42.389758179231862</v>
      </c>
      <c r="BD52" s="353" t="s">
        <v>907</v>
      </c>
    </row>
    <row r="53" spans="2:56" ht="15" customHeight="1" x14ac:dyDescent="0.15">
      <c r="B53" s="718" t="s">
        <v>914</v>
      </c>
      <c r="C53" s="576"/>
      <c r="D53" s="577">
        <v>2</v>
      </c>
      <c r="E53" s="578"/>
      <c r="F53" s="579"/>
      <c r="G53" s="580">
        <v>6800</v>
      </c>
      <c r="H53" s="581"/>
      <c r="I53" s="582"/>
      <c r="J53" s="583">
        <v>1</v>
      </c>
      <c r="K53" s="584"/>
      <c r="L53" s="578"/>
      <c r="M53" s="585">
        <v>-1.7</v>
      </c>
      <c r="N53" s="586"/>
      <c r="O53" s="576"/>
      <c r="P53" s="577">
        <v>1</v>
      </c>
      <c r="Q53" s="578"/>
      <c r="R53" s="579"/>
      <c r="S53" s="580">
        <v>15700</v>
      </c>
      <c r="T53" s="581"/>
      <c r="U53" s="582"/>
      <c r="V53" s="583">
        <v>1</v>
      </c>
      <c r="W53" s="584"/>
      <c r="X53" s="578"/>
      <c r="Y53" s="585">
        <v>-1.9</v>
      </c>
      <c r="Z53" s="586"/>
      <c r="AA53" s="363"/>
      <c r="AB53" s="355"/>
      <c r="AC53" s="356"/>
      <c r="AD53" s="357"/>
      <c r="AE53" s="364"/>
      <c r="AF53" s="358"/>
      <c r="AG53" s="359"/>
      <c r="AH53" s="360"/>
      <c r="AI53" s="361"/>
      <c r="AJ53" s="356"/>
      <c r="AK53" s="365"/>
      <c r="AL53" s="414"/>
      <c r="AM53" s="576"/>
      <c r="AN53" s="577">
        <f>D53+P53+AB53</f>
        <v>3</v>
      </c>
      <c r="AO53" s="578"/>
      <c r="AP53" s="579"/>
      <c r="AQ53" s="580">
        <v>9800</v>
      </c>
      <c r="AR53" s="581"/>
      <c r="AS53" s="582"/>
      <c r="AT53" s="583">
        <f t="shared" si="2"/>
        <v>2</v>
      </c>
      <c r="AU53" s="584"/>
      <c r="AV53" s="578"/>
      <c r="AW53" s="585">
        <v>-1.8</v>
      </c>
      <c r="AX53" s="586"/>
      <c r="AY53" s="471"/>
      <c r="AZ53" s="481">
        <f t="shared" ref="AZ53" si="19">(G53/$G$9)*100</f>
        <v>13.307240704500977</v>
      </c>
      <c r="BA53" s="473"/>
      <c r="BB53" s="474"/>
      <c r="BC53" s="481">
        <f t="shared" ref="BC53" si="20">(S53/$S$9)*100</f>
        <v>22.492836676217763</v>
      </c>
      <c r="BD53" s="475"/>
    </row>
    <row r="54" spans="2:56" ht="15" customHeight="1" x14ac:dyDescent="0.15">
      <c r="B54" s="721"/>
      <c r="C54" s="354" t="s">
        <v>906</v>
      </c>
      <c r="D54" s="346">
        <v>2</v>
      </c>
      <c r="E54" s="347" t="s">
        <v>907</v>
      </c>
      <c r="F54" s="348" t="s">
        <v>906</v>
      </c>
      <c r="G54" s="477">
        <v>7000</v>
      </c>
      <c r="H54" s="350" t="s">
        <v>907</v>
      </c>
      <c r="I54" s="348" t="s">
        <v>906</v>
      </c>
      <c r="J54" s="346">
        <v>2</v>
      </c>
      <c r="K54" s="350" t="s">
        <v>907</v>
      </c>
      <c r="L54" s="351" t="s">
        <v>906</v>
      </c>
      <c r="M54" s="352">
        <v>-3</v>
      </c>
      <c r="N54" s="353" t="s">
        <v>907</v>
      </c>
      <c r="O54" s="354" t="s">
        <v>906</v>
      </c>
      <c r="P54" s="346">
        <v>1</v>
      </c>
      <c r="Q54" s="347" t="s">
        <v>907</v>
      </c>
      <c r="R54" s="348" t="s">
        <v>906</v>
      </c>
      <c r="S54" s="477">
        <v>16000</v>
      </c>
      <c r="T54" s="350" t="s">
        <v>907</v>
      </c>
      <c r="U54" s="348" t="s">
        <v>906</v>
      </c>
      <c r="V54" s="346">
        <v>1</v>
      </c>
      <c r="W54" s="350" t="s">
        <v>907</v>
      </c>
      <c r="X54" s="351" t="s">
        <v>906</v>
      </c>
      <c r="Y54" s="352">
        <v>-1.2</v>
      </c>
      <c r="Z54" s="353" t="s">
        <v>907</v>
      </c>
      <c r="AA54" s="354" t="s">
        <v>906</v>
      </c>
      <c r="AB54" s="346">
        <v>0</v>
      </c>
      <c r="AC54" s="347" t="s">
        <v>907</v>
      </c>
      <c r="AD54" s="348" t="s">
        <v>906</v>
      </c>
      <c r="AE54" s="349" t="s">
        <v>33</v>
      </c>
      <c r="AF54" s="350" t="s">
        <v>907</v>
      </c>
      <c r="AG54" s="348" t="s">
        <v>906</v>
      </c>
      <c r="AH54" s="346">
        <v>0</v>
      </c>
      <c r="AI54" s="350" t="s">
        <v>907</v>
      </c>
      <c r="AJ54" s="351" t="s">
        <v>906</v>
      </c>
      <c r="AK54" s="384" t="s">
        <v>33</v>
      </c>
      <c r="AL54" s="353" t="s">
        <v>907</v>
      </c>
      <c r="AM54" s="354" t="s">
        <v>906</v>
      </c>
      <c r="AN54" s="346">
        <v>3</v>
      </c>
      <c r="AO54" s="347" t="s">
        <v>907</v>
      </c>
      <c r="AP54" s="348" t="s">
        <v>906</v>
      </c>
      <c r="AQ54" s="477">
        <v>10000</v>
      </c>
      <c r="AR54" s="350" t="s">
        <v>907</v>
      </c>
      <c r="AS54" s="348" t="s">
        <v>906</v>
      </c>
      <c r="AT54" s="346">
        <f t="shared" si="2"/>
        <v>3</v>
      </c>
      <c r="AU54" s="350" t="s">
        <v>907</v>
      </c>
      <c r="AV54" s="351" t="s">
        <v>906</v>
      </c>
      <c r="AW54" s="352">
        <v>-2.4</v>
      </c>
      <c r="AX54" s="353" t="s">
        <v>907</v>
      </c>
      <c r="AY54" s="354" t="s">
        <v>906</v>
      </c>
      <c r="AZ54" s="478">
        <f t="shared" ref="AZ54" si="21">(G54/$G$10)*100</f>
        <v>13.64522417153996</v>
      </c>
      <c r="BA54" s="479" t="s">
        <v>907</v>
      </c>
      <c r="BB54" s="480" t="s">
        <v>906</v>
      </c>
      <c r="BC54" s="478">
        <f t="shared" ref="BC54" si="22">(S54/$S$10)*100</f>
        <v>22.759601706970127</v>
      </c>
      <c r="BD54" s="353" t="s">
        <v>907</v>
      </c>
    </row>
    <row r="55" spans="2:56" ht="15" customHeight="1" x14ac:dyDescent="0.15">
      <c r="B55" s="718" t="s">
        <v>780</v>
      </c>
      <c r="C55" s="576"/>
      <c r="D55" s="577">
        <v>1</v>
      </c>
      <c r="E55" s="578"/>
      <c r="F55" s="579"/>
      <c r="G55" s="580">
        <v>3750</v>
      </c>
      <c r="H55" s="581"/>
      <c r="I55" s="582"/>
      <c r="J55" s="583">
        <v>1</v>
      </c>
      <c r="K55" s="584"/>
      <c r="L55" s="578"/>
      <c r="M55" s="585">
        <v>-1.3</v>
      </c>
      <c r="N55" s="586"/>
      <c r="O55" s="576"/>
      <c r="P55" s="577"/>
      <c r="Q55" s="578"/>
      <c r="R55" s="579"/>
      <c r="S55" s="580"/>
      <c r="T55" s="581"/>
      <c r="U55" s="582"/>
      <c r="V55" s="583"/>
      <c r="W55" s="584"/>
      <c r="X55" s="578"/>
      <c r="Y55" s="585"/>
      <c r="Z55" s="586"/>
      <c r="AA55" s="363"/>
      <c r="AB55" s="355"/>
      <c r="AC55" s="356"/>
      <c r="AD55" s="357"/>
      <c r="AE55" s="364"/>
      <c r="AF55" s="358"/>
      <c r="AG55" s="359"/>
      <c r="AH55" s="360"/>
      <c r="AI55" s="361"/>
      <c r="AJ55" s="356"/>
      <c r="AK55" s="365"/>
      <c r="AL55" s="414"/>
      <c r="AM55" s="576"/>
      <c r="AN55" s="577">
        <f>D55+P55+AB55</f>
        <v>1</v>
      </c>
      <c r="AO55" s="578"/>
      <c r="AP55" s="579"/>
      <c r="AQ55" s="580">
        <v>3750</v>
      </c>
      <c r="AR55" s="581"/>
      <c r="AS55" s="582"/>
      <c r="AT55" s="583">
        <f t="shared" si="2"/>
        <v>1</v>
      </c>
      <c r="AU55" s="584"/>
      <c r="AV55" s="578"/>
      <c r="AW55" s="585">
        <v>-1.3</v>
      </c>
      <c r="AX55" s="586"/>
      <c r="AY55" s="471"/>
      <c r="AZ55" s="481">
        <f t="shared" ref="AZ55" si="23">(G55/$G$9)*100</f>
        <v>7.3385518590998036</v>
      </c>
      <c r="BA55" s="473"/>
      <c r="BB55" s="474"/>
      <c r="BC55" s="472">
        <f t="shared" ref="BC55" si="24">(S55/$S$9)*100</f>
        <v>0</v>
      </c>
      <c r="BD55" s="475"/>
    </row>
    <row r="56" spans="2:56" ht="15" customHeight="1" x14ac:dyDescent="0.15">
      <c r="B56" s="721"/>
      <c r="C56" s="354" t="s">
        <v>906</v>
      </c>
      <c r="D56" s="346">
        <v>1</v>
      </c>
      <c r="E56" s="347" t="s">
        <v>907</v>
      </c>
      <c r="F56" s="348" t="s">
        <v>906</v>
      </c>
      <c r="G56" s="477">
        <v>3800</v>
      </c>
      <c r="H56" s="350" t="s">
        <v>907</v>
      </c>
      <c r="I56" s="348" t="s">
        <v>906</v>
      </c>
      <c r="J56" s="346">
        <v>1</v>
      </c>
      <c r="K56" s="350" t="s">
        <v>907</v>
      </c>
      <c r="L56" s="351" t="s">
        <v>906</v>
      </c>
      <c r="M56" s="352">
        <v>-2.2999999999999998</v>
      </c>
      <c r="N56" s="353" t="s">
        <v>907</v>
      </c>
      <c r="O56" s="354" t="s">
        <v>906</v>
      </c>
      <c r="P56" s="346">
        <v>0</v>
      </c>
      <c r="Q56" s="347" t="s">
        <v>907</v>
      </c>
      <c r="R56" s="348" t="s">
        <v>906</v>
      </c>
      <c r="S56" s="477" t="s">
        <v>33</v>
      </c>
      <c r="T56" s="350" t="s">
        <v>907</v>
      </c>
      <c r="U56" s="348" t="s">
        <v>906</v>
      </c>
      <c r="V56" s="346">
        <v>0</v>
      </c>
      <c r="W56" s="350" t="s">
        <v>907</v>
      </c>
      <c r="X56" s="351" t="s">
        <v>906</v>
      </c>
      <c r="Y56" s="352"/>
      <c r="Z56" s="353" t="s">
        <v>907</v>
      </c>
      <c r="AA56" s="354" t="s">
        <v>906</v>
      </c>
      <c r="AB56" s="346">
        <v>0</v>
      </c>
      <c r="AC56" s="347" t="s">
        <v>907</v>
      </c>
      <c r="AD56" s="348" t="s">
        <v>906</v>
      </c>
      <c r="AE56" s="349" t="s">
        <v>33</v>
      </c>
      <c r="AF56" s="350" t="s">
        <v>907</v>
      </c>
      <c r="AG56" s="348" t="s">
        <v>906</v>
      </c>
      <c r="AH56" s="346">
        <v>0</v>
      </c>
      <c r="AI56" s="350" t="s">
        <v>907</v>
      </c>
      <c r="AJ56" s="351" t="s">
        <v>906</v>
      </c>
      <c r="AK56" s="384" t="s">
        <v>33</v>
      </c>
      <c r="AL56" s="353" t="s">
        <v>907</v>
      </c>
      <c r="AM56" s="354" t="s">
        <v>906</v>
      </c>
      <c r="AN56" s="346">
        <v>1</v>
      </c>
      <c r="AO56" s="347" t="s">
        <v>907</v>
      </c>
      <c r="AP56" s="348" t="s">
        <v>906</v>
      </c>
      <c r="AQ56" s="477">
        <v>3800</v>
      </c>
      <c r="AR56" s="350" t="s">
        <v>907</v>
      </c>
      <c r="AS56" s="348" t="s">
        <v>906</v>
      </c>
      <c r="AT56" s="346">
        <f t="shared" si="2"/>
        <v>1</v>
      </c>
      <c r="AU56" s="350" t="s">
        <v>907</v>
      </c>
      <c r="AV56" s="351" t="s">
        <v>906</v>
      </c>
      <c r="AW56" s="352">
        <v>-2.2999999999999998</v>
      </c>
      <c r="AX56" s="353" t="s">
        <v>907</v>
      </c>
      <c r="AY56" s="354" t="s">
        <v>906</v>
      </c>
      <c r="AZ56" s="478">
        <f t="shared" ref="AZ56" si="25">(G56/$G$10)*100</f>
        <v>7.4074074074074066</v>
      </c>
      <c r="BA56" s="507" t="s">
        <v>907</v>
      </c>
      <c r="BB56" s="480" t="s">
        <v>906</v>
      </c>
      <c r="BC56" s="508" t="e">
        <f t="shared" ref="BC56" si="26">(S56/$S$10)*100</f>
        <v>#VALUE!</v>
      </c>
      <c r="BD56" s="353" t="s">
        <v>907</v>
      </c>
    </row>
    <row r="57" spans="2:56" ht="15" customHeight="1" x14ac:dyDescent="0.15">
      <c r="B57" s="718" t="s">
        <v>784</v>
      </c>
      <c r="C57" s="576"/>
      <c r="D57" s="577">
        <v>2</v>
      </c>
      <c r="E57" s="578"/>
      <c r="F57" s="579"/>
      <c r="G57" s="580">
        <v>27000</v>
      </c>
      <c r="H57" s="581"/>
      <c r="I57" s="582"/>
      <c r="J57" s="583">
        <v>2</v>
      </c>
      <c r="K57" s="584"/>
      <c r="L57" s="578"/>
      <c r="M57" s="585">
        <v>-2.1</v>
      </c>
      <c r="N57" s="586"/>
      <c r="O57" s="576"/>
      <c r="P57" s="577">
        <v>1</v>
      </c>
      <c r="Q57" s="578"/>
      <c r="R57" s="579"/>
      <c r="S57" s="580">
        <v>52700</v>
      </c>
      <c r="T57" s="581"/>
      <c r="U57" s="582"/>
      <c r="V57" s="583"/>
      <c r="W57" s="584"/>
      <c r="X57" s="578"/>
      <c r="Y57" s="585"/>
      <c r="Z57" s="586"/>
      <c r="AA57" s="363"/>
      <c r="AB57" s="355"/>
      <c r="AC57" s="356"/>
      <c r="AD57" s="357"/>
      <c r="AE57" s="364"/>
      <c r="AF57" s="358"/>
      <c r="AG57" s="359"/>
      <c r="AH57" s="360"/>
      <c r="AI57" s="361"/>
      <c r="AJ57" s="356"/>
      <c r="AK57" s="365"/>
      <c r="AL57" s="414"/>
      <c r="AM57" s="576"/>
      <c r="AN57" s="577">
        <f>D57+P57+AB57</f>
        <v>3</v>
      </c>
      <c r="AO57" s="578"/>
      <c r="AP57" s="579"/>
      <c r="AQ57" s="580">
        <v>35500</v>
      </c>
      <c r="AR57" s="581"/>
      <c r="AS57" s="582"/>
      <c r="AT57" s="583">
        <f t="shared" si="2"/>
        <v>2</v>
      </c>
      <c r="AU57" s="584"/>
      <c r="AV57" s="578"/>
      <c r="AW57" s="585">
        <v>-2.1</v>
      </c>
      <c r="AX57" s="586"/>
      <c r="AY57" s="471"/>
      <c r="AZ57" s="481">
        <f t="shared" ref="AZ57" si="27">(G57/$G$9)*100</f>
        <v>52.837573385518589</v>
      </c>
      <c r="BA57" s="473"/>
      <c r="BB57" s="474"/>
      <c r="BC57" s="481">
        <f t="shared" ref="BC57" si="28">(S57/$S$9)*100</f>
        <v>75.50143266475645</v>
      </c>
      <c r="BD57" s="475"/>
    </row>
    <row r="58" spans="2:56" ht="15" customHeight="1" x14ac:dyDescent="0.15">
      <c r="B58" s="721"/>
      <c r="C58" s="354" t="s">
        <v>906</v>
      </c>
      <c r="D58" s="346">
        <v>2</v>
      </c>
      <c r="E58" s="347" t="s">
        <v>907</v>
      </c>
      <c r="F58" s="348" t="s">
        <v>906</v>
      </c>
      <c r="G58" s="477">
        <v>27600</v>
      </c>
      <c r="H58" s="350" t="s">
        <v>907</v>
      </c>
      <c r="I58" s="348" t="s">
        <v>906</v>
      </c>
      <c r="J58" s="346">
        <v>2</v>
      </c>
      <c r="K58" s="350" t="s">
        <v>907</v>
      </c>
      <c r="L58" s="351" t="s">
        <v>906</v>
      </c>
      <c r="M58" s="352">
        <v>-2.5</v>
      </c>
      <c r="N58" s="353" t="s">
        <v>907</v>
      </c>
      <c r="O58" s="354" t="s">
        <v>906</v>
      </c>
      <c r="P58" s="346">
        <v>1</v>
      </c>
      <c r="Q58" s="347" t="s">
        <v>907</v>
      </c>
      <c r="R58" s="348" t="s">
        <v>906</v>
      </c>
      <c r="S58" s="477">
        <v>53700</v>
      </c>
      <c r="T58" s="350" t="s">
        <v>907</v>
      </c>
      <c r="U58" s="348" t="s">
        <v>906</v>
      </c>
      <c r="V58" s="346">
        <v>1</v>
      </c>
      <c r="W58" s="350" t="s">
        <v>907</v>
      </c>
      <c r="X58" s="351" t="s">
        <v>906</v>
      </c>
      <c r="Y58" s="352">
        <v>-2.4</v>
      </c>
      <c r="Z58" s="353" t="s">
        <v>907</v>
      </c>
      <c r="AA58" s="354" t="s">
        <v>906</v>
      </c>
      <c r="AB58" s="346">
        <v>0</v>
      </c>
      <c r="AC58" s="347" t="s">
        <v>907</v>
      </c>
      <c r="AD58" s="348" t="s">
        <v>906</v>
      </c>
      <c r="AE58" s="349" t="s">
        <v>33</v>
      </c>
      <c r="AF58" s="350" t="s">
        <v>907</v>
      </c>
      <c r="AG58" s="348" t="s">
        <v>906</v>
      </c>
      <c r="AH58" s="346">
        <v>0</v>
      </c>
      <c r="AI58" s="350" t="s">
        <v>907</v>
      </c>
      <c r="AJ58" s="351" t="s">
        <v>906</v>
      </c>
      <c r="AK58" s="384" t="s">
        <v>33</v>
      </c>
      <c r="AL58" s="353" t="s">
        <v>907</v>
      </c>
      <c r="AM58" s="354" t="s">
        <v>906</v>
      </c>
      <c r="AN58" s="346">
        <v>3</v>
      </c>
      <c r="AO58" s="347" t="s">
        <v>907</v>
      </c>
      <c r="AP58" s="348" t="s">
        <v>906</v>
      </c>
      <c r="AQ58" s="477">
        <v>36300</v>
      </c>
      <c r="AR58" s="350" t="s">
        <v>907</v>
      </c>
      <c r="AS58" s="348" t="s">
        <v>906</v>
      </c>
      <c r="AT58" s="346">
        <f t="shared" si="2"/>
        <v>3</v>
      </c>
      <c r="AU58" s="350" t="s">
        <v>907</v>
      </c>
      <c r="AV58" s="351" t="s">
        <v>906</v>
      </c>
      <c r="AW58" s="352">
        <v>-2.5</v>
      </c>
      <c r="AX58" s="353" t="s">
        <v>907</v>
      </c>
      <c r="AY58" s="354" t="s">
        <v>906</v>
      </c>
      <c r="AZ58" s="478">
        <f t="shared" ref="AZ58" si="29">(G58/$G$10)*100</f>
        <v>53.801169590643269</v>
      </c>
      <c r="BA58" s="479" t="s">
        <v>907</v>
      </c>
      <c r="BB58" s="480" t="s">
        <v>906</v>
      </c>
      <c r="BC58" s="478">
        <f t="shared" ref="BC58" si="30">(S58/$S$10)*100</f>
        <v>76.386913229018489</v>
      </c>
      <c r="BD58" s="353" t="s">
        <v>907</v>
      </c>
    </row>
    <row r="59" spans="2:56" ht="15" customHeight="1" x14ac:dyDescent="0.15">
      <c r="B59" s="718" t="s">
        <v>791</v>
      </c>
      <c r="C59" s="576"/>
      <c r="D59" s="577">
        <v>2</v>
      </c>
      <c r="E59" s="578"/>
      <c r="F59" s="579"/>
      <c r="G59" s="580">
        <v>16400</v>
      </c>
      <c r="H59" s="581"/>
      <c r="I59" s="582"/>
      <c r="J59" s="583">
        <v>2</v>
      </c>
      <c r="K59" s="584"/>
      <c r="L59" s="578"/>
      <c r="M59" s="585">
        <v>-1.8</v>
      </c>
      <c r="N59" s="586"/>
      <c r="O59" s="576"/>
      <c r="P59" s="577">
        <v>1</v>
      </c>
      <c r="Q59" s="578"/>
      <c r="R59" s="579"/>
      <c r="S59" s="580">
        <v>23100</v>
      </c>
      <c r="T59" s="581"/>
      <c r="U59" s="582"/>
      <c r="V59" s="583">
        <v>1</v>
      </c>
      <c r="W59" s="584"/>
      <c r="X59" s="578"/>
      <c r="Y59" s="585">
        <v>-1.7</v>
      </c>
      <c r="Z59" s="586"/>
      <c r="AA59" s="363"/>
      <c r="AB59" s="355"/>
      <c r="AC59" s="356"/>
      <c r="AD59" s="357"/>
      <c r="AE59" s="364"/>
      <c r="AF59" s="358"/>
      <c r="AG59" s="359"/>
      <c r="AH59" s="360"/>
      <c r="AI59" s="361"/>
      <c r="AJ59" s="356"/>
      <c r="AK59" s="365"/>
      <c r="AL59" s="414"/>
      <c r="AM59" s="576"/>
      <c r="AN59" s="577">
        <f>D59+P59+AB59</f>
        <v>3</v>
      </c>
      <c r="AO59" s="578"/>
      <c r="AP59" s="579"/>
      <c r="AQ59" s="580">
        <v>18600</v>
      </c>
      <c r="AR59" s="581"/>
      <c r="AS59" s="582"/>
      <c r="AT59" s="583">
        <f t="shared" si="2"/>
        <v>3</v>
      </c>
      <c r="AU59" s="584"/>
      <c r="AV59" s="578"/>
      <c r="AW59" s="585">
        <v>-1.7</v>
      </c>
      <c r="AX59" s="586"/>
      <c r="AY59" s="471"/>
      <c r="AZ59" s="481">
        <f t="shared" ref="AZ59" si="31">(G59/$G$9)*100</f>
        <v>32.093933463796475</v>
      </c>
      <c r="BA59" s="473"/>
      <c r="BB59" s="474"/>
      <c r="BC59" s="481">
        <f t="shared" ref="BC59" si="32">(S59/$S$9)*100</f>
        <v>33.094555873925501</v>
      </c>
      <c r="BD59" s="475"/>
    </row>
    <row r="60" spans="2:56" ht="15" customHeight="1" x14ac:dyDescent="0.15">
      <c r="B60" s="721"/>
      <c r="C60" s="354" t="s">
        <v>906</v>
      </c>
      <c r="D60" s="346">
        <v>2</v>
      </c>
      <c r="E60" s="347" t="s">
        <v>907</v>
      </c>
      <c r="F60" s="348" t="s">
        <v>906</v>
      </c>
      <c r="G60" s="477">
        <v>16700</v>
      </c>
      <c r="H60" s="350" t="s">
        <v>907</v>
      </c>
      <c r="I60" s="348" t="s">
        <v>906</v>
      </c>
      <c r="J60" s="346">
        <v>2</v>
      </c>
      <c r="K60" s="350" t="s">
        <v>907</v>
      </c>
      <c r="L60" s="351" t="s">
        <v>906</v>
      </c>
      <c r="M60" s="352">
        <v>-2.2000000000000002</v>
      </c>
      <c r="N60" s="353" t="s">
        <v>907</v>
      </c>
      <c r="O60" s="354" t="s">
        <v>906</v>
      </c>
      <c r="P60" s="346">
        <v>1</v>
      </c>
      <c r="Q60" s="347" t="s">
        <v>907</v>
      </c>
      <c r="R60" s="348" t="s">
        <v>906</v>
      </c>
      <c r="S60" s="477">
        <v>23500</v>
      </c>
      <c r="T60" s="350" t="s">
        <v>907</v>
      </c>
      <c r="U60" s="348" t="s">
        <v>906</v>
      </c>
      <c r="V60" s="346">
        <v>1</v>
      </c>
      <c r="W60" s="350" t="s">
        <v>907</v>
      </c>
      <c r="X60" s="351" t="s">
        <v>906</v>
      </c>
      <c r="Y60" s="352">
        <v>-2.9</v>
      </c>
      <c r="Z60" s="353" t="s">
        <v>907</v>
      </c>
      <c r="AA60" s="354" t="s">
        <v>906</v>
      </c>
      <c r="AB60" s="346">
        <v>0</v>
      </c>
      <c r="AC60" s="347" t="s">
        <v>907</v>
      </c>
      <c r="AD60" s="348" t="s">
        <v>906</v>
      </c>
      <c r="AE60" s="349" t="s">
        <v>33</v>
      </c>
      <c r="AF60" s="350" t="s">
        <v>907</v>
      </c>
      <c r="AG60" s="348" t="s">
        <v>906</v>
      </c>
      <c r="AH60" s="346">
        <v>0</v>
      </c>
      <c r="AI60" s="350" t="s">
        <v>907</v>
      </c>
      <c r="AJ60" s="351" t="s">
        <v>906</v>
      </c>
      <c r="AK60" s="384" t="s">
        <v>33</v>
      </c>
      <c r="AL60" s="353" t="s">
        <v>907</v>
      </c>
      <c r="AM60" s="354" t="s">
        <v>906</v>
      </c>
      <c r="AN60" s="346">
        <v>3</v>
      </c>
      <c r="AO60" s="347" t="s">
        <v>907</v>
      </c>
      <c r="AP60" s="348" t="s">
        <v>906</v>
      </c>
      <c r="AQ60" s="477">
        <v>18900</v>
      </c>
      <c r="AR60" s="350" t="s">
        <v>907</v>
      </c>
      <c r="AS60" s="348" t="s">
        <v>906</v>
      </c>
      <c r="AT60" s="346">
        <f t="shared" si="2"/>
        <v>3</v>
      </c>
      <c r="AU60" s="350" t="s">
        <v>907</v>
      </c>
      <c r="AV60" s="351" t="s">
        <v>906</v>
      </c>
      <c r="AW60" s="352">
        <v>-2.4</v>
      </c>
      <c r="AX60" s="353" t="s">
        <v>907</v>
      </c>
      <c r="AY60" s="354" t="s">
        <v>906</v>
      </c>
      <c r="AZ60" s="478">
        <f t="shared" ref="AZ60" si="33">(G60/$G$10)*100</f>
        <v>32.553606237816766</v>
      </c>
      <c r="BA60" s="479" t="s">
        <v>907</v>
      </c>
      <c r="BB60" s="480" t="s">
        <v>906</v>
      </c>
      <c r="BC60" s="478">
        <f t="shared" ref="BC60" si="34">(S60/$S$10)*100</f>
        <v>33.428165007112376</v>
      </c>
      <c r="BD60" s="353" t="s">
        <v>907</v>
      </c>
    </row>
    <row r="61" spans="2:56" ht="15" customHeight="1" x14ac:dyDescent="0.15">
      <c r="B61" s="718" t="s">
        <v>915</v>
      </c>
      <c r="C61" s="576"/>
      <c r="D61" s="577">
        <v>4</v>
      </c>
      <c r="E61" s="578"/>
      <c r="F61" s="579"/>
      <c r="G61" s="580">
        <v>18700</v>
      </c>
      <c r="H61" s="581"/>
      <c r="I61" s="582"/>
      <c r="J61" s="583">
        <v>4</v>
      </c>
      <c r="K61" s="584"/>
      <c r="L61" s="578"/>
      <c r="M61" s="585">
        <v>-3.6</v>
      </c>
      <c r="N61" s="586"/>
      <c r="O61" s="576"/>
      <c r="P61" s="577">
        <v>2</v>
      </c>
      <c r="Q61" s="578"/>
      <c r="R61" s="579"/>
      <c r="S61" s="580">
        <v>28100</v>
      </c>
      <c r="T61" s="581"/>
      <c r="U61" s="582"/>
      <c r="V61" s="583">
        <v>2</v>
      </c>
      <c r="W61" s="584"/>
      <c r="X61" s="578"/>
      <c r="Y61" s="585">
        <v>-3.2</v>
      </c>
      <c r="Z61" s="586"/>
      <c r="AA61" s="363"/>
      <c r="AB61" s="355"/>
      <c r="AC61" s="356"/>
      <c r="AD61" s="357"/>
      <c r="AE61" s="364"/>
      <c r="AF61" s="358"/>
      <c r="AG61" s="359"/>
      <c r="AH61" s="360"/>
      <c r="AI61" s="361"/>
      <c r="AJ61" s="356"/>
      <c r="AK61" s="365"/>
      <c r="AL61" s="414"/>
      <c r="AM61" s="576"/>
      <c r="AN61" s="577">
        <f>D61+P61+AB61</f>
        <v>6</v>
      </c>
      <c r="AO61" s="578"/>
      <c r="AP61" s="579"/>
      <c r="AQ61" s="580">
        <v>21800</v>
      </c>
      <c r="AR61" s="581"/>
      <c r="AS61" s="582"/>
      <c r="AT61" s="583">
        <f t="shared" si="2"/>
        <v>6</v>
      </c>
      <c r="AU61" s="584"/>
      <c r="AV61" s="578"/>
      <c r="AW61" s="585">
        <v>-3.4</v>
      </c>
      <c r="AX61" s="586"/>
      <c r="AY61" s="471"/>
      <c r="AZ61" s="481">
        <f t="shared" ref="AZ61" si="35">(G61/$G$9)*100</f>
        <v>36.594911937377688</v>
      </c>
      <c r="BA61" s="473"/>
      <c r="BB61" s="474"/>
      <c r="BC61" s="481">
        <f t="shared" ref="BC61" si="36">(S61/$S$9)*100</f>
        <v>40.257879656160455</v>
      </c>
      <c r="BD61" s="475"/>
    </row>
    <row r="62" spans="2:56" ht="15" customHeight="1" x14ac:dyDescent="0.15">
      <c r="B62" s="721"/>
      <c r="C62" s="354" t="s">
        <v>906</v>
      </c>
      <c r="D62" s="346">
        <v>4</v>
      </c>
      <c r="E62" s="347" t="s">
        <v>907</v>
      </c>
      <c r="F62" s="348" t="s">
        <v>906</v>
      </c>
      <c r="G62" s="477">
        <v>19400</v>
      </c>
      <c r="H62" s="350" t="s">
        <v>907</v>
      </c>
      <c r="I62" s="348" t="s">
        <v>906</v>
      </c>
      <c r="J62" s="346">
        <v>4</v>
      </c>
      <c r="K62" s="350" t="s">
        <v>907</v>
      </c>
      <c r="L62" s="351" t="s">
        <v>906</v>
      </c>
      <c r="M62" s="352">
        <v>-3.4</v>
      </c>
      <c r="N62" s="353" t="s">
        <v>907</v>
      </c>
      <c r="O62" s="354" t="s">
        <v>906</v>
      </c>
      <c r="P62" s="346">
        <v>2</v>
      </c>
      <c r="Q62" s="347" t="s">
        <v>907</v>
      </c>
      <c r="R62" s="348" t="s">
        <v>906</v>
      </c>
      <c r="S62" s="477">
        <v>29100</v>
      </c>
      <c r="T62" s="350" t="s">
        <v>907</v>
      </c>
      <c r="U62" s="348" t="s">
        <v>906</v>
      </c>
      <c r="V62" s="346">
        <v>2</v>
      </c>
      <c r="W62" s="350" t="s">
        <v>907</v>
      </c>
      <c r="X62" s="351" t="s">
        <v>906</v>
      </c>
      <c r="Y62" s="352">
        <v>-3.4</v>
      </c>
      <c r="Z62" s="353" t="s">
        <v>907</v>
      </c>
      <c r="AA62" s="354" t="s">
        <v>906</v>
      </c>
      <c r="AB62" s="346">
        <v>0</v>
      </c>
      <c r="AC62" s="347" t="s">
        <v>907</v>
      </c>
      <c r="AD62" s="348" t="s">
        <v>906</v>
      </c>
      <c r="AE62" s="349" t="s">
        <v>33</v>
      </c>
      <c r="AF62" s="350" t="s">
        <v>907</v>
      </c>
      <c r="AG62" s="348" t="s">
        <v>906</v>
      </c>
      <c r="AH62" s="346">
        <v>0</v>
      </c>
      <c r="AI62" s="350" t="s">
        <v>907</v>
      </c>
      <c r="AJ62" s="351" t="s">
        <v>906</v>
      </c>
      <c r="AK62" s="384" t="s">
        <v>33</v>
      </c>
      <c r="AL62" s="353" t="s">
        <v>907</v>
      </c>
      <c r="AM62" s="354" t="s">
        <v>906</v>
      </c>
      <c r="AN62" s="346">
        <v>6</v>
      </c>
      <c r="AO62" s="347" t="s">
        <v>907</v>
      </c>
      <c r="AP62" s="348" t="s">
        <v>906</v>
      </c>
      <c r="AQ62" s="477">
        <v>22600</v>
      </c>
      <c r="AR62" s="350" t="s">
        <v>907</v>
      </c>
      <c r="AS62" s="348" t="s">
        <v>906</v>
      </c>
      <c r="AT62" s="346">
        <f t="shared" si="2"/>
        <v>6</v>
      </c>
      <c r="AU62" s="350" t="s">
        <v>907</v>
      </c>
      <c r="AV62" s="351" t="s">
        <v>906</v>
      </c>
      <c r="AW62" s="352">
        <v>-3.4</v>
      </c>
      <c r="AX62" s="353" t="s">
        <v>907</v>
      </c>
      <c r="AY62" s="354" t="s">
        <v>906</v>
      </c>
      <c r="AZ62" s="478">
        <f t="shared" ref="AZ62" si="37">(G62/$G$10)*100</f>
        <v>37.816764132553601</v>
      </c>
      <c r="BA62" s="479" t="s">
        <v>907</v>
      </c>
      <c r="BB62" s="480" t="s">
        <v>906</v>
      </c>
      <c r="BC62" s="478">
        <f t="shared" ref="BC62" si="38">(S62/$S$10)*100</f>
        <v>41.394025604551921</v>
      </c>
      <c r="BD62" s="353" t="s">
        <v>907</v>
      </c>
    </row>
    <row r="63" spans="2:56" ht="15" customHeight="1" x14ac:dyDescent="0.15">
      <c r="B63" s="718" t="s">
        <v>916</v>
      </c>
      <c r="C63" s="576"/>
      <c r="D63" s="577">
        <v>3</v>
      </c>
      <c r="E63" s="578"/>
      <c r="F63" s="579"/>
      <c r="G63" s="580">
        <v>33700</v>
      </c>
      <c r="H63" s="581"/>
      <c r="I63" s="582"/>
      <c r="J63" s="583">
        <v>3</v>
      </c>
      <c r="K63" s="584"/>
      <c r="L63" s="578"/>
      <c r="M63" s="585">
        <v>0</v>
      </c>
      <c r="N63" s="586"/>
      <c r="O63" s="576"/>
      <c r="P63" s="577">
        <v>1</v>
      </c>
      <c r="Q63" s="578"/>
      <c r="R63" s="579"/>
      <c r="S63" s="580">
        <v>38900</v>
      </c>
      <c r="T63" s="581"/>
      <c r="U63" s="582"/>
      <c r="V63" s="583">
        <v>1</v>
      </c>
      <c r="W63" s="584"/>
      <c r="X63" s="578"/>
      <c r="Y63" s="585">
        <v>-0.8</v>
      </c>
      <c r="Z63" s="586"/>
      <c r="AA63" s="363"/>
      <c r="AB63" s="355"/>
      <c r="AC63" s="356"/>
      <c r="AD63" s="357"/>
      <c r="AE63" s="364"/>
      <c r="AF63" s="358"/>
      <c r="AG63" s="359"/>
      <c r="AH63" s="360"/>
      <c r="AI63" s="361"/>
      <c r="AJ63" s="356"/>
      <c r="AK63" s="365"/>
      <c r="AL63" s="414"/>
      <c r="AM63" s="576"/>
      <c r="AN63" s="577">
        <f>D63+P63+AB63</f>
        <v>4</v>
      </c>
      <c r="AO63" s="578"/>
      <c r="AP63" s="579"/>
      <c r="AQ63" s="580">
        <v>35000</v>
      </c>
      <c r="AR63" s="581"/>
      <c r="AS63" s="582"/>
      <c r="AT63" s="583">
        <f t="shared" si="2"/>
        <v>4</v>
      </c>
      <c r="AU63" s="584"/>
      <c r="AV63" s="578"/>
      <c r="AW63" s="585">
        <v>-0.2</v>
      </c>
      <c r="AX63" s="586"/>
      <c r="AY63" s="471"/>
      <c r="AZ63" s="481">
        <f t="shared" ref="AZ63" si="39">(G63/$G$9)*100</f>
        <v>65.949119373776909</v>
      </c>
      <c r="BA63" s="473"/>
      <c r="BB63" s="474"/>
      <c r="BC63" s="481">
        <f t="shared" ref="BC63" si="40">(S63/$S$9)*100</f>
        <v>55.730659025787965</v>
      </c>
      <c r="BD63" s="475"/>
    </row>
    <row r="64" spans="2:56" ht="15" customHeight="1" x14ac:dyDescent="0.15">
      <c r="B64" s="721"/>
      <c r="C64" s="354" t="s">
        <v>906</v>
      </c>
      <c r="D64" s="346">
        <v>3</v>
      </c>
      <c r="E64" s="347" t="s">
        <v>907</v>
      </c>
      <c r="F64" s="348" t="s">
        <v>906</v>
      </c>
      <c r="G64" s="477">
        <v>33700</v>
      </c>
      <c r="H64" s="350" t="s">
        <v>907</v>
      </c>
      <c r="I64" s="348" t="s">
        <v>906</v>
      </c>
      <c r="J64" s="346">
        <v>3</v>
      </c>
      <c r="K64" s="350" t="s">
        <v>907</v>
      </c>
      <c r="L64" s="351" t="s">
        <v>906</v>
      </c>
      <c r="M64" s="352">
        <v>-0.3</v>
      </c>
      <c r="N64" s="353" t="s">
        <v>907</v>
      </c>
      <c r="O64" s="354" t="s">
        <v>906</v>
      </c>
      <c r="P64" s="346">
        <v>1</v>
      </c>
      <c r="Q64" s="347" t="s">
        <v>907</v>
      </c>
      <c r="R64" s="348" t="s">
        <v>906</v>
      </c>
      <c r="S64" s="477">
        <v>39200</v>
      </c>
      <c r="T64" s="350" t="s">
        <v>907</v>
      </c>
      <c r="U64" s="348" t="s">
        <v>906</v>
      </c>
      <c r="V64" s="346">
        <v>1</v>
      </c>
      <c r="W64" s="350" t="s">
        <v>907</v>
      </c>
      <c r="X64" s="351" t="s">
        <v>906</v>
      </c>
      <c r="Y64" s="352">
        <v>-0.8</v>
      </c>
      <c r="Z64" s="353" t="s">
        <v>907</v>
      </c>
      <c r="AA64" s="354" t="s">
        <v>906</v>
      </c>
      <c r="AB64" s="346">
        <v>0</v>
      </c>
      <c r="AC64" s="347" t="s">
        <v>907</v>
      </c>
      <c r="AD64" s="348" t="s">
        <v>906</v>
      </c>
      <c r="AE64" s="349" t="s">
        <v>33</v>
      </c>
      <c r="AF64" s="350" t="s">
        <v>907</v>
      </c>
      <c r="AG64" s="348" t="s">
        <v>906</v>
      </c>
      <c r="AH64" s="346">
        <v>0</v>
      </c>
      <c r="AI64" s="350" t="s">
        <v>907</v>
      </c>
      <c r="AJ64" s="351" t="s">
        <v>906</v>
      </c>
      <c r="AK64" s="384" t="s">
        <v>33</v>
      </c>
      <c r="AL64" s="353" t="s">
        <v>907</v>
      </c>
      <c r="AM64" s="354" t="s">
        <v>906</v>
      </c>
      <c r="AN64" s="346">
        <v>4</v>
      </c>
      <c r="AO64" s="347" t="s">
        <v>907</v>
      </c>
      <c r="AP64" s="348" t="s">
        <v>906</v>
      </c>
      <c r="AQ64" s="477">
        <v>35100</v>
      </c>
      <c r="AR64" s="350" t="s">
        <v>907</v>
      </c>
      <c r="AS64" s="348" t="s">
        <v>906</v>
      </c>
      <c r="AT64" s="346">
        <f t="shared" si="2"/>
        <v>4</v>
      </c>
      <c r="AU64" s="350" t="s">
        <v>907</v>
      </c>
      <c r="AV64" s="351" t="s">
        <v>906</v>
      </c>
      <c r="AW64" s="352">
        <v>-0.4</v>
      </c>
      <c r="AX64" s="353" t="s">
        <v>907</v>
      </c>
      <c r="AY64" s="354" t="s">
        <v>906</v>
      </c>
      <c r="AZ64" s="478">
        <f t="shared" ref="AZ64" si="41">(G64/$G$10)*100</f>
        <v>65.692007797270961</v>
      </c>
      <c r="BA64" s="479" t="s">
        <v>907</v>
      </c>
      <c r="BB64" s="480" t="s">
        <v>906</v>
      </c>
      <c r="BC64" s="478">
        <f t="shared" ref="BC64" si="42">(S64/$S$10)*100</f>
        <v>55.76102418207681</v>
      </c>
      <c r="BD64" s="353" t="s">
        <v>907</v>
      </c>
    </row>
    <row r="65" spans="2:56" ht="15" customHeight="1" x14ac:dyDescent="0.15">
      <c r="B65" s="718" t="s">
        <v>820</v>
      </c>
      <c r="C65" s="576"/>
      <c r="D65" s="577">
        <v>3</v>
      </c>
      <c r="E65" s="578"/>
      <c r="F65" s="579"/>
      <c r="G65" s="580">
        <v>16400</v>
      </c>
      <c r="H65" s="581"/>
      <c r="I65" s="582"/>
      <c r="J65" s="583">
        <v>3</v>
      </c>
      <c r="K65" s="584"/>
      <c r="L65" s="578"/>
      <c r="M65" s="585">
        <v>-1.8</v>
      </c>
      <c r="N65" s="586"/>
      <c r="O65" s="576"/>
      <c r="P65" s="577"/>
      <c r="Q65" s="578"/>
      <c r="R65" s="579"/>
      <c r="S65" s="580"/>
      <c r="T65" s="581"/>
      <c r="U65" s="582"/>
      <c r="V65" s="583"/>
      <c r="W65" s="584"/>
      <c r="X65" s="578"/>
      <c r="Y65" s="585"/>
      <c r="Z65" s="586"/>
      <c r="AA65" s="363"/>
      <c r="AB65" s="355"/>
      <c r="AC65" s="356"/>
      <c r="AD65" s="357"/>
      <c r="AE65" s="364"/>
      <c r="AF65" s="358"/>
      <c r="AG65" s="359"/>
      <c r="AH65" s="360"/>
      <c r="AI65" s="361"/>
      <c r="AJ65" s="356"/>
      <c r="AK65" s="365"/>
      <c r="AL65" s="414"/>
      <c r="AM65" s="576"/>
      <c r="AN65" s="577">
        <f>D65+P65+AB65</f>
        <v>3</v>
      </c>
      <c r="AO65" s="578"/>
      <c r="AP65" s="579"/>
      <c r="AQ65" s="580">
        <v>16400</v>
      </c>
      <c r="AR65" s="581"/>
      <c r="AS65" s="582"/>
      <c r="AT65" s="583">
        <f t="shared" si="2"/>
        <v>3</v>
      </c>
      <c r="AU65" s="584"/>
      <c r="AV65" s="578"/>
      <c r="AW65" s="585">
        <v>-1.8</v>
      </c>
      <c r="AX65" s="586"/>
      <c r="AY65" s="471"/>
      <c r="AZ65" s="481">
        <f t="shared" ref="AZ65" si="43">(G65/$G$9)*100</f>
        <v>32.093933463796475</v>
      </c>
      <c r="BA65" s="473"/>
      <c r="BB65" s="474"/>
      <c r="BC65" s="472">
        <f t="shared" ref="BC65" si="44">(S65/$S$9)*100</f>
        <v>0</v>
      </c>
      <c r="BD65" s="475"/>
    </row>
    <row r="66" spans="2:56" ht="15" customHeight="1" x14ac:dyDescent="0.15">
      <c r="B66" s="721"/>
      <c r="C66" s="354" t="s">
        <v>906</v>
      </c>
      <c r="D66" s="346">
        <v>3</v>
      </c>
      <c r="E66" s="347" t="s">
        <v>907</v>
      </c>
      <c r="F66" s="348" t="s">
        <v>906</v>
      </c>
      <c r="G66" s="477">
        <v>16700</v>
      </c>
      <c r="H66" s="350" t="s">
        <v>907</v>
      </c>
      <c r="I66" s="348" t="s">
        <v>906</v>
      </c>
      <c r="J66" s="346">
        <v>3</v>
      </c>
      <c r="K66" s="350" t="s">
        <v>907</v>
      </c>
      <c r="L66" s="351" t="s">
        <v>906</v>
      </c>
      <c r="M66" s="352">
        <v>-1.7</v>
      </c>
      <c r="N66" s="353" t="s">
        <v>907</v>
      </c>
      <c r="O66" s="354" t="s">
        <v>906</v>
      </c>
      <c r="P66" s="346">
        <v>0</v>
      </c>
      <c r="Q66" s="347" t="s">
        <v>907</v>
      </c>
      <c r="R66" s="348" t="s">
        <v>906</v>
      </c>
      <c r="S66" s="477" t="s">
        <v>33</v>
      </c>
      <c r="T66" s="350" t="s">
        <v>907</v>
      </c>
      <c r="U66" s="348" t="s">
        <v>906</v>
      </c>
      <c r="V66" s="346">
        <v>0</v>
      </c>
      <c r="W66" s="350" t="s">
        <v>907</v>
      </c>
      <c r="X66" s="351" t="s">
        <v>906</v>
      </c>
      <c r="Y66" s="352"/>
      <c r="Z66" s="353" t="s">
        <v>907</v>
      </c>
      <c r="AA66" s="354" t="s">
        <v>906</v>
      </c>
      <c r="AB66" s="346">
        <v>0</v>
      </c>
      <c r="AC66" s="347" t="s">
        <v>907</v>
      </c>
      <c r="AD66" s="348" t="s">
        <v>906</v>
      </c>
      <c r="AE66" s="349" t="s">
        <v>33</v>
      </c>
      <c r="AF66" s="350" t="s">
        <v>907</v>
      </c>
      <c r="AG66" s="348" t="s">
        <v>906</v>
      </c>
      <c r="AH66" s="346">
        <v>0</v>
      </c>
      <c r="AI66" s="350" t="s">
        <v>907</v>
      </c>
      <c r="AJ66" s="351" t="s">
        <v>906</v>
      </c>
      <c r="AK66" s="384" t="s">
        <v>33</v>
      </c>
      <c r="AL66" s="353" t="s">
        <v>907</v>
      </c>
      <c r="AM66" s="354" t="s">
        <v>906</v>
      </c>
      <c r="AN66" s="346">
        <v>3</v>
      </c>
      <c r="AO66" s="347" t="s">
        <v>907</v>
      </c>
      <c r="AP66" s="348" t="s">
        <v>906</v>
      </c>
      <c r="AQ66" s="477">
        <v>16700</v>
      </c>
      <c r="AR66" s="350" t="s">
        <v>907</v>
      </c>
      <c r="AS66" s="348" t="s">
        <v>906</v>
      </c>
      <c r="AT66" s="346">
        <f t="shared" si="2"/>
        <v>3</v>
      </c>
      <c r="AU66" s="350" t="s">
        <v>907</v>
      </c>
      <c r="AV66" s="351" t="s">
        <v>906</v>
      </c>
      <c r="AW66" s="352">
        <v>-1.7</v>
      </c>
      <c r="AX66" s="353" t="s">
        <v>907</v>
      </c>
      <c r="AY66" s="354" t="s">
        <v>906</v>
      </c>
      <c r="AZ66" s="478">
        <f t="shared" ref="AZ66" si="45">(G66/$G$10)*100</f>
        <v>32.553606237816766</v>
      </c>
      <c r="BA66" s="507" t="s">
        <v>907</v>
      </c>
      <c r="BB66" s="480" t="s">
        <v>906</v>
      </c>
      <c r="BC66" s="508" t="e">
        <f t="shared" ref="BC66" si="46">(S66/$S$10)*100</f>
        <v>#VALUE!</v>
      </c>
      <c r="BD66" s="353" t="s">
        <v>907</v>
      </c>
    </row>
    <row r="67" spans="2:56" ht="15" customHeight="1" x14ac:dyDescent="0.15">
      <c r="B67" s="718" t="s">
        <v>826</v>
      </c>
      <c r="C67" s="576"/>
      <c r="D67" s="577">
        <v>3</v>
      </c>
      <c r="E67" s="578"/>
      <c r="F67" s="579"/>
      <c r="G67" s="580">
        <v>25000</v>
      </c>
      <c r="H67" s="581"/>
      <c r="I67" s="582"/>
      <c r="J67" s="583">
        <v>3</v>
      </c>
      <c r="K67" s="584"/>
      <c r="L67" s="578"/>
      <c r="M67" s="585">
        <v>-0.8</v>
      </c>
      <c r="N67" s="586"/>
      <c r="O67" s="576"/>
      <c r="P67" s="577"/>
      <c r="Q67" s="578"/>
      <c r="R67" s="579"/>
      <c r="S67" s="580"/>
      <c r="T67" s="581"/>
      <c r="U67" s="582"/>
      <c r="V67" s="583"/>
      <c r="W67" s="584"/>
      <c r="X67" s="578"/>
      <c r="Y67" s="585"/>
      <c r="Z67" s="586"/>
      <c r="AA67" s="363"/>
      <c r="AB67" s="355"/>
      <c r="AC67" s="356"/>
      <c r="AD67" s="357"/>
      <c r="AE67" s="364"/>
      <c r="AF67" s="358"/>
      <c r="AG67" s="359"/>
      <c r="AH67" s="360"/>
      <c r="AI67" s="361"/>
      <c r="AJ67" s="356"/>
      <c r="AK67" s="365"/>
      <c r="AL67" s="414"/>
      <c r="AM67" s="576"/>
      <c r="AN67" s="577">
        <f>D67+P67+AB67</f>
        <v>3</v>
      </c>
      <c r="AO67" s="578"/>
      <c r="AP67" s="579"/>
      <c r="AQ67" s="580">
        <v>25000</v>
      </c>
      <c r="AR67" s="581"/>
      <c r="AS67" s="582"/>
      <c r="AT67" s="583">
        <f t="shared" si="2"/>
        <v>3</v>
      </c>
      <c r="AU67" s="584"/>
      <c r="AV67" s="578"/>
      <c r="AW67" s="585">
        <v>-0.8</v>
      </c>
      <c r="AX67" s="586"/>
      <c r="AY67" s="471"/>
      <c r="AZ67" s="481">
        <f t="shared" ref="AZ67" si="47">(G67/$G$9)*100</f>
        <v>48.923679060665357</v>
      </c>
      <c r="BA67" s="473"/>
      <c r="BB67" s="474"/>
      <c r="BC67" s="472">
        <f t="shared" ref="BC67" si="48">(S67/$S$9)*100</f>
        <v>0</v>
      </c>
      <c r="BD67" s="475"/>
    </row>
    <row r="68" spans="2:56" ht="15" customHeight="1" x14ac:dyDescent="0.15">
      <c r="B68" s="721"/>
      <c r="C68" s="354" t="s">
        <v>906</v>
      </c>
      <c r="D68" s="346">
        <v>3</v>
      </c>
      <c r="E68" s="347" t="s">
        <v>907</v>
      </c>
      <c r="F68" s="348" t="s">
        <v>906</v>
      </c>
      <c r="G68" s="477">
        <v>25200</v>
      </c>
      <c r="H68" s="350" t="s">
        <v>907</v>
      </c>
      <c r="I68" s="348" t="s">
        <v>906</v>
      </c>
      <c r="J68" s="346">
        <v>3</v>
      </c>
      <c r="K68" s="350" t="s">
        <v>907</v>
      </c>
      <c r="L68" s="351" t="s">
        <v>906</v>
      </c>
      <c r="M68" s="352">
        <v>-0.7</v>
      </c>
      <c r="N68" s="353" t="s">
        <v>907</v>
      </c>
      <c r="O68" s="354" t="s">
        <v>906</v>
      </c>
      <c r="P68" s="346">
        <v>0</v>
      </c>
      <c r="Q68" s="347" t="s">
        <v>907</v>
      </c>
      <c r="R68" s="348" t="s">
        <v>906</v>
      </c>
      <c r="S68" s="477" t="s">
        <v>33</v>
      </c>
      <c r="T68" s="350" t="s">
        <v>907</v>
      </c>
      <c r="U68" s="348" t="s">
        <v>906</v>
      </c>
      <c r="V68" s="346">
        <v>0</v>
      </c>
      <c r="W68" s="350" t="s">
        <v>907</v>
      </c>
      <c r="X68" s="351" t="s">
        <v>906</v>
      </c>
      <c r="Y68" s="352"/>
      <c r="Z68" s="353" t="s">
        <v>907</v>
      </c>
      <c r="AA68" s="354" t="s">
        <v>906</v>
      </c>
      <c r="AB68" s="346">
        <v>0</v>
      </c>
      <c r="AC68" s="347" t="s">
        <v>907</v>
      </c>
      <c r="AD68" s="348" t="s">
        <v>906</v>
      </c>
      <c r="AE68" s="349" t="s">
        <v>33</v>
      </c>
      <c r="AF68" s="350" t="s">
        <v>907</v>
      </c>
      <c r="AG68" s="348" t="s">
        <v>906</v>
      </c>
      <c r="AH68" s="346">
        <v>0</v>
      </c>
      <c r="AI68" s="350" t="s">
        <v>907</v>
      </c>
      <c r="AJ68" s="351" t="s">
        <v>906</v>
      </c>
      <c r="AK68" s="384" t="s">
        <v>33</v>
      </c>
      <c r="AL68" s="353" t="s">
        <v>907</v>
      </c>
      <c r="AM68" s="354" t="s">
        <v>906</v>
      </c>
      <c r="AN68" s="346">
        <v>3</v>
      </c>
      <c r="AO68" s="347" t="s">
        <v>907</v>
      </c>
      <c r="AP68" s="348" t="s">
        <v>906</v>
      </c>
      <c r="AQ68" s="477">
        <v>25200</v>
      </c>
      <c r="AR68" s="350" t="s">
        <v>907</v>
      </c>
      <c r="AS68" s="348" t="s">
        <v>906</v>
      </c>
      <c r="AT68" s="346">
        <f t="shared" si="2"/>
        <v>3</v>
      </c>
      <c r="AU68" s="350" t="s">
        <v>907</v>
      </c>
      <c r="AV68" s="351" t="s">
        <v>906</v>
      </c>
      <c r="AW68" s="352">
        <v>-0.7</v>
      </c>
      <c r="AX68" s="353" t="s">
        <v>907</v>
      </c>
      <c r="AY68" s="354" t="s">
        <v>906</v>
      </c>
      <c r="AZ68" s="478">
        <f t="shared" ref="AZ68" si="49">(G68/$G$10)*100</f>
        <v>49.122807017543856</v>
      </c>
      <c r="BA68" s="479" t="s">
        <v>907</v>
      </c>
      <c r="BB68" s="480" t="s">
        <v>906</v>
      </c>
      <c r="BC68" s="508" t="e">
        <f t="shared" ref="BC68" si="50">(S68/$S$10)*100</f>
        <v>#VALUE!</v>
      </c>
      <c r="BD68" s="353" t="s">
        <v>907</v>
      </c>
    </row>
    <row r="69" spans="2:56" ht="15" customHeight="1" x14ac:dyDescent="0.15">
      <c r="B69" s="718" t="s">
        <v>834</v>
      </c>
      <c r="C69" s="576"/>
      <c r="D69" s="577">
        <v>3</v>
      </c>
      <c r="E69" s="578"/>
      <c r="F69" s="579"/>
      <c r="G69" s="580">
        <v>18600</v>
      </c>
      <c r="H69" s="581"/>
      <c r="I69" s="582"/>
      <c r="J69" s="583">
        <v>3</v>
      </c>
      <c r="K69" s="584"/>
      <c r="L69" s="578"/>
      <c r="M69" s="585">
        <v>-1.6</v>
      </c>
      <c r="N69" s="586"/>
      <c r="O69" s="576"/>
      <c r="P69" s="577"/>
      <c r="Q69" s="578"/>
      <c r="R69" s="579"/>
      <c r="S69" s="580"/>
      <c r="T69" s="581"/>
      <c r="U69" s="582"/>
      <c r="V69" s="583"/>
      <c r="W69" s="584"/>
      <c r="X69" s="578"/>
      <c r="Y69" s="585"/>
      <c r="Z69" s="586"/>
      <c r="AA69" s="363"/>
      <c r="AB69" s="355"/>
      <c r="AC69" s="356"/>
      <c r="AD69" s="357"/>
      <c r="AE69" s="364"/>
      <c r="AF69" s="358"/>
      <c r="AG69" s="359"/>
      <c r="AH69" s="360"/>
      <c r="AI69" s="361"/>
      <c r="AJ69" s="356"/>
      <c r="AK69" s="365"/>
      <c r="AL69" s="414"/>
      <c r="AM69" s="576"/>
      <c r="AN69" s="577">
        <f>D69+P69+AB69</f>
        <v>3</v>
      </c>
      <c r="AO69" s="578"/>
      <c r="AP69" s="579"/>
      <c r="AQ69" s="580">
        <v>18600</v>
      </c>
      <c r="AR69" s="581"/>
      <c r="AS69" s="582"/>
      <c r="AT69" s="583">
        <f t="shared" si="2"/>
        <v>3</v>
      </c>
      <c r="AU69" s="584"/>
      <c r="AV69" s="578"/>
      <c r="AW69" s="585">
        <v>-1.6</v>
      </c>
      <c r="AX69" s="586"/>
      <c r="AY69" s="471"/>
      <c r="AZ69" s="481">
        <f t="shared" ref="AZ69" si="51">(G69/$G$9)*100</f>
        <v>36.399217221135025</v>
      </c>
      <c r="BA69" s="473"/>
      <c r="BB69" s="474"/>
      <c r="BC69" s="472">
        <f t="shared" ref="BC69" si="52">(S69/$S$9)*100</f>
        <v>0</v>
      </c>
      <c r="BD69" s="475"/>
    </row>
    <row r="70" spans="2:56" ht="15" customHeight="1" x14ac:dyDescent="0.15">
      <c r="B70" s="721"/>
      <c r="C70" s="354" t="s">
        <v>906</v>
      </c>
      <c r="D70" s="346">
        <v>3</v>
      </c>
      <c r="E70" s="347" t="s">
        <v>907</v>
      </c>
      <c r="F70" s="348" t="s">
        <v>906</v>
      </c>
      <c r="G70" s="477">
        <v>18900</v>
      </c>
      <c r="H70" s="350" t="s">
        <v>907</v>
      </c>
      <c r="I70" s="348" t="s">
        <v>906</v>
      </c>
      <c r="J70" s="346">
        <v>3</v>
      </c>
      <c r="K70" s="350" t="s">
        <v>907</v>
      </c>
      <c r="L70" s="351" t="s">
        <v>906</v>
      </c>
      <c r="M70" s="352">
        <v>-1.6</v>
      </c>
      <c r="N70" s="353" t="s">
        <v>907</v>
      </c>
      <c r="O70" s="354" t="s">
        <v>906</v>
      </c>
      <c r="P70" s="346">
        <v>0</v>
      </c>
      <c r="Q70" s="347" t="s">
        <v>907</v>
      </c>
      <c r="R70" s="348" t="s">
        <v>906</v>
      </c>
      <c r="S70" s="477" t="s">
        <v>33</v>
      </c>
      <c r="T70" s="350" t="s">
        <v>907</v>
      </c>
      <c r="U70" s="348" t="s">
        <v>906</v>
      </c>
      <c r="V70" s="346">
        <v>0</v>
      </c>
      <c r="W70" s="350" t="s">
        <v>907</v>
      </c>
      <c r="X70" s="351" t="s">
        <v>906</v>
      </c>
      <c r="Y70" s="352"/>
      <c r="Z70" s="353" t="s">
        <v>907</v>
      </c>
      <c r="AA70" s="354" t="s">
        <v>906</v>
      </c>
      <c r="AB70" s="346">
        <v>0</v>
      </c>
      <c r="AC70" s="347" t="s">
        <v>907</v>
      </c>
      <c r="AD70" s="348" t="s">
        <v>906</v>
      </c>
      <c r="AE70" s="349" t="s">
        <v>33</v>
      </c>
      <c r="AF70" s="350" t="s">
        <v>907</v>
      </c>
      <c r="AG70" s="348" t="s">
        <v>906</v>
      </c>
      <c r="AH70" s="346">
        <v>0</v>
      </c>
      <c r="AI70" s="350" t="s">
        <v>907</v>
      </c>
      <c r="AJ70" s="351" t="s">
        <v>906</v>
      </c>
      <c r="AK70" s="384" t="s">
        <v>33</v>
      </c>
      <c r="AL70" s="353" t="s">
        <v>907</v>
      </c>
      <c r="AM70" s="354" t="s">
        <v>906</v>
      </c>
      <c r="AN70" s="346">
        <v>3</v>
      </c>
      <c r="AO70" s="347" t="s">
        <v>907</v>
      </c>
      <c r="AP70" s="348" t="s">
        <v>906</v>
      </c>
      <c r="AQ70" s="477">
        <v>18900</v>
      </c>
      <c r="AR70" s="350" t="s">
        <v>907</v>
      </c>
      <c r="AS70" s="348" t="s">
        <v>906</v>
      </c>
      <c r="AT70" s="346">
        <f t="shared" si="2"/>
        <v>3</v>
      </c>
      <c r="AU70" s="350" t="s">
        <v>907</v>
      </c>
      <c r="AV70" s="351" t="s">
        <v>906</v>
      </c>
      <c r="AW70" s="352">
        <v>-1.6</v>
      </c>
      <c r="AX70" s="353" t="s">
        <v>907</v>
      </c>
      <c r="AY70" s="354" t="s">
        <v>906</v>
      </c>
      <c r="AZ70" s="478">
        <f t="shared" ref="AZ70" si="53">(G70/$G$10)*100</f>
        <v>36.84210526315789</v>
      </c>
      <c r="BA70" s="479" t="s">
        <v>907</v>
      </c>
      <c r="BB70" s="480" t="s">
        <v>906</v>
      </c>
      <c r="BC70" s="508" t="e">
        <f t="shared" ref="BC70" si="54">(S70/$S$10)*100</f>
        <v>#VALUE!</v>
      </c>
      <c r="BD70" s="353" t="s">
        <v>907</v>
      </c>
    </row>
    <row r="71" spans="2:56" ht="15" customHeight="1" x14ac:dyDescent="0.15">
      <c r="B71" s="718" t="s">
        <v>917</v>
      </c>
      <c r="C71" s="576"/>
      <c r="D71" s="577">
        <v>8</v>
      </c>
      <c r="E71" s="578"/>
      <c r="F71" s="579"/>
      <c r="G71" s="580">
        <v>29600</v>
      </c>
      <c r="H71" s="581"/>
      <c r="I71" s="582"/>
      <c r="J71" s="583">
        <v>8</v>
      </c>
      <c r="K71" s="584"/>
      <c r="L71" s="578"/>
      <c r="M71" s="585">
        <v>-0.5</v>
      </c>
      <c r="N71" s="586"/>
      <c r="O71" s="576"/>
      <c r="P71" s="577">
        <v>3</v>
      </c>
      <c r="Q71" s="578"/>
      <c r="R71" s="579"/>
      <c r="S71" s="580">
        <v>36500</v>
      </c>
      <c r="T71" s="581"/>
      <c r="U71" s="582"/>
      <c r="V71" s="583">
        <v>3</v>
      </c>
      <c r="W71" s="584"/>
      <c r="X71" s="578"/>
      <c r="Y71" s="585">
        <v>-1.1000000000000001</v>
      </c>
      <c r="Z71" s="586"/>
      <c r="AA71" s="576"/>
      <c r="AB71" s="583"/>
      <c r="AC71" s="578"/>
      <c r="AD71" s="579"/>
      <c r="AE71" s="587"/>
      <c r="AF71" s="581"/>
      <c r="AG71" s="582"/>
      <c r="AH71" s="588"/>
      <c r="AI71" s="584"/>
      <c r="AJ71" s="578"/>
      <c r="AK71" s="589"/>
      <c r="AL71" s="586"/>
      <c r="AM71" s="576"/>
      <c r="AN71" s="577">
        <f>D71+P71+AB71</f>
        <v>11</v>
      </c>
      <c r="AO71" s="578"/>
      <c r="AP71" s="579"/>
      <c r="AQ71" s="580">
        <v>31500</v>
      </c>
      <c r="AR71" s="581"/>
      <c r="AS71" s="582"/>
      <c r="AT71" s="583">
        <f t="shared" si="2"/>
        <v>11</v>
      </c>
      <c r="AU71" s="584"/>
      <c r="AV71" s="578"/>
      <c r="AW71" s="585">
        <v>-0.7</v>
      </c>
      <c r="AX71" s="586"/>
      <c r="AY71" s="590"/>
      <c r="AZ71" s="591">
        <f t="shared" ref="AZ71" si="55">(G71/$G$9)*100</f>
        <v>57.925636007827784</v>
      </c>
      <c r="BA71" s="592"/>
      <c r="BB71" s="593"/>
      <c r="BC71" s="591">
        <f t="shared" ref="BC71" si="56">(S71/$S$9)*100</f>
        <v>52.292263610315182</v>
      </c>
      <c r="BD71" s="594"/>
    </row>
    <row r="72" spans="2:56" ht="15" customHeight="1" x14ac:dyDescent="0.15">
      <c r="B72" s="721"/>
      <c r="C72" s="354" t="s">
        <v>906</v>
      </c>
      <c r="D72" s="346">
        <v>8</v>
      </c>
      <c r="E72" s="347" t="s">
        <v>907</v>
      </c>
      <c r="F72" s="348" t="s">
        <v>906</v>
      </c>
      <c r="G72" s="477">
        <v>29700</v>
      </c>
      <c r="H72" s="350" t="s">
        <v>907</v>
      </c>
      <c r="I72" s="348" t="s">
        <v>906</v>
      </c>
      <c r="J72" s="346">
        <v>8</v>
      </c>
      <c r="K72" s="350" t="s">
        <v>907</v>
      </c>
      <c r="L72" s="351" t="s">
        <v>906</v>
      </c>
      <c r="M72" s="352">
        <v>-0.6</v>
      </c>
      <c r="N72" s="353" t="s">
        <v>907</v>
      </c>
      <c r="O72" s="354" t="s">
        <v>906</v>
      </c>
      <c r="P72" s="346">
        <v>3</v>
      </c>
      <c r="Q72" s="347" t="s">
        <v>907</v>
      </c>
      <c r="R72" s="348" t="s">
        <v>906</v>
      </c>
      <c r="S72" s="477">
        <v>36900</v>
      </c>
      <c r="T72" s="350" t="s">
        <v>907</v>
      </c>
      <c r="U72" s="348" t="s">
        <v>906</v>
      </c>
      <c r="V72" s="346">
        <v>3</v>
      </c>
      <c r="W72" s="350" t="s">
        <v>907</v>
      </c>
      <c r="X72" s="351" t="s">
        <v>906</v>
      </c>
      <c r="Y72" s="352">
        <v>-1.1000000000000001</v>
      </c>
      <c r="Z72" s="353" t="s">
        <v>907</v>
      </c>
      <c r="AA72" s="354" t="s">
        <v>906</v>
      </c>
      <c r="AB72" s="346">
        <v>0</v>
      </c>
      <c r="AC72" s="347" t="s">
        <v>907</v>
      </c>
      <c r="AD72" s="348" t="s">
        <v>906</v>
      </c>
      <c r="AE72" s="349" t="s">
        <v>33</v>
      </c>
      <c r="AF72" s="350" t="s">
        <v>907</v>
      </c>
      <c r="AG72" s="348" t="s">
        <v>906</v>
      </c>
      <c r="AH72" s="346">
        <v>0</v>
      </c>
      <c r="AI72" s="350" t="s">
        <v>907</v>
      </c>
      <c r="AJ72" s="351" t="s">
        <v>906</v>
      </c>
      <c r="AK72" s="384" t="s">
        <v>33</v>
      </c>
      <c r="AL72" s="353" t="s">
        <v>907</v>
      </c>
      <c r="AM72" s="354" t="s">
        <v>906</v>
      </c>
      <c r="AN72" s="346">
        <v>11</v>
      </c>
      <c r="AO72" s="347" t="s">
        <v>907</v>
      </c>
      <c r="AP72" s="348" t="s">
        <v>906</v>
      </c>
      <c r="AQ72" s="477">
        <v>31700</v>
      </c>
      <c r="AR72" s="350" t="s">
        <v>907</v>
      </c>
      <c r="AS72" s="348" t="s">
        <v>906</v>
      </c>
      <c r="AT72" s="346">
        <f t="shared" si="2"/>
        <v>11</v>
      </c>
      <c r="AU72" s="350" t="s">
        <v>907</v>
      </c>
      <c r="AV72" s="351" t="s">
        <v>906</v>
      </c>
      <c r="AW72" s="352">
        <v>-0.7</v>
      </c>
      <c r="AX72" s="353" t="s">
        <v>907</v>
      </c>
      <c r="AY72" s="354" t="s">
        <v>906</v>
      </c>
      <c r="AZ72" s="478">
        <f t="shared" ref="AZ72" si="57">(G72/$G$10)*100</f>
        <v>57.894736842105267</v>
      </c>
      <c r="BA72" s="479" t="s">
        <v>907</v>
      </c>
      <c r="BB72" s="480" t="s">
        <v>906</v>
      </c>
      <c r="BC72" s="478">
        <f t="shared" ref="BC72" si="58">(S72/$S$10)*100</f>
        <v>52.489331436699857</v>
      </c>
      <c r="BD72" s="353" t="s">
        <v>907</v>
      </c>
    </row>
    <row r="73" spans="2:56" ht="15" customHeight="1" x14ac:dyDescent="0.15">
      <c r="B73" s="718" t="s">
        <v>865</v>
      </c>
      <c r="C73" s="576"/>
      <c r="D73" s="577">
        <v>4</v>
      </c>
      <c r="E73" s="578"/>
      <c r="F73" s="579"/>
      <c r="G73" s="580">
        <v>26000</v>
      </c>
      <c r="H73" s="581"/>
      <c r="I73" s="582"/>
      <c r="J73" s="583">
        <v>4</v>
      </c>
      <c r="K73" s="584"/>
      <c r="L73" s="578"/>
      <c r="M73" s="585">
        <v>-1</v>
      </c>
      <c r="N73" s="586"/>
      <c r="O73" s="576"/>
      <c r="P73" s="577"/>
      <c r="Q73" s="578"/>
      <c r="R73" s="579"/>
      <c r="S73" s="580"/>
      <c r="T73" s="581"/>
      <c r="U73" s="582"/>
      <c r="V73" s="583"/>
      <c r="W73" s="584"/>
      <c r="X73" s="578"/>
      <c r="Y73" s="585"/>
      <c r="Z73" s="586"/>
      <c r="AA73" s="363"/>
      <c r="AB73" s="355"/>
      <c r="AC73" s="356"/>
      <c r="AD73" s="357"/>
      <c r="AE73" s="364"/>
      <c r="AF73" s="358"/>
      <c r="AG73" s="359"/>
      <c r="AH73" s="360"/>
      <c r="AI73" s="361"/>
      <c r="AJ73" s="356"/>
      <c r="AK73" s="365"/>
      <c r="AL73" s="414"/>
      <c r="AM73" s="576"/>
      <c r="AN73" s="577">
        <f>D73+P73+AB73</f>
        <v>4</v>
      </c>
      <c r="AO73" s="578"/>
      <c r="AP73" s="579"/>
      <c r="AQ73" s="580">
        <v>26000</v>
      </c>
      <c r="AR73" s="581"/>
      <c r="AS73" s="582"/>
      <c r="AT73" s="583">
        <f t="shared" si="2"/>
        <v>4</v>
      </c>
      <c r="AU73" s="584"/>
      <c r="AV73" s="578"/>
      <c r="AW73" s="585">
        <v>-1</v>
      </c>
      <c r="AX73" s="586"/>
      <c r="AY73" s="471"/>
      <c r="AZ73" s="481">
        <f t="shared" ref="AZ73" si="59">(G73/$G$9)*100</f>
        <v>50.880626223091973</v>
      </c>
      <c r="BA73" s="473"/>
      <c r="BB73" s="474"/>
      <c r="BC73" s="472">
        <f t="shared" ref="BC73" si="60">(S73/$S$9)*100</f>
        <v>0</v>
      </c>
      <c r="BD73" s="475"/>
    </row>
    <row r="74" spans="2:56" ht="15" customHeight="1" thickBot="1" x14ac:dyDescent="0.2">
      <c r="B74" s="719"/>
      <c r="C74" s="422" t="s">
        <v>906</v>
      </c>
      <c r="D74" s="355">
        <v>4</v>
      </c>
      <c r="E74" s="417" t="s">
        <v>907</v>
      </c>
      <c r="F74" s="418" t="s">
        <v>906</v>
      </c>
      <c r="G74" s="482">
        <v>26200</v>
      </c>
      <c r="H74" s="419" t="s">
        <v>907</v>
      </c>
      <c r="I74" s="418" t="s">
        <v>906</v>
      </c>
      <c r="J74" s="355">
        <v>4</v>
      </c>
      <c r="K74" s="419" t="s">
        <v>907</v>
      </c>
      <c r="L74" s="420" t="s">
        <v>906</v>
      </c>
      <c r="M74" s="362">
        <v>-0.7</v>
      </c>
      <c r="N74" s="421" t="s">
        <v>907</v>
      </c>
      <c r="O74" s="422" t="s">
        <v>906</v>
      </c>
      <c r="P74" s="355">
        <v>0</v>
      </c>
      <c r="Q74" s="417" t="s">
        <v>907</v>
      </c>
      <c r="R74" s="418" t="s">
        <v>906</v>
      </c>
      <c r="S74" s="482" t="s">
        <v>33</v>
      </c>
      <c r="T74" s="419" t="s">
        <v>907</v>
      </c>
      <c r="U74" s="418" t="s">
        <v>906</v>
      </c>
      <c r="V74" s="355">
        <v>0</v>
      </c>
      <c r="W74" s="419" t="s">
        <v>907</v>
      </c>
      <c r="X74" s="420" t="s">
        <v>906</v>
      </c>
      <c r="Y74" s="362"/>
      <c r="Z74" s="421" t="s">
        <v>907</v>
      </c>
      <c r="AA74" s="422" t="s">
        <v>906</v>
      </c>
      <c r="AB74" s="355">
        <v>0</v>
      </c>
      <c r="AC74" s="417" t="s">
        <v>907</v>
      </c>
      <c r="AD74" s="418" t="s">
        <v>906</v>
      </c>
      <c r="AE74" s="364" t="s">
        <v>33</v>
      </c>
      <c r="AF74" s="419" t="s">
        <v>907</v>
      </c>
      <c r="AG74" s="418" t="s">
        <v>906</v>
      </c>
      <c r="AH74" s="355">
        <v>0</v>
      </c>
      <c r="AI74" s="419" t="s">
        <v>907</v>
      </c>
      <c r="AJ74" s="420" t="s">
        <v>906</v>
      </c>
      <c r="AK74" s="365" t="s">
        <v>33</v>
      </c>
      <c r="AL74" s="421" t="s">
        <v>907</v>
      </c>
      <c r="AM74" s="422" t="s">
        <v>906</v>
      </c>
      <c r="AN74" s="355">
        <v>4</v>
      </c>
      <c r="AO74" s="417" t="s">
        <v>907</v>
      </c>
      <c r="AP74" s="418" t="s">
        <v>906</v>
      </c>
      <c r="AQ74" s="482">
        <v>26200</v>
      </c>
      <c r="AR74" s="419" t="s">
        <v>907</v>
      </c>
      <c r="AS74" s="418" t="s">
        <v>906</v>
      </c>
      <c r="AT74" s="355">
        <f t="shared" si="2"/>
        <v>4</v>
      </c>
      <c r="AU74" s="419" t="s">
        <v>907</v>
      </c>
      <c r="AV74" s="420" t="s">
        <v>906</v>
      </c>
      <c r="AW74" s="362">
        <v>-0.7</v>
      </c>
      <c r="AX74" s="421" t="s">
        <v>907</v>
      </c>
      <c r="AY74" s="422" t="s">
        <v>906</v>
      </c>
      <c r="AZ74" s="472">
        <f t="shared" ref="AZ74" si="61">(G74/$G$10)*100</f>
        <v>51.072124756335278</v>
      </c>
      <c r="BA74" s="505" t="s">
        <v>907</v>
      </c>
      <c r="BB74" s="506" t="s">
        <v>906</v>
      </c>
      <c r="BC74" s="509" t="e">
        <f t="shared" ref="BC74" si="62">(S74/$S$10)*100</f>
        <v>#VALUE!</v>
      </c>
      <c r="BD74" s="373" t="s">
        <v>907</v>
      </c>
    </row>
    <row r="75" spans="2:56" ht="15" customHeight="1" x14ac:dyDescent="0.15">
      <c r="B75" s="727" t="s">
        <v>918</v>
      </c>
      <c r="C75" s="375"/>
      <c r="D75" s="486">
        <f>D43+D45+D47+D49+D51+D53+D55+D57+D59+D61+D63+D65+D67+D69+D71+D73</f>
        <v>44</v>
      </c>
      <c r="E75" s="377"/>
      <c r="F75" s="378"/>
      <c r="G75" s="487">
        <v>23100</v>
      </c>
      <c r="H75" s="379"/>
      <c r="I75" s="380"/>
      <c r="J75" s="376">
        <f>J43+J45+J47+J49+J51+J53+J55+J57+J59+J61+J63+J65+J67+J69+J71+J73</f>
        <v>43</v>
      </c>
      <c r="K75" s="381"/>
      <c r="L75" s="377"/>
      <c r="M75" s="488">
        <v>-1.4</v>
      </c>
      <c r="N75" s="415"/>
      <c r="O75" s="375"/>
      <c r="P75" s="486">
        <f>P43+P45+P47+P49+P51+P53+P55+P57+P59+P61+P63+P65+P67+P69+P71+P73</f>
        <v>14</v>
      </c>
      <c r="Q75" s="377"/>
      <c r="R75" s="378"/>
      <c r="S75" s="487">
        <v>30800</v>
      </c>
      <c r="T75" s="379"/>
      <c r="U75" s="380"/>
      <c r="V75" s="376">
        <f t="shared" ref="V75:V76" si="63">V43+V45+V47+V49+V51+V53+V55+V57+V59+V61+V63+V65+V67+V69+V71+V73</f>
        <v>13</v>
      </c>
      <c r="W75" s="381"/>
      <c r="X75" s="377"/>
      <c r="Y75" s="488">
        <v>-1.9</v>
      </c>
      <c r="Z75" s="415"/>
      <c r="AA75" s="375"/>
      <c r="AB75" s="376">
        <f>AB43+AB45+AB47+AB49+AB51+AB53+AB55+AB57+AB59+AB61+AB63+AB65+AB67+AB69+AB71+AB73</f>
        <v>0</v>
      </c>
      <c r="AC75" s="377"/>
      <c r="AD75" s="378"/>
      <c r="AE75" s="416"/>
      <c r="AF75" s="379"/>
      <c r="AG75" s="380"/>
      <c r="AH75" s="376"/>
      <c r="AI75" s="381"/>
      <c r="AJ75" s="377"/>
      <c r="AK75" s="383"/>
      <c r="AL75" s="415"/>
      <c r="AM75" s="375"/>
      <c r="AN75" s="486">
        <f>D75+P75+AB75</f>
        <v>58</v>
      </c>
      <c r="AO75" s="377"/>
      <c r="AP75" s="378"/>
      <c r="AQ75" s="487">
        <v>25000</v>
      </c>
      <c r="AR75" s="379"/>
      <c r="AS75" s="380"/>
      <c r="AT75" s="376">
        <f t="shared" si="2"/>
        <v>56</v>
      </c>
      <c r="AU75" s="381"/>
      <c r="AV75" s="377"/>
      <c r="AW75" s="488">
        <v>-1.6</v>
      </c>
      <c r="AX75" s="415"/>
      <c r="AY75" s="501"/>
      <c r="AZ75" s="510">
        <f>(G76/$G$10)*100</f>
        <v>45.614035087719294</v>
      </c>
      <c r="BA75" s="502"/>
      <c r="BB75" s="503"/>
      <c r="BC75" s="510">
        <f>(S76/$S$10)*100</f>
        <v>44.665718349928881</v>
      </c>
      <c r="BD75" s="475"/>
    </row>
    <row r="76" spans="2:56" ht="15" customHeight="1" thickBot="1" x14ac:dyDescent="0.2">
      <c r="B76" s="728"/>
      <c r="C76" s="374" t="s">
        <v>906</v>
      </c>
      <c r="D76" s="366">
        <f>D44+D46+D48+D50+D52+D54+D56+D58+D60+D62+D64+D66+D68+D70+D72+D74</f>
        <v>44</v>
      </c>
      <c r="E76" s="367" t="s">
        <v>907</v>
      </c>
      <c r="F76" s="368" t="s">
        <v>906</v>
      </c>
      <c r="G76" s="489">
        <v>23400</v>
      </c>
      <c r="H76" s="370" t="s">
        <v>907</v>
      </c>
      <c r="I76" s="368" t="s">
        <v>906</v>
      </c>
      <c r="J76" s="366">
        <f>J44+J46+J48+J50+J52+J54+J56+J58+J60+J62+J64+J66+J68+J70+J72+J74</f>
        <v>44</v>
      </c>
      <c r="K76" s="370" t="s">
        <v>907</v>
      </c>
      <c r="L76" s="371" t="s">
        <v>906</v>
      </c>
      <c r="M76" s="372">
        <v>-1.6</v>
      </c>
      <c r="N76" s="373" t="s">
        <v>907</v>
      </c>
      <c r="O76" s="374" t="s">
        <v>906</v>
      </c>
      <c r="P76" s="366">
        <v>14</v>
      </c>
      <c r="Q76" s="367" t="s">
        <v>907</v>
      </c>
      <c r="R76" s="368" t="s">
        <v>906</v>
      </c>
      <c r="S76" s="489">
        <v>31400</v>
      </c>
      <c r="T76" s="370" t="s">
        <v>907</v>
      </c>
      <c r="U76" s="368" t="s">
        <v>906</v>
      </c>
      <c r="V76" s="366">
        <f t="shared" si="63"/>
        <v>13</v>
      </c>
      <c r="W76" s="370" t="s">
        <v>907</v>
      </c>
      <c r="X76" s="371" t="s">
        <v>906</v>
      </c>
      <c r="Y76" s="372">
        <v>-1.9</v>
      </c>
      <c r="Z76" s="373" t="s">
        <v>907</v>
      </c>
      <c r="AA76" s="374" t="s">
        <v>906</v>
      </c>
      <c r="AB76" s="366">
        <v>0</v>
      </c>
      <c r="AC76" s="367" t="s">
        <v>907</v>
      </c>
      <c r="AD76" s="368" t="s">
        <v>906</v>
      </c>
      <c r="AE76" s="369" t="s">
        <v>33</v>
      </c>
      <c r="AF76" s="370" t="s">
        <v>907</v>
      </c>
      <c r="AG76" s="368" t="s">
        <v>906</v>
      </c>
      <c r="AH76" s="366">
        <v>0</v>
      </c>
      <c r="AI76" s="370" t="s">
        <v>907</v>
      </c>
      <c r="AJ76" s="371" t="s">
        <v>906</v>
      </c>
      <c r="AK76" s="372" t="s">
        <v>33</v>
      </c>
      <c r="AL76" s="373" t="s">
        <v>907</v>
      </c>
      <c r="AM76" s="374" t="s">
        <v>906</v>
      </c>
      <c r="AN76" s="366">
        <v>59</v>
      </c>
      <c r="AO76" s="367" t="s">
        <v>907</v>
      </c>
      <c r="AP76" s="368" t="s">
        <v>906</v>
      </c>
      <c r="AQ76" s="489">
        <v>25300</v>
      </c>
      <c r="AR76" s="370" t="s">
        <v>907</v>
      </c>
      <c r="AS76" s="368" t="s">
        <v>906</v>
      </c>
      <c r="AT76" s="366">
        <f t="shared" si="2"/>
        <v>57</v>
      </c>
      <c r="AU76" s="370" t="s">
        <v>907</v>
      </c>
      <c r="AV76" s="371" t="s">
        <v>906</v>
      </c>
      <c r="AW76" s="372">
        <v>-1.6</v>
      </c>
      <c r="AX76" s="373" t="s">
        <v>907</v>
      </c>
      <c r="AY76" s="374" t="s">
        <v>906</v>
      </c>
      <c r="AZ76" s="483">
        <v>45.631067961165051</v>
      </c>
      <c r="BA76" s="484" t="s">
        <v>907</v>
      </c>
      <c r="BB76" s="485" t="s">
        <v>906</v>
      </c>
      <c r="BC76" s="483">
        <v>45.275035260930892</v>
      </c>
      <c r="BD76" s="373" t="s">
        <v>907</v>
      </c>
    </row>
    <row r="77" spans="2:56" ht="15" customHeight="1" x14ac:dyDescent="0.15">
      <c r="B77" s="727" t="s">
        <v>919</v>
      </c>
      <c r="C77" s="375"/>
      <c r="D77" s="486">
        <f>D34+D75</f>
        <v>265</v>
      </c>
      <c r="E77" s="377"/>
      <c r="F77" s="378"/>
      <c r="G77" s="487">
        <v>37300</v>
      </c>
      <c r="H77" s="379"/>
      <c r="I77" s="380"/>
      <c r="J77" s="376">
        <f>J33+J75</f>
        <v>262</v>
      </c>
      <c r="K77" s="381"/>
      <c r="L77" s="377"/>
      <c r="M77" s="488">
        <v>-0.9</v>
      </c>
      <c r="N77" s="415"/>
      <c r="O77" s="375"/>
      <c r="P77" s="486">
        <f>P33+P75</f>
        <v>116</v>
      </c>
      <c r="Q77" s="377"/>
      <c r="R77" s="378"/>
      <c r="S77" s="487">
        <v>64800</v>
      </c>
      <c r="T77" s="379"/>
      <c r="U77" s="380"/>
      <c r="V77" s="376">
        <f>V33+V75</f>
        <v>113</v>
      </c>
      <c r="W77" s="381"/>
      <c r="X77" s="377"/>
      <c r="Y77" s="488">
        <v>-1.1000000000000001</v>
      </c>
      <c r="Z77" s="415"/>
      <c r="AA77" s="363"/>
      <c r="AB77" s="355">
        <v>11</v>
      </c>
      <c r="AC77" s="356"/>
      <c r="AD77" s="357"/>
      <c r="AE77" s="511">
        <v>22200</v>
      </c>
      <c r="AF77" s="358"/>
      <c r="AG77" s="359"/>
      <c r="AH77" s="355">
        <v>11</v>
      </c>
      <c r="AI77" s="361"/>
      <c r="AJ77" s="356"/>
      <c r="AK77" s="512">
        <v>0.5</v>
      </c>
      <c r="AL77" s="414"/>
      <c r="AM77" s="375"/>
      <c r="AN77" s="486">
        <f>D77+P77+AB77</f>
        <v>392</v>
      </c>
      <c r="AO77" s="377"/>
      <c r="AP77" s="378"/>
      <c r="AQ77" s="487">
        <v>45000</v>
      </c>
      <c r="AR77" s="379"/>
      <c r="AS77" s="380"/>
      <c r="AT77" s="376">
        <f t="shared" si="2"/>
        <v>386</v>
      </c>
      <c r="AU77" s="381"/>
      <c r="AV77" s="377"/>
      <c r="AW77" s="488">
        <v>-0.9</v>
      </c>
      <c r="AX77" s="415"/>
      <c r="AY77" s="471"/>
      <c r="AZ77" s="481">
        <f>(G77/$G$10)*100</f>
        <v>72.709551656920084</v>
      </c>
      <c r="BA77" s="473"/>
      <c r="BB77" s="474"/>
      <c r="BC77" s="481">
        <f>(S78/$S$10)*100</f>
        <v>93.02987197724039</v>
      </c>
      <c r="BD77" s="475"/>
    </row>
    <row r="78" spans="2:56" ht="15" customHeight="1" thickBot="1" x14ac:dyDescent="0.2">
      <c r="B78" s="728"/>
      <c r="C78" s="374" t="s">
        <v>906</v>
      </c>
      <c r="D78" s="366">
        <f>D34+D76</f>
        <v>265</v>
      </c>
      <c r="E78" s="367" t="s">
        <v>907</v>
      </c>
      <c r="F78" s="368" t="s">
        <v>906</v>
      </c>
      <c r="G78" s="489">
        <v>37500</v>
      </c>
      <c r="H78" s="370" t="s">
        <v>907</v>
      </c>
      <c r="I78" s="368" t="s">
        <v>906</v>
      </c>
      <c r="J78" s="366">
        <f>J34+J76</f>
        <v>263</v>
      </c>
      <c r="K78" s="370" t="s">
        <v>907</v>
      </c>
      <c r="L78" s="371" t="s">
        <v>906</v>
      </c>
      <c r="M78" s="372">
        <v>-1</v>
      </c>
      <c r="N78" s="373" t="s">
        <v>907</v>
      </c>
      <c r="O78" s="374" t="s">
        <v>906</v>
      </c>
      <c r="P78" s="366">
        <v>116</v>
      </c>
      <c r="Q78" s="367" t="s">
        <v>907</v>
      </c>
      <c r="R78" s="368" t="s">
        <v>906</v>
      </c>
      <c r="S78" s="489">
        <v>65400</v>
      </c>
      <c r="T78" s="370" t="s">
        <v>907</v>
      </c>
      <c r="U78" s="368" t="s">
        <v>906</v>
      </c>
      <c r="V78" s="366">
        <f>V34+V76</f>
        <v>112</v>
      </c>
      <c r="W78" s="370" t="s">
        <v>907</v>
      </c>
      <c r="X78" s="371" t="s">
        <v>906</v>
      </c>
      <c r="Y78" s="372">
        <v>-1.1000000000000001</v>
      </c>
      <c r="Z78" s="373" t="s">
        <v>907</v>
      </c>
      <c r="AA78" s="374" t="s">
        <v>906</v>
      </c>
      <c r="AB78" s="366">
        <v>11</v>
      </c>
      <c r="AC78" s="367" t="s">
        <v>907</v>
      </c>
      <c r="AD78" s="368" t="s">
        <v>906</v>
      </c>
      <c r="AE78" s="369">
        <v>22100</v>
      </c>
      <c r="AF78" s="370" t="s">
        <v>907</v>
      </c>
      <c r="AG78" s="368" t="s">
        <v>906</v>
      </c>
      <c r="AH78" s="366">
        <v>11</v>
      </c>
      <c r="AI78" s="370" t="s">
        <v>907</v>
      </c>
      <c r="AJ78" s="371" t="s">
        <v>906</v>
      </c>
      <c r="AK78" s="372">
        <v>-0.1</v>
      </c>
      <c r="AL78" s="373" t="s">
        <v>907</v>
      </c>
      <c r="AM78" s="374" t="s">
        <v>906</v>
      </c>
      <c r="AN78" s="366">
        <v>392</v>
      </c>
      <c r="AO78" s="367" t="s">
        <v>907</v>
      </c>
      <c r="AP78" s="368" t="s">
        <v>906</v>
      </c>
      <c r="AQ78" s="489">
        <v>45300</v>
      </c>
      <c r="AR78" s="370" t="s">
        <v>907</v>
      </c>
      <c r="AS78" s="368" t="s">
        <v>906</v>
      </c>
      <c r="AT78" s="366">
        <f t="shared" si="2"/>
        <v>386</v>
      </c>
      <c r="AU78" s="370" t="s">
        <v>907</v>
      </c>
      <c r="AV78" s="371" t="s">
        <v>906</v>
      </c>
      <c r="AW78" s="372">
        <v>-1</v>
      </c>
      <c r="AX78" s="373" t="s">
        <v>907</v>
      </c>
      <c r="AY78" s="374" t="s">
        <v>906</v>
      </c>
      <c r="AZ78" s="483">
        <v>73.009708737864074</v>
      </c>
      <c r="BA78" s="484" t="s">
        <v>907</v>
      </c>
      <c r="BB78" s="485" t="s">
        <v>906</v>
      </c>
      <c r="BC78" s="483">
        <v>87.870239774330045</v>
      </c>
      <c r="BD78" s="373" t="s">
        <v>907</v>
      </c>
    </row>
  </sheetData>
  <mergeCells count="97">
    <mergeCell ref="B59:B60"/>
    <mergeCell ref="B61:B62"/>
    <mergeCell ref="B63:B64"/>
    <mergeCell ref="B49:B50"/>
    <mergeCell ref="B51:B52"/>
    <mergeCell ref="B53:B54"/>
    <mergeCell ref="B55:B56"/>
    <mergeCell ref="B57:B58"/>
    <mergeCell ref="AV42:AX42"/>
    <mergeCell ref="AY42:BA42"/>
    <mergeCell ref="BB42:BD42"/>
    <mergeCell ref="B45:B46"/>
    <mergeCell ref="B47:B48"/>
    <mergeCell ref="AG42:AI42"/>
    <mergeCell ref="AJ42:AL42"/>
    <mergeCell ref="AM42:AO42"/>
    <mergeCell ref="AP42:AR42"/>
    <mergeCell ref="AS42:AU42"/>
    <mergeCell ref="AY40:BD40"/>
    <mergeCell ref="C41:H41"/>
    <mergeCell ref="I41:N41"/>
    <mergeCell ref="O41:T41"/>
    <mergeCell ref="U41:Z41"/>
    <mergeCell ref="AA41:AF41"/>
    <mergeCell ref="AG41:AL41"/>
    <mergeCell ref="AM41:AR41"/>
    <mergeCell ref="AS41:AX41"/>
    <mergeCell ref="AM7:AR7"/>
    <mergeCell ref="AS7:AX7"/>
    <mergeCell ref="C40:N40"/>
    <mergeCell ref="O40:Z40"/>
    <mergeCell ref="AA40:AL40"/>
    <mergeCell ref="AM40:AX40"/>
    <mergeCell ref="C7:H7"/>
    <mergeCell ref="I7:N7"/>
    <mergeCell ref="O7:T7"/>
    <mergeCell ref="U7:Z7"/>
    <mergeCell ref="B71:B72"/>
    <mergeCell ref="B73:B74"/>
    <mergeCell ref="B75:B76"/>
    <mergeCell ref="B77:B78"/>
    <mergeCell ref="AY41:BD41"/>
    <mergeCell ref="I42:K42"/>
    <mergeCell ref="L42:N42"/>
    <mergeCell ref="X42:Z42"/>
    <mergeCell ref="B43:B44"/>
    <mergeCell ref="C42:E42"/>
    <mergeCell ref="F42:H42"/>
    <mergeCell ref="B65:B66"/>
    <mergeCell ref="B67:B68"/>
    <mergeCell ref="B69:B70"/>
    <mergeCell ref="AA42:AC42"/>
    <mergeCell ref="AD42:AF42"/>
    <mergeCell ref="B33:B34"/>
    <mergeCell ref="B40:B42"/>
    <mergeCell ref="O42:Q42"/>
    <mergeCell ref="R42:T42"/>
    <mergeCell ref="U42:W42"/>
    <mergeCell ref="AY8:BA8"/>
    <mergeCell ref="B31:B32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6:B8"/>
    <mergeCell ref="C6:N6"/>
    <mergeCell ref="O6:Z6"/>
    <mergeCell ref="BB8:BD8"/>
    <mergeCell ref="AY6:BD6"/>
    <mergeCell ref="AY7:BD7"/>
    <mergeCell ref="C8:E8"/>
    <mergeCell ref="F8:H8"/>
    <mergeCell ref="I8:K8"/>
    <mergeCell ref="L8:N8"/>
    <mergeCell ref="O8:Q8"/>
    <mergeCell ref="R8:T8"/>
    <mergeCell ref="U8:W8"/>
    <mergeCell ref="X8:Z8"/>
    <mergeCell ref="AM6:AX6"/>
    <mergeCell ref="AM8:AO8"/>
    <mergeCell ref="AP8:AR8"/>
    <mergeCell ref="AS8:AU8"/>
    <mergeCell ref="AV8:AX8"/>
    <mergeCell ref="AA6:AL6"/>
    <mergeCell ref="AA8:AC8"/>
    <mergeCell ref="AD8:AF8"/>
    <mergeCell ref="AG8:AI8"/>
    <mergeCell ref="AJ8:AL8"/>
    <mergeCell ref="AA7:AF7"/>
    <mergeCell ref="AG7:AL7"/>
  </mergeCells>
  <phoneticPr fontId="8"/>
  <conditionalFormatting sqref="S73">
    <cfRule type="cellIs" dxfId="82" priority="43" operator="equal">
      <formula>0</formula>
    </cfRule>
  </conditionalFormatting>
  <conditionalFormatting sqref="O75 Q75:R75 O76:R76 T75:W76">
    <cfRule type="cellIs" dxfId="81" priority="42" operator="equal">
      <formula>0</formula>
    </cfRule>
  </conditionalFormatting>
  <conditionalFormatting sqref="S9">
    <cfRule type="cellIs" dxfId="80" priority="71" operator="equal">
      <formula>0</formula>
    </cfRule>
  </conditionalFormatting>
  <conditionalFormatting sqref="T11:W11 O11 Q11:R11 O12:W12">
    <cfRule type="cellIs" dxfId="79" priority="70" operator="equal">
      <formula>0</formula>
    </cfRule>
  </conditionalFormatting>
  <conditionalFormatting sqref="M1 C9 E9:F9 H9:I9 K9 C10:K10 H11:K11 AY9:BD10 AY11 BA11:BB11 BD11 AY12:BD12 AY13 BA13:BB13 BD13 AY14:BD14 AY15 BA15:BB15 BD15 AY16:BD16 AY17 BA17:BB17 BD17 AY18:BD18 AY19 BA19:BB19 BD19 AY20:BD20 AY21 BA21:BB21 BD21 AY22:BD22 AY23 BA23:BB23 BD23 AY24:BD24 AY25 BA25:BB25 BD25 AY26:BD26 AY27 BA27:BB27 BD27 AY28:BD28 AY29 BA29:BB29 BD29 AY30:BD30 AY31 BA31:BB31 BD31 AY32:BD32 AY33 BA33:BB33 BD33 AY43 BA43:BB43 BD43 AY44:BD44 AY45 BA45:BB45 BD45 AY46:BD46 AY47 BA47:BB47 BD47 AY48:BD48 AY49 BA49:BB49 BD49 AY50:BD50 AY51 BA51:BB51 BD51 AY52:BD52 AY53 BA53:BB53 BD53 AY54:BD54 AY55 BA55:BD55 AY56:BD56 AY57 BA57:BB57 BD57 AY58:BD58 AY59 BA59:BB59 BD59 AY60:BD60 AY61 BA61:BB61 BD61 AY62:BD62 AY63 BA63:BB63 BD63 AY64:BD64 AY65 BA65:BD65 AY66:BD66 AY67 BA67:BD67 AY68:BD68 AY69 BA69:BD69 AY70:BD70 AY71 BA71:BB71 BD71 AY72:BD72 AY73 BA73:BD73 AY74:BD74 AY75 BA75:BB75 BD75 C35:K37 O35:W37 AA43:AI76 AA77:AD77 AF77:AI77 AY76:BD76 AY77 BA77:BB77 BD77 C11 E11:F11 C12:K12 AA78:AI78 AA35:AI37 AM35:AU37 AY78:BD78 AY34:BD37">
    <cfRule type="cellIs" dxfId="78" priority="83" operator="equal">
      <formula>0</formula>
    </cfRule>
  </conditionalFormatting>
  <conditionalFormatting sqref="G9">
    <cfRule type="cellIs" dxfId="77" priority="82" operator="equal">
      <formula>0</formula>
    </cfRule>
  </conditionalFormatting>
  <conditionalFormatting sqref="G11">
    <cfRule type="cellIs" dxfId="76" priority="81" operator="equal">
      <formula>0</formula>
    </cfRule>
  </conditionalFormatting>
  <conditionalFormatting sqref="H13:K13 H15:K15 H17:K17 H19:K19 H21:K21 H23:K23 H25:K25 H27:K27 H29:K29 C13 C15 C17 C19 C21 C23 C25 C27 C29 E13:F13 E15:F15 E17:F17 E19:F19 E21:F21 E23:F23 E25:F25 E27:F27 E29:F29 C14:K14 C16:K16 C18:K18 C20:K20 C22:K22 C24:K24 C26:K26 C28:K28 C30:K30">
    <cfRule type="cellIs" dxfId="75" priority="80" operator="equal">
      <formula>0</formula>
    </cfRule>
  </conditionalFormatting>
  <conditionalFormatting sqref="G13 G15 G17 G19 G21 G23 G25 G27 G29">
    <cfRule type="cellIs" dxfId="74" priority="79" operator="equal">
      <formula>0</formula>
    </cfRule>
  </conditionalFormatting>
  <conditionalFormatting sqref="H31:K31 C31 E31:F31 C32:K32">
    <cfRule type="cellIs" dxfId="73" priority="78" operator="equal">
      <formula>0</formula>
    </cfRule>
  </conditionalFormatting>
  <conditionalFormatting sqref="G31">
    <cfRule type="cellIs" dxfId="72" priority="77" operator="equal">
      <formula>0</formula>
    </cfRule>
  </conditionalFormatting>
  <conditionalFormatting sqref="H33:K33 C33 E33:F33 C34:K37">
    <cfRule type="cellIs" dxfId="71" priority="76" operator="equal">
      <formula>0</formula>
    </cfRule>
  </conditionalFormatting>
  <conditionalFormatting sqref="G33">
    <cfRule type="cellIs" dxfId="70" priority="75" operator="equal">
      <formula>0</formula>
    </cfRule>
  </conditionalFormatting>
  <conditionalFormatting sqref="O9 Q9:R9 T9:U9 W9 O10:W10">
    <cfRule type="cellIs" dxfId="69" priority="72" operator="equal">
      <formula>0</formula>
    </cfRule>
  </conditionalFormatting>
  <conditionalFormatting sqref="S11">
    <cfRule type="cellIs" dxfId="68" priority="69" operator="equal">
      <formula>0</formula>
    </cfRule>
  </conditionalFormatting>
  <conditionalFormatting sqref="T13:W13 T15:W15 T17:W17 T19:W19 T21:W21 T23:W23 T25:W25 T27:W27 T29:W29 O13 O15 O17 O19 O21 O23 O25 O27 O29 Q13:R13 Q15:R15 Q17:R17 Q19:R19 Q21:R21 Q23:R23 Q25:R25 Q27:R27 Q29:R29 O14:W14 O16:W16 O18:W18 O20:W20 O22:W22 O24:W24 O26:W26 O28:W28 O30:W30">
    <cfRule type="cellIs" dxfId="67" priority="68" operator="equal">
      <formula>0</formula>
    </cfRule>
  </conditionalFormatting>
  <conditionalFormatting sqref="S13 S15 S17 S19 S21 S23 S25 S27 S29">
    <cfRule type="cellIs" dxfId="66" priority="67" operator="equal">
      <formula>0</formula>
    </cfRule>
  </conditionalFormatting>
  <conditionalFormatting sqref="T31:W31 O31 Q31:R31 O32:W32">
    <cfRule type="cellIs" dxfId="65" priority="66" operator="equal">
      <formula>0</formula>
    </cfRule>
  </conditionalFormatting>
  <conditionalFormatting sqref="S31">
    <cfRule type="cellIs" dxfId="64" priority="65" operator="equal">
      <formula>0</formula>
    </cfRule>
  </conditionalFormatting>
  <conditionalFormatting sqref="T33:W33 O33 Q33:R33 O34:W37">
    <cfRule type="cellIs" dxfId="63" priority="64" operator="equal">
      <formula>0</formula>
    </cfRule>
  </conditionalFormatting>
  <conditionalFormatting sqref="S33">
    <cfRule type="cellIs" dxfId="62" priority="63" operator="equal">
      <formula>0</formula>
    </cfRule>
  </conditionalFormatting>
  <conditionalFormatting sqref="P40 V40 AH40 AB40">
    <cfRule type="cellIs" dxfId="61" priority="62" operator="equal">
      <formula>0</formula>
    </cfRule>
  </conditionalFormatting>
  <conditionalFormatting sqref="C43 E43:F43 H43:I43 K43 C44:K44">
    <cfRule type="cellIs" dxfId="60" priority="60" operator="equal">
      <formula>0</formula>
    </cfRule>
  </conditionalFormatting>
  <conditionalFormatting sqref="G43">
    <cfRule type="cellIs" dxfId="59" priority="59" operator="equal">
      <formula>0</formula>
    </cfRule>
  </conditionalFormatting>
  <conditionalFormatting sqref="O43 Q43:R43 T43:U43 W43 O44:W44">
    <cfRule type="cellIs" dxfId="58" priority="58" operator="equal">
      <formula>0</formula>
    </cfRule>
  </conditionalFormatting>
  <conditionalFormatting sqref="S43">
    <cfRule type="cellIs" dxfId="57" priority="57" operator="equal">
      <formula>0</formula>
    </cfRule>
  </conditionalFormatting>
  <conditionalFormatting sqref="H45:K45 C45 E45:F45 C46:K46">
    <cfRule type="cellIs" dxfId="56" priority="56" operator="equal">
      <formula>0</formula>
    </cfRule>
  </conditionalFormatting>
  <conditionalFormatting sqref="G45">
    <cfRule type="cellIs" dxfId="55" priority="55" operator="equal">
      <formula>0</formula>
    </cfRule>
  </conditionalFormatting>
  <conditionalFormatting sqref="T45:W45 O45 Q45:R45 O46:W46">
    <cfRule type="cellIs" dxfId="54" priority="54" operator="equal">
      <formula>0</formula>
    </cfRule>
  </conditionalFormatting>
  <conditionalFormatting sqref="T73:W73 O73 Q73:R73 O74:W74">
    <cfRule type="cellIs" dxfId="53" priority="44" operator="equal">
      <formula>0</formula>
    </cfRule>
  </conditionalFormatting>
  <conditionalFormatting sqref="S45">
    <cfRule type="cellIs" dxfId="52" priority="53" operator="equal">
      <formula>0</formula>
    </cfRule>
  </conditionalFormatting>
  <conditionalFormatting sqref="H47:K47 H49:K49 H51:K51 H53:K53 H55:K55 H57:K57 H59:K59 H61:K61 H63:K63 H65:K65 H67:K67 H69:K69 H71:K71 C47 C49 C51 C53 C55 C57 C59 C61 C63 C65 C67 C69 C71 E47:F47 E49:F49 E51:F51 E53:F53 E55:F55 E57:F57 E59:F59 E61:F61 E63:F63 E65:F65 E67:F67 E69:F69 E71:F71 C48:K48 C50:K50 C52:K52 C54:K54 C56:K56 C58:K58 C60:K60 C62:K62 C64:K64 C66:K66 C68:K68 C70:K70 C72:K72">
    <cfRule type="cellIs" dxfId="51" priority="52" operator="equal">
      <formula>0</formula>
    </cfRule>
  </conditionalFormatting>
  <conditionalFormatting sqref="G47 G49 G51 G53 G55 G57 G59 G61 G63 G65 G67 G69 G71">
    <cfRule type="cellIs" dxfId="50" priority="51" operator="equal">
      <formula>0</formula>
    </cfRule>
  </conditionalFormatting>
  <conditionalFormatting sqref="T47:W47 T49:W49 T51:W51 T53:W53 T55:W55 T57:W57 T59:W59 T61:W61 T63:W63 T65:W65 T67:W67 T69:W69 T71:W71 O47 O49 O51 O53 O55 O57 O59 O61 O63 O65 O67 O69 O71 Q47:R47 Q49:R49 Q51:R51 Q53:R53 Q55:R55 Q57:R57 Q59:R59 Q61:R61 Q63:R63 Q65:R65 Q67:R67 Q69:R69 Q71:R71 O48:W48 O50:W50 O52:W52 O54:W54 O56:W56 O58:W58 O60:W60 O62:W62 O64:W64 O66:W66 O68:W68 O70:W70 O72:W72">
    <cfRule type="cellIs" dxfId="49" priority="50" operator="equal">
      <formula>0</formula>
    </cfRule>
  </conditionalFormatting>
  <conditionalFormatting sqref="S47 S49 S51 S53 S55 S57 S59 S61 S63 S65 S67 S69 S71">
    <cfRule type="cellIs" dxfId="48" priority="49" operator="equal">
      <formula>0</formula>
    </cfRule>
  </conditionalFormatting>
  <conditionalFormatting sqref="H73:K73 C73 E73:F73 C74:K74">
    <cfRule type="cellIs" dxfId="47" priority="48" operator="equal">
      <formula>0</formula>
    </cfRule>
  </conditionalFormatting>
  <conditionalFormatting sqref="G73">
    <cfRule type="cellIs" dxfId="46" priority="47" operator="equal">
      <formula>0</formula>
    </cfRule>
  </conditionalFormatting>
  <conditionalFormatting sqref="H75:K75 C75 E75:F75 C76:K76">
    <cfRule type="cellIs" dxfId="45" priority="46" operator="equal">
      <formula>0</formula>
    </cfRule>
  </conditionalFormatting>
  <conditionalFormatting sqref="G75">
    <cfRule type="cellIs" dxfId="44" priority="45" operator="equal">
      <formula>0</formula>
    </cfRule>
  </conditionalFormatting>
  <conditionalFormatting sqref="AQ31">
    <cfRule type="cellIs" dxfId="43" priority="17" operator="equal">
      <formula>0</formula>
    </cfRule>
  </conditionalFormatting>
  <conditionalFormatting sqref="AQ13 AQ15 AQ17 AQ19 AQ21 AQ23 AQ25 AQ27 AQ29">
    <cfRule type="cellIs" dxfId="42" priority="19" operator="equal">
      <formula>0</formula>
    </cfRule>
  </conditionalFormatting>
  <conditionalFormatting sqref="G77">
    <cfRule type="cellIs" dxfId="41" priority="40" operator="equal">
      <formula>0</formula>
    </cfRule>
  </conditionalFormatting>
  <conditionalFormatting sqref="O77 Q77:R77 O78:R78 T77:W78">
    <cfRule type="cellIs" dxfId="40" priority="39" operator="equal">
      <formula>0</formula>
    </cfRule>
  </conditionalFormatting>
  <conditionalFormatting sqref="S76">
    <cfRule type="cellIs" dxfId="39" priority="38" operator="equal">
      <formula>0</formula>
    </cfRule>
  </conditionalFormatting>
  <conditionalFormatting sqref="S75">
    <cfRule type="cellIs" dxfId="38" priority="37" operator="equal">
      <formula>0</formula>
    </cfRule>
  </conditionalFormatting>
  <conditionalFormatting sqref="S78">
    <cfRule type="cellIs" dxfId="37" priority="36" operator="equal">
      <formula>0</formula>
    </cfRule>
  </conditionalFormatting>
  <conditionalFormatting sqref="S77">
    <cfRule type="cellIs" dxfId="36" priority="35" operator="equal">
      <formula>0</formula>
    </cfRule>
  </conditionalFormatting>
  <conditionalFormatting sqref="AA9 AC9:AD9 AF9:AG9 AI9 AA10:AI10">
    <cfRule type="cellIs" dxfId="35" priority="34" operator="equal">
      <formula>0</formula>
    </cfRule>
  </conditionalFormatting>
  <conditionalFormatting sqref="AE9">
    <cfRule type="cellIs" dxfId="34" priority="33" operator="equal">
      <formula>0</formula>
    </cfRule>
  </conditionalFormatting>
  <conditionalFormatting sqref="AF11:AI11 AA11 AC11:AD11 AA12:AI12">
    <cfRule type="cellIs" dxfId="33" priority="32" operator="equal">
      <formula>0</formula>
    </cfRule>
  </conditionalFormatting>
  <conditionalFormatting sqref="AE11">
    <cfRule type="cellIs" dxfId="32" priority="31" operator="equal">
      <formula>0</formula>
    </cfRule>
  </conditionalFormatting>
  <conditionalFormatting sqref="AF13:AI13 AF15:AI15 AF17:AI17 AF19:AI19 AF21:AI21 AF23:AI23 AF25:AI25 AF27:AI27 AF29:AI29 AA13 AA15 AA17 AA19 AA21 AA23 AA25 AA27 AA29 AC13:AD13 AC15:AD15 AC17:AD17 AC19:AD19 AC21:AD21 AC23:AD23 AC25:AD25 AC27:AD27 AC29:AD29 AA14:AI14 AA16:AI16 AA18:AI18 AA20:AI20 AA22:AI22 AA24:AI24 AA26:AI26 AA28:AI28 AA30:AI30">
    <cfRule type="cellIs" dxfId="31" priority="30" operator="equal">
      <formula>0</formula>
    </cfRule>
  </conditionalFormatting>
  <conditionalFormatting sqref="AE13 AE15 AE17 AE19 AE21 AE23 AE25 AE27 AE29">
    <cfRule type="cellIs" dxfId="30" priority="29" operator="equal">
      <formula>0</formula>
    </cfRule>
  </conditionalFormatting>
  <conditionalFormatting sqref="AF31:AI31 AA31 AC31:AD31 AA32:AI32">
    <cfRule type="cellIs" dxfId="29" priority="28" operator="equal">
      <formula>0</formula>
    </cfRule>
  </conditionalFormatting>
  <conditionalFormatting sqref="AE31">
    <cfRule type="cellIs" dxfId="28" priority="27" operator="equal">
      <formula>0</formula>
    </cfRule>
  </conditionalFormatting>
  <conditionalFormatting sqref="AF33:AI33 AA33 AC33:AD33 AA34:AI34">
    <cfRule type="cellIs" dxfId="27" priority="26" operator="equal">
      <formula>0</formula>
    </cfRule>
  </conditionalFormatting>
  <conditionalFormatting sqref="AE33">
    <cfRule type="cellIs" dxfId="26" priority="25" operator="equal">
      <formula>0</formula>
    </cfRule>
  </conditionalFormatting>
  <conditionalFormatting sqref="AM9 AO9:AP9 AR9:AS9 AU9 AM10:AU10">
    <cfRule type="cellIs" dxfId="25" priority="24" operator="equal">
      <formula>0</formula>
    </cfRule>
  </conditionalFormatting>
  <conditionalFormatting sqref="AQ9">
    <cfRule type="cellIs" dxfId="24" priority="23" operator="equal">
      <formula>0</formula>
    </cfRule>
  </conditionalFormatting>
  <conditionalFormatting sqref="AR11:AU11 AM11 AO11:AP11 AM12:AU12">
    <cfRule type="cellIs" dxfId="23" priority="22" operator="equal">
      <formula>0</formula>
    </cfRule>
  </conditionalFormatting>
  <conditionalFormatting sqref="AR13:AU13 AR15:AU15 AR17:AU17 AR19:AU19 AR21:AU21 AR23:AU23 AR25:AU25 AR27:AU27 AR29:AU29 AM13 AM15 AM17 AM19 AM21 AM23 AM25 AM27 AM29 AO13:AP13 AO15:AP15 AO17:AP17 AO19:AP19 AO21:AP21 AO23:AP23 AO25:AP25 AO27:AP27 AO29:AP29 AM14:AU14 AM16:AU16 AM18:AU18 AM20:AU20 AM22:AU22 AM24:AU24 AM26:AU26 AM28:AU28 AM30:AU30">
    <cfRule type="cellIs" dxfId="22" priority="20" operator="equal">
      <formula>0</formula>
    </cfRule>
  </conditionalFormatting>
  <conditionalFormatting sqref="AQ11">
    <cfRule type="cellIs" dxfId="21" priority="21" operator="equal">
      <formula>0</formula>
    </cfRule>
  </conditionalFormatting>
  <conditionalFormatting sqref="AR31:AU31 AM31 AO31:AP31 AM32:AU32">
    <cfRule type="cellIs" dxfId="20" priority="18" operator="equal">
      <formula>0</formula>
    </cfRule>
  </conditionalFormatting>
  <conditionalFormatting sqref="AQ33">
    <cfRule type="cellIs" dxfId="19" priority="15" operator="equal">
      <formula>0</formula>
    </cfRule>
  </conditionalFormatting>
  <conditionalFormatting sqref="AR33:AU33 AM33 AO33:AP33 AM34:AU34">
    <cfRule type="cellIs" dxfId="18" priority="16" operator="equal">
      <formula>0</formula>
    </cfRule>
  </conditionalFormatting>
  <conditionalFormatting sqref="AQ75">
    <cfRule type="cellIs" dxfId="17" priority="3" operator="equal">
      <formula>0</formula>
    </cfRule>
  </conditionalFormatting>
  <conditionalFormatting sqref="AM77 AO77:AP77 AM78:AP78 AR77:AU78">
    <cfRule type="cellIs" dxfId="16" priority="5" operator="equal">
      <formula>0</formula>
    </cfRule>
  </conditionalFormatting>
  <conditionalFormatting sqref="AM43 AO43:AP43 AR43:AS43 AU43 AM44:AU44">
    <cfRule type="cellIs" dxfId="15" priority="14" operator="equal">
      <formula>0</formula>
    </cfRule>
  </conditionalFormatting>
  <conditionalFormatting sqref="AQ43">
    <cfRule type="cellIs" dxfId="14" priority="13" operator="equal">
      <formula>0</formula>
    </cfRule>
  </conditionalFormatting>
  <conditionalFormatting sqref="AR45:AU45 AM45 AO45:AP45 AM46:AU46">
    <cfRule type="cellIs" dxfId="13" priority="12" operator="equal">
      <formula>0</formula>
    </cfRule>
  </conditionalFormatting>
  <conditionalFormatting sqref="AQ45">
    <cfRule type="cellIs" dxfId="12" priority="11" operator="equal">
      <formula>0</formula>
    </cfRule>
  </conditionalFormatting>
  <conditionalFormatting sqref="AR47:AU47 AR49:AU49 AR51:AU51 AR53:AU53 AR55:AU55 AR57:AU57 AR59:AU59 AR61:AU61 AR63:AU63 AR65:AU65 AR67:AU67 AR69:AU69 AR71:AU71 AM47 AM49 AM51 AM53 AM55 AM57 AM59 AM61 AM63 AM65 AM67 AM69 AM71 AO47:AP47 AO49:AP49 AO51:AP51 AO53:AP53 AO55:AP55 AO57:AP57 AO59:AP59 AO61:AP61 AO63:AP63 AO65:AP65 AO67:AP67 AO69:AP69 AO71:AP71 AM48:AU48 AM50:AU50 AM52:AU52 AM54:AU54 AM56:AU56 AM58:AU58 AM60:AU60 AM62:AU62 AM64:AU64 AM66:AU66 AM68:AU68 AM70:AU70 AM72:AU72">
    <cfRule type="cellIs" dxfId="11" priority="10" operator="equal">
      <formula>0</formula>
    </cfRule>
  </conditionalFormatting>
  <conditionalFormatting sqref="AQ47 AQ49 AQ51 AQ53 AQ55 AQ57 AQ59 AQ61 AQ63 AQ65 AQ67 AQ69 AQ71">
    <cfRule type="cellIs" dxfId="10" priority="9" operator="equal">
      <formula>0</formula>
    </cfRule>
  </conditionalFormatting>
  <conditionalFormatting sqref="AR73:AU73 AM73 AO73:AP73 AM74:AU74">
    <cfRule type="cellIs" dxfId="9" priority="8" operator="equal">
      <formula>0</formula>
    </cfRule>
  </conditionalFormatting>
  <conditionalFormatting sqref="AQ73">
    <cfRule type="cellIs" dxfId="8" priority="7" operator="equal">
      <formula>0</formula>
    </cfRule>
  </conditionalFormatting>
  <conditionalFormatting sqref="AM75 AO75:AP75 AM76:AP76 AR75:AU76">
    <cfRule type="cellIs" dxfId="7" priority="6" operator="equal">
      <formula>0</formula>
    </cfRule>
  </conditionalFormatting>
  <conditionalFormatting sqref="AQ76">
    <cfRule type="cellIs" dxfId="6" priority="4" operator="equal">
      <formula>0</formula>
    </cfRule>
  </conditionalFormatting>
  <conditionalFormatting sqref="AQ77">
    <cfRule type="cellIs" dxfId="5" priority="1" operator="equal">
      <formula>0</formula>
    </cfRule>
  </conditionalFormatting>
  <conditionalFormatting sqref="AQ78">
    <cfRule type="cellIs" dxfId="4" priority="2" operator="equal">
      <formula>0</formula>
    </cfRule>
  </conditionalFormatting>
  <conditionalFormatting sqref="P6 V6 AH6 AB6">
    <cfRule type="cellIs" dxfId="3" priority="74" operator="equal">
      <formula>0</formula>
    </cfRule>
  </conditionalFormatting>
  <conditionalFormatting sqref="Y6 AK6">
    <cfRule type="containsErrors" dxfId="2" priority="73">
      <formula>ISERROR(Y6)</formula>
    </cfRule>
  </conditionalFormatting>
  <conditionalFormatting sqref="Y40 AK40">
    <cfRule type="containsErrors" dxfId="1" priority="61">
      <formula>ISERROR(Y40)</formula>
    </cfRule>
  </conditionalFormatting>
  <conditionalFormatting sqref="H77:K77 C77 E77:F77 C78:K78">
    <cfRule type="cellIs" dxfId="0" priority="41" operator="equal">
      <formula>0</formula>
    </cfRule>
  </conditionalFormatting>
  <printOptions horizontalCentered="1"/>
  <pageMargins left="0.19685039370078741" right="0.19685039370078741" top="0.74803149606299213" bottom="0.23622047244094491" header="0" footer="0"/>
  <pageSetup paperSize="9" scale="85" firstPageNumber="46" fitToHeight="2" pageOrder="overThenDown" orientation="landscape" r:id="rId1"/>
  <headerFooter alignWithMargins="0"/>
  <rowBreaks count="1" manualBreakCount="1">
    <brk id="37" max="5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957EC-45CB-4A33-B3F3-79E3B7B0342F}">
  <dimension ref="A1:S21"/>
  <sheetViews>
    <sheetView view="pageBreakPreview" zoomScale="85" zoomScaleNormal="100" zoomScaleSheetLayoutView="85" workbookViewId="0">
      <selection activeCell="F6" sqref="F6"/>
    </sheetView>
  </sheetViews>
  <sheetFormatPr defaultRowHeight="12" x14ac:dyDescent="0.15"/>
  <cols>
    <col min="1" max="1" width="4.33203125" style="48" customWidth="1"/>
    <col min="2" max="2" width="6.6640625" style="42" customWidth="1"/>
    <col min="3" max="3" width="3.33203125" style="48" bestFit="1" customWidth="1"/>
    <col min="4" max="4" width="1.44140625" style="71" customWidth="1"/>
    <col min="5" max="5" width="3.6640625" style="48" customWidth="1"/>
    <col min="6" max="6" width="30.44140625" style="48" bestFit="1" customWidth="1"/>
    <col min="7" max="7" width="8.5546875" style="426" customWidth="1"/>
    <col min="8" max="8" width="8.5546875" style="48" customWidth="1"/>
    <col min="9" max="9" width="8.5546875" style="427" customWidth="1"/>
    <col min="10" max="10" width="4.6640625" style="48" customWidth="1"/>
    <col min="11" max="11" width="4.33203125" style="48" customWidth="1"/>
    <col min="12" max="12" width="6.6640625" style="42" customWidth="1"/>
    <col min="13" max="13" width="3.109375" style="48" customWidth="1"/>
    <col min="14" max="14" width="1.44140625" style="71" customWidth="1"/>
    <col min="15" max="15" width="3.6640625" style="48" customWidth="1"/>
    <col min="16" max="16" width="31.21875" style="48" customWidth="1"/>
    <col min="17" max="17" width="8.5546875" style="72" customWidth="1"/>
    <col min="18" max="18" width="8.5546875" style="48" customWidth="1"/>
    <col min="19" max="19" width="8.5546875" style="427" customWidth="1"/>
    <col min="20" max="20" width="6.44140625" style="48" customWidth="1"/>
    <col min="21" max="249" width="8.88671875" style="48"/>
    <col min="250" max="250" width="2.33203125" style="48" customWidth="1"/>
    <col min="251" max="251" width="4.33203125" style="48" customWidth="1"/>
    <col min="252" max="253" width="0" style="48" hidden="1" customWidth="1"/>
    <col min="254" max="254" width="9.33203125" style="48" customWidth="1"/>
    <col min="255" max="255" width="3.33203125" style="48" bestFit="1" customWidth="1"/>
    <col min="256" max="256" width="1.44140625" style="48" customWidth="1"/>
    <col min="257" max="257" width="3.6640625" style="48" customWidth="1"/>
    <col min="258" max="258" width="25.109375" style="48" customWidth="1"/>
    <col min="259" max="259" width="8" style="48" customWidth="1"/>
    <col min="260" max="260" width="7.6640625" style="48" customWidth="1"/>
    <col min="261" max="261" width="0" style="48" hidden="1" customWidth="1"/>
    <col min="262" max="262" width="8.109375" style="48" customWidth="1"/>
    <col min="263" max="263" width="4.6640625" style="48" customWidth="1"/>
    <col min="264" max="264" width="4.33203125" style="48" customWidth="1"/>
    <col min="265" max="266" width="0" style="48" hidden="1" customWidth="1"/>
    <col min="267" max="267" width="9.33203125" style="48" customWidth="1"/>
    <col min="268" max="268" width="3.109375" style="48" customWidth="1"/>
    <col min="269" max="269" width="1.44140625" style="48" customWidth="1"/>
    <col min="270" max="270" width="3.6640625" style="48" customWidth="1"/>
    <col min="271" max="271" width="25.109375" style="48" customWidth="1"/>
    <col min="272" max="272" width="8" style="48" customWidth="1"/>
    <col min="273" max="273" width="7.6640625" style="48" customWidth="1"/>
    <col min="274" max="274" width="0" style="48" hidden="1" customWidth="1"/>
    <col min="275" max="275" width="8.109375" style="48" customWidth="1"/>
    <col min="276" max="505" width="8.88671875" style="48"/>
    <col min="506" max="506" width="2.33203125" style="48" customWidth="1"/>
    <col min="507" max="507" width="4.33203125" style="48" customWidth="1"/>
    <col min="508" max="509" width="0" style="48" hidden="1" customWidth="1"/>
    <col min="510" max="510" width="9.33203125" style="48" customWidth="1"/>
    <col min="511" max="511" width="3.33203125" style="48" bestFit="1" customWidth="1"/>
    <col min="512" max="512" width="1.44140625" style="48" customWidth="1"/>
    <col min="513" max="513" width="3.6640625" style="48" customWidth="1"/>
    <col min="514" max="514" width="25.109375" style="48" customWidth="1"/>
    <col min="515" max="515" width="8" style="48" customWidth="1"/>
    <col min="516" max="516" width="7.6640625" style="48" customWidth="1"/>
    <col min="517" max="517" width="0" style="48" hidden="1" customWidth="1"/>
    <col min="518" max="518" width="8.109375" style="48" customWidth="1"/>
    <col min="519" max="519" width="4.6640625" style="48" customWidth="1"/>
    <col min="520" max="520" width="4.33203125" style="48" customWidth="1"/>
    <col min="521" max="522" width="0" style="48" hidden="1" customWidth="1"/>
    <col min="523" max="523" width="9.33203125" style="48" customWidth="1"/>
    <col min="524" max="524" width="3.109375" style="48" customWidth="1"/>
    <col min="525" max="525" width="1.44140625" style="48" customWidth="1"/>
    <col min="526" max="526" width="3.6640625" style="48" customWidth="1"/>
    <col min="527" max="527" width="25.109375" style="48" customWidth="1"/>
    <col min="528" max="528" width="8" style="48" customWidth="1"/>
    <col min="529" max="529" width="7.6640625" style="48" customWidth="1"/>
    <col min="530" max="530" width="0" style="48" hidden="1" customWidth="1"/>
    <col min="531" max="531" width="8.109375" style="48" customWidth="1"/>
    <col min="532" max="761" width="8.88671875" style="48"/>
    <col min="762" max="762" width="2.33203125" style="48" customWidth="1"/>
    <col min="763" max="763" width="4.33203125" style="48" customWidth="1"/>
    <col min="764" max="765" width="0" style="48" hidden="1" customWidth="1"/>
    <col min="766" max="766" width="9.33203125" style="48" customWidth="1"/>
    <col min="767" max="767" width="3.33203125" style="48" bestFit="1" customWidth="1"/>
    <col min="768" max="768" width="1.44140625" style="48" customWidth="1"/>
    <col min="769" max="769" width="3.6640625" style="48" customWidth="1"/>
    <col min="770" max="770" width="25.109375" style="48" customWidth="1"/>
    <col min="771" max="771" width="8" style="48" customWidth="1"/>
    <col min="772" max="772" width="7.6640625" style="48" customWidth="1"/>
    <col min="773" max="773" width="0" style="48" hidden="1" customWidth="1"/>
    <col min="774" max="774" width="8.109375" style="48" customWidth="1"/>
    <col min="775" max="775" width="4.6640625" style="48" customWidth="1"/>
    <col min="776" max="776" width="4.33203125" style="48" customWidth="1"/>
    <col min="777" max="778" width="0" style="48" hidden="1" customWidth="1"/>
    <col min="779" max="779" width="9.33203125" style="48" customWidth="1"/>
    <col min="780" max="780" width="3.109375" style="48" customWidth="1"/>
    <col min="781" max="781" width="1.44140625" style="48" customWidth="1"/>
    <col min="782" max="782" width="3.6640625" style="48" customWidth="1"/>
    <col min="783" max="783" width="25.109375" style="48" customWidth="1"/>
    <col min="784" max="784" width="8" style="48" customWidth="1"/>
    <col min="785" max="785" width="7.6640625" style="48" customWidth="1"/>
    <col min="786" max="786" width="0" style="48" hidden="1" customWidth="1"/>
    <col min="787" max="787" width="8.109375" style="48" customWidth="1"/>
    <col min="788" max="1017" width="8.88671875" style="48"/>
    <col min="1018" max="1018" width="2.33203125" style="48" customWidth="1"/>
    <col min="1019" max="1019" width="4.33203125" style="48" customWidth="1"/>
    <col min="1020" max="1021" width="0" style="48" hidden="1" customWidth="1"/>
    <col min="1022" max="1022" width="9.33203125" style="48" customWidth="1"/>
    <col min="1023" max="1023" width="3.33203125" style="48" bestFit="1" customWidth="1"/>
    <col min="1024" max="1024" width="1.44140625" style="48" customWidth="1"/>
    <col min="1025" max="1025" width="3.6640625" style="48" customWidth="1"/>
    <col min="1026" max="1026" width="25.109375" style="48" customWidth="1"/>
    <col min="1027" max="1027" width="8" style="48" customWidth="1"/>
    <col min="1028" max="1028" width="7.6640625" style="48" customWidth="1"/>
    <col min="1029" max="1029" width="0" style="48" hidden="1" customWidth="1"/>
    <col min="1030" max="1030" width="8.109375" style="48" customWidth="1"/>
    <col min="1031" max="1031" width="4.6640625" style="48" customWidth="1"/>
    <col min="1032" max="1032" width="4.33203125" style="48" customWidth="1"/>
    <col min="1033" max="1034" width="0" style="48" hidden="1" customWidth="1"/>
    <col min="1035" max="1035" width="9.33203125" style="48" customWidth="1"/>
    <col min="1036" max="1036" width="3.109375" style="48" customWidth="1"/>
    <col min="1037" max="1037" width="1.44140625" style="48" customWidth="1"/>
    <col min="1038" max="1038" width="3.6640625" style="48" customWidth="1"/>
    <col min="1039" max="1039" width="25.109375" style="48" customWidth="1"/>
    <col min="1040" max="1040" width="8" style="48" customWidth="1"/>
    <col min="1041" max="1041" width="7.6640625" style="48" customWidth="1"/>
    <col min="1042" max="1042" width="0" style="48" hidden="1" customWidth="1"/>
    <col min="1043" max="1043" width="8.109375" style="48" customWidth="1"/>
    <col min="1044" max="1273" width="8.88671875" style="48"/>
    <col min="1274" max="1274" width="2.33203125" style="48" customWidth="1"/>
    <col min="1275" max="1275" width="4.33203125" style="48" customWidth="1"/>
    <col min="1276" max="1277" width="0" style="48" hidden="1" customWidth="1"/>
    <col min="1278" max="1278" width="9.33203125" style="48" customWidth="1"/>
    <col min="1279" max="1279" width="3.33203125" style="48" bestFit="1" customWidth="1"/>
    <col min="1280" max="1280" width="1.44140625" style="48" customWidth="1"/>
    <col min="1281" max="1281" width="3.6640625" style="48" customWidth="1"/>
    <col min="1282" max="1282" width="25.109375" style="48" customWidth="1"/>
    <col min="1283" max="1283" width="8" style="48" customWidth="1"/>
    <col min="1284" max="1284" width="7.6640625" style="48" customWidth="1"/>
    <col min="1285" max="1285" width="0" style="48" hidden="1" customWidth="1"/>
    <col min="1286" max="1286" width="8.109375" style="48" customWidth="1"/>
    <col min="1287" max="1287" width="4.6640625" style="48" customWidth="1"/>
    <col min="1288" max="1288" width="4.33203125" style="48" customWidth="1"/>
    <col min="1289" max="1290" width="0" style="48" hidden="1" customWidth="1"/>
    <col min="1291" max="1291" width="9.33203125" style="48" customWidth="1"/>
    <col min="1292" max="1292" width="3.109375" style="48" customWidth="1"/>
    <col min="1293" max="1293" width="1.44140625" style="48" customWidth="1"/>
    <col min="1294" max="1294" width="3.6640625" style="48" customWidth="1"/>
    <col min="1295" max="1295" width="25.109375" style="48" customWidth="1"/>
    <col min="1296" max="1296" width="8" style="48" customWidth="1"/>
    <col min="1297" max="1297" width="7.6640625" style="48" customWidth="1"/>
    <col min="1298" max="1298" width="0" style="48" hidden="1" customWidth="1"/>
    <col min="1299" max="1299" width="8.109375" style="48" customWidth="1"/>
    <col min="1300" max="1529" width="8.88671875" style="48"/>
    <col min="1530" max="1530" width="2.33203125" style="48" customWidth="1"/>
    <col min="1531" max="1531" width="4.33203125" style="48" customWidth="1"/>
    <col min="1532" max="1533" width="0" style="48" hidden="1" customWidth="1"/>
    <col min="1534" max="1534" width="9.33203125" style="48" customWidth="1"/>
    <col min="1535" max="1535" width="3.33203125" style="48" bestFit="1" customWidth="1"/>
    <col min="1536" max="1536" width="1.44140625" style="48" customWidth="1"/>
    <col min="1537" max="1537" width="3.6640625" style="48" customWidth="1"/>
    <col min="1538" max="1538" width="25.109375" style="48" customWidth="1"/>
    <col min="1539" max="1539" width="8" style="48" customWidth="1"/>
    <col min="1540" max="1540" width="7.6640625" style="48" customWidth="1"/>
    <col min="1541" max="1541" width="0" style="48" hidden="1" customWidth="1"/>
    <col min="1542" max="1542" width="8.109375" style="48" customWidth="1"/>
    <col min="1543" max="1543" width="4.6640625" style="48" customWidth="1"/>
    <col min="1544" max="1544" width="4.33203125" style="48" customWidth="1"/>
    <col min="1545" max="1546" width="0" style="48" hidden="1" customWidth="1"/>
    <col min="1547" max="1547" width="9.33203125" style="48" customWidth="1"/>
    <col min="1548" max="1548" width="3.109375" style="48" customWidth="1"/>
    <col min="1549" max="1549" width="1.44140625" style="48" customWidth="1"/>
    <col min="1550" max="1550" width="3.6640625" style="48" customWidth="1"/>
    <col min="1551" max="1551" width="25.109375" style="48" customWidth="1"/>
    <col min="1552" max="1552" width="8" style="48" customWidth="1"/>
    <col min="1553" max="1553" width="7.6640625" style="48" customWidth="1"/>
    <col min="1554" max="1554" width="0" style="48" hidden="1" customWidth="1"/>
    <col min="1555" max="1555" width="8.109375" style="48" customWidth="1"/>
    <col min="1556" max="1785" width="8.88671875" style="48"/>
    <col min="1786" max="1786" width="2.33203125" style="48" customWidth="1"/>
    <col min="1787" max="1787" width="4.33203125" style="48" customWidth="1"/>
    <col min="1788" max="1789" width="0" style="48" hidden="1" customWidth="1"/>
    <col min="1790" max="1790" width="9.33203125" style="48" customWidth="1"/>
    <col min="1791" max="1791" width="3.33203125" style="48" bestFit="1" customWidth="1"/>
    <col min="1792" max="1792" width="1.44140625" style="48" customWidth="1"/>
    <col min="1793" max="1793" width="3.6640625" style="48" customWidth="1"/>
    <col min="1794" max="1794" width="25.109375" style="48" customWidth="1"/>
    <col min="1795" max="1795" width="8" style="48" customWidth="1"/>
    <col min="1796" max="1796" width="7.6640625" style="48" customWidth="1"/>
    <col min="1797" max="1797" width="0" style="48" hidden="1" customWidth="1"/>
    <col min="1798" max="1798" width="8.109375" style="48" customWidth="1"/>
    <col min="1799" max="1799" width="4.6640625" style="48" customWidth="1"/>
    <col min="1800" max="1800" width="4.33203125" style="48" customWidth="1"/>
    <col min="1801" max="1802" width="0" style="48" hidden="1" customWidth="1"/>
    <col min="1803" max="1803" width="9.33203125" style="48" customWidth="1"/>
    <col min="1804" max="1804" width="3.109375" style="48" customWidth="1"/>
    <col min="1805" max="1805" width="1.44140625" style="48" customWidth="1"/>
    <col min="1806" max="1806" width="3.6640625" style="48" customWidth="1"/>
    <col min="1807" max="1807" width="25.109375" style="48" customWidth="1"/>
    <col min="1808" max="1808" width="8" style="48" customWidth="1"/>
    <col min="1809" max="1809" width="7.6640625" style="48" customWidth="1"/>
    <col min="1810" max="1810" width="0" style="48" hidden="1" customWidth="1"/>
    <col min="1811" max="1811" width="8.109375" style="48" customWidth="1"/>
    <col min="1812" max="2041" width="8.88671875" style="48"/>
    <col min="2042" max="2042" width="2.33203125" style="48" customWidth="1"/>
    <col min="2043" max="2043" width="4.33203125" style="48" customWidth="1"/>
    <col min="2044" max="2045" width="0" style="48" hidden="1" customWidth="1"/>
    <col min="2046" max="2046" width="9.33203125" style="48" customWidth="1"/>
    <col min="2047" max="2047" width="3.33203125" style="48" bestFit="1" customWidth="1"/>
    <col min="2048" max="2048" width="1.44140625" style="48" customWidth="1"/>
    <col min="2049" max="2049" width="3.6640625" style="48" customWidth="1"/>
    <col min="2050" max="2050" width="25.109375" style="48" customWidth="1"/>
    <col min="2051" max="2051" width="8" style="48" customWidth="1"/>
    <col min="2052" max="2052" width="7.6640625" style="48" customWidth="1"/>
    <col min="2053" max="2053" width="0" style="48" hidden="1" customWidth="1"/>
    <col min="2054" max="2054" width="8.109375" style="48" customWidth="1"/>
    <col min="2055" max="2055" width="4.6640625" style="48" customWidth="1"/>
    <col min="2056" max="2056" width="4.33203125" style="48" customWidth="1"/>
    <col min="2057" max="2058" width="0" style="48" hidden="1" customWidth="1"/>
    <col min="2059" max="2059" width="9.33203125" style="48" customWidth="1"/>
    <col min="2060" max="2060" width="3.109375" style="48" customWidth="1"/>
    <col min="2061" max="2061" width="1.44140625" style="48" customWidth="1"/>
    <col min="2062" max="2062" width="3.6640625" style="48" customWidth="1"/>
    <col min="2063" max="2063" width="25.109375" style="48" customWidth="1"/>
    <col min="2064" max="2064" width="8" style="48" customWidth="1"/>
    <col min="2065" max="2065" width="7.6640625" style="48" customWidth="1"/>
    <col min="2066" max="2066" width="0" style="48" hidden="1" customWidth="1"/>
    <col min="2067" max="2067" width="8.109375" style="48" customWidth="1"/>
    <col min="2068" max="2297" width="8.88671875" style="48"/>
    <col min="2298" max="2298" width="2.33203125" style="48" customWidth="1"/>
    <col min="2299" max="2299" width="4.33203125" style="48" customWidth="1"/>
    <col min="2300" max="2301" width="0" style="48" hidden="1" customWidth="1"/>
    <col min="2302" max="2302" width="9.33203125" style="48" customWidth="1"/>
    <col min="2303" max="2303" width="3.33203125" style="48" bestFit="1" customWidth="1"/>
    <col min="2304" max="2304" width="1.44140625" style="48" customWidth="1"/>
    <col min="2305" max="2305" width="3.6640625" style="48" customWidth="1"/>
    <col min="2306" max="2306" width="25.109375" style="48" customWidth="1"/>
    <col min="2307" max="2307" width="8" style="48" customWidth="1"/>
    <col min="2308" max="2308" width="7.6640625" style="48" customWidth="1"/>
    <col min="2309" max="2309" width="0" style="48" hidden="1" customWidth="1"/>
    <col min="2310" max="2310" width="8.109375" style="48" customWidth="1"/>
    <col min="2311" max="2311" width="4.6640625" style="48" customWidth="1"/>
    <col min="2312" max="2312" width="4.33203125" style="48" customWidth="1"/>
    <col min="2313" max="2314" width="0" style="48" hidden="1" customWidth="1"/>
    <col min="2315" max="2315" width="9.33203125" style="48" customWidth="1"/>
    <col min="2316" max="2316" width="3.109375" style="48" customWidth="1"/>
    <col min="2317" max="2317" width="1.44140625" style="48" customWidth="1"/>
    <col min="2318" max="2318" width="3.6640625" style="48" customWidth="1"/>
    <col min="2319" max="2319" width="25.109375" style="48" customWidth="1"/>
    <col min="2320" max="2320" width="8" style="48" customWidth="1"/>
    <col min="2321" max="2321" width="7.6640625" style="48" customWidth="1"/>
    <col min="2322" max="2322" width="0" style="48" hidden="1" customWidth="1"/>
    <col min="2323" max="2323" width="8.109375" style="48" customWidth="1"/>
    <col min="2324" max="2553" width="8.88671875" style="48"/>
    <col min="2554" max="2554" width="2.33203125" style="48" customWidth="1"/>
    <col min="2555" max="2555" width="4.33203125" style="48" customWidth="1"/>
    <col min="2556" max="2557" width="0" style="48" hidden="1" customWidth="1"/>
    <col min="2558" max="2558" width="9.33203125" style="48" customWidth="1"/>
    <col min="2559" max="2559" width="3.33203125" style="48" bestFit="1" customWidth="1"/>
    <col min="2560" max="2560" width="1.44140625" style="48" customWidth="1"/>
    <col min="2561" max="2561" width="3.6640625" style="48" customWidth="1"/>
    <col min="2562" max="2562" width="25.109375" style="48" customWidth="1"/>
    <col min="2563" max="2563" width="8" style="48" customWidth="1"/>
    <col min="2564" max="2564" width="7.6640625" style="48" customWidth="1"/>
    <col min="2565" max="2565" width="0" style="48" hidden="1" customWidth="1"/>
    <col min="2566" max="2566" width="8.109375" style="48" customWidth="1"/>
    <col min="2567" max="2567" width="4.6640625" style="48" customWidth="1"/>
    <col min="2568" max="2568" width="4.33203125" style="48" customWidth="1"/>
    <col min="2569" max="2570" width="0" style="48" hidden="1" customWidth="1"/>
    <col min="2571" max="2571" width="9.33203125" style="48" customWidth="1"/>
    <col min="2572" max="2572" width="3.109375" style="48" customWidth="1"/>
    <col min="2573" max="2573" width="1.44140625" style="48" customWidth="1"/>
    <col min="2574" max="2574" width="3.6640625" style="48" customWidth="1"/>
    <col min="2575" max="2575" width="25.109375" style="48" customWidth="1"/>
    <col min="2576" max="2576" width="8" style="48" customWidth="1"/>
    <col min="2577" max="2577" width="7.6640625" style="48" customWidth="1"/>
    <col min="2578" max="2578" width="0" style="48" hidden="1" customWidth="1"/>
    <col min="2579" max="2579" width="8.109375" style="48" customWidth="1"/>
    <col min="2580" max="2809" width="8.88671875" style="48"/>
    <col min="2810" max="2810" width="2.33203125" style="48" customWidth="1"/>
    <col min="2811" max="2811" width="4.33203125" style="48" customWidth="1"/>
    <col min="2812" max="2813" width="0" style="48" hidden="1" customWidth="1"/>
    <col min="2814" max="2814" width="9.33203125" style="48" customWidth="1"/>
    <col min="2815" max="2815" width="3.33203125" style="48" bestFit="1" customWidth="1"/>
    <col min="2816" max="2816" width="1.44140625" style="48" customWidth="1"/>
    <col min="2817" max="2817" width="3.6640625" style="48" customWidth="1"/>
    <col min="2818" max="2818" width="25.109375" style="48" customWidth="1"/>
    <col min="2819" max="2819" width="8" style="48" customWidth="1"/>
    <col min="2820" max="2820" width="7.6640625" style="48" customWidth="1"/>
    <col min="2821" max="2821" width="0" style="48" hidden="1" customWidth="1"/>
    <col min="2822" max="2822" width="8.109375" style="48" customWidth="1"/>
    <col min="2823" max="2823" width="4.6640625" style="48" customWidth="1"/>
    <col min="2824" max="2824" width="4.33203125" style="48" customWidth="1"/>
    <col min="2825" max="2826" width="0" style="48" hidden="1" customWidth="1"/>
    <col min="2827" max="2827" width="9.33203125" style="48" customWidth="1"/>
    <col min="2828" max="2828" width="3.109375" style="48" customWidth="1"/>
    <col min="2829" max="2829" width="1.44140625" style="48" customWidth="1"/>
    <col min="2830" max="2830" width="3.6640625" style="48" customWidth="1"/>
    <col min="2831" max="2831" width="25.109375" style="48" customWidth="1"/>
    <col min="2832" max="2832" width="8" style="48" customWidth="1"/>
    <col min="2833" max="2833" width="7.6640625" style="48" customWidth="1"/>
    <col min="2834" max="2834" width="0" style="48" hidden="1" customWidth="1"/>
    <col min="2835" max="2835" width="8.109375" style="48" customWidth="1"/>
    <col min="2836" max="3065" width="8.88671875" style="48"/>
    <col min="3066" max="3066" width="2.33203125" style="48" customWidth="1"/>
    <col min="3067" max="3067" width="4.33203125" style="48" customWidth="1"/>
    <col min="3068" max="3069" width="0" style="48" hidden="1" customWidth="1"/>
    <col min="3070" max="3070" width="9.33203125" style="48" customWidth="1"/>
    <col min="3071" max="3071" width="3.33203125" style="48" bestFit="1" customWidth="1"/>
    <col min="3072" max="3072" width="1.44140625" style="48" customWidth="1"/>
    <col min="3073" max="3073" width="3.6640625" style="48" customWidth="1"/>
    <col min="3074" max="3074" width="25.109375" style="48" customWidth="1"/>
    <col min="3075" max="3075" width="8" style="48" customWidth="1"/>
    <col min="3076" max="3076" width="7.6640625" style="48" customWidth="1"/>
    <col min="3077" max="3077" width="0" style="48" hidden="1" customWidth="1"/>
    <col min="3078" max="3078" width="8.109375" style="48" customWidth="1"/>
    <col min="3079" max="3079" width="4.6640625" style="48" customWidth="1"/>
    <col min="3080" max="3080" width="4.33203125" style="48" customWidth="1"/>
    <col min="3081" max="3082" width="0" style="48" hidden="1" customWidth="1"/>
    <col min="3083" max="3083" width="9.33203125" style="48" customWidth="1"/>
    <col min="3084" max="3084" width="3.109375" style="48" customWidth="1"/>
    <col min="3085" max="3085" width="1.44140625" style="48" customWidth="1"/>
    <col min="3086" max="3086" width="3.6640625" style="48" customWidth="1"/>
    <col min="3087" max="3087" width="25.109375" style="48" customWidth="1"/>
    <col min="3088" max="3088" width="8" style="48" customWidth="1"/>
    <col min="3089" max="3089" width="7.6640625" style="48" customWidth="1"/>
    <col min="3090" max="3090" width="0" style="48" hidden="1" customWidth="1"/>
    <col min="3091" max="3091" width="8.109375" style="48" customWidth="1"/>
    <col min="3092" max="3321" width="8.88671875" style="48"/>
    <col min="3322" max="3322" width="2.33203125" style="48" customWidth="1"/>
    <col min="3323" max="3323" width="4.33203125" style="48" customWidth="1"/>
    <col min="3324" max="3325" width="0" style="48" hidden="1" customWidth="1"/>
    <col min="3326" max="3326" width="9.33203125" style="48" customWidth="1"/>
    <col min="3327" max="3327" width="3.33203125" style="48" bestFit="1" customWidth="1"/>
    <col min="3328" max="3328" width="1.44140625" style="48" customWidth="1"/>
    <col min="3329" max="3329" width="3.6640625" style="48" customWidth="1"/>
    <col min="3330" max="3330" width="25.109375" style="48" customWidth="1"/>
    <col min="3331" max="3331" width="8" style="48" customWidth="1"/>
    <col min="3332" max="3332" width="7.6640625" style="48" customWidth="1"/>
    <col min="3333" max="3333" width="0" style="48" hidden="1" customWidth="1"/>
    <col min="3334" max="3334" width="8.109375" style="48" customWidth="1"/>
    <col min="3335" max="3335" width="4.6640625" style="48" customWidth="1"/>
    <col min="3336" max="3336" width="4.33203125" style="48" customWidth="1"/>
    <col min="3337" max="3338" width="0" style="48" hidden="1" customWidth="1"/>
    <col min="3339" max="3339" width="9.33203125" style="48" customWidth="1"/>
    <col min="3340" max="3340" width="3.109375" style="48" customWidth="1"/>
    <col min="3341" max="3341" width="1.44140625" style="48" customWidth="1"/>
    <col min="3342" max="3342" width="3.6640625" style="48" customWidth="1"/>
    <col min="3343" max="3343" width="25.109375" style="48" customWidth="1"/>
    <col min="3344" max="3344" width="8" style="48" customWidth="1"/>
    <col min="3345" max="3345" width="7.6640625" style="48" customWidth="1"/>
    <col min="3346" max="3346" width="0" style="48" hidden="1" customWidth="1"/>
    <col min="3347" max="3347" width="8.109375" style="48" customWidth="1"/>
    <col min="3348" max="3577" width="8.88671875" style="48"/>
    <col min="3578" max="3578" width="2.33203125" style="48" customWidth="1"/>
    <col min="3579" max="3579" width="4.33203125" style="48" customWidth="1"/>
    <col min="3580" max="3581" width="0" style="48" hidden="1" customWidth="1"/>
    <col min="3582" max="3582" width="9.33203125" style="48" customWidth="1"/>
    <col min="3583" max="3583" width="3.33203125" style="48" bestFit="1" customWidth="1"/>
    <col min="3584" max="3584" width="1.44140625" style="48" customWidth="1"/>
    <col min="3585" max="3585" width="3.6640625" style="48" customWidth="1"/>
    <col min="3586" max="3586" width="25.109375" style="48" customWidth="1"/>
    <col min="3587" max="3587" width="8" style="48" customWidth="1"/>
    <col min="3588" max="3588" width="7.6640625" style="48" customWidth="1"/>
    <col min="3589" max="3589" width="0" style="48" hidden="1" customWidth="1"/>
    <col min="3590" max="3590" width="8.109375" style="48" customWidth="1"/>
    <col min="3591" max="3591" width="4.6640625" style="48" customWidth="1"/>
    <col min="3592" max="3592" width="4.33203125" style="48" customWidth="1"/>
    <col min="3593" max="3594" width="0" style="48" hidden="1" customWidth="1"/>
    <col min="3595" max="3595" width="9.33203125" style="48" customWidth="1"/>
    <col min="3596" max="3596" width="3.109375" style="48" customWidth="1"/>
    <col min="3597" max="3597" width="1.44140625" style="48" customWidth="1"/>
    <col min="3598" max="3598" width="3.6640625" style="48" customWidth="1"/>
    <col min="3599" max="3599" width="25.109375" style="48" customWidth="1"/>
    <col min="3600" max="3600" width="8" style="48" customWidth="1"/>
    <col min="3601" max="3601" width="7.6640625" style="48" customWidth="1"/>
    <col min="3602" max="3602" width="0" style="48" hidden="1" customWidth="1"/>
    <col min="3603" max="3603" width="8.109375" style="48" customWidth="1"/>
    <col min="3604" max="3833" width="8.88671875" style="48"/>
    <col min="3834" max="3834" width="2.33203125" style="48" customWidth="1"/>
    <col min="3835" max="3835" width="4.33203125" style="48" customWidth="1"/>
    <col min="3836" max="3837" width="0" style="48" hidden="1" customWidth="1"/>
    <col min="3838" max="3838" width="9.33203125" style="48" customWidth="1"/>
    <col min="3839" max="3839" width="3.33203125" style="48" bestFit="1" customWidth="1"/>
    <col min="3840" max="3840" width="1.44140625" style="48" customWidth="1"/>
    <col min="3841" max="3841" width="3.6640625" style="48" customWidth="1"/>
    <col min="3842" max="3842" width="25.109375" style="48" customWidth="1"/>
    <col min="3843" max="3843" width="8" style="48" customWidth="1"/>
    <col min="3844" max="3844" width="7.6640625" style="48" customWidth="1"/>
    <col min="3845" max="3845" width="0" style="48" hidden="1" customWidth="1"/>
    <col min="3846" max="3846" width="8.109375" style="48" customWidth="1"/>
    <col min="3847" max="3847" width="4.6640625" style="48" customWidth="1"/>
    <col min="3848" max="3848" width="4.33203125" style="48" customWidth="1"/>
    <col min="3849" max="3850" width="0" style="48" hidden="1" customWidth="1"/>
    <col min="3851" max="3851" width="9.33203125" style="48" customWidth="1"/>
    <col min="3852" max="3852" width="3.109375" style="48" customWidth="1"/>
    <col min="3853" max="3853" width="1.44140625" style="48" customWidth="1"/>
    <col min="3854" max="3854" width="3.6640625" style="48" customWidth="1"/>
    <col min="3855" max="3855" width="25.109375" style="48" customWidth="1"/>
    <col min="3856" max="3856" width="8" style="48" customWidth="1"/>
    <col min="3857" max="3857" width="7.6640625" style="48" customWidth="1"/>
    <col min="3858" max="3858" width="0" style="48" hidden="1" customWidth="1"/>
    <col min="3859" max="3859" width="8.109375" style="48" customWidth="1"/>
    <col min="3860" max="4089" width="8.88671875" style="48"/>
    <col min="4090" max="4090" width="2.33203125" style="48" customWidth="1"/>
    <col min="4091" max="4091" width="4.33203125" style="48" customWidth="1"/>
    <col min="4092" max="4093" width="0" style="48" hidden="1" customWidth="1"/>
    <col min="4094" max="4094" width="9.33203125" style="48" customWidth="1"/>
    <col min="4095" max="4095" width="3.33203125" style="48" bestFit="1" customWidth="1"/>
    <col min="4096" max="4096" width="1.44140625" style="48" customWidth="1"/>
    <col min="4097" max="4097" width="3.6640625" style="48" customWidth="1"/>
    <col min="4098" max="4098" width="25.109375" style="48" customWidth="1"/>
    <col min="4099" max="4099" width="8" style="48" customWidth="1"/>
    <col min="4100" max="4100" width="7.6640625" style="48" customWidth="1"/>
    <col min="4101" max="4101" width="0" style="48" hidden="1" customWidth="1"/>
    <col min="4102" max="4102" width="8.109375" style="48" customWidth="1"/>
    <col min="4103" max="4103" width="4.6640625" style="48" customWidth="1"/>
    <col min="4104" max="4104" width="4.33203125" style="48" customWidth="1"/>
    <col min="4105" max="4106" width="0" style="48" hidden="1" customWidth="1"/>
    <col min="4107" max="4107" width="9.33203125" style="48" customWidth="1"/>
    <col min="4108" max="4108" width="3.109375" style="48" customWidth="1"/>
    <col min="4109" max="4109" width="1.44140625" style="48" customWidth="1"/>
    <col min="4110" max="4110" width="3.6640625" style="48" customWidth="1"/>
    <col min="4111" max="4111" width="25.109375" style="48" customWidth="1"/>
    <col min="4112" max="4112" width="8" style="48" customWidth="1"/>
    <col min="4113" max="4113" width="7.6640625" style="48" customWidth="1"/>
    <col min="4114" max="4114" width="0" style="48" hidden="1" customWidth="1"/>
    <col min="4115" max="4115" width="8.109375" style="48" customWidth="1"/>
    <col min="4116" max="4345" width="8.88671875" style="48"/>
    <col min="4346" max="4346" width="2.33203125" style="48" customWidth="1"/>
    <col min="4347" max="4347" width="4.33203125" style="48" customWidth="1"/>
    <col min="4348" max="4349" width="0" style="48" hidden="1" customWidth="1"/>
    <col min="4350" max="4350" width="9.33203125" style="48" customWidth="1"/>
    <col min="4351" max="4351" width="3.33203125" style="48" bestFit="1" customWidth="1"/>
    <col min="4352" max="4352" width="1.44140625" style="48" customWidth="1"/>
    <col min="4353" max="4353" width="3.6640625" style="48" customWidth="1"/>
    <col min="4354" max="4354" width="25.109375" style="48" customWidth="1"/>
    <col min="4355" max="4355" width="8" style="48" customWidth="1"/>
    <col min="4356" max="4356" width="7.6640625" style="48" customWidth="1"/>
    <col min="4357" max="4357" width="0" style="48" hidden="1" customWidth="1"/>
    <col min="4358" max="4358" width="8.109375" style="48" customWidth="1"/>
    <col min="4359" max="4359" width="4.6640625" style="48" customWidth="1"/>
    <col min="4360" max="4360" width="4.33203125" style="48" customWidth="1"/>
    <col min="4361" max="4362" width="0" style="48" hidden="1" customWidth="1"/>
    <col min="4363" max="4363" width="9.33203125" style="48" customWidth="1"/>
    <col min="4364" max="4364" width="3.109375" style="48" customWidth="1"/>
    <col min="4365" max="4365" width="1.44140625" style="48" customWidth="1"/>
    <col min="4366" max="4366" width="3.6640625" style="48" customWidth="1"/>
    <col min="4367" max="4367" width="25.109375" style="48" customWidth="1"/>
    <col min="4368" max="4368" width="8" style="48" customWidth="1"/>
    <col min="4369" max="4369" width="7.6640625" style="48" customWidth="1"/>
    <col min="4370" max="4370" width="0" style="48" hidden="1" customWidth="1"/>
    <col min="4371" max="4371" width="8.109375" style="48" customWidth="1"/>
    <col min="4372" max="4601" width="8.88671875" style="48"/>
    <col min="4602" max="4602" width="2.33203125" style="48" customWidth="1"/>
    <col min="4603" max="4603" width="4.33203125" style="48" customWidth="1"/>
    <col min="4604" max="4605" width="0" style="48" hidden="1" customWidth="1"/>
    <col min="4606" max="4606" width="9.33203125" style="48" customWidth="1"/>
    <col min="4607" max="4607" width="3.33203125" style="48" bestFit="1" customWidth="1"/>
    <col min="4608" max="4608" width="1.44140625" style="48" customWidth="1"/>
    <col min="4609" max="4609" width="3.6640625" style="48" customWidth="1"/>
    <col min="4610" max="4610" width="25.109375" style="48" customWidth="1"/>
    <col min="4611" max="4611" width="8" style="48" customWidth="1"/>
    <col min="4612" max="4612" width="7.6640625" style="48" customWidth="1"/>
    <col min="4613" max="4613" width="0" style="48" hidden="1" customWidth="1"/>
    <col min="4614" max="4614" width="8.109375" style="48" customWidth="1"/>
    <col min="4615" max="4615" width="4.6640625" style="48" customWidth="1"/>
    <col min="4616" max="4616" width="4.33203125" style="48" customWidth="1"/>
    <col min="4617" max="4618" width="0" style="48" hidden="1" customWidth="1"/>
    <col min="4619" max="4619" width="9.33203125" style="48" customWidth="1"/>
    <col min="4620" max="4620" width="3.109375" style="48" customWidth="1"/>
    <col min="4621" max="4621" width="1.44140625" style="48" customWidth="1"/>
    <col min="4622" max="4622" width="3.6640625" style="48" customWidth="1"/>
    <col min="4623" max="4623" width="25.109375" style="48" customWidth="1"/>
    <col min="4624" max="4624" width="8" style="48" customWidth="1"/>
    <col min="4625" max="4625" width="7.6640625" style="48" customWidth="1"/>
    <col min="4626" max="4626" width="0" style="48" hidden="1" customWidth="1"/>
    <col min="4627" max="4627" width="8.109375" style="48" customWidth="1"/>
    <col min="4628" max="4857" width="8.88671875" style="48"/>
    <col min="4858" max="4858" width="2.33203125" style="48" customWidth="1"/>
    <col min="4859" max="4859" width="4.33203125" style="48" customWidth="1"/>
    <col min="4860" max="4861" width="0" style="48" hidden="1" customWidth="1"/>
    <col min="4862" max="4862" width="9.33203125" style="48" customWidth="1"/>
    <col min="4863" max="4863" width="3.33203125" style="48" bestFit="1" customWidth="1"/>
    <col min="4864" max="4864" width="1.44140625" style="48" customWidth="1"/>
    <col min="4865" max="4865" width="3.6640625" style="48" customWidth="1"/>
    <col min="4866" max="4866" width="25.109375" style="48" customWidth="1"/>
    <col min="4867" max="4867" width="8" style="48" customWidth="1"/>
    <col min="4868" max="4868" width="7.6640625" style="48" customWidth="1"/>
    <col min="4869" max="4869" width="0" style="48" hidden="1" customWidth="1"/>
    <col min="4870" max="4870" width="8.109375" style="48" customWidth="1"/>
    <col min="4871" max="4871" width="4.6640625" style="48" customWidth="1"/>
    <col min="4872" max="4872" width="4.33203125" style="48" customWidth="1"/>
    <col min="4873" max="4874" width="0" style="48" hidden="1" customWidth="1"/>
    <col min="4875" max="4875" width="9.33203125" style="48" customWidth="1"/>
    <col min="4876" max="4876" width="3.109375" style="48" customWidth="1"/>
    <col min="4877" max="4877" width="1.44140625" style="48" customWidth="1"/>
    <col min="4878" max="4878" width="3.6640625" style="48" customWidth="1"/>
    <col min="4879" max="4879" width="25.109375" style="48" customWidth="1"/>
    <col min="4880" max="4880" width="8" style="48" customWidth="1"/>
    <col min="4881" max="4881" width="7.6640625" style="48" customWidth="1"/>
    <col min="4882" max="4882" width="0" style="48" hidden="1" customWidth="1"/>
    <col min="4883" max="4883" width="8.109375" style="48" customWidth="1"/>
    <col min="4884" max="5113" width="8.88671875" style="48"/>
    <col min="5114" max="5114" width="2.33203125" style="48" customWidth="1"/>
    <col min="5115" max="5115" width="4.33203125" style="48" customWidth="1"/>
    <col min="5116" max="5117" width="0" style="48" hidden="1" customWidth="1"/>
    <col min="5118" max="5118" width="9.33203125" style="48" customWidth="1"/>
    <col min="5119" max="5119" width="3.33203125" style="48" bestFit="1" customWidth="1"/>
    <col min="5120" max="5120" width="1.44140625" style="48" customWidth="1"/>
    <col min="5121" max="5121" width="3.6640625" style="48" customWidth="1"/>
    <col min="5122" max="5122" width="25.109375" style="48" customWidth="1"/>
    <col min="5123" max="5123" width="8" style="48" customWidth="1"/>
    <col min="5124" max="5124" width="7.6640625" style="48" customWidth="1"/>
    <col min="5125" max="5125" width="0" style="48" hidden="1" customWidth="1"/>
    <col min="5126" max="5126" width="8.109375" style="48" customWidth="1"/>
    <col min="5127" max="5127" width="4.6640625" style="48" customWidth="1"/>
    <col min="5128" max="5128" width="4.33203125" style="48" customWidth="1"/>
    <col min="5129" max="5130" width="0" style="48" hidden="1" customWidth="1"/>
    <col min="5131" max="5131" width="9.33203125" style="48" customWidth="1"/>
    <col min="5132" max="5132" width="3.109375" style="48" customWidth="1"/>
    <col min="5133" max="5133" width="1.44140625" style="48" customWidth="1"/>
    <col min="5134" max="5134" width="3.6640625" style="48" customWidth="1"/>
    <col min="5135" max="5135" width="25.109375" style="48" customWidth="1"/>
    <col min="5136" max="5136" width="8" style="48" customWidth="1"/>
    <col min="5137" max="5137" width="7.6640625" style="48" customWidth="1"/>
    <col min="5138" max="5138" width="0" style="48" hidden="1" customWidth="1"/>
    <col min="5139" max="5139" width="8.109375" style="48" customWidth="1"/>
    <col min="5140" max="5369" width="8.88671875" style="48"/>
    <col min="5370" max="5370" width="2.33203125" style="48" customWidth="1"/>
    <col min="5371" max="5371" width="4.33203125" style="48" customWidth="1"/>
    <col min="5372" max="5373" width="0" style="48" hidden="1" customWidth="1"/>
    <col min="5374" max="5374" width="9.33203125" style="48" customWidth="1"/>
    <col min="5375" max="5375" width="3.33203125" style="48" bestFit="1" customWidth="1"/>
    <col min="5376" max="5376" width="1.44140625" style="48" customWidth="1"/>
    <col min="5377" max="5377" width="3.6640625" style="48" customWidth="1"/>
    <col min="5378" max="5378" width="25.109375" style="48" customWidth="1"/>
    <col min="5379" max="5379" width="8" style="48" customWidth="1"/>
    <col min="5380" max="5380" width="7.6640625" style="48" customWidth="1"/>
    <col min="5381" max="5381" width="0" style="48" hidden="1" customWidth="1"/>
    <col min="5382" max="5382" width="8.109375" style="48" customWidth="1"/>
    <col min="5383" max="5383" width="4.6640625" style="48" customWidth="1"/>
    <col min="5384" max="5384" width="4.33203125" style="48" customWidth="1"/>
    <col min="5385" max="5386" width="0" style="48" hidden="1" customWidth="1"/>
    <col min="5387" max="5387" width="9.33203125" style="48" customWidth="1"/>
    <col min="5388" max="5388" width="3.109375" style="48" customWidth="1"/>
    <col min="5389" max="5389" width="1.44140625" style="48" customWidth="1"/>
    <col min="5390" max="5390" width="3.6640625" style="48" customWidth="1"/>
    <col min="5391" max="5391" width="25.109375" style="48" customWidth="1"/>
    <col min="5392" max="5392" width="8" style="48" customWidth="1"/>
    <col min="5393" max="5393" width="7.6640625" style="48" customWidth="1"/>
    <col min="5394" max="5394" width="0" style="48" hidden="1" customWidth="1"/>
    <col min="5395" max="5395" width="8.109375" style="48" customWidth="1"/>
    <col min="5396" max="5625" width="8.88671875" style="48"/>
    <col min="5626" max="5626" width="2.33203125" style="48" customWidth="1"/>
    <col min="5627" max="5627" width="4.33203125" style="48" customWidth="1"/>
    <col min="5628" max="5629" width="0" style="48" hidden="1" customWidth="1"/>
    <col min="5630" max="5630" width="9.33203125" style="48" customWidth="1"/>
    <col min="5631" max="5631" width="3.33203125" style="48" bestFit="1" customWidth="1"/>
    <col min="5632" max="5632" width="1.44140625" style="48" customWidth="1"/>
    <col min="5633" max="5633" width="3.6640625" style="48" customWidth="1"/>
    <col min="5634" max="5634" width="25.109375" style="48" customWidth="1"/>
    <col min="5635" max="5635" width="8" style="48" customWidth="1"/>
    <col min="5636" max="5636" width="7.6640625" style="48" customWidth="1"/>
    <col min="5637" max="5637" width="0" style="48" hidden="1" customWidth="1"/>
    <col min="5638" max="5638" width="8.109375" style="48" customWidth="1"/>
    <col min="5639" max="5639" width="4.6640625" style="48" customWidth="1"/>
    <col min="5640" max="5640" width="4.33203125" style="48" customWidth="1"/>
    <col min="5641" max="5642" width="0" style="48" hidden="1" customWidth="1"/>
    <col min="5643" max="5643" width="9.33203125" style="48" customWidth="1"/>
    <col min="5644" max="5644" width="3.109375" style="48" customWidth="1"/>
    <col min="5645" max="5645" width="1.44140625" style="48" customWidth="1"/>
    <col min="5646" max="5646" width="3.6640625" style="48" customWidth="1"/>
    <col min="5647" max="5647" width="25.109375" style="48" customWidth="1"/>
    <col min="5648" max="5648" width="8" style="48" customWidth="1"/>
    <col min="5649" max="5649" width="7.6640625" style="48" customWidth="1"/>
    <col min="5650" max="5650" width="0" style="48" hidden="1" customWidth="1"/>
    <col min="5651" max="5651" width="8.109375" style="48" customWidth="1"/>
    <col min="5652" max="5881" width="8.88671875" style="48"/>
    <col min="5882" max="5882" width="2.33203125" style="48" customWidth="1"/>
    <col min="5883" max="5883" width="4.33203125" style="48" customWidth="1"/>
    <col min="5884" max="5885" width="0" style="48" hidden="1" customWidth="1"/>
    <col min="5886" max="5886" width="9.33203125" style="48" customWidth="1"/>
    <col min="5887" max="5887" width="3.33203125" style="48" bestFit="1" customWidth="1"/>
    <col min="5888" max="5888" width="1.44140625" style="48" customWidth="1"/>
    <col min="5889" max="5889" width="3.6640625" style="48" customWidth="1"/>
    <col min="5890" max="5890" width="25.109375" style="48" customWidth="1"/>
    <col min="5891" max="5891" width="8" style="48" customWidth="1"/>
    <col min="5892" max="5892" width="7.6640625" style="48" customWidth="1"/>
    <col min="5893" max="5893" width="0" style="48" hidden="1" customWidth="1"/>
    <col min="5894" max="5894" width="8.109375" style="48" customWidth="1"/>
    <col min="5895" max="5895" width="4.6640625" style="48" customWidth="1"/>
    <col min="5896" max="5896" width="4.33203125" style="48" customWidth="1"/>
    <col min="5897" max="5898" width="0" style="48" hidden="1" customWidth="1"/>
    <col min="5899" max="5899" width="9.33203125" style="48" customWidth="1"/>
    <col min="5900" max="5900" width="3.109375" style="48" customWidth="1"/>
    <col min="5901" max="5901" width="1.44140625" style="48" customWidth="1"/>
    <col min="5902" max="5902" width="3.6640625" style="48" customWidth="1"/>
    <col min="5903" max="5903" width="25.109375" style="48" customWidth="1"/>
    <col min="5904" max="5904" width="8" style="48" customWidth="1"/>
    <col min="5905" max="5905" width="7.6640625" style="48" customWidth="1"/>
    <col min="5906" max="5906" width="0" style="48" hidden="1" customWidth="1"/>
    <col min="5907" max="5907" width="8.109375" style="48" customWidth="1"/>
    <col min="5908" max="6137" width="8.88671875" style="48"/>
    <col min="6138" max="6138" width="2.33203125" style="48" customWidth="1"/>
    <col min="6139" max="6139" width="4.33203125" style="48" customWidth="1"/>
    <col min="6140" max="6141" width="0" style="48" hidden="1" customWidth="1"/>
    <col min="6142" max="6142" width="9.33203125" style="48" customWidth="1"/>
    <col min="6143" max="6143" width="3.33203125" style="48" bestFit="1" customWidth="1"/>
    <col min="6144" max="6144" width="1.44140625" style="48" customWidth="1"/>
    <col min="6145" max="6145" width="3.6640625" style="48" customWidth="1"/>
    <col min="6146" max="6146" width="25.109375" style="48" customWidth="1"/>
    <col min="6147" max="6147" width="8" style="48" customWidth="1"/>
    <col min="6148" max="6148" width="7.6640625" style="48" customWidth="1"/>
    <col min="6149" max="6149" width="0" style="48" hidden="1" customWidth="1"/>
    <col min="6150" max="6150" width="8.109375" style="48" customWidth="1"/>
    <col min="6151" max="6151" width="4.6640625" style="48" customWidth="1"/>
    <col min="6152" max="6152" width="4.33203125" style="48" customWidth="1"/>
    <col min="6153" max="6154" width="0" style="48" hidden="1" customWidth="1"/>
    <col min="6155" max="6155" width="9.33203125" style="48" customWidth="1"/>
    <col min="6156" max="6156" width="3.109375" style="48" customWidth="1"/>
    <col min="6157" max="6157" width="1.44140625" style="48" customWidth="1"/>
    <col min="6158" max="6158" width="3.6640625" style="48" customWidth="1"/>
    <col min="6159" max="6159" width="25.109375" style="48" customWidth="1"/>
    <col min="6160" max="6160" width="8" style="48" customWidth="1"/>
    <col min="6161" max="6161" width="7.6640625" style="48" customWidth="1"/>
    <col min="6162" max="6162" width="0" style="48" hidden="1" customWidth="1"/>
    <col min="6163" max="6163" width="8.109375" style="48" customWidth="1"/>
    <col min="6164" max="6393" width="8.88671875" style="48"/>
    <col min="6394" max="6394" width="2.33203125" style="48" customWidth="1"/>
    <col min="6395" max="6395" width="4.33203125" style="48" customWidth="1"/>
    <col min="6396" max="6397" width="0" style="48" hidden="1" customWidth="1"/>
    <col min="6398" max="6398" width="9.33203125" style="48" customWidth="1"/>
    <col min="6399" max="6399" width="3.33203125" style="48" bestFit="1" customWidth="1"/>
    <col min="6400" max="6400" width="1.44140625" style="48" customWidth="1"/>
    <col min="6401" max="6401" width="3.6640625" style="48" customWidth="1"/>
    <col min="6402" max="6402" width="25.109375" style="48" customWidth="1"/>
    <col min="6403" max="6403" width="8" style="48" customWidth="1"/>
    <col min="6404" max="6404" width="7.6640625" style="48" customWidth="1"/>
    <col min="6405" max="6405" width="0" style="48" hidden="1" customWidth="1"/>
    <col min="6406" max="6406" width="8.109375" style="48" customWidth="1"/>
    <col min="6407" max="6407" width="4.6640625" style="48" customWidth="1"/>
    <col min="6408" max="6408" width="4.33203125" style="48" customWidth="1"/>
    <col min="6409" max="6410" width="0" style="48" hidden="1" customWidth="1"/>
    <col min="6411" max="6411" width="9.33203125" style="48" customWidth="1"/>
    <col min="6412" max="6412" width="3.109375" style="48" customWidth="1"/>
    <col min="6413" max="6413" width="1.44140625" style="48" customWidth="1"/>
    <col min="6414" max="6414" width="3.6640625" style="48" customWidth="1"/>
    <col min="6415" max="6415" width="25.109375" style="48" customWidth="1"/>
    <col min="6416" max="6416" width="8" style="48" customWidth="1"/>
    <col min="6417" max="6417" width="7.6640625" style="48" customWidth="1"/>
    <col min="6418" max="6418" width="0" style="48" hidden="1" customWidth="1"/>
    <col min="6419" max="6419" width="8.109375" style="48" customWidth="1"/>
    <col min="6420" max="6649" width="8.88671875" style="48"/>
    <col min="6650" max="6650" width="2.33203125" style="48" customWidth="1"/>
    <col min="6651" max="6651" width="4.33203125" style="48" customWidth="1"/>
    <col min="6652" max="6653" width="0" style="48" hidden="1" customWidth="1"/>
    <col min="6654" max="6654" width="9.33203125" style="48" customWidth="1"/>
    <col min="6655" max="6655" width="3.33203125" style="48" bestFit="1" customWidth="1"/>
    <col min="6656" max="6656" width="1.44140625" style="48" customWidth="1"/>
    <col min="6657" max="6657" width="3.6640625" style="48" customWidth="1"/>
    <col min="6658" max="6658" width="25.109375" style="48" customWidth="1"/>
    <col min="6659" max="6659" width="8" style="48" customWidth="1"/>
    <col min="6660" max="6660" width="7.6640625" style="48" customWidth="1"/>
    <col min="6661" max="6661" width="0" style="48" hidden="1" customWidth="1"/>
    <col min="6662" max="6662" width="8.109375" style="48" customWidth="1"/>
    <col min="6663" max="6663" width="4.6640625" style="48" customWidth="1"/>
    <col min="6664" max="6664" width="4.33203125" style="48" customWidth="1"/>
    <col min="6665" max="6666" width="0" style="48" hidden="1" customWidth="1"/>
    <col min="6667" max="6667" width="9.33203125" style="48" customWidth="1"/>
    <col min="6668" max="6668" width="3.109375" style="48" customWidth="1"/>
    <col min="6669" max="6669" width="1.44140625" style="48" customWidth="1"/>
    <col min="6670" max="6670" width="3.6640625" style="48" customWidth="1"/>
    <col min="6671" max="6671" width="25.109375" style="48" customWidth="1"/>
    <col min="6672" max="6672" width="8" style="48" customWidth="1"/>
    <col min="6673" max="6673" width="7.6640625" style="48" customWidth="1"/>
    <col min="6674" max="6674" width="0" style="48" hidden="1" customWidth="1"/>
    <col min="6675" max="6675" width="8.109375" style="48" customWidth="1"/>
    <col min="6676" max="6905" width="8.88671875" style="48"/>
    <col min="6906" max="6906" width="2.33203125" style="48" customWidth="1"/>
    <col min="6907" max="6907" width="4.33203125" style="48" customWidth="1"/>
    <col min="6908" max="6909" width="0" style="48" hidden="1" customWidth="1"/>
    <col min="6910" max="6910" width="9.33203125" style="48" customWidth="1"/>
    <col min="6911" max="6911" width="3.33203125" style="48" bestFit="1" customWidth="1"/>
    <col min="6912" max="6912" width="1.44140625" style="48" customWidth="1"/>
    <col min="6913" max="6913" width="3.6640625" style="48" customWidth="1"/>
    <col min="6914" max="6914" width="25.109375" style="48" customWidth="1"/>
    <col min="6915" max="6915" width="8" style="48" customWidth="1"/>
    <col min="6916" max="6916" width="7.6640625" style="48" customWidth="1"/>
    <col min="6917" max="6917" width="0" style="48" hidden="1" customWidth="1"/>
    <col min="6918" max="6918" width="8.109375" style="48" customWidth="1"/>
    <col min="6919" max="6919" width="4.6640625" style="48" customWidth="1"/>
    <col min="6920" max="6920" width="4.33203125" style="48" customWidth="1"/>
    <col min="6921" max="6922" width="0" style="48" hidden="1" customWidth="1"/>
    <col min="6923" max="6923" width="9.33203125" style="48" customWidth="1"/>
    <col min="6924" max="6924" width="3.109375" style="48" customWidth="1"/>
    <col min="6925" max="6925" width="1.44140625" style="48" customWidth="1"/>
    <col min="6926" max="6926" width="3.6640625" style="48" customWidth="1"/>
    <col min="6927" max="6927" width="25.109375" style="48" customWidth="1"/>
    <col min="6928" max="6928" width="8" style="48" customWidth="1"/>
    <col min="6929" max="6929" width="7.6640625" style="48" customWidth="1"/>
    <col min="6930" max="6930" width="0" style="48" hidden="1" customWidth="1"/>
    <col min="6931" max="6931" width="8.109375" style="48" customWidth="1"/>
    <col min="6932" max="7161" width="8.88671875" style="48"/>
    <col min="7162" max="7162" width="2.33203125" style="48" customWidth="1"/>
    <col min="7163" max="7163" width="4.33203125" style="48" customWidth="1"/>
    <col min="7164" max="7165" width="0" style="48" hidden="1" customWidth="1"/>
    <col min="7166" max="7166" width="9.33203125" style="48" customWidth="1"/>
    <col min="7167" max="7167" width="3.33203125" style="48" bestFit="1" customWidth="1"/>
    <col min="7168" max="7168" width="1.44140625" style="48" customWidth="1"/>
    <col min="7169" max="7169" width="3.6640625" style="48" customWidth="1"/>
    <col min="7170" max="7170" width="25.109375" style="48" customWidth="1"/>
    <col min="7171" max="7171" width="8" style="48" customWidth="1"/>
    <col min="7172" max="7172" width="7.6640625" style="48" customWidth="1"/>
    <col min="7173" max="7173" width="0" style="48" hidden="1" customWidth="1"/>
    <col min="7174" max="7174" width="8.109375" style="48" customWidth="1"/>
    <col min="7175" max="7175" width="4.6640625" style="48" customWidth="1"/>
    <col min="7176" max="7176" width="4.33203125" style="48" customWidth="1"/>
    <col min="7177" max="7178" width="0" style="48" hidden="1" customWidth="1"/>
    <col min="7179" max="7179" width="9.33203125" style="48" customWidth="1"/>
    <col min="7180" max="7180" width="3.109375" style="48" customWidth="1"/>
    <col min="7181" max="7181" width="1.44140625" style="48" customWidth="1"/>
    <col min="7182" max="7182" width="3.6640625" style="48" customWidth="1"/>
    <col min="7183" max="7183" width="25.109375" style="48" customWidth="1"/>
    <col min="7184" max="7184" width="8" style="48" customWidth="1"/>
    <col min="7185" max="7185" width="7.6640625" style="48" customWidth="1"/>
    <col min="7186" max="7186" width="0" style="48" hidden="1" customWidth="1"/>
    <col min="7187" max="7187" width="8.109375" style="48" customWidth="1"/>
    <col min="7188" max="7417" width="8.88671875" style="48"/>
    <col min="7418" max="7418" width="2.33203125" style="48" customWidth="1"/>
    <col min="7419" max="7419" width="4.33203125" style="48" customWidth="1"/>
    <col min="7420" max="7421" width="0" style="48" hidden="1" customWidth="1"/>
    <col min="7422" max="7422" width="9.33203125" style="48" customWidth="1"/>
    <col min="7423" max="7423" width="3.33203125" style="48" bestFit="1" customWidth="1"/>
    <col min="7424" max="7424" width="1.44140625" style="48" customWidth="1"/>
    <col min="7425" max="7425" width="3.6640625" style="48" customWidth="1"/>
    <col min="7426" max="7426" width="25.109375" style="48" customWidth="1"/>
    <col min="7427" max="7427" width="8" style="48" customWidth="1"/>
    <col min="7428" max="7428" width="7.6640625" style="48" customWidth="1"/>
    <col min="7429" max="7429" width="0" style="48" hidden="1" customWidth="1"/>
    <col min="7430" max="7430" width="8.109375" style="48" customWidth="1"/>
    <col min="7431" max="7431" width="4.6640625" style="48" customWidth="1"/>
    <col min="7432" max="7432" width="4.33203125" style="48" customWidth="1"/>
    <col min="7433" max="7434" width="0" style="48" hidden="1" customWidth="1"/>
    <col min="7435" max="7435" width="9.33203125" style="48" customWidth="1"/>
    <col min="7436" max="7436" width="3.109375" style="48" customWidth="1"/>
    <col min="7437" max="7437" width="1.44140625" style="48" customWidth="1"/>
    <col min="7438" max="7438" width="3.6640625" style="48" customWidth="1"/>
    <col min="7439" max="7439" width="25.109375" style="48" customWidth="1"/>
    <col min="7440" max="7440" width="8" style="48" customWidth="1"/>
    <col min="7441" max="7441" width="7.6640625" style="48" customWidth="1"/>
    <col min="7442" max="7442" width="0" style="48" hidden="1" customWidth="1"/>
    <col min="7443" max="7443" width="8.109375" style="48" customWidth="1"/>
    <col min="7444" max="7673" width="8.88671875" style="48"/>
    <col min="7674" max="7674" width="2.33203125" style="48" customWidth="1"/>
    <col min="7675" max="7675" width="4.33203125" style="48" customWidth="1"/>
    <col min="7676" max="7677" width="0" style="48" hidden="1" customWidth="1"/>
    <col min="7678" max="7678" width="9.33203125" style="48" customWidth="1"/>
    <col min="7679" max="7679" width="3.33203125" style="48" bestFit="1" customWidth="1"/>
    <col min="7680" max="7680" width="1.44140625" style="48" customWidth="1"/>
    <col min="7681" max="7681" width="3.6640625" style="48" customWidth="1"/>
    <col min="7682" max="7682" width="25.109375" style="48" customWidth="1"/>
    <col min="7683" max="7683" width="8" style="48" customWidth="1"/>
    <col min="7684" max="7684" width="7.6640625" style="48" customWidth="1"/>
    <col min="7685" max="7685" width="0" style="48" hidden="1" customWidth="1"/>
    <col min="7686" max="7686" width="8.109375" style="48" customWidth="1"/>
    <col min="7687" max="7687" width="4.6640625" style="48" customWidth="1"/>
    <col min="7688" max="7688" width="4.33203125" style="48" customWidth="1"/>
    <col min="7689" max="7690" width="0" style="48" hidden="1" customWidth="1"/>
    <col min="7691" max="7691" width="9.33203125" style="48" customWidth="1"/>
    <col min="7692" max="7692" width="3.109375" style="48" customWidth="1"/>
    <col min="7693" max="7693" width="1.44140625" style="48" customWidth="1"/>
    <col min="7694" max="7694" width="3.6640625" style="48" customWidth="1"/>
    <col min="7695" max="7695" width="25.109375" style="48" customWidth="1"/>
    <col min="7696" max="7696" width="8" style="48" customWidth="1"/>
    <col min="7697" max="7697" width="7.6640625" style="48" customWidth="1"/>
    <col min="7698" max="7698" width="0" style="48" hidden="1" customWidth="1"/>
    <col min="7699" max="7699" width="8.109375" style="48" customWidth="1"/>
    <col min="7700" max="7929" width="8.88671875" style="48"/>
    <col min="7930" max="7930" width="2.33203125" style="48" customWidth="1"/>
    <col min="7931" max="7931" width="4.33203125" style="48" customWidth="1"/>
    <col min="7932" max="7933" width="0" style="48" hidden="1" customWidth="1"/>
    <col min="7934" max="7934" width="9.33203125" style="48" customWidth="1"/>
    <col min="7935" max="7935" width="3.33203125" style="48" bestFit="1" customWidth="1"/>
    <col min="7936" max="7936" width="1.44140625" style="48" customWidth="1"/>
    <col min="7937" max="7937" width="3.6640625" style="48" customWidth="1"/>
    <col min="7938" max="7938" width="25.109375" style="48" customWidth="1"/>
    <col min="7939" max="7939" width="8" style="48" customWidth="1"/>
    <col min="7940" max="7940" width="7.6640625" style="48" customWidth="1"/>
    <col min="7941" max="7941" width="0" style="48" hidden="1" customWidth="1"/>
    <col min="7942" max="7942" width="8.109375" style="48" customWidth="1"/>
    <col min="7943" max="7943" width="4.6640625" style="48" customWidth="1"/>
    <col min="7944" max="7944" width="4.33203125" style="48" customWidth="1"/>
    <col min="7945" max="7946" width="0" style="48" hidden="1" customWidth="1"/>
    <col min="7947" max="7947" width="9.33203125" style="48" customWidth="1"/>
    <col min="7948" max="7948" width="3.109375" style="48" customWidth="1"/>
    <col min="7949" max="7949" width="1.44140625" style="48" customWidth="1"/>
    <col min="7950" max="7950" width="3.6640625" style="48" customWidth="1"/>
    <col min="7951" max="7951" width="25.109375" style="48" customWidth="1"/>
    <col min="7952" max="7952" width="8" style="48" customWidth="1"/>
    <col min="7953" max="7953" width="7.6640625" style="48" customWidth="1"/>
    <col min="7954" max="7954" width="0" style="48" hidden="1" customWidth="1"/>
    <col min="7955" max="7955" width="8.109375" style="48" customWidth="1"/>
    <col min="7956" max="8185" width="8.88671875" style="48"/>
    <col min="8186" max="8186" width="2.33203125" style="48" customWidth="1"/>
    <col min="8187" max="8187" width="4.33203125" style="48" customWidth="1"/>
    <col min="8188" max="8189" width="0" style="48" hidden="1" customWidth="1"/>
    <col min="8190" max="8190" width="9.33203125" style="48" customWidth="1"/>
    <col min="8191" max="8191" width="3.33203125" style="48" bestFit="1" customWidth="1"/>
    <col min="8192" max="8192" width="1.44140625" style="48" customWidth="1"/>
    <col min="8193" max="8193" width="3.6640625" style="48" customWidth="1"/>
    <col min="8194" max="8194" width="25.109375" style="48" customWidth="1"/>
    <col min="8195" max="8195" width="8" style="48" customWidth="1"/>
    <col min="8196" max="8196" width="7.6640625" style="48" customWidth="1"/>
    <col min="8197" max="8197" width="0" style="48" hidden="1" customWidth="1"/>
    <col min="8198" max="8198" width="8.109375" style="48" customWidth="1"/>
    <col min="8199" max="8199" width="4.6640625" style="48" customWidth="1"/>
    <col min="8200" max="8200" width="4.33203125" style="48" customWidth="1"/>
    <col min="8201" max="8202" width="0" style="48" hidden="1" customWidth="1"/>
    <col min="8203" max="8203" width="9.33203125" style="48" customWidth="1"/>
    <col min="8204" max="8204" width="3.109375" style="48" customWidth="1"/>
    <col min="8205" max="8205" width="1.44140625" style="48" customWidth="1"/>
    <col min="8206" max="8206" width="3.6640625" style="48" customWidth="1"/>
    <col min="8207" max="8207" width="25.109375" style="48" customWidth="1"/>
    <col min="8208" max="8208" width="8" style="48" customWidth="1"/>
    <col min="8209" max="8209" width="7.6640625" style="48" customWidth="1"/>
    <col min="8210" max="8210" width="0" style="48" hidden="1" customWidth="1"/>
    <col min="8211" max="8211" width="8.109375" style="48" customWidth="1"/>
    <col min="8212" max="8441" width="8.88671875" style="48"/>
    <col min="8442" max="8442" width="2.33203125" style="48" customWidth="1"/>
    <col min="8443" max="8443" width="4.33203125" style="48" customWidth="1"/>
    <col min="8444" max="8445" width="0" style="48" hidden="1" customWidth="1"/>
    <col min="8446" max="8446" width="9.33203125" style="48" customWidth="1"/>
    <col min="8447" max="8447" width="3.33203125" style="48" bestFit="1" customWidth="1"/>
    <col min="8448" max="8448" width="1.44140625" style="48" customWidth="1"/>
    <col min="8449" max="8449" width="3.6640625" style="48" customWidth="1"/>
    <col min="8450" max="8450" width="25.109375" style="48" customWidth="1"/>
    <col min="8451" max="8451" width="8" style="48" customWidth="1"/>
    <col min="8452" max="8452" width="7.6640625" style="48" customWidth="1"/>
    <col min="8453" max="8453" width="0" style="48" hidden="1" customWidth="1"/>
    <col min="8454" max="8454" width="8.109375" style="48" customWidth="1"/>
    <col min="8455" max="8455" width="4.6640625" style="48" customWidth="1"/>
    <col min="8456" max="8456" width="4.33203125" style="48" customWidth="1"/>
    <col min="8457" max="8458" width="0" style="48" hidden="1" customWidth="1"/>
    <col min="8459" max="8459" width="9.33203125" style="48" customWidth="1"/>
    <col min="8460" max="8460" width="3.109375" style="48" customWidth="1"/>
    <col min="8461" max="8461" width="1.44140625" style="48" customWidth="1"/>
    <col min="8462" max="8462" width="3.6640625" style="48" customWidth="1"/>
    <col min="8463" max="8463" width="25.109375" style="48" customWidth="1"/>
    <col min="8464" max="8464" width="8" style="48" customWidth="1"/>
    <col min="8465" max="8465" width="7.6640625" style="48" customWidth="1"/>
    <col min="8466" max="8466" width="0" style="48" hidden="1" customWidth="1"/>
    <col min="8467" max="8467" width="8.109375" style="48" customWidth="1"/>
    <col min="8468" max="8697" width="8.88671875" style="48"/>
    <col min="8698" max="8698" width="2.33203125" style="48" customWidth="1"/>
    <col min="8699" max="8699" width="4.33203125" style="48" customWidth="1"/>
    <col min="8700" max="8701" width="0" style="48" hidden="1" customWidth="1"/>
    <col min="8702" max="8702" width="9.33203125" style="48" customWidth="1"/>
    <col min="8703" max="8703" width="3.33203125" style="48" bestFit="1" customWidth="1"/>
    <col min="8704" max="8704" width="1.44140625" style="48" customWidth="1"/>
    <col min="8705" max="8705" width="3.6640625" style="48" customWidth="1"/>
    <col min="8706" max="8706" width="25.109375" style="48" customWidth="1"/>
    <col min="8707" max="8707" width="8" style="48" customWidth="1"/>
    <col min="8708" max="8708" width="7.6640625" style="48" customWidth="1"/>
    <col min="8709" max="8709" width="0" style="48" hidden="1" customWidth="1"/>
    <col min="8710" max="8710" width="8.109375" style="48" customWidth="1"/>
    <col min="8711" max="8711" width="4.6640625" style="48" customWidth="1"/>
    <col min="8712" max="8712" width="4.33203125" style="48" customWidth="1"/>
    <col min="8713" max="8714" width="0" style="48" hidden="1" customWidth="1"/>
    <col min="8715" max="8715" width="9.33203125" style="48" customWidth="1"/>
    <col min="8716" max="8716" width="3.109375" style="48" customWidth="1"/>
    <col min="8717" max="8717" width="1.44140625" style="48" customWidth="1"/>
    <col min="8718" max="8718" width="3.6640625" style="48" customWidth="1"/>
    <col min="8719" max="8719" width="25.109375" style="48" customWidth="1"/>
    <col min="8720" max="8720" width="8" style="48" customWidth="1"/>
    <col min="8721" max="8721" width="7.6640625" style="48" customWidth="1"/>
    <col min="8722" max="8722" width="0" style="48" hidden="1" customWidth="1"/>
    <col min="8723" max="8723" width="8.109375" style="48" customWidth="1"/>
    <col min="8724" max="8953" width="8.88671875" style="48"/>
    <col min="8954" max="8954" width="2.33203125" style="48" customWidth="1"/>
    <col min="8955" max="8955" width="4.33203125" style="48" customWidth="1"/>
    <col min="8956" max="8957" width="0" style="48" hidden="1" customWidth="1"/>
    <col min="8958" max="8958" width="9.33203125" style="48" customWidth="1"/>
    <col min="8959" max="8959" width="3.33203125" style="48" bestFit="1" customWidth="1"/>
    <col min="8960" max="8960" width="1.44140625" style="48" customWidth="1"/>
    <col min="8961" max="8961" width="3.6640625" style="48" customWidth="1"/>
    <col min="8962" max="8962" width="25.109375" style="48" customWidth="1"/>
    <col min="8963" max="8963" width="8" style="48" customWidth="1"/>
    <col min="8964" max="8964" width="7.6640625" style="48" customWidth="1"/>
    <col min="8965" max="8965" width="0" style="48" hidden="1" customWidth="1"/>
    <col min="8966" max="8966" width="8.109375" style="48" customWidth="1"/>
    <col min="8967" max="8967" width="4.6640625" style="48" customWidth="1"/>
    <col min="8968" max="8968" width="4.33203125" style="48" customWidth="1"/>
    <col min="8969" max="8970" width="0" style="48" hidden="1" customWidth="1"/>
    <col min="8971" max="8971" width="9.33203125" style="48" customWidth="1"/>
    <col min="8972" max="8972" width="3.109375" style="48" customWidth="1"/>
    <col min="8973" max="8973" width="1.44140625" style="48" customWidth="1"/>
    <col min="8974" max="8974" width="3.6640625" style="48" customWidth="1"/>
    <col min="8975" max="8975" width="25.109375" style="48" customWidth="1"/>
    <col min="8976" max="8976" width="8" style="48" customWidth="1"/>
    <col min="8977" max="8977" width="7.6640625" style="48" customWidth="1"/>
    <col min="8978" max="8978" width="0" style="48" hidden="1" customWidth="1"/>
    <col min="8979" max="8979" width="8.109375" style="48" customWidth="1"/>
    <col min="8980" max="9209" width="8.88671875" style="48"/>
    <col min="9210" max="9210" width="2.33203125" style="48" customWidth="1"/>
    <col min="9211" max="9211" width="4.33203125" style="48" customWidth="1"/>
    <col min="9212" max="9213" width="0" style="48" hidden="1" customWidth="1"/>
    <col min="9214" max="9214" width="9.33203125" style="48" customWidth="1"/>
    <col min="9215" max="9215" width="3.33203125" style="48" bestFit="1" customWidth="1"/>
    <col min="9216" max="9216" width="1.44140625" style="48" customWidth="1"/>
    <col min="9217" max="9217" width="3.6640625" style="48" customWidth="1"/>
    <col min="9218" max="9218" width="25.109375" style="48" customWidth="1"/>
    <col min="9219" max="9219" width="8" style="48" customWidth="1"/>
    <col min="9220" max="9220" width="7.6640625" style="48" customWidth="1"/>
    <col min="9221" max="9221" width="0" style="48" hidden="1" customWidth="1"/>
    <col min="9222" max="9222" width="8.109375" style="48" customWidth="1"/>
    <col min="9223" max="9223" width="4.6640625" style="48" customWidth="1"/>
    <col min="9224" max="9224" width="4.33203125" style="48" customWidth="1"/>
    <col min="9225" max="9226" width="0" style="48" hidden="1" customWidth="1"/>
    <col min="9227" max="9227" width="9.33203125" style="48" customWidth="1"/>
    <col min="9228" max="9228" width="3.109375" style="48" customWidth="1"/>
    <col min="9229" max="9229" width="1.44140625" style="48" customWidth="1"/>
    <col min="9230" max="9230" width="3.6640625" style="48" customWidth="1"/>
    <col min="9231" max="9231" width="25.109375" style="48" customWidth="1"/>
    <col min="9232" max="9232" width="8" style="48" customWidth="1"/>
    <col min="9233" max="9233" width="7.6640625" style="48" customWidth="1"/>
    <col min="9234" max="9234" width="0" style="48" hidden="1" customWidth="1"/>
    <col min="9235" max="9235" width="8.109375" style="48" customWidth="1"/>
    <col min="9236" max="9465" width="8.88671875" style="48"/>
    <col min="9466" max="9466" width="2.33203125" style="48" customWidth="1"/>
    <col min="9467" max="9467" width="4.33203125" style="48" customWidth="1"/>
    <col min="9468" max="9469" width="0" style="48" hidden="1" customWidth="1"/>
    <col min="9470" max="9470" width="9.33203125" style="48" customWidth="1"/>
    <col min="9471" max="9471" width="3.33203125" style="48" bestFit="1" customWidth="1"/>
    <col min="9472" max="9472" width="1.44140625" style="48" customWidth="1"/>
    <col min="9473" max="9473" width="3.6640625" style="48" customWidth="1"/>
    <col min="9474" max="9474" width="25.109375" style="48" customWidth="1"/>
    <col min="9475" max="9475" width="8" style="48" customWidth="1"/>
    <col min="9476" max="9476" width="7.6640625" style="48" customWidth="1"/>
    <col min="9477" max="9477" width="0" style="48" hidden="1" customWidth="1"/>
    <col min="9478" max="9478" width="8.109375" style="48" customWidth="1"/>
    <col min="9479" max="9479" width="4.6640625" style="48" customWidth="1"/>
    <col min="9480" max="9480" width="4.33203125" style="48" customWidth="1"/>
    <col min="9481" max="9482" width="0" style="48" hidden="1" customWidth="1"/>
    <col min="9483" max="9483" width="9.33203125" style="48" customWidth="1"/>
    <col min="9484" max="9484" width="3.109375" style="48" customWidth="1"/>
    <col min="9485" max="9485" width="1.44140625" style="48" customWidth="1"/>
    <col min="9486" max="9486" width="3.6640625" style="48" customWidth="1"/>
    <col min="9487" max="9487" width="25.109375" style="48" customWidth="1"/>
    <col min="9488" max="9488" width="8" style="48" customWidth="1"/>
    <col min="9489" max="9489" width="7.6640625" style="48" customWidth="1"/>
    <col min="9490" max="9490" width="0" style="48" hidden="1" customWidth="1"/>
    <col min="9491" max="9491" width="8.109375" style="48" customWidth="1"/>
    <col min="9492" max="9721" width="8.88671875" style="48"/>
    <col min="9722" max="9722" width="2.33203125" style="48" customWidth="1"/>
    <col min="9723" max="9723" width="4.33203125" style="48" customWidth="1"/>
    <col min="9724" max="9725" width="0" style="48" hidden="1" customWidth="1"/>
    <col min="9726" max="9726" width="9.33203125" style="48" customWidth="1"/>
    <col min="9727" max="9727" width="3.33203125" style="48" bestFit="1" customWidth="1"/>
    <col min="9728" max="9728" width="1.44140625" style="48" customWidth="1"/>
    <col min="9729" max="9729" width="3.6640625" style="48" customWidth="1"/>
    <col min="9730" max="9730" width="25.109375" style="48" customWidth="1"/>
    <col min="9731" max="9731" width="8" style="48" customWidth="1"/>
    <col min="9732" max="9732" width="7.6640625" style="48" customWidth="1"/>
    <col min="9733" max="9733" width="0" style="48" hidden="1" customWidth="1"/>
    <col min="9734" max="9734" width="8.109375" style="48" customWidth="1"/>
    <col min="9735" max="9735" width="4.6640625" style="48" customWidth="1"/>
    <col min="9736" max="9736" width="4.33203125" style="48" customWidth="1"/>
    <col min="9737" max="9738" width="0" style="48" hidden="1" customWidth="1"/>
    <col min="9739" max="9739" width="9.33203125" style="48" customWidth="1"/>
    <col min="9740" max="9740" width="3.109375" style="48" customWidth="1"/>
    <col min="9741" max="9741" width="1.44140625" style="48" customWidth="1"/>
    <col min="9742" max="9742" width="3.6640625" style="48" customWidth="1"/>
    <col min="9743" max="9743" width="25.109375" style="48" customWidth="1"/>
    <col min="9744" max="9744" width="8" style="48" customWidth="1"/>
    <col min="9745" max="9745" width="7.6640625" style="48" customWidth="1"/>
    <col min="9746" max="9746" width="0" style="48" hidden="1" customWidth="1"/>
    <col min="9747" max="9747" width="8.109375" style="48" customWidth="1"/>
    <col min="9748" max="9977" width="8.88671875" style="48"/>
    <col min="9978" max="9978" width="2.33203125" style="48" customWidth="1"/>
    <col min="9979" max="9979" width="4.33203125" style="48" customWidth="1"/>
    <col min="9980" max="9981" width="0" style="48" hidden="1" customWidth="1"/>
    <col min="9982" max="9982" width="9.33203125" style="48" customWidth="1"/>
    <col min="9983" max="9983" width="3.33203125" style="48" bestFit="1" customWidth="1"/>
    <col min="9984" max="9984" width="1.44140625" style="48" customWidth="1"/>
    <col min="9985" max="9985" width="3.6640625" style="48" customWidth="1"/>
    <col min="9986" max="9986" width="25.109375" style="48" customWidth="1"/>
    <col min="9987" max="9987" width="8" style="48" customWidth="1"/>
    <col min="9988" max="9988" width="7.6640625" style="48" customWidth="1"/>
    <col min="9989" max="9989" width="0" style="48" hidden="1" customWidth="1"/>
    <col min="9990" max="9990" width="8.109375" style="48" customWidth="1"/>
    <col min="9991" max="9991" width="4.6640625" style="48" customWidth="1"/>
    <col min="9992" max="9992" width="4.33203125" style="48" customWidth="1"/>
    <col min="9993" max="9994" width="0" style="48" hidden="1" customWidth="1"/>
    <col min="9995" max="9995" width="9.33203125" style="48" customWidth="1"/>
    <col min="9996" max="9996" width="3.109375" style="48" customWidth="1"/>
    <col min="9997" max="9997" width="1.44140625" style="48" customWidth="1"/>
    <col min="9998" max="9998" width="3.6640625" style="48" customWidth="1"/>
    <col min="9999" max="9999" width="25.109375" style="48" customWidth="1"/>
    <col min="10000" max="10000" width="8" style="48" customWidth="1"/>
    <col min="10001" max="10001" width="7.6640625" style="48" customWidth="1"/>
    <col min="10002" max="10002" width="0" style="48" hidden="1" customWidth="1"/>
    <col min="10003" max="10003" width="8.109375" style="48" customWidth="1"/>
    <col min="10004" max="10233" width="8.88671875" style="48"/>
    <col min="10234" max="10234" width="2.33203125" style="48" customWidth="1"/>
    <col min="10235" max="10235" width="4.33203125" style="48" customWidth="1"/>
    <col min="10236" max="10237" width="0" style="48" hidden="1" customWidth="1"/>
    <col min="10238" max="10238" width="9.33203125" style="48" customWidth="1"/>
    <col min="10239" max="10239" width="3.33203125" style="48" bestFit="1" customWidth="1"/>
    <col min="10240" max="10240" width="1.44140625" style="48" customWidth="1"/>
    <col min="10241" max="10241" width="3.6640625" style="48" customWidth="1"/>
    <col min="10242" max="10242" width="25.109375" style="48" customWidth="1"/>
    <col min="10243" max="10243" width="8" style="48" customWidth="1"/>
    <col min="10244" max="10244" width="7.6640625" style="48" customWidth="1"/>
    <col min="10245" max="10245" width="0" style="48" hidden="1" customWidth="1"/>
    <col min="10246" max="10246" width="8.109375" style="48" customWidth="1"/>
    <col min="10247" max="10247" width="4.6640625" style="48" customWidth="1"/>
    <col min="10248" max="10248" width="4.33203125" style="48" customWidth="1"/>
    <col min="10249" max="10250" width="0" style="48" hidden="1" customWidth="1"/>
    <col min="10251" max="10251" width="9.33203125" style="48" customWidth="1"/>
    <col min="10252" max="10252" width="3.109375" style="48" customWidth="1"/>
    <col min="10253" max="10253" width="1.44140625" style="48" customWidth="1"/>
    <col min="10254" max="10254" width="3.6640625" style="48" customWidth="1"/>
    <col min="10255" max="10255" width="25.109375" style="48" customWidth="1"/>
    <col min="10256" max="10256" width="8" style="48" customWidth="1"/>
    <col min="10257" max="10257" width="7.6640625" style="48" customWidth="1"/>
    <col min="10258" max="10258" width="0" style="48" hidden="1" customWidth="1"/>
    <col min="10259" max="10259" width="8.109375" style="48" customWidth="1"/>
    <col min="10260" max="10489" width="8.88671875" style="48"/>
    <col min="10490" max="10490" width="2.33203125" style="48" customWidth="1"/>
    <col min="10491" max="10491" width="4.33203125" style="48" customWidth="1"/>
    <col min="10492" max="10493" width="0" style="48" hidden="1" customWidth="1"/>
    <col min="10494" max="10494" width="9.33203125" style="48" customWidth="1"/>
    <col min="10495" max="10495" width="3.33203125" style="48" bestFit="1" customWidth="1"/>
    <col min="10496" max="10496" width="1.44140625" style="48" customWidth="1"/>
    <col min="10497" max="10497" width="3.6640625" style="48" customWidth="1"/>
    <col min="10498" max="10498" width="25.109375" style="48" customWidth="1"/>
    <col min="10499" max="10499" width="8" style="48" customWidth="1"/>
    <col min="10500" max="10500" width="7.6640625" style="48" customWidth="1"/>
    <col min="10501" max="10501" width="0" style="48" hidden="1" customWidth="1"/>
    <col min="10502" max="10502" width="8.109375" style="48" customWidth="1"/>
    <col min="10503" max="10503" width="4.6640625" style="48" customWidth="1"/>
    <col min="10504" max="10504" width="4.33203125" style="48" customWidth="1"/>
    <col min="10505" max="10506" width="0" style="48" hidden="1" customWidth="1"/>
    <col min="10507" max="10507" width="9.33203125" style="48" customWidth="1"/>
    <col min="10508" max="10508" width="3.109375" style="48" customWidth="1"/>
    <col min="10509" max="10509" width="1.44140625" style="48" customWidth="1"/>
    <col min="10510" max="10510" width="3.6640625" style="48" customWidth="1"/>
    <col min="10511" max="10511" width="25.109375" style="48" customWidth="1"/>
    <col min="10512" max="10512" width="8" style="48" customWidth="1"/>
    <col min="10513" max="10513" width="7.6640625" style="48" customWidth="1"/>
    <col min="10514" max="10514" width="0" style="48" hidden="1" customWidth="1"/>
    <col min="10515" max="10515" width="8.109375" style="48" customWidth="1"/>
    <col min="10516" max="10745" width="8.88671875" style="48"/>
    <col min="10746" max="10746" width="2.33203125" style="48" customWidth="1"/>
    <col min="10747" max="10747" width="4.33203125" style="48" customWidth="1"/>
    <col min="10748" max="10749" width="0" style="48" hidden="1" customWidth="1"/>
    <col min="10750" max="10750" width="9.33203125" style="48" customWidth="1"/>
    <col min="10751" max="10751" width="3.33203125" style="48" bestFit="1" customWidth="1"/>
    <col min="10752" max="10752" width="1.44140625" style="48" customWidth="1"/>
    <col min="10753" max="10753" width="3.6640625" style="48" customWidth="1"/>
    <col min="10754" max="10754" width="25.109375" style="48" customWidth="1"/>
    <col min="10755" max="10755" width="8" style="48" customWidth="1"/>
    <col min="10756" max="10756" width="7.6640625" style="48" customWidth="1"/>
    <col min="10757" max="10757" width="0" style="48" hidden="1" customWidth="1"/>
    <col min="10758" max="10758" width="8.109375" style="48" customWidth="1"/>
    <col min="10759" max="10759" width="4.6640625" style="48" customWidth="1"/>
    <col min="10760" max="10760" width="4.33203125" style="48" customWidth="1"/>
    <col min="10761" max="10762" width="0" style="48" hidden="1" customWidth="1"/>
    <col min="10763" max="10763" width="9.33203125" style="48" customWidth="1"/>
    <col min="10764" max="10764" width="3.109375" style="48" customWidth="1"/>
    <col min="10765" max="10765" width="1.44140625" style="48" customWidth="1"/>
    <col min="10766" max="10766" width="3.6640625" style="48" customWidth="1"/>
    <col min="10767" max="10767" width="25.109375" style="48" customWidth="1"/>
    <col min="10768" max="10768" width="8" style="48" customWidth="1"/>
    <col min="10769" max="10769" width="7.6640625" style="48" customWidth="1"/>
    <col min="10770" max="10770" width="0" style="48" hidden="1" customWidth="1"/>
    <col min="10771" max="10771" width="8.109375" style="48" customWidth="1"/>
    <col min="10772" max="11001" width="8.88671875" style="48"/>
    <col min="11002" max="11002" width="2.33203125" style="48" customWidth="1"/>
    <col min="11003" max="11003" width="4.33203125" style="48" customWidth="1"/>
    <col min="11004" max="11005" width="0" style="48" hidden="1" customWidth="1"/>
    <col min="11006" max="11006" width="9.33203125" style="48" customWidth="1"/>
    <col min="11007" max="11007" width="3.33203125" style="48" bestFit="1" customWidth="1"/>
    <col min="11008" max="11008" width="1.44140625" style="48" customWidth="1"/>
    <col min="11009" max="11009" width="3.6640625" style="48" customWidth="1"/>
    <col min="11010" max="11010" width="25.109375" style="48" customWidth="1"/>
    <col min="11011" max="11011" width="8" style="48" customWidth="1"/>
    <col min="11012" max="11012" width="7.6640625" style="48" customWidth="1"/>
    <col min="11013" max="11013" width="0" style="48" hidden="1" customWidth="1"/>
    <col min="11014" max="11014" width="8.109375" style="48" customWidth="1"/>
    <col min="11015" max="11015" width="4.6640625" style="48" customWidth="1"/>
    <col min="11016" max="11016" width="4.33203125" style="48" customWidth="1"/>
    <col min="11017" max="11018" width="0" style="48" hidden="1" customWidth="1"/>
    <col min="11019" max="11019" width="9.33203125" style="48" customWidth="1"/>
    <col min="11020" max="11020" width="3.109375" style="48" customWidth="1"/>
    <col min="11021" max="11021" width="1.44140625" style="48" customWidth="1"/>
    <col min="11022" max="11022" width="3.6640625" style="48" customWidth="1"/>
    <col min="11023" max="11023" width="25.109375" style="48" customWidth="1"/>
    <col min="11024" max="11024" width="8" style="48" customWidth="1"/>
    <col min="11025" max="11025" width="7.6640625" style="48" customWidth="1"/>
    <col min="11026" max="11026" width="0" style="48" hidden="1" customWidth="1"/>
    <col min="11027" max="11027" width="8.109375" style="48" customWidth="1"/>
    <col min="11028" max="11257" width="8.88671875" style="48"/>
    <col min="11258" max="11258" width="2.33203125" style="48" customWidth="1"/>
    <col min="11259" max="11259" width="4.33203125" style="48" customWidth="1"/>
    <col min="11260" max="11261" width="0" style="48" hidden="1" customWidth="1"/>
    <col min="11262" max="11262" width="9.33203125" style="48" customWidth="1"/>
    <col min="11263" max="11263" width="3.33203125" style="48" bestFit="1" customWidth="1"/>
    <col min="11264" max="11264" width="1.44140625" style="48" customWidth="1"/>
    <col min="11265" max="11265" width="3.6640625" style="48" customWidth="1"/>
    <col min="11266" max="11266" width="25.109375" style="48" customWidth="1"/>
    <col min="11267" max="11267" width="8" style="48" customWidth="1"/>
    <col min="11268" max="11268" width="7.6640625" style="48" customWidth="1"/>
    <col min="11269" max="11269" width="0" style="48" hidden="1" customWidth="1"/>
    <col min="11270" max="11270" width="8.109375" style="48" customWidth="1"/>
    <col min="11271" max="11271" width="4.6640625" style="48" customWidth="1"/>
    <col min="11272" max="11272" width="4.33203125" style="48" customWidth="1"/>
    <col min="11273" max="11274" width="0" style="48" hidden="1" customWidth="1"/>
    <col min="11275" max="11275" width="9.33203125" style="48" customWidth="1"/>
    <col min="11276" max="11276" width="3.109375" style="48" customWidth="1"/>
    <col min="11277" max="11277" width="1.44140625" style="48" customWidth="1"/>
    <col min="11278" max="11278" width="3.6640625" style="48" customWidth="1"/>
    <col min="11279" max="11279" width="25.109375" style="48" customWidth="1"/>
    <col min="11280" max="11280" width="8" style="48" customWidth="1"/>
    <col min="11281" max="11281" width="7.6640625" style="48" customWidth="1"/>
    <col min="11282" max="11282" width="0" style="48" hidden="1" customWidth="1"/>
    <col min="11283" max="11283" width="8.109375" style="48" customWidth="1"/>
    <col min="11284" max="11513" width="8.88671875" style="48"/>
    <col min="11514" max="11514" width="2.33203125" style="48" customWidth="1"/>
    <col min="11515" max="11515" width="4.33203125" style="48" customWidth="1"/>
    <col min="11516" max="11517" width="0" style="48" hidden="1" customWidth="1"/>
    <col min="11518" max="11518" width="9.33203125" style="48" customWidth="1"/>
    <col min="11519" max="11519" width="3.33203125" style="48" bestFit="1" customWidth="1"/>
    <col min="11520" max="11520" width="1.44140625" style="48" customWidth="1"/>
    <col min="11521" max="11521" width="3.6640625" style="48" customWidth="1"/>
    <col min="11522" max="11522" width="25.109375" style="48" customWidth="1"/>
    <col min="11523" max="11523" width="8" style="48" customWidth="1"/>
    <col min="11524" max="11524" width="7.6640625" style="48" customWidth="1"/>
    <col min="11525" max="11525" width="0" style="48" hidden="1" customWidth="1"/>
    <col min="11526" max="11526" width="8.109375" style="48" customWidth="1"/>
    <col min="11527" max="11527" width="4.6640625" style="48" customWidth="1"/>
    <col min="11528" max="11528" width="4.33203125" style="48" customWidth="1"/>
    <col min="11529" max="11530" width="0" style="48" hidden="1" customWidth="1"/>
    <col min="11531" max="11531" width="9.33203125" style="48" customWidth="1"/>
    <col min="11532" max="11532" width="3.109375" style="48" customWidth="1"/>
    <col min="11533" max="11533" width="1.44140625" style="48" customWidth="1"/>
    <col min="11534" max="11534" width="3.6640625" style="48" customWidth="1"/>
    <col min="11535" max="11535" width="25.109375" style="48" customWidth="1"/>
    <col min="11536" max="11536" width="8" style="48" customWidth="1"/>
    <col min="11537" max="11537" width="7.6640625" style="48" customWidth="1"/>
    <col min="11538" max="11538" width="0" style="48" hidden="1" customWidth="1"/>
    <col min="11539" max="11539" width="8.109375" style="48" customWidth="1"/>
    <col min="11540" max="11769" width="8.88671875" style="48"/>
    <col min="11770" max="11770" width="2.33203125" style="48" customWidth="1"/>
    <col min="11771" max="11771" width="4.33203125" style="48" customWidth="1"/>
    <col min="11772" max="11773" width="0" style="48" hidden="1" customWidth="1"/>
    <col min="11774" max="11774" width="9.33203125" style="48" customWidth="1"/>
    <col min="11775" max="11775" width="3.33203125" style="48" bestFit="1" customWidth="1"/>
    <col min="11776" max="11776" width="1.44140625" style="48" customWidth="1"/>
    <col min="11777" max="11777" width="3.6640625" style="48" customWidth="1"/>
    <col min="11778" max="11778" width="25.109375" style="48" customWidth="1"/>
    <col min="11779" max="11779" width="8" style="48" customWidth="1"/>
    <col min="11780" max="11780" width="7.6640625" style="48" customWidth="1"/>
    <col min="11781" max="11781" width="0" style="48" hidden="1" customWidth="1"/>
    <col min="11782" max="11782" width="8.109375" style="48" customWidth="1"/>
    <col min="11783" max="11783" width="4.6640625" style="48" customWidth="1"/>
    <col min="11784" max="11784" width="4.33203125" style="48" customWidth="1"/>
    <col min="11785" max="11786" width="0" style="48" hidden="1" customWidth="1"/>
    <col min="11787" max="11787" width="9.33203125" style="48" customWidth="1"/>
    <col min="11788" max="11788" width="3.109375" style="48" customWidth="1"/>
    <col min="11789" max="11789" width="1.44140625" style="48" customWidth="1"/>
    <col min="11790" max="11790" width="3.6640625" style="48" customWidth="1"/>
    <col min="11791" max="11791" width="25.109375" style="48" customWidth="1"/>
    <col min="11792" max="11792" width="8" style="48" customWidth="1"/>
    <col min="11793" max="11793" width="7.6640625" style="48" customWidth="1"/>
    <col min="11794" max="11794" width="0" style="48" hidden="1" customWidth="1"/>
    <col min="11795" max="11795" width="8.109375" style="48" customWidth="1"/>
    <col min="11796" max="12025" width="8.88671875" style="48"/>
    <col min="12026" max="12026" width="2.33203125" style="48" customWidth="1"/>
    <col min="12027" max="12027" width="4.33203125" style="48" customWidth="1"/>
    <col min="12028" max="12029" width="0" style="48" hidden="1" customWidth="1"/>
    <col min="12030" max="12030" width="9.33203125" style="48" customWidth="1"/>
    <col min="12031" max="12031" width="3.33203125" style="48" bestFit="1" customWidth="1"/>
    <col min="12032" max="12032" width="1.44140625" style="48" customWidth="1"/>
    <col min="12033" max="12033" width="3.6640625" style="48" customWidth="1"/>
    <col min="12034" max="12034" width="25.109375" style="48" customWidth="1"/>
    <col min="12035" max="12035" width="8" style="48" customWidth="1"/>
    <col min="12036" max="12036" width="7.6640625" style="48" customWidth="1"/>
    <col min="12037" max="12037" width="0" style="48" hidden="1" customWidth="1"/>
    <col min="12038" max="12038" width="8.109375" style="48" customWidth="1"/>
    <col min="12039" max="12039" width="4.6640625" style="48" customWidth="1"/>
    <col min="12040" max="12040" width="4.33203125" style="48" customWidth="1"/>
    <col min="12041" max="12042" width="0" style="48" hidden="1" customWidth="1"/>
    <col min="12043" max="12043" width="9.33203125" style="48" customWidth="1"/>
    <col min="12044" max="12044" width="3.109375" style="48" customWidth="1"/>
    <col min="12045" max="12045" width="1.44140625" style="48" customWidth="1"/>
    <col min="12046" max="12046" width="3.6640625" style="48" customWidth="1"/>
    <col min="12047" max="12047" width="25.109375" style="48" customWidth="1"/>
    <col min="12048" max="12048" width="8" style="48" customWidth="1"/>
    <col min="12049" max="12049" width="7.6640625" style="48" customWidth="1"/>
    <col min="12050" max="12050" width="0" style="48" hidden="1" customWidth="1"/>
    <col min="12051" max="12051" width="8.109375" style="48" customWidth="1"/>
    <col min="12052" max="12281" width="8.88671875" style="48"/>
    <col min="12282" max="12282" width="2.33203125" style="48" customWidth="1"/>
    <col min="12283" max="12283" width="4.33203125" style="48" customWidth="1"/>
    <col min="12284" max="12285" width="0" style="48" hidden="1" customWidth="1"/>
    <col min="12286" max="12286" width="9.33203125" style="48" customWidth="1"/>
    <col min="12287" max="12287" width="3.33203125" style="48" bestFit="1" customWidth="1"/>
    <col min="12288" max="12288" width="1.44140625" style="48" customWidth="1"/>
    <col min="12289" max="12289" width="3.6640625" style="48" customWidth="1"/>
    <col min="12290" max="12290" width="25.109375" style="48" customWidth="1"/>
    <col min="12291" max="12291" width="8" style="48" customWidth="1"/>
    <col min="12292" max="12292" width="7.6640625" style="48" customWidth="1"/>
    <col min="12293" max="12293" width="0" style="48" hidden="1" customWidth="1"/>
    <col min="12294" max="12294" width="8.109375" style="48" customWidth="1"/>
    <col min="12295" max="12295" width="4.6640625" style="48" customWidth="1"/>
    <col min="12296" max="12296" width="4.33203125" style="48" customWidth="1"/>
    <col min="12297" max="12298" width="0" style="48" hidden="1" customWidth="1"/>
    <col min="12299" max="12299" width="9.33203125" style="48" customWidth="1"/>
    <col min="12300" max="12300" width="3.109375" style="48" customWidth="1"/>
    <col min="12301" max="12301" width="1.44140625" style="48" customWidth="1"/>
    <col min="12302" max="12302" width="3.6640625" style="48" customWidth="1"/>
    <col min="12303" max="12303" width="25.109375" style="48" customWidth="1"/>
    <col min="12304" max="12304" width="8" style="48" customWidth="1"/>
    <col min="12305" max="12305" width="7.6640625" style="48" customWidth="1"/>
    <col min="12306" max="12306" width="0" style="48" hidden="1" customWidth="1"/>
    <col min="12307" max="12307" width="8.109375" style="48" customWidth="1"/>
    <col min="12308" max="12537" width="8.88671875" style="48"/>
    <col min="12538" max="12538" width="2.33203125" style="48" customWidth="1"/>
    <col min="12539" max="12539" width="4.33203125" style="48" customWidth="1"/>
    <col min="12540" max="12541" width="0" style="48" hidden="1" customWidth="1"/>
    <col min="12542" max="12542" width="9.33203125" style="48" customWidth="1"/>
    <col min="12543" max="12543" width="3.33203125" style="48" bestFit="1" customWidth="1"/>
    <col min="12544" max="12544" width="1.44140625" style="48" customWidth="1"/>
    <col min="12545" max="12545" width="3.6640625" style="48" customWidth="1"/>
    <col min="12546" max="12546" width="25.109375" style="48" customWidth="1"/>
    <col min="12547" max="12547" width="8" style="48" customWidth="1"/>
    <col min="12548" max="12548" width="7.6640625" style="48" customWidth="1"/>
    <col min="12549" max="12549" width="0" style="48" hidden="1" customWidth="1"/>
    <col min="12550" max="12550" width="8.109375" style="48" customWidth="1"/>
    <col min="12551" max="12551" width="4.6640625" style="48" customWidth="1"/>
    <col min="12552" max="12552" width="4.33203125" style="48" customWidth="1"/>
    <col min="12553" max="12554" width="0" style="48" hidden="1" customWidth="1"/>
    <col min="12555" max="12555" width="9.33203125" style="48" customWidth="1"/>
    <col min="12556" max="12556" width="3.109375" style="48" customWidth="1"/>
    <col min="12557" max="12557" width="1.44140625" style="48" customWidth="1"/>
    <col min="12558" max="12558" width="3.6640625" style="48" customWidth="1"/>
    <col min="12559" max="12559" width="25.109375" style="48" customWidth="1"/>
    <col min="12560" max="12560" width="8" style="48" customWidth="1"/>
    <col min="12561" max="12561" width="7.6640625" style="48" customWidth="1"/>
    <col min="12562" max="12562" width="0" style="48" hidden="1" customWidth="1"/>
    <col min="12563" max="12563" width="8.109375" style="48" customWidth="1"/>
    <col min="12564" max="12793" width="8.88671875" style="48"/>
    <col min="12794" max="12794" width="2.33203125" style="48" customWidth="1"/>
    <col min="12795" max="12795" width="4.33203125" style="48" customWidth="1"/>
    <col min="12796" max="12797" width="0" style="48" hidden="1" customWidth="1"/>
    <col min="12798" max="12798" width="9.33203125" style="48" customWidth="1"/>
    <col min="12799" max="12799" width="3.33203125" style="48" bestFit="1" customWidth="1"/>
    <col min="12800" max="12800" width="1.44140625" style="48" customWidth="1"/>
    <col min="12801" max="12801" width="3.6640625" style="48" customWidth="1"/>
    <col min="12802" max="12802" width="25.109375" style="48" customWidth="1"/>
    <col min="12803" max="12803" width="8" style="48" customWidth="1"/>
    <col min="12804" max="12804" width="7.6640625" style="48" customWidth="1"/>
    <col min="12805" max="12805" width="0" style="48" hidden="1" customWidth="1"/>
    <col min="12806" max="12806" width="8.109375" style="48" customWidth="1"/>
    <col min="12807" max="12807" width="4.6640625" style="48" customWidth="1"/>
    <col min="12808" max="12808" width="4.33203125" style="48" customWidth="1"/>
    <col min="12809" max="12810" width="0" style="48" hidden="1" customWidth="1"/>
    <col min="12811" max="12811" width="9.33203125" style="48" customWidth="1"/>
    <col min="12812" max="12812" width="3.109375" style="48" customWidth="1"/>
    <col min="12813" max="12813" width="1.44140625" style="48" customWidth="1"/>
    <col min="12814" max="12814" width="3.6640625" style="48" customWidth="1"/>
    <col min="12815" max="12815" width="25.109375" style="48" customWidth="1"/>
    <col min="12816" max="12816" width="8" style="48" customWidth="1"/>
    <col min="12817" max="12817" width="7.6640625" style="48" customWidth="1"/>
    <col min="12818" max="12818" width="0" style="48" hidden="1" customWidth="1"/>
    <col min="12819" max="12819" width="8.109375" style="48" customWidth="1"/>
    <col min="12820" max="13049" width="8.88671875" style="48"/>
    <col min="13050" max="13050" width="2.33203125" style="48" customWidth="1"/>
    <col min="13051" max="13051" width="4.33203125" style="48" customWidth="1"/>
    <col min="13052" max="13053" width="0" style="48" hidden="1" customWidth="1"/>
    <col min="13054" max="13054" width="9.33203125" style="48" customWidth="1"/>
    <col min="13055" max="13055" width="3.33203125" style="48" bestFit="1" customWidth="1"/>
    <col min="13056" max="13056" width="1.44140625" style="48" customWidth="1"/>
    <col min="13057" max="13057" width="3.6640625" style="48" customWidth="1"/>
    <col min="13058" max="13058" width="25.109375" style="48" customWidth="1"/>
    <col min="13059" max="13059" width="8" style="48" customWidth="1"/>
    <col min="13060" max="13060" width="7.6640625" style="48" customWidth="1"/>
    <col min="13061" max="13061" width="0" style="48" hidden="1" customWidth="1"/>
    <col min="13062" max="13062" width="8.109375" style="48" customWidth="1"/>
    <col min="13063" max="13063" width="4.6640625" style="48" customWidth="1"/>
    <col min="13064" max="13064" width="4.33203125" style="48" customWidth="1"/>
    <col min="13065" max="13066" width="0" style="48" hidden="1" customWidth="1"/>
    <col min="13067" max="13067" width="9.33203125" style="48" customWidth="1"/>
    <col min="13068" max="13068" width="3.109375" style="48" customWidth="1"/>
    <col min="13069" max="13069" width="1.44140625" style="48" customWidth="1"/>
    <col min="13070" max="13070" width="3.6640625" style="48" customWidth="1"/>
    <col min="13071" max="13071" width="25.109375" style="48" customWidth="1"/>
    <col min="13072" max="13072" width="8" style="48" customWidth="1"/>
    <col min="13073" max="13073" width="7.6640625" style="48" customWidth="1"/>
    <col min="13074" max="13074" width="0" style="48" hidden="1" customWidth="1"/>
    <col min="13075" max="13075" width="8.109375" style="48" customWidth="1"/>
    <col min="13076" max="13305" width="8.88671875" style="48"/>
    <col min="13306" max="13306" width="2.33203125" style="48" customWidth="1"/>
    <col min="13307" max="13307" width="4.33203125" style="48" customWidth="1"/>
    <col min="13308" max="13309" width="0" style="48" hidden="1" customWidth="1"/>
    <col min="13310" max="13310" width="9.33203125" style="48" customWidth="1"/>
    <col min="13311" max="13311" width="3.33203125" style="48" bestFit="1" customWidth="1"/>
    <col min="13312" max="13312" width="1.44140625" style="48" customWidth="1"/>
    <col min="13313" max="13313" width="3.6640625" style="48" customWidth="1"/>
    <col min="13314" max="13314" width="25.109375" style="48" customWidth="1"/>
    <col min="13315" max="13315" width="8" style="48" customWidth="1"/>
    <col min="13316" max="13316" width="7.6640625" style="48" customWidth="1"/>
    <col min="13317" max="13317" width="0" style="48" hidden="1" customWidth="1"/>
    <col min="13318" max="13318" width="8.109375" style="48" customWidth="1"/>
    <col min="13319" max="13319" width="4.6640625" style="48" customWidth="1"/>
    <col min="13320" max="13320" width="4.33203125" style="48" customWidth="1"/>
    <col min="13321" max="13322" width="0" style="48" hidden="1" customWidth="1"/>
    <col min="13323" max="13323" width="9.33203125" style="48" customWidth="1"/>
    <col min="13324" max="13324" width="3.109375" style="48" customWidth="1"/>
    <col min="13325" max="13325" width="1.44140625" style="48" customWidth="1"/>
    <col min="13326" max="13326" width="3.6640625" style="48" customWidth="1"/>
    <col min="13327" max="13327" width="25.109375" style="48" customWidth="1"/>
    <col min="13328" max="13328" width="8" style="48" customWidth="1"/>
    <col min="13329" max="13329" width="7.6640625" style="48" customWidth="1"/>
    <col min="13330" max="13330" width="0" style="48" hidden="1" customWidth="1"/>
    <col min="13331" max="13331" width="8.109375" style="48" customWidth="1"/>
    <col min="13332" max="13561" width="8.88671875" style="48"/>
    <col min="13562" max="13562" width="2.33203125" style="48" customWidth="1"/>
    <col min="13563" max="13563" width="4.33203125" style="48" customWidth="1"/>
    <col min="13564" max="13565" width="0" style="48" hidden="1" customWidth="1"/>
    <col min="13566" max="13566" width="9.33203125" style="48" customWidth="1"/>
    <col min="13567" max="13567" width="3.33203125" style="48" bestFit="1" customWidth="1"/>
    <col min="13568" max="13568" width="1.44140625" style="48" customWidth="1"/>
    <col min="13569" max="13569" width="3.6640625" style="48" customWidth="1"/>
    <col min="13570" max="13570" width="25.109375" style="48" customWidth="1"/>
    <col min="13571" max="13571" width="8" style="48" customWidth="1"/>
    <col min="13572" max="13572" width="7.6640625" style="48" customWidth="1"/>
    <col min="13573" max="13573" width="0" style="48" hidden="1" customWidth="1"/>
    <col min="13574" max="13574" width="8.109375" style="48" customWidth="1"/>
    <col min="13575" max="13575" width="4.6640625" style="48" customWidth="1"/>
    <col min="13576" max="13576" width="4.33203125" style="48" customWidth="1"/>
    <col min="13577" max="13578" width="0" style="48" hidden="1" customWidth="1"/>
    <col min="13579" max="13579" width="9.33203125" style="48" customWidth="1"/>
    <col min="13580" max="13580" width="3.109375" style="48" customWidth="1"/>
    <col min="13581" max="13581" width="1.44140625" style="48" customWidth="1"/>
    <col min="13582" max="13582" width="3.6640625" style="48" customWidth="1"/>
    <col min="13583" max="13583" width="25.109375" style="48" customWidth="1"/>
    <col min="13584" max="13584" width="8" style="48" customWidth="1"/>
    <col min="13585" max="13585" width="7.6640625" style="48" customWidth="1"/>
    <col min="13586" max="13586" width="0" style="48" hidden="1" customWidth="1"/>
    <col min="13587" max="13587" width="8.109375" style="48" customWidth="1"/>
    <col min="13588" max="13817" width="8.88671875" style="48"/>
    <col min="13818" max="13818" width="2.33203125" style="48" customWidth="1"/>
    <col min="13819" max="13819" width="4.33203125" style="48" customWidth="1"/>
    <col min="13820" max="13821" width="0" style="48" hidden="1" customWidth="1"/>
    <col min="13822" max="13822" width="9.33203125" style="48" customWidth="1"/>
    <col min="13823" max="13823" width="3.33203125" style="48" bestFit="1" customWidth="1"/>
    <col min="13824" max="13824" width="1.44140625" style="48" customWidth="1"/>
    <col min="13825" max="13825" width="3.6640625" style="48" customWidth="1"/>
    <col min="13826" max="13826" width="25.109375" style="48" customWidth="1"/>
    <col min="13827" max="13827" width="8" style="48" customWidth="1"/>
    <col min="13828" max="13828" width="7.6640625" style="48" customWidth="1"/>
    <col min="13829" max="13829" width="0" style="48" hidden="1" customWidth="1"/>
    <col min="13830" max="13830" width="8.109375" style="48" customWidth="1"/>
    <col min="13831" max="13831" width="4.6640625" style="48" customWidth="1"/>
    <col min="13832" max="13832" width="4.33203125" style="48" customWidth="1"/>
    <col min="13833" max="13834" width="0" style="48" hidden="1" customWidth="1"/>
    <col min="13835" max="13835" width="9.33203125" style="48" customWidth="1"/>
    <col min="13836" max="13836" width="3.109375" style="48" customWidth="1"/>
    <col min="13837" max="13837" width="1.44140625" style="48" customWidth="1"/>
    <col min="13838" max="13838" width="3.6640625" style="48" customWidth="1"/>
    <col min="13839" max="13839" width="25.109375" style="48" customWidth="1"/>
    <col min="13840" max="13840" width="8" style="48" customWidth="1"/>
    <col min="13841" max="13841" width="7.6640625" style="48" customWidth="1"/>
    <col min="13842" max="13842" width="0" style="48" hidden="1" customWidth="1"/>
    <col min="13843" max="13843" width="8.109375" style="48" customWidth="1"/>
    <col min="13844" max="14073" width="8.88671875" style="48"/>
    <col min="14074" max="14074" width="2.33203125" style="48" customWidth="1"/>
    <col min="14075" max="14075" width="4.33203125" style="48" customWidth="1"/>
    <col min="14076" max="14077" width="0" style="48" hidden="1" customWidth="1"/>
    <col min="14078" max="14078" width="9.33203125" style="48" customWidth="1"/>
    <col min="14079" max="14079" width="3.33203125" style="48" bestFit="1" customWidth="1"/>
    <col min="14080" max="14080" width="1.44140625" style="48" customWidth="1"/>
    <col min="14081" max="14081" width="3.6640625" style="48" customWidth="1"/>
    <col min="14082" max="14082" width="25.109375" style="48" customWidth="1"/>
    <col min="14083" max="14083" width="8" style="48" customWidth="1"/>
    <col min="14084" max="14084" width="7.6640625" style="48" customWidth="1"/>
    <col min="14085" max="14085" width="0" style="48" hidden="1" customWidth="1"/>
    <col min="14086" max="14086" width="8.109375" style="48" customWidth="1"/>
    <col min="14087" max="14087" width="4.6640625" style="48" customWidth="1"/>
    <col min="14088" max="14088" width="4.33203125" style="48" customWidth="1"/>
    <col min="14089" max="14090" width="0" style="48" hidden="1" customWidth="1"/>
    <col min="14091" max="14091" width="9.33203125" style="48" customWidth="1"/>
    <col min="14092" max="14092" width="3.109375" style="48" customWidth="1"/>
    <col min="14093" max="14093" width="1.44140625" style="48" customWidth="1"/>
    <col min="14094" max="14094" width="3.6640625" style="48" customWidth="1"/>
    <col min="14095" max="14095" width="25.109375" style="48" customWidth="1"/>
    <col min="14096" max="14096" width="8" style="48" customWidth="1"/>
    <col min="14097" max="14097" width="7.6640625" style="48" customWidth="1"/>
    <col min="14098" max="14098" width="0" style="48" hidden="1" customWidth="1"/>
    <col min="14099" max="14099" width="8.109375" style="48" customWidth="1"/>
    <col min="14100" max="14329" width="8.88671875" style="48"/>
    <col min="14330" max="14330" width="2.33203125" style="48" customWidth="1"/>
    <col min="14331" max="14331" width="4.33203125" style="48" customWidth="1"/>
    <col min="14332" max="14333" width="0" style="48" hidden="1" customWidth="1"/>
    <col min="14334" max="14334" width="9.33203125" style="48" customWidth="1"/>
    <col min="14335" max="14335" width="3.33203125" style="48" bestFit="1" customWidth="1"/>
    <col min="14336" max="14336" width="1.44140625" style="48" customWidth="1"/>
    <col min="14337" max="14337" width="3.6640625" style="48" customWidth="1"/>
    <col min="14338" max="14338" width="25.109375" style="48" customWidth="1"/>
    <col min="14339" max="14339" width="8" style="48" customWidth="1"/>
    <col min="14340" max="14340" width="7.6640625" style="48" customWidth="1"/>
    <col min="14341" max="14341" width="0" style="48" hidden="1" customWidth="1"/>
    <col min="14342" max="14342" width="8.109375" style="48" customWidth="1"/>
    <col min="14343" max="14343" width="4.6640625" style="48" customWidth="1"/>
    <col min="14344" max="14344" width="4.33203125" style="48" customWidth="1"/>
    <col min="14345" max="14346" width="0" style="48" hidden="1" customWidth="1"/>
    <col min="14347" max="14347" width="9.33203125" style="48" customWidth="1"/>
    <col min="14348" max="14348" width="3.109375" style="48" customWidth="1"/>
    <col min="14349" max="14349" width="1.44140625" style="48" customWidth="1"/>
    <col min="14350" max="14350" width="3.6640625" style="48" customWidth="1"/>
    <col min="14351" max="14351" width="25.109375" style="48" customWidth="1"/>
    <col min="14352" max="14352" width="8" style="48" customWidth="1"/>
    <col min="14353" max="14353" width="7.6640625" style="48" customWidth="1"/>
    <col min="14354" max="14354" width="0" style="48" hidden="1" customWidth="1"/>
    <col min="14355" max="14355" width="8.109375" style="48" customWidth="1"/>
    <col min="14356" max="14585" width="8.88671875" style="48"/>
    <col min="14586" max="14586" width="2.33203125" style="48" customWidth="1"/>
    <col min="14587" max="14587" width="4.33203125" style="48" customWidth="1"/>
    <col min="14588" max="14589" width="0" style="48" hidden="1" customWidth="1"/>
    <col min="14590" max="14590" width="9.33203125" style="48" customWidth="1"/>
    <col min="14591" max="14591" width="3.33203125" style="48" bestFit="1" customWidth="1"/>
    <col min="14592" max="14592" width="1.44140625" style="48" customWidth="1"/>
    <col min="14593" max="14593" width="3.6640625" style="48" customWidth="1"/>
    <col min="14594" max="14594" width="25.109375" style="48" customWidth="1"/>
    <col min="14595" max="14595" width="8" style="48" customWidth="1"/>
    <col min="14596" max="14596" width="7.6640625" style="48" customWidth="1"/>
    <col min="14597" max="14597" width="0" style="48" hidden="1" customWidth="1"/>
    <col min="14598" max="14598" width="8.109375" style="48" customWidth="1"/>
    <col min="14599" max="14599" width="4.6640625" style="48" customWidth="1"/>
    <col min="14600" max="14600" width="4.33203125" style="48" customWidth="1"/>
    <col min="14601" max="14602" width="0" style="48" hidden="1" customWidth="1"/>
    <col min="14603" max="14603" width="9.33203125" style="48" customWidth="1"/>
    <col min="14604" max="14604" width="3.109375" style="48" customWidth="1"/>
    <col min="14605" max="14605" width="1.44140625" style="48" customWidth="1"/>
    <col min="14606" max="14606" width="3.6640625" style="48" customWidth="1"/>
    <col min="14607" max="14607" width="25.109375" style="48" customWidth="1"/>
    <col min="14608" max="14608" width="8" style="48" customWidth="1"/>
    <col min="14609" max="14609" width="7.6640625" style="48" customWidth="1"/>
    <col min="14610" max="14610" width="0" style="48" hidden="1" customWidth="1"/>
    <col min="14611" max="14611" width="8.109375" style="48" customWidth="1"/>
    <col min="14612" max="14841" width="8.88671875" style="48"/>
    <col min="14842" max="14842" width="2.33203125" style="48" customWidth="1"/>
    <col min="14843" max="14843" width="4.33203125" style="48" customWidth="1"/>
    <col min="14844" max="14845" width="0" style="48" hidden="1" customWidth="1"/>
    <col min="14846" max="14846" width="9.33203125" style="48" customWidth="1"/>
    <col min="14847" max="14847" width="3.33203125" style="48" bestFit="1" customWidth="1"/>
    <col min="14848" max="14848" width="1.44140625" style="48" customWidth="1"/>
    <col min="14849" max="14849" width="3.6640625" style="48" customWidth="1"/>
    <col min="14850" max="14850" width="25.109375" style="48" customWidth="1"/>
    <col min="14851" max="14851" width="8" style="48" customWidth="1"/>
    <col min="14852" max="14852" width="7.6640625" style="48" customWidth="1"/>
    <col min="14853" max="14853" width="0" style="48" hidden="1" customWidth="1"/>
    <col min="14854" max="14854" width="8.109375" style="48" customWidth="1"/>
    <col min="14855" max="14855" width="4.6640625" style="48" customWidth="1"/>
    <col min="14856" max="14856" width="4.33203125" style="48" customWidth="1"/>
    <col min="14857" max="14858" width="0" style="48" hidden="1" customWidth="1"/>
    <col min="14859" max="14859" width="9.33203125" style="48" customWidth="1"/>
    <col min="14860" max="14860" width="3.109375" style="48" customWidth="1"/>
    <col min="14861" max="14861" width="1.44140625" style="48" customWidth="1"/>
    <col min="14862" max="14862" width="3.6640625" style="48" customWidth="1"/>
    <col min="14863" max="14863" width="25.109375" style="48" customWidth="1"/>
    <col min="14864" max="14864" width="8" style="48" customWidth="1"/>
    <col min="14865" max="14865" width="7.6640625" style="48" customWidth="1"/>
    <col min="14866" max="14866" width="0" style="48" hidden="1" customWidth="1"/>
    <col min="14867" max="14867" width="8.109375" style="48" customWidth="1"/>
    <col min="14868" max="15097" width="8.88671875" style="48"/>
    <col min="15098" max="15098" width="2.33203125" style="48" customWidth="1"/>
    <col min="15099" max="15099" width="4.33203125" style="48" customWidth="1"/>
    <col min="15100" max="15101" width="0" style="48" hidden="1" customWidth="1"/>
    <col min="15102" max="15102" width="9.33203125" style="48" customWidth="1"/>
    <col min="15103" max="15103" width="3.33203125" style="48" bestFit="1" customWidth="1"/>
    <col min="15104" max="15104" width="1.44140625" style="48" customWidth="1"/>
    <col min="15105" max="15105" width="3.6640625" style="48" customWidth="1"/>
    <col min="15106" max="15106" width="25.109375" style="48" customWidth="1"/>
    <col min="15107" max="15107" width="8" style="48" customWidth="1"/>
    <col min="15108" max="15108" width="7.6640625" style="48" customWidth="1"/>
    <col min="15109" max="15109" width="0" style="48" hidden="1" customWidth="1"/>
    <col min="15110" max="15110" width="8.109375" style="48" customWidth="1"/>
    <col min="15111" max="15111" width="4.6640625" style="48" customWidth="1"/>
    <col min="15112" max="15112" width="4.33203125" style="48" customWidth="1"/>
    <col min="15113" max="15114" width="0" style="48" hidden="1" customWidth="1"/>
    <col min="15115" max="15115" width="9.33203125" style="48" customWidth="1"/>
    <col min="15116" max="15116" width="3.109375" style="48" customWidth="1"/>
    <col min="15117" max="15117" width="1.44140625" style="48" customWidth="1"/>
    <col min="15118" max="15118" width="3.6640625" style="48" customWidth="1"/>
    <col min="15119" max="15119" width="25.109375" style="48" customWidth="1"/>
    <col min="15120" max="15120" width="8" style="48" customWidth="1"/>
    <col min="15121" max="15121" width="7.6640625" style="48" customWidth="1"/>
    <col min="15122" max="15122" width="0" style="48" hidden="1" customWidth="1"/>
    <col min="15123" max="15123" width="8.109375" style="48" customWidth="1"/>
    <col min="15124" max="15353" width="8.88671875" style="48"/>
    <col min="15354" max="15354" width="2.33203125" style="48" customWidth="1"/>
    <col min="15355" max="15355" width="4.33203125" style="48" customWidth="1"/>
    <col min="15356" max="15357" width="0" style="48" hidden="1" customWidth="1"/>
    <col min="15358" max="15358" width="9.33203125" style="48" customWidth="1"/>
    <col min="15359" max="15359" width="3.33203125" style="48" bestFit="1" customWidth="1"/>
    <col min="15360" max="15360" width="1.44140625" style="48" customWidth="1"/>
    <col min="15361" max="15361" width="3.6640625" style="48" customWidth="1"/>
    <col min="15362" max="15362" width="25.109375" style="48" customWidth="1"/>
    <col min="15363" max="15363" width="8" style="48" customWidth="1"/>
    <col min="15364" max="15364" width="7.6640625" style="48" customWidth="1"/>
    <col min="15365" max="15365" width="0" style="48" hidden="1" customWidth="1"/>
    <col min="15366" max="15366" width="8.109375" style="48" customWidth="1"/>
    <col min="15367" max="15367" width="4.6640625" style="48" customWidth="1"/>
    <col min="15368" max="15368" width="4.33203125" style="48" customWidth="1"/>
    <col min="15369" max="15370" width="0" style="48" hidden="1" customWidth="1"/>
    <col min="15371" max="15371" width="9.33203125" style="48" customWidth="1"/>
    <col min="15372" max="15372" width="3.109375" style="48" customWidth="1"/>
    <col min="15373" max="15373" width="1.44140625" style="48" customWidth="1"/>
    <col min="15374" max="15374" width="3.6640625" style="48" customWidth="1"/>
    <col min="15375" max="15375" width="25.109375" style="48" customWidth="1"/>
    <col min="15376" max="15376" width="8" style="48" customWidth="1"/>
    <col min="15377" max="15377" width="7.6640625" style="48" customWidth="1"/>
    <col min="15378" max="15378" width="0" style="48" hidden="1" customWidth="1"/>
    <col min="15379" max="15379" width="8.109375" style="48" customWidth="1"/>
    <col min="15380" max="15609" width="8.88671875" style="48"/>
    <col min="15610" max="15610" width="2.33203125" style="48" customWidth="1"/>
    <col min="15611" max="15611" width="4.33203125" style="48" customWidth="1"/>
    <col min="15612" max="15613" width="0" style="48" hidden="1" customWidth="1"/>
    <col min="15614" max="15614" width="9.33203125" style="48" customWidth="1"/>
    <col min="15615" max="15615" width="3.33203125" style="48" bestFit="1" customWidth="1"/>
    <col min="15616" max="15616" width="1.44140625" style="48" customWidth="1"/>
    <col min="15617" max="15617" width="3.6640625" style="48" customWidth="1"/>
    <col min="15618" max="15618" width="25.109375" style="48" customWidth="1"/>
    <col min="15619" max="15619" width="8" style="48" customWidth="1"/>
    <col min="15620" max="15620" width="7.6640625" style="48" customWidth="1"/>
    <col min="15621" max="15621" width="0" style="48" hidden="1" customWidth="1"/>
    <col min="15622" max="15622" width="8.109375" style="48" customWidth="1"/>
    <col min="15623" max="15623" width="4.6640625" style="48" customWidth="1"/>
    <col min="15624" max="15624" width="4.33203125" style="48" customWidth="1"/>
    <col min="15625" max="15626" width="0" style="48" hidden="1" customWidth="1"/>
    <col min="15627" max="15627" width="9.33203125" style="48" customWidth="1"/>
    <col min="15628" max="15628" width="3.109375" style="48" customWidth="1"/>
    <col min="15629" max="15629" width="1.44140625" style="48" customWidth="1"/>
    <col min="15630" max="15630" width="3.6640625" style="48" customWidth="1"/>
    <col min="15631" max="15631" width="25.109375" style="48" customWidth="1"/>
    <col min="15632" max="15632" width="8" style="48" customWidth="1"/>
    <col min="15633" max="15633" width="7.6640625" style="48" customWidth="1"/>
    <col min="15634" max="15634" width="0" style="48" hidden="1" customWidth="1"/>
    <col min="15635" max="15635" width="8.109375" style="48" customWidth="1"/>
    <col min="15636" max="15865" width="8.88671875" style="48"/>
    <col min="15866" max="15866" width="2.33203125" style="48" customWidth="1"/>
    <col min="15867" max="15867" width="4.33203125" style="48" customWidth="1"/>
    <col min="15868" max="15869" width="0" style="48" hidden="1" customWidth="1"/>
    <col min="15870" max="15870" width="9.33203125" style="48" customWidth="1"/>
    <col min="15871" max="15871" width="3.33203125" style="48" bestFit="1" customWidth="1"/>
    <col min="15872" max="15872" width="1.44140625" style="48" customWidth="1"/>
    <col min="15873" max="15873" width="3.6640625" style="48" customWidth="1"/>
    <col min="15874" max="15874" width="25.109375" style="48" customWidth="1"/>
    <col min="15875" max="15875" width="8" style="48" customWidth="1"/>
    <col min="15876" max="15876" width="7.6640625" style="48" customWidth="1"/>
    <col min="15877" max="15877" width="0" style="48" hidden="1" customWidth="1"/>
    <col min="15878" max="15878" width="8.109375" style="48" customWidth="1"/>
    <col min="15879" max="15879" width="4.6640625" style="48" customWidth="1"/>
    <col min="15880" max="15880" width="4.33203125" style="48" customWidth="1"/>
    <col min="15881" max="15882" width="0" style="48" hidden="1" customWidth="1"/>
    <col min="15883" max="15883" width="9.33203125" style="48" customWidth="1"/>
    <col min="15884" max="15884" width="3.109375" style="48" customWidth="1"/>
    <col min="15885" max="15885" width="1.44140625" style="48" customWidth="1"/>
    <col min="15886" max="15886" width="3.6640625" style="48" customWidth="1"/>
    <col min="15887" max="15887" width="25.109375" style="48" customWidth="1"/>
    <col min="15888" max="15888" width="8" style="48" customWidth="1"/>
    <col min="15889" max="15889" width="7.6640625" style="48" customWidth="1"/>
    <col min="15890" max="15890" width="0" style="48" hidden="1" customWidth="1"/>
    <col min="15891" max="15891" width="8.109375" style="48" customWidth="1"/>
    <col min="15892" max="16121" width="8.88671875" style="48"/>
    <col min="16122" max="16122" width="2.33203125" style="48" customWidth="1"/>
    <col min="16123" max="16123" width="4.33203125" style="48" customWidth="1"/>
    <col min="16124" max="16125" width="0" style="48" hidden="1" customWidth="1"/>
    <col min="16126" max="16126" width="9.33203125" style="48" customWidth="1"/>
    <col min="16127" max="16127" width="3.33203125" style="48" bestFit="1" customWidth="1"/>
    <col min="16128" max="16128" width="1.44140625" style="48" customWidth="1"/>
    <col min="16129" max="16129" width="3.6640625" style="48" customWidth="1"/>
    <col min="16130" max="16130" width="25.109375" style="48" customWidth="1"/>
    <col min="16131" max="16131" width="8" style="48" customWidth="1"/>
    <col min="16132" max="16132" width="7.6640625" style="48" customWidth="1"/>
    <col min="16133" max="16133" width="0" style="48" hidden="1" customWidth="1"/>
    <col min="16134" max="16134" width="8.109375" style="48" customWidth="1"/>
    <col min="16135" max="16135" width="4.6640625" style="48" customWidth="1"/>
    <col min="16136" max="16136" width="4.33203125" style="48" customWidth="1"/>
    <col min="16137" max="16138" width="0" style="48" hidden="1" customWidth="1"/>
    <col min="16139" max="16139" width="9.33203125" style="48" customWidth="1"/>
    <col min="16140" max="16140" width="3.109375" style="48" customWidth="1"/>
    <col min="16141" max="16141" width="1.44140625" style="48" customWidth="1"/>
    <col min="16142" max="16142" width="3.6640625" style="48" customWidth="1"/>
    <col min="16143" max="16143" width="25.109375" style="48" customWidth="1"/>
    <col min="16144" max="16144" width="8" style="48" customWidth="1"/>
    <col min="16145" max="16145" width="7.6640625" style="48" customWidth="1"/>
    <col min="16146" max="16146" width="0" style="48" hidden="1" customWidth="1"/>
    <col min="16147" max="16147" width="8.109375" style="48" customWidth="1"/>
    <col min="16148" max="16314" width="8.88671875" style="48"/>
    <col min="16315" max="16384" width="9" style="48" customWidth="1"/>
  </cols>
  <sheetData>
    <row r="1" spans="1:19" s="430" customFormat="1" ht="20.100000000000001" customHeight="1" x14ac:dyDescent="0.15">
      <c r="A1" s="123" t="s">
        <v>920</v>
      </c>
      <c r="B1" s="124"/>
      <c r="C1" s="125"/>
      <c r="D1" s="126"/>
      <c r="E1" s="125"/>
      <c r="F1" s="125"/>
      <c r="G1" s="127"/>
      <c r="H1" s="423"/>
      <c r="I1" s="127"/>
      <c r="J1" s="125"/>
      <c r="K1" s="124"/>
      <c r="L1" s="124"/>
      <c r="M1" s="125"/>
      <c r="N1" s="126"/>
      <c r="O1" s="125"/>
      <c r="P1" s="125"/>
      <c r="Q1" s="128"/>
      <c r="R1" s="125"/>
      <c r="S1" s="129"/>
    </row>
    <row r="2" spans="1:19" s="430" customFormat="1" ht="20.100000000000001" customHeight="1" x14ac:dyDescent="0.15">
      <c r="A2" s="130" t="s">
        <v>921</v>
      </c>
      <c r="B2" s="124"/>
      <c r="C2" s="125"/>
      <c r="D2" s="126"/>
      <c r="E2" s="125"/>
      <c r="F2" s="125"/>
      <c r="G2" s="131"/>
      <c r="H2" s="423"/>
      <c r="I2" s="132"/>
      <c r="J2" s="122"/>
      <c r="K2" s="124"/>
      <c r="L2" s="124"/>
      <c r="M2" s="125"/>
      <c r="N2" s="126"/>
      <c r="O2" s="125"/>
      <c r="P2" s="125"/>
      <c r="Q2" s="128"/>
      <c r="R2" s="125"/>
      <c r="S2" s="129"/>
    </row>
    <row r="3" spans="1:19" s="42" customFormat="1" ht="12.75" customHeight="1" thickBot="1" x14ac:dyDescent="0.2">
      <c r="A3" s="117"/>
      <c r="B3" s="117"/>
      <c r="C3" s="117"/>
      <c r="D3" s="134"/>
      <c r="E3" s="117"/>
      <c r="F3" s="117"/>
      <c r="G3" s="135"/>
      <c r="H3" s="117"/>
      <c r="I3" s="137"/>
      <c r="J3" s="133"/>
      <c r="K3" s="117"/>
      <c r="L3" s="117"/>
      <c r="M3" s="117"/>
      <c r="N3" s="134"/>
      <c r="O3" s="117"/>
      <c r="P3" s="117"/>
      <c r="Q3" s="138"/>
      <c r="R3" s="117"/>
      <c r="S3" s="137"/>
    </row>
    <row r="4" spans="1:19" s="47" customFormat="1" ht="12.9" customHeight="1" x14ac:dyDescent="0.15">
      <c r="A4" s="746" t="s">
        <v>922</v>
      </c>
      <c r="B4" s="747"/>
      <c r="C4" s="386" t="s">
        <v>1725</v>
      </c>
      <c r="D4" s="234"/>
      <c r="E4" s="234"/>
      <c r="F4" s="235"/>
      <c r="G4" s="236"/>
      <c r="H4" s="424"/>
      <c r="I4" s="237"/>
      <c r="J4" s="139"/>
      <c r="K4" s="748" t="s">
        <v>922</v>
      </c>
      <c r="L4" s="749"/>
      <c r="M4" s="239"/>
      <c r="N4" s="239"/>
      <c r="O4" s="239"/>
      <c r="P4" s="240"/>
      <c r="Q4" s="241"/>
      <c r="R4" s="425"/>
      <c r="S4" s="243"/>
    </row>
    <row r="5" spans="1:19" ht="39" customHeight="1" thickBot="1" x14ac:dyDescent="0.2">
      <c r="A5" s="238" t="s">
        <v>923</v>
      </c>
      <c r="B5" s="635" t="s">
        <v>924</v>
      </c>
      <c r="C5" s="636"/>
      <c r="D5" s="636"/>
      <c r="E5" s="637"/>
      <c r="F5" s="638" t="s">
        <v>925</v>
      </c>
      <c r="G5" s="639" t="s">
        <v>1645</v>
      </c>
      <c r="H5" s="640" t="s">
        <v>926</v>
      </c>
      <c r="I5" s="641" t="s">
        <v>1726</v>
      </c>
      <c r="J5" s="140"/>
      <c r="K5" s="238" t="s">
        <v>923</v>
      </c>
      <c r="L5" s="635" t="s">
        <v>924</v>
      </c>
      <c r="M5" s="636"/>
      <c r="N5" s="636"/>
      <c r="O5" s="637"/>
      <c r="P5" s="638" t="s">
        <v>925</v>
      </c>
      <c r="Q5" s="642" t="s">
        <v>1646</v>
      </c>
      <c r="R5" s="643" t="s">
        <v>927</v>
      </c>
      <c r="S5" s="644" t="s">
        <v>1726</v>
      </c>
    </row>
    <row r="6" spans="1:19" ht="32.4" customHeight="1" x14ac:dyDescent="0.15">
      <c r="A6" s="244">
        <v>1</v>
      </c>
      <c r="B6" s="245" t="s">
        <v>215</v>
      </c>
      <c r="C6" s="246" t="s">
        <v>33</v>
      </c>
      <c r="D6" s="247" t="s">
        <v>26</v>
      </c>
      <c r="E6" s="246">
        <v>43</v>
      </c>
      <c r="F6" s="533" t="s">
        <v>1699</v>
      </c>
      <c r="G6" s="534">
        <v>3.3</v>
      </c>
      <c r="H6" s="535">
        <v>155000</v>
      </c>
      <c r="I6" s="536">
        <v>3.4</v>
      </c>
      <c r="J6" s="140"/>
      <c r="K6" s="328">
        <v>16</v>
      </c>
      <c r="L6" s="645" t="s">
        <v>215</v>
      </c>
      <c r="M6" s="646" t="s">
        <v>33</v>
      </c>
      <c r="N6" s="647" t="s">
        <v>26</v>
      </c>
      <c r="O6" s="648">
        <v>3</v>
      </c>
      <c r="P6" s="537" t="s">
        <v>222</v>
      </c>
      <c r="Q6" s="538">
        <v>0.4</v>
      </c>
      <c r="R6" s="539">
        <v>71800</v>
      </c>
      <c r="S6" s="540">
        <v>0.4</v>
      </c>
    </row>
    <row r="7" spans="1:19" ht="32.4" customHeight="1" x14ac:dyDescent="0.15">
      <c r="A7" s="252">
        <v>2</v>
      </c>
      <c r="B7" s="249" t="s">
        <v>215</v>
      </c>
      <c r="C7" s="250" t="s">
        <v>33</v>
      </c>
      <c r="D7" s="251" t="s">
        <v>26</v>
      </c>
      <c r="E7" s="250">
        <v>1</v>
      </c>
      <c r="F7" s="541" t="s">
        <v>216</v>
      </c>
      <c r="G7" s="542">
        <v>2.1</v>
      </c>
      <c r="H7" s="543">
        <v>94500</v>
      </c>
      <c r="I7" s="544">
        <v>2</v>
      </c>
      <c r="J7" s="140"/>
      <c r="K7" s="266"/>
      <c r="L7" s="649" t="s">
        <v>215</v>
      </c>
      <c r="M7" s="262" t="s">
        <v>33</v>
      </c>
      <c r="N7" s="264" t="s">
        <v>26</v>
      </c>
      <c r="O7" s="262">
        <v>9</v>
      </c>
      <c r="P7" s="443" t="s">
        <v>237</v>
      </c>
      <c r="Q7" s="545">
        <v>0.4</v>
      </c>
      <c r="R7" s="444">
        <v>51900</v>
      </c>
      <c r="S7" s="447">
        <v>0.4</v>
      </c>
    </row>
    <row r="8" spans="1:19" ht="32.4" customHeight="1" x14ac:dyDescent="0.15">
      <c r="A8" s="252">
        <v>3</v>
      </c>
      <c r="B8" s="261" t="s">
        <v>215</v>
      </c>
      <c r="C8" s="262" t="s">
        <v>33</v>
      </c>
      <c r="D8" s="251" t="s">
        <v>26</v>
      </c>
      <c r="E8" s="263">
        <v>10</v>
      </c>
      <c r="F8" s="443" t="s">
        <v>240</v>
      </c>
      <c r="G8" s="545">
        <v>1.7</v>
      </c>
      <c r="H8" s="444">
        <v>120000</v>
      </c>
      <c r="I8" s="445">
        <v>4.4000000000000004</v>
      </c>
      <c r="J8" s="140"/>
      <c r="K8" s="266"/>
      <c r="L8" s="261" t="s">
        <v>493</v>
      </c>
      <c r="M8" s="262" t="s">
        <v>33</v>
      </c>
      <c r="N8" s="264" t="s">
        <v>26</v>
      </c>
      <c r="O8" s="263">
        <v>17</v>
      </c>
      <c r="P8" s="443" t="s">
        <v>529</v>
      </c>
      <c r="Q8" s="545">
        <v>0.4</v>
      </c>
      <c r="R8" s="444">
        <v>53700</v>
      </c>
      <c r="S8" s="445">
        <v>0.2</v>
      </c>
    </row>
    <row r="9" spans="1:19" ht="32.4" customHeight="1" x14ac:dyDescent="0.15">
      <c r="A9" s="248">
        <v>4</v>
      </c>
      <c r="B9" s="249" t="s">
        <v>215</v>
      </c>
      <c r="C9" s="250" t="s">
        <v>33</v>
      </c>
      <c r="D9" s="251" t="s">
        <v>26</v>
      </c>
      <c r="E9" s="250">
        <v>27</v>
      </c>
      <c r="F9" s="541" t="s">
        <v>1727</v>
      </c>
      <c r="G9" s="542">
        <v>1.6</v>
      </c>
      <c r="H9" s="543">
        <v>91600</v>
      </c>
      <c r="I9" s="544">
        <v>1.7</v>
      </c>
      <c r="J9" s="140"/>
      <c r="K9" s="253"/>
      <c r="L9" s="261" t="s">
        <v>427</v>
      </c>
      <c r="M9" s="262" t="s">
        <v>33</v>
      </c>
      <c r="N9" s="264" t="s">
        <v>26</v>
      </c>
      <c r="O9" s="263">
        <v>5</v>
      </c>
      <c r="P9" s="443" t="s">
        <v>1278</v>
      </c>
      <c r="Q9" s="545">
        <v>0.4</v>
      </c>
      <c r="R9" s="444">
        <v>27500</v>
      </c>
      <c r="S9" s="445">
        <v>0.4</v>
      </c>
    </row>
    <row r="10" spans="1:19" ht="32.4" customHeight="1" x14ac:dyDescent="0.15">
      <c r="A10" s="252">
        <v>5</v>
      </c>
      <c r="B10" s="249" t="s">
        <v>215</v>
      </c>
      <c r="C10" s="250" t="s">
        <v>33</v>
      </c>
      <c r="D10" s="251" t="s">
        <v>26</v>
      </c>
      <c r="E10" s="250">
        <v>11</v>
      </c>
      <c r="F10" s="541" t="s">
        <v>243</v>
      </c>
      <c r="G10" s="542">
        <v>1.1000000000000001</v>
      </c>
      <c r="H10" s="543">
        <v>83400</v>
      </c>
      <c r="I10" s="544">
        <v>1.5</v>
      </c>
      <c r="J10" s="140"/>
      <c r="K10" s="252">
        <v>20</v>
      </c>
      <c r="L10" s="261" t="s">
        <v>25</v>
      </c>
      <c r="M10" s="262" t="s">
        <v>33</v>
      </c>
      <c r="N10" s="264" t="s">
        <v>26</v>
      </c>
      <c r="O10" s="262">
        <v>9</v>
      </c>
      <c r="P10" s="443" t="s">
        <v>1015</v>
      </c>
      <c r="Q10" s="546">
        <v>0.3</v>
      </c>
      <c r="R10" s="444">
        <v>66700</v>
      </c>
      <c r="S10" s="547">
        <v>0</v>
      </c>
    </row>
    <row r="11" spans="1:19" ht="32.4" customHeight="1" x14ac:dyDescent="0.15">
      <c r="A11" s="252">
        <v>6</v>
      </c>
      <c r="B11" s="249" t="s">
        <v>215</v>
      </c>
      <c r="C11" s="250" t="s">
        <v>33</v>
      </c>
      <c r="D11" s="251" t="s">
        <v>26</v>
      </c>
      <c r="E11" s="250">
        <v>2</v>
      </c>
      <c r="F11" s="541" t="s">
        <v>219</v>
      </c>
      <c r="G11" s="542">
        <v>0.9</v>
      </c>
      <c r="H11" s="548">
        <v>108000</v>
      </c>
      <c r="I11" s="544">
        <v>0.9</v>
      </c>
      <c r="J11" s="140"/>
      <c r="K11" s="266"/>
      <c r="L11" s="261" t="s">
        <v>493</v>
      </c>
      <c r="M11" s="262" t="s">
        <v>33</v>
      </c>
      <c r="N11" s="264" t="s">
        <v>26</v>
      </c>
      <c r="O11" s="262">
        <v>13</v>
      </c>
      <c r="P11" s="443" t="s">
        <v>519</v>
      </c>
      <c r="Q11" s="545">
        <v>0.29455081001472755</v>
      </c>
      <c r="R11" s="444">
        <v>68100</v>
      </c>
      <c r="S11" s="445">
        <v>0.3</v>
      </c>
    </row>
    <row r="12" spans="1:19" ht="32.4" customHeight="1" x14ac:dyDescent="0.15">
      <c r="A12" s="252">
        <v>7</v>
      </c>
      <c r="B12" s="254" t="s">
        <v>25</v>
      </c>
      <c r="C12" s="255" t="s">
        <v>33</v>
      </c>
      <c r="D12" s="251" t="s">
        <v>26</v>
      </c>
      <c r="E12" s="256">
        <v>43</v>
      </c>
      <c r="F12" s="549" t="s">
        <v>1698</v>
      </c>
      <c r="G12" s="550">
        <v>0.7</v>
      </c>
      <c r="H12" s="449">
        <v>67900</v>
      </c>
      <c r="I12" s="551">
        <v>0.1</v>
      </c>
      <c r="J12" s="140"/>
      <c r="K12" s="266"/>
      <c r="L12" s="261" t="s">
        <v>215</v>
      </c>
      <c r="M12" s="262" t="s">
        <v>33</v>
      </c>
      <c r="N12" s="264" t="s">
        <v>26</v>
      </c>
      <c r="O12" s="262">
        <v>4</v>
      </c>
      <c r="P12" s="443" t="s">
        <v>225</v>
      </c>
      <c r="Q12" s="545">
        <v>0.27285129604365621</v>
      </c>
      <c r="R12" s="444">
        <v>73500</v>
      </c>
      <c r="S12" s="445">
        <v>0.4</v>
      </c>
    </row>
    <row r="13" spans="1:19" ht="32.4" customHeight="1" x14ac:dyDescent="0.15">
      <c r="A13" s="266"/>
      <c r="B13" s="257" t="s">
        <v>215</v>
      </c>
      <c r="C13" s="258" t="s">
        <v>33</v>
      </c>
      <c r="D13" s="251" t="s">
        <v>26</v>
      </c>
      <c r="E13" s="260">
        <v>25</v>
      </c>
      <c r="F13" s="446" t="s">
        <v>1149</v>
      </c>
      <c r="G13" s="552">
        <v>0.7</v>
      </c>
      <c r="H13" s="553">
        <v>69600</v>
      </c>
      <c r="I13" s="554">
        <v>0.4</v>
      </c>
      <c r="J13" s="140"/>
      <c r="K13" s="266"/>
      <c r="L13" s="261" t="s">
        <v>25</v>
      </c>
      <c r="M13" s="262" t="s">
        <v>33</v>
      </c>
      <c r="N13" s="264" t="s">
        <v>26</v>
      </c>
      <c r="O13" s="262">
        <v>1</v>
      </c>
      <c r="P13" s="443" t="s">
        <v>27</v>
      </c>
      <c r="Q13" s="546">
        <v>0.26455026455026454</v>
      </c>
      <c r="R13" s="444">
        <v>75800</v>
      </c>
      <c r="S13" s="547">
        <v>0.1</v>
      </c>
    </row>
    <row r="14" spans="1:19" ht="32.4" customHeight="1" x14ac:dyDescent="0.15">
      <c r="A14" s="252">
        <v>9</v>
      </c>
      <c r="B14" s="261" t="s">
        <v>215</v>
      </c>
      <c r="C14" s="262" t="s">
        <v>33</v>
      </c>
      <c r="D14" s="251" t="s">
        <v>26</v>
      </c>
      <c r="E14" s="263">
        <v>35</v>
      </c>
      <c r="F14" s="443" t="s">
        <v>1160</v>
      </c>
      <c r="G14" s="545">
        <v>0.6</v>
      </c>
      <c r="H14" s="444">
        <v>62000</v>
      </c>
      <c r="I14" s="445">
        <v>0.5</v>
      </c>
      <c r="J14" s="140"/>
      <c r="K14" s="266"/>
      <c r="L14" s="649" t="s">
        <v>215</v>
      </c>
      <c r="M14" s="262" t="s">
        <v>33</v>
      </c>
      <c r="N14" s="264" t="s">
        <v>26</v>
      </c>
      <c r="O14" s="262">
        <v>8</v>
      </c>
      <c r="P14" s="443" t="s">
        <v>235</v>
      </c>
      <c r="Q14" s="545">
        <v>0.26420079260237783</v>
      </c>
      <c r="R14" s="444">
        <v>75900</v>
      </c>
      <c r="S14" s="445">
        <v>0.7</v>
      </c>
    </row>
    <row r="15" spans="1:19" ht="32.4" customHeight="1" x14ac:dyDescent="0.15">
      <c r="A15" s="266"/>
      <c r="B15" s="261" t="s">
        <v>25</v>
      </c>
      <c r="C15" s="262" t="s">
        <v>33</v>
      </c>
      <c r="D15" s="251" t="s">
        <v>26</v>
      </c>
      <c r="E15" s="263">
        <v>12</v>
      </c>
      <c r="F15" s="443" t="s">
        <v>69</v>
      </c>
      <c r="G15" s="545">
        <v>0.6</v>
      </c>
      <c r="H15" s="444">
        <v>81100</v>
      </c>
      <c r="I15" s="445">
        <v>0.5</v>
      </c>
      <c r="J15" s="116"/>
      <c r="K15" s="253"/>
      <c r="L15" s="649" t="s">
        <v>25</v>
      </c>
      <c r="M15" s="262" t="s">
        <v>33</v>
      </c>
      <c r="N15" s="264" t="s">
        <v>26</v>
      </c>
      <c r="O15" s="262">
        <v>11</v>
      </c>
      <c r="P15" s="443" t="s">
        <v>65</v>
      </c>
      <c r="Q15" s="545">
        <v>0.2583979328165375</v>
      </c>
      <c r="R15" s="444">
        <v>77600</v>
      </c>
      <c r="S15" s="445">
        <v>0.3</v>
      </c>
    </row>
    <row r="16" spans="1:19" ht="32.4" customHeight="1" x14ac:dyDescent="0.15">
      <c r="A16" s="266"/>
      <c r="B16" s="261" t="s">
        <v>215</v>
      </c>
      <c r="C16" s="262" t="s">
        <v>33</v>
      </c>
      <c r="D16" s="251" t="s">
        <v>26</v>
      </c>
      <c r="E16" s="263">
        <v>34</v>
      </c>
      <c r="F16" s="443" t="s">
        <v>1158</v>
      </c>
      <c r="G16" s="545">
        <v>0.6</v>
      </c>
      <c r="H16" s="444">
        <v>83300</v>
      </c>
      <c r="I16" s="445">
        <v>1</v>
      </c>
      <c r="J16" s="116"/>
      <c r="K16" s="252">
        <v>26</v>
      </c>
      <c r="L16" s="649" t="s">
        <v>493</v>
      </c>
      <c r="M16" s="262" t="s">
        <v>33</v>
      </c>
      <c r="N16" s="264" t="s">
        <v>26</v>
      </c>
      <c r="O16" s="262">
        <v>21</v>
      </c>
      <c r="P16" s="443" t="s">
        <v>539</v>
      </c>
      <c r="Q16" s="545">
        <v>0.18315018315018314</v>
      </c>
      <c r="R16" s="444">
        <v>54700</v>
      </c>
      <c r="S16" s="445">
        <v>0</v>
      </c>
    </row>
    <row r="17" spans="1:19" ht="32.4" customHeight="1" x14ac:dyDescent="0.15">
      <c r="A17" s="252">
        <v>12</v>
      </c>
      <c r="B17" s="254" t="s">
        <v>427</v>
      </c>
      <c r="C17" s="255" t="s">
        <v>33</v>
      </c>
      <c r="D17" s="251" t="s">
        <v>26</v>
      </c>
      <c r="E17" s="256">
        <v>2</v>
      </c>
      <c r="F17" s="448" t="s">
        <v>430</v>
      </c>
      <c r="G17" s="550">
        <v>0.5</v>
      </c>
      <c r="H17" s="449">
        <v>40200</v>
      </c>
      <c r="I17" s="551">
        <v>0</v>
      </c>
      <c r="J17" s="116"/>
      <c r="K17" s="266"/>
      <c r="L17" s="649" t="s">
        <v>493</v>
      </c>
      <c r="M17" s="262" t="s">
        <v>33</v>
      </c>
      <c r="N17" s="264" t="s">
        <v>26</v>
      </c>
      <c r="O17" s="262">
        <v>26</v>
      </c>
      <c r="P17" s="443" t="s">
        <v>548</v>
      </c>
      <c r="Q17" s="545">
        <v>0.17035775127768313</v>
      </c>
      <c r="R17" s="444">
        <v>58800</v>
      </c>
      <c r="S17" s="445">
        <v>0</v>
      </c>
    </row>
    <row r="18" spans="1:19" ht="32.4" customHeight="1" thickBot="1" x14ac:dyDescent="0.2">
      <c r="A18" s="266"/>
      <c r="B18" s="257" t="s">
        <v>25</v>
      </c>
      <c r="C18" s="259" t="s">
        <v>33</v>
      </c>
      <c r="D18" s="251" t="s">
        <v>26</v>
      </c>
      <c r="E18" s="260">
        <v>34</v>
      </c>
      <c r="F18" s="446" t="s">
        <v>124</v>
      </c>
      <c r="G18" s="552">
        <v>0.5</v>
      </c>
      <c r="H18" s="553">
        <v>84200</v>
      </c>
      <c r="I18" s="554">
        <v>0.4</v>
      </c>
      <c r="J18" s="116"/>
      <c r="K18" s="265"/>
      <c r="L18" s="650" t="s">
        <v>25</v>
      </c>
      <c r="M18" s="651" t="s">
        <v>33</v>
      </c>
      <c r="N18" s="652" t="s">
        <v>26</v>
      </c>
      <c r="O18" s="651">
        <v>19</v>
      </c>
      <c r="P18" s="555" t="s">
        <v>87</v>
      </c>
      <c r="Q18" s="556">
        <v>0.15360983102918588</v>
      </c>
      <c r="R18" s="557">
        <v>65200</v>
      </c>
      <c r="S18" s="558">
        <v>0</v>
      </c>
    </row>
    <row r="19" spans="1:19" ht="32.4" customHeight="1" x14ac:dyDescent="0.15">
      <c r="A19" s="266"/>
      <c r="B19" s="261" t="s">
        <v>215</v>
      </c>
      <c r="C19" s="262" t="s">
        <v>33</v>
      </c>
      <c r="D19" s="251" t="s">
        <v>26</v>
      </c>
      <c r="E19" s="262">
        <v>19</v>
      </c>
      <c r="F19" s="443" t="s">
        <v>261</v>
      </c>
      <c r="G19" s="559">
        <v>0.5</v>
      </c>
      <c r="H19" s="560">
        <v>64500</v>
      </c>
      <c r="I19" s="447">
        <v>0.6</v>
      </c>
      <c r="J19" s="116"/>
      <c r="K19" s="140"/>
      <c r="L19" s="133"/>
      <c r="M19" s="140"/>
      <c r="N19" s="142"/>
      <c r="O19" s="140"/>
      <c r="P19" s="143"/>
      <c r="Q19" s="144"/>
      <c r="R19" s="145"/>
      <c r="S19" s="385"/>
    </row>
    <row r="20" spans="1:19" ht="32.4" customHeight="1" thickBot="1" x14ac:dyDescent="0.2">
      <c r="A20" s="265"/>
      <c r="B20" s="335" t="s">
        <v>427</v>
      </c>
      <c r="C20" s="336" t="s">
        <v>33</v>
      </c>
      <c r="D20" s="337" t="s">
        <v>26</v>
      </c>
      <c r="E20" s="338">
        <v>19</v>
      </c>
      <c r="F20" s="561" t="s">
        <v>461</v>
      </c>
      <c r="G20" s="562">
        <v>0.5</v>
      </c>
      <c r="H20" s="557">
        <v>43600</v>
      </c>
      <c r="I20" s="563">
        <v>0.2</v>
      </c>
      <c r="J20" s="116"/>
      <c r="K20" s="140"/>
      <c r="L20" s="133"/>
      <c r="M20" s="140"/>
      <c r="N20" s="142"/>
      <c r="O20" s="140"/>
      <c r="P20" s="143"/>
      <c r="Q20" s="144"/>
      <c r="R20" s="145"/>
      <c r="S20" s="144"/>
    </row>
    <row r="21" spans="1:19" x14ac:dyDescent="0.15">
      <c r="A21" s="116"/>
      <c r="B21" s="117"/>
      <c r="C21" s="116"/>
      <c r="D21" s="118"/>
      <c r="E21" s="116"/>
      <c r="F21" s="116"/>
      <c r="G21" s="119"/>
      <c r="H21" s="116"/>
      <c r="I21" s="120"/>
      <c r="J21" s="116"/>
      <c r="K21" s="116"/>
      <c r="L21" s="117"/>
      <c r="M21" s="116"/>
      <c r="N21" s="118"/>
      <c r="O21" s="116"/>
      <c r="P21" s="116"/>
      <c r="Q21" s="121"/>
      <c r="R21" s="116"/>
      <c r="S21" s="120"/>
    </row>
  </sheetData>
  <mergeCells count="2">
    <mergeCell ref="A4:B4"/>
    <mergeCell ref="K4:L4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F8EE-D04E-4FAB-BB37-73A785DBA2F2}">
  <dimension ref="A1:S14"/>
  <sheetViews>
    <sheetView view="pageBreakPreview" zoomScale="85" zoomScaleNormal="100" zoomScaleSheetLayoutView="85" workbookViewId="0">
      <selection activeCell="F6" sqref="F6"/>
    </sheetView>
  </sheetViews>
  <sheetFormatPr defaultRowHeight="12" x14ac:dyDescent="0.15"/>
  <cols>
    <col min="1" max="1" width="4.33203125" style="48" customWidth="1"/>
    <col min="2" max="2" width="6.6640625" style="42" customWidth="1"/>
    <col min="3" max="3" width="3.33203125" style="48" bestFit="1" customWidth="1"/>
    <col min="4" max="4" width="1.44140625" style="71" customWidth="1"/>
    <col min="5" max="5" width="3.6640625" style="48" customWidth="1"/>
    <col min="6" max="6" width="30.44140625" style="48" bestFit="1" customWidth="1"/>
    <col min="7" max="7" width="8.5546875" style="426" customWidth="1"/>
    <col min="8" max="8" width="8.5546875" style="48" customWidth="1"/>
    <col min="9" max="9" width="8.5546875" style="427" customWidth="1"/>
    <col min="10" max="10" width="4.6640625" style="48" customWidth="1"/>
    <col min="11" max="11" width="4.33203125" style="48" customWidth="1"/>
    <col min="12" max="12" width="6.6640625" style="42" customWidth="1"/>
    <col min="13" max="13" width="3.109375" style="48" customWidth="1"/>
    <col min="14" max="14" width="1.44140625" style="71" customWidth="1"/>
    <col min="15" max="15" width="3.6640625" style="48" customWidth="1"/>
    <col min="16" max="16" width="31.21875" style="48" customWidth="1"/>
    <col min="17" max="17" width="8.5546875" style="72" customWidth="1"/>
    <col min="18" max="18" width="8.5546875" style="48" customWidth="1"/>
    <col min="19" max="19" width="8.5546875" style="427" customWidth="1"/>
    <col min="20" max="20" width="6.44140625" style="48" customWidth="1"/>
    <col min="21" max="249" width="8.88671875" style="48"/>
    <col min="250" max="250" width="2.33203125" style="48" customWidth="1"/>
    <col min="251" max="251" width="4.33203125" style="48" customWidth="1"/>
    <col min="252" max="253" width="0" style="48" hidden="1" customWidth="1"/>
    <col min="254" max="254" width="9.33203125" style="48" customWidth="1"/>
    <col min="255" max="255" width="3.33203125" style="48" bestFit="1" customWidth="1"/>
    <col min="256" max="256" width="1.44140625" style="48" customWidth="1"/>
    <col min="257" max="257" width="3.6640625" style="48" customWidth="1"/>
    <col min="258" max="258" width="25.109375" style="48" customWidth="1"/>
    <col min="259" max="259" width="8" style="48" customWidth="1"/>
    <col min="260" max="260" width="7.6640625" style="48" customWidth="1"/>
    <col min="261" max="261" width="0" style="48" hidden="1" customWidth="1"/>
    <col min="262" max="262" width="8.109375" style="48" customWidth="1"/>
    <col min="263" max="263" width="4.6640625" style="48" customWidth="1"/>
    <col min="264" max="264" width="4.33203125" style="48" customWidth="1"/>
    <col min="265" max="266" width="0" style="48" hidden="1" customWidth="1"/>
    <col min="267" max="267" width="9.33203125" style="48" customWidth="1"/>
    <col min="268" max="268" width="3.109375" style="48" customWidth="1"/>
    <col min="269" max="269" width="1.44140625" style="48" customWidth="1"/>
    <col min="270" max="270" width="3.6640625" style="48" customWidth="1"/>
    <col min="271" max="271" width="25.109375" style="48" customWidth="1"/>
    <col min="272" max="272" width="8" style="48" customWidth="1"/>
    <col min="273" max="273" width="7.6640625" style="48" customWidth="1"/>
    <col min="274" max="274" width="0" style="48" hidden="1" customWidth="1"/>
    <col min="275" max="275" width="8.109375" style="48" customWidth="1"/>
    <col min="276" max="505" width="8.88671875" style="48"/>
    <col min="506" max="506" width="2.33203125" style="48" customWidth="1"/>
    <col min="507" max="507" width="4.33203125" style="48" customWidth="1"/>
    <col min="508" max="509" width="0" style="48" hidden="1" customWidth="1"/>
    <col min="510" max="510" width="9.33203125" style="48" customWidth="1"/>
    <col min="511" max="511" width="3.33203125" style="48" bestFit="1" customWidth="1"/>
    <col min="512" max="512" width="1.44140625" style="48" customWidth="1"/>
    <col min="513" max="513" width="3.6640625" style="48" customWidth="1"/>
    <col min="514" max="514" width="25.109375" style="48" customWidth="1"/>
    <col min="515" max="515" width="8" style="48" customWidth="1"/>
    <col min="516" max="516" width="7.6640625" style="48" customWidth="1"/>
    <col min="517" max="517" width="0" style="48" hidden="1" customWidth="1"/>
    <col min="518" max="518" width="8.109375" style="48" customWidth="1"/>
    <col min="519" max="519" width="4.6640625" style="48" customWidth="1"/>
    <col min="520" max="520" width="4.33203125" style="48" customWidth="1"/>
    <col min="521" max="522" width="0" style="48" hidden="1" customWidth="1"/>
    <col min="523" max="523" width="9.33203125" style="48" customWidth="1"/>
    <col min="524" max="524" width="3.109375" style="48" customWidth="1"/>
    <col min="525" max="525" width="1.44140625" style="48" customWidth="1"/>
    <col min="526" max="526" width="3.6640625" style="48" customWidth="1"/>
    <col min="527" max="527" width="25.109375" style="48" customWidth="1"/>
    <col min="528" max="528" width="8" style="48" customWidth="1"/>
    <col min="529" max="529" width="7.6640625" style="48" customWidth="1"/>
    <col min="530" max="530" width="0" style="48" hidden="1" customWidth="1"/>
    <col min="531" max="531" width="8.109375" style="48" customWidth="1"/>
    <col min="532" max="761" width="8.88671875" style="48"/>
    <col min="762" max="762" width="2.33203125" style="48" customWidth="1"/>
    <col min="763" max="763" width="4.33203125" style="48" customWidth="1"/>
    <col min="764" max="765" width="0" style="48" hidden="1" customWidth="1"/>
    <col min="766" max="766" width="9.33203125" style="48" customWidth="1"/>
    <col min="767" max="767" width="3.33203125" style="48" bestFit="1" customWidth="1"/>
    <col min="768" max="768" width="1.44140625" style="48" customWidth="1"/>
    <col min="769" max="769" width="3.6640625" style="48" customWidth="1"/>
    <col min="770" max="770" width="25.109375" style="48" customWidth="1"/>
    <col min="771" max="771" width="8" style="48" customWidth="1"/>
    <col min="772" max="772" width="7.6640625" style="48" customWidth="1"/>
    <col min="773" max="773" width="0" style="48" hidden="1" customWidth="1"/>
    <col min="774" max="774" width="8.109375" style="48" customWidth="1"/>
    <col min="775" max="775" width="4.6640625" style="48" customWidth="1"/>
    <col min="776" max="776" width="4.33203125" style="48" customWidth="1"/>
    <col min="777" max="778" width="0" style="48" hidden="1" customWidth="1"/>
    <col min="779" max="779" width="9.33203125" style="48" customWidth="1"/>
    <col min="780" max="780" width="3.109375" style="48" customWidth="1"/>
    <col min="781" max="781" width="1.44140625" style="48" customWidth="1"/>
    <col min="782" max="782" width="3.6640625" style="48" customWidth="1"/>
    <col min="783" max="783" width="25.109375" style="48" customWidth="1"/>
    <col min="784" max="784" width="8" style="48" customWidth="1"/>
    <col min="785" max="785" width="7.6640625" style="48" customWidth="1"/>
    <col min="786" max="786" width="0" style="48" hidden="1" customWidth="1"/>
    <col min="787" max="787" width="8.109375" style="48" customWidth="1"/>
    <col min="788" max="1017" width="8.88671875" style="48"/>
    <col min="1018" max="1018" width="2.33203125" style="48" customWidth="1"/>
    <col min="1019" max="1019" width="4.33203125" style="48" customWidth="1"/>
    <col min="1020" max="1021" width="0" style="48" hidden="1" customWidth="1"/>
    <col min="1022" max="1022" width="9.33203125" style="48" customWidth="1"/>
    <col min="1023" max="1023" width="3.33203125" style="48" bestFit="1" customWidth="1"/>
    <col min="1024" max="1024" width="1.44140625" style="48" customWidth="1"/>
    <col min="1025" max="1025" width="3.6640625" style="48" customWidth="1"/>
    <col min="1026" max="1026" width="25.109375" style="48" customWidth="1"/>
    <col min="1027" max="1027" width="8" style="48" customWidth="1"/>
    <col min="1028" max="1028" width="7.6640625" style="48" customWidth="1"/>
    <col min="1029" max="1029" width="0" style="48" hidden="1" customWidth="1"/>
    <col min="1030" max="1030" width="8.109375" style="48" customWidth="1"/>
    <col min="1031" max="1031" width="4.6640625" style="48" customWidth="1"/>
    <col min="1032" max="1032" width="4.33203125" style="48" customWidth="1"/>
    <col min="1033" max="1034" width="0" style="48" hidden="1" customWidth="1"/>
    <col min="1035" max="1035" width="9.33203125" style="48" customWidth="1"/>
    <col min="1036" max="1036" width="3.109375" style="48" customWidth="1"/>
    <col min="1037" max="1037" width="1.44140625" style="48" customWidth="1"/>
    <col min="1038" max="1038" width="3.6640625" style="48" customWidth="1"/>
    <col min="1039" max="1039" width="25.109375" style="48" customWidth="1"/>
    <col min="1040" max="1040" width="8" style="48" customWidth="1"/>
    <col min="1041" max="1041" width="7.6640625" style="48" customWidth="1"/>
    <col min="1042" max="1042" width="0" style="48" hidden="1" customWidth="1"/>
    <col min="1043" max="1043" width="8.109375" style="48" customWidth="1"/>
    <col min="1044" max="1273" width="8.88671875" style="48"/>
    <col min="1274" max="1274" width="2.33203125" style="48" customWidth="1"/>
    <col min="1275" max="1275" width="4.33203125" style="48" customWidth="1"/>
    <col min="1276" max="1277" width="0" style="48" hidden="1" customWidth="1"/>
    <col min="1278" max="1278" width="9.33203125" style="48" customWidth="1"/>
    <col min="1279" max="1279" width="3.33203125" style="48" bestFit="1" customWidth="1"/>
    <col min="1280" max="1280" width="1.44140625" style="48" customWidth="1"/>
    <col min="1281" max="1281" width="3.6640625" style="48" customWidth="1"/>
    <col min="1282" max="1282" width="25.109375" style="48" customWidth="1"/>
    <col min="1283" max="1283" width="8" style="48" customWidth="1"/>
    <col min="1284" max="1284" width="7.6640625" style="48" customWidth="1"/>
    <col min="1285" max="1285" width="0" style="48" hidden="1" customWidth="1"/>
    <col min="1286" max="1286" width="8.109375" style="48" customWidth="1"/>
    <col min="1287" max="1287" width="4.6640625" style="48" customWidth="1"/>
    <col min="1288" max="1288" width="4.33203125" style="48" customWidth="1"/>
    <col min="1289" max="1290" width="0" style="48" hidden="1" customWidth="1"/>
    <col min="1291" max="1291" width="9.33203125" style="48" customWidth="1"/>
    <col min="1292" max="1292" width="3.109375" style="48" customWidth="1"/>
    <col min="1293" max="1293" width="1.44140625" style="48" customWidth="1"/>
    <col min="1294" max="1294" width="3.6640625" style="48" customWidth="1"/>
    <col min="1295" max="1295" width="25.109375" style="48" customWidth="1"/>
    <col min="1296" max="1296" width="8" style="48" customWidth="1"/>
    <col min="1297" max="1297" width="7.6640625" style="48" customWidth="1"/>
    <col min="1298" max="1298" width="0" style="48" hidden="1" customWidth="1"/>
    <col min="1299" max="1299" width="8.109375" style="48" customWidth="1"/>
    <col min="1300" max="1529" width="8.88671875" style="48"/>
    <col min="1530" max="1530" width="2.33203125" style="48" customWidth="1"/>
    <col min="1531" max="1531" width="4.33203125" style="48" customWidth="1"/>
    <col min="1532" max="1533" width="0" style="48" hidden="1" customWidth="1"/>
    <col min="1534" max="1534" width="9.33203125" style="48" customWidth="1"/>
    <col min="1535" max="1535" width="3.33203125" style="48" bestFit="1" customWidth="1"/>
    <col min="1536" max="1536" width="1.44140625" style="48" customWidth="1"/>
    <col min="1537" max="1537" width="3.6640625" style="48" customWidth="1"/>
    <col min="1538" max="1538" width="25.109375" style="48" customWidth="1"/>
    <col min="1539" max="1539" width="8" style="48" customWidth="1"/>
    <col min="1540" max="1540" width="7.6640625" style="48" customWidth="1"/>
    <col min="1541" max="1541" width="0" style="48" hidden="1" customWidth="1"/>
    <col min="1542" max="1542" width="8.109375" style="48" customWidth="1"/>
    <col min="1543" max="1543" width="4.6640625" style="48" customWidth="1"/>
    <col min="1544" max="1544" width="4.33203125" style="48" customWidth="1"/>
    <col min="1545" max="1546" width="0" style="48" hidden="1" customWidth="1"/>
    <col min="1547" max="1547" width="9.33203125" style="48" customWidth="1"/>
    <col min="1548" max="1548" width="3.109375" style="48" customWidth="1"/>
    <col min="1549" max="1549" width="1.44140625" style="48" customWidth="1"/>
    <col min="1550" max="1550" width="3.6640625" style="48" customWidth="1"/>
    <col min="1551" max="1551" width="25.109375" style="48" customWidth="1"/>
    <col min="1552" max="1552" width="8" style="48" customWidth="1"/>
    <col min="1553" max="1553" width="7.6640625" style="48" customWidth="1"/>
    <col min="1554" max="1554" width="0" style="48" hidden="1" customWidth="1"/>
    <col min="1555" max="1555" width="8.109375" style="48" customWidth="1"/>
    <col min="1556" max="1785" width="8.88671875" style="48"/>
    <col min="1786" max="1786" width="2.33203125" style="48" customWidth="1"/>
    <col min="1787" max="1787" width="4.33203125" style="48" customWidth="1"/>
    <col min="1788" max="1789" width="0" style="48" hidden="1" customWidth="1"/>
    <col min="1790" max="1790" width="9.33203125" style="48" customWidth="1"/>
    <col min="1791" max="1791" width="3.33203125" style="48" bestFit="1" customWidth="1"/>
    <col min="1792" max="1792" width="1.44140625" style="48" customWidth="1"/>
    <col min="1793" max="1793" width="3.6640625" style="48" customWidth="1"/>
    <col min="1794" max="1794" width="25.109375" style="48" customWidth="1"/>
    <col min="1795" max="1795" width="8" style="48" customWidth="1"/>
    <col min="1796" max="1796" width="7.6640625" style="48" customWidth="1"/>
    <col min="1797" max="1797" width="0" style="48" hidden="1" customWidth="1"/>
    <col min="1798" max="1798" width="8.109375" style="48" customWidth="1"/>
    <col min="1799" max="1799" width="4.6640625" style="48" customWidth="1"/>
    <col min="1800" max="1800" width="4.33203125" style="48" customWidth="1"/>
    <col min="1801" max="1802" width="0" style="48" hidden="1" customWidth="1"/>
    <col min="1803" max="1803" width="9.33203125" style="48" customWidth="1"/>
    <col min="1804" max="1804" width="3.109375" style="48" customWidth="1"/>
    <col min="1805" max="1805" width="1.44140625" style="48" customWidth="1"/>
    <col min="1806" max="1806" width="3.6640625" style="48" customWidth="1"/>
    <col min="1807" max="1807" width="25.109375" style="48" customWidth="1"/>
    <col min="1808" max="1808" width="8" style="48" customWidth="1"/>
    <col min="1809" max="1809" width="7.6640625" style="48" customWidth="1"/>
    <col min="1810" max="1810" width="0" style="48" hidden="1" customWidth="1"/>
    <col min="1811" max="1811" width="8.109375" style="48" customWidth="1"/>
    <col min="1812" max="2041" width="8.88671875" style="48"/>
    <col min="2042" max="2042" width="2.33203125" style="48" customWidth="1"/>
    <col min="2043" max="2043" width="4.33203125" style="48" customWidth="1"/>
    <col min="2044" max="2045" width="0" style="48" hidden="1" customWidth="1"/>
    <col min="2046" max="2046" width="9.33203125" style="48" customWidth="1"/>
    <col min="2047" max="2047" width="3.33203125" style="48" bestFit="1" customWidth="1"/>
    <col min="2048" max="2048" width="1.44140625" style="48" customWidth="1"/>
    <col min="2049" max="2049" width="3.6640625" style="48" customWidth="1"/>
    <col min="2050" max="2050" width="25.109375" style="48" customWidth="1"/>
    <col min="2051" max="2051" width="8" style="48" customWidth="1"/>
    <col min="2052" max="2052" width="7.6640625" style="48" customWidth="1"/>
    <col min="2053" max="2053" width="0" style="48" hidden="1" customWidth="1"/>
    <col min="2054" max="2054" width="8.109375" style="48" customWidth="1"/>
    <col min="2055" max="2055" width="4.6640625" style="48" customWidth="1"/>
    <col min="2056" max="2056" width="4.33203125" style="48" customWidth="1"/>
    <col min="2057" max="2058" width="0" style="48" hidden="1" customWidth="1"/>
    <col min="2059" max="2059" width="9.33203125" style="48" customWidth="1"/>
    <col min="2060" max="2060" width="3.109375" style="48" customWidth="1"/>
    <col min="2061" max="2061" width="1.44140625" style="48" customWidth="1"/>
    <col min="2062" max="2062" width="3.6640625" style="48" customWidth="1"/>
    <col min="2063" max="2063" width="25.109375" style="48" customWidth="1"/>
    <col min="2064" max="2064" width="8" style="48" customWidth="1"/>
    <col min="2065" max="2065" width="7.6640625" style="48" customWidth="1"/>
    <col min="2066" max="2066" width="0" style="48" hidden="1" customWidth="1"/>
    <col min="2067" max="2067" width="8.109375" style="48" customWidth="1"/>
    <col min="2068" max="2297" width="8.88671875" style="48"/>
    <col min="2298" max="2298" width="2.33203125" style="48" customWidth="1"/>
    <col min="2299" max="2299" width="4.33203125" style="48" customWidth="1"/>
    <col min="2300" max="2301" width="0" style="48" hidden="1" customWidth="1"/>
    <col min="2302" max="2302" width="9.33203125" style="48" customWidth="1"/>
    <col min="2303" max="2303" width="3.33203125" style="48" bestFit="1" customWidth="1"/>
    <col min="2304" max="2304" width="1.44140625" style="48" customWidth="1"/>
    <col min="2305" max="2305" width="3.6640625" style="48" customWidth="1"/>
    <col min="2306" max="2306" width="25.109375" style="48" customWidth="1"/>
    <col min="2307" max="2307" width="8" style="48" customWidth="1"/>
    <col min="2308" max="2308" width="7.6640625" style="48" customWidth="1"/>
    <col min="2309" max="2309" width="0" style="48" hidden="1" customWidth="1"/>
    <col min="2310" max="2310" width="8.109375" style="48" customWidth="1"/>
    <col min="2311" max="2311" width="4.6640625" style="48" customWidth="1"/>
    <col min="2312" max="2312" width="4.33203125" style="48" customWidth="1"/>
    <col min="2313" max="2314" width="0" style="48" hidden="1" customWidth="1"/>
    <col min="2315" max="2315" width="9.33203125" style="48" customWidth="1"/>
    <col min="2316" max="2316" width="3.109375" style="48" customWidth="1"/>
    <col min="2317" max="2317" width="1.44140625" style="48" customWidth="1"/>
    <col min="2318" max="2318" width="3.6640625" style="48" customWidth="1"/>
    <col min="2319" max="2319" width="25.109375" style="48" customWidth="1"/>
    <col min="2320" max="2320" width="8" style="48" customWidth="1"/>
    <col min="2321" max="2321" width="7.6640625" style="48" customWidth="1"/>
    <col min="2322" max="2322" width="0" style="48" hidden="1" customWidth="1"/>
    <col min="2323" max="2323" width="8.109375" style="48" customWidth="1"/>
    <col min="2324" max="2553" width="8.88671875" style="48"/>
    <col min="2554" max="2554" width="2.33203125" style="48" customWidth="1"/>
    <col min="2555" max="2555" width="4.33203125" style="48" customWidth="1"/>
    <col min="2556" max="2557" width="0" style="48" hidden="1" customWidth="1"/>
    <col min="2558" max="2558" width="9.33203125" style="48" customWidth="1"/>
    <col min="2559" max="2559" width="3.33203125" style="48" bestFit="1" customWidth="1"/>
    <col min="2560" max="2560" width="1.44140625" style="48" customWidth="1"/>
    <col min="2561" max="2561" width="3.6640625" style="48" customWidth="1"/>
    <col min="2562" max="2562" width="25.109375" style="48" customWidth="1"/>
    <col min="2563" max="2563" width="8" style="48" customWidth="1"/>
    <col min="2564" max="2564" width="7.6640625" style="48" customWidth="1"/>
    <col min="2565" max="2565" width="0" style="48" hidden="1" customWidth="1"/>
    <col min="2566" max="2566" width="8.109375" style="48" customWidth="1"/>
    <col min="2567" max="2567" width="4.6640625" style="48" customWidth="1"/>
    <col min="2568" max="2568" width="4.33203125" style="48" customWidth="1"/>
    <col min="2569" max="2570" width="0" style="48" hidden="1" customWidth="1"/>
    <col min="2571" max="2571" width="9.33203125" style="48" customWidth="1"/>
    <col min="2572" max="2572" width="3.109375" style="48" customWidth="1"/>
    <col min="2573" max="2573" width="1.44140625" style="48" customWidth="1"/>
    <col min="2574" max="2574" width="3.6640625" style="48" customWidth="1"/>
    <col min="2575" max="2575" width="25.109375" style="48" customWidth="1"/>
    <col min="2576" max="2576" width="8" style="48" customWidth="1"/>
    <col min="2577" max="2577" width="7.6640625" style="48" customWidth="1"/>
    <col min="2578" max="2578" width="0" style="48" hidden="1" customWidth="1"/>
    <col min="2579" max="2579" width="8.109375" style="48" customWidth="1"/>
    <col min="2580" max="2809" width="8.88671875" style="48"/>
    <col min="2810" max="2810" width="2.33203125" style="48" customWidth="1"/>
    <col min="2811" max="2811" width="4.33203125" style="48" customWidth="1"/>
    <col min="2812" max="2813" width="0" style="48" hidden="1" customWidth="1"/>
    <col min="2814" max="2814" width="9.33203125" style="48" customWidth="1"/>
    <col min="2815" max="2815" width="3.33203125" style="48" bestFit="1" customWidth="1"/>
    <col min="2816" max="2816" width="1.44140625" style="48" customWidth="1"/>
    <col min="2817" max="2817" width="3.6640625" style="48" customWidth="1"/>
    <col min="2818" max="2818" width="25.109375" style="48" customWidth="1"/>
    <col min="2819" max="2819" width="8" style="48" customWidth="1"/>
    <col min="2820" max="2820" width="7.6640625" style="48" customWidth="1"/>
    <col min="2821" max="2821" width="0" style="48" hidden="1" customWidth="1"/>
    <col min="2822" max="2822" width="8.109375" style="48" customWidth="1"/>
    <col min="2823" max="2823" width="4.6640625" style="48" customWidth="1"/>
    <col min="2824" max="2824" width="4.33203125" style="48" customWidth="1"/>
    <col min="2825" max="2826" width="0" style="48" hidden="1" customWidth="1"/>
    <col min="2827" max="2827" width="9.33203125" style="48" customWidth="1"/>
    <col min="2828" max="2828" width="3.109375" style="48" customWidth="1"/>
    <col min="2829" max="2829" width="1.44140625" style="48" customWidth="1"/>
    <col min="2830" max="2830" width="3.6640625" style="48" customWidth="1"/>
    <col min="2831" max="2831" width="25.109375" style="48" customWidth="1"/>
    <col min="2832" max="2832" width="8" style="48" customWidth="1"/>
    <col min="2833" max="2833" width="7.6640625" style="48" customWidth="1"/>
    <col min="2834" max="2834" width="0" style="48" hidden="1" customWidth="1"/>
    <col min="2835" max="2835" width="8.109375" style="48" customWidth="1"/>
    <col min="2836" max="3065" width="8.88671875" style="48"/>
    <col min="3066" max="3066" width="2.33203125" style="48" customWidth="1"/>
    <col min="3067" max="3067" width="4.33203125" style="48" customWidth="1"/>
    <col min="3068" max="3069" width="0" style="48" hidden="1" customWidth="1"/>
    <col min="3070" max="3070" width="9.33203125" style="48" customWidth="1"/>
    <col min="3071" max="3071" width="3.33203125" style="48" bestFit="1" customWidth="1"/>
    <col min="3072" max="3072" width="1.44140625" style="48" customWidth="1"/>
    <col min="3073" max="3073" width="3.6640625" style="48" customWidth="1"/>
    <col min="3074" max="3074" width="25.109375" style="48" customWidth="1"/>
    <col min="3075" max="3075" width="8" style="48" customWidth="1"/>
    <col min="3076" max="3076" width="7.6640625" style="48" customWidth="1"/>
    <col min="3077" max="3077" width="0" style="48" hidden="1" customWidth="1"/>
    <col min="3078" max="3078" width="8.109375" style="48" customWidth="1"/>
    <col min="3079" max="3079" width="4.6640625" style="48" customWidth="1"/>
    <col min="3080" max="3080" width="4.33203125" style="48" customWidth="1"/>
    <col min="3081" max="3082" width="0" style="48" hidden="1" customWidth="1"/>
    <col min="3083" max="3083" width="9.33203125" style="48" customWidth="1"/>
    <col min="3084" max="3084" width="3.109375" style="48" customWidth="1"/>
    <col min="3085" max="3085" width="1.44140625" style="48" customWidth="1"/>
    <col min="3086" max="3086" width="3.6640625" style="48" customWidth="1"/>
    <col min="3087" max="3087" width="25.109375" style="48" customWidth="1"/>
    <col min="3088" max="3088" width="8" style="48" customWidth="1"/>
    <col min="3089" max="3089" width="7.6640625" style="48" customWidth="1"/>
    <col min="3090" max="3090" width="0" style="48" hidden="1" customWidth="1"/>
    <col min="3091" max="3091" width="8.109375" style="48" customWidth="1"/>
    <col min="3092" max="3321" width="8.88671875" style="48"/>
    <col min="3322" max="3322" width="2.33203125" style="48" customWidth="1"/>
    <col min="3323" max="3323" width="4.33203125" style="48" customWidth="1"/>
    <col min="3324" max="3325" width="0" style="48" hidden="1" customWidth="1"/>
    <col min="3326" max="3326" width="9.33203125" style="48" customWidth="1"/>
    <col min="3327" max="3327" width="3.33203125" style="48" bestFit="1" customWidth="1"/>
    <col min="3328" max="3328" width="1.44140625" style="48" customWidth="1"/>
    <col min="3329" max="3329" width="3.6640625" style="48" customWidth="1"/>
    <col min="3330" max="3330" width="25.109375" style="48" customWidth="1"/>
    <col min="3331" max="3331" width="8" style="48" customWidth="1"/>
    <col min="3332" max="3332" width="7.6640625" style="48" customWidth="1"/>
    <col min="3333" max="3333" width="0" style="48" hidden="1" customWidth="1"/>
    <col min="3334" max="3334" width="8.109375" style="48" customWidth="1"/>
    <col min="3335" max="3335" width="4.6640625" style="48" customWidth="1"/>
    <col min="3336" max="3336" width="4.33203125" style="48" customWidth="1"/>
    <col min="3337" max="3338" width="0" style="48" hidden="1" customWidth="1"/>
    <col min="3339" max="3339" width="9.33203125" style="48" customWidth="1"/>
    <col min="3340" max="3340" width="3.109375" style="48" customWidth="1"/>
    <col min="3341" max="3341" width="1.44140625" style="48" customWidth="1"/>
    <col min="3342" max="3342" width="3.6640625" style="48" customWidth="1"/>
    <col min="3343" max="3343" width="25.109375" style="48" customWidth="1"/>
    <col min="3344" max="3344" width="8" style="48" customWidth="1"/>
    <col min="3345" max="3345" width="7.6640625" style="48" customWidth="1"/>
    <col min="3346" max="3346" width="0" style="48" hidden="1" customWidth="1"/>
    <col min="3347" max="3347" width="8.109375" style="48" customWidth="1"/>
    <col min="3348" max="3577" width="8.88671875" style="48"/>
    <col min="3578" max="3578" width="2.33203125" style="48" customWidth="1"/>
    <col min="3579" max="3579" width="4.33203125" style="48" customWidth="1"/>
    <col min="3580" max="3581" width="0" style="48" hidden="1" customWidth="1"/>
    <col min="3582" max="3582" width="9.33203125" style="48" customWidth="1"/>
    <col min="3583" max="3583" width="3.33203125" style="48" bestFit="1" customWidth="1"/>
    <col min="3584" max="3584" width="1.44140625" style="48" customWidth="1"/>
    <col min="3585" max="3585" width="3.6640625" style="48" customWidth="1"/>
    <col min="3586" max="3586" width="25.109375" style="48" customWidth="1"/>
    <col min="3587" max="3587" width="8" style="48" customWidth="1"/>
    <col min="3588" max="3588" width="7.6640625" style="48" customWidth="1"/>
    <col min="3589" max="3589" width="0" style="48" hidden="1" customWidth="1"/>
    <col min="3590" max="3590" width="8.109375" style="48" customWidth="1"/>
    <col min="3591" max="3591" width="4.6640625" style="48" customWidth="1"/>
    <col min="3592" max="3592" width="4.33203125" style="48" customWidth="1"/>
    <col min="3593" max="3594" width="0" style="48" hidden="1" customWidth="1"/>
    <col min="3595" max="3595" width="9.33203125" style="48" customWidth="1"/>
    <col min="3596" max="3596" width="3.109375" style="48" customWidth="1"/>
    <col min="3597" max="3597" width="1.44140625" style="48" customWidth="1"/>
    <col min="3598" max="3598" width="3.6640625" style="48" customWidth="1"/>
    <col min="3599" max="3599" width="25.109375" style="48" customWidth="1"/>
    <col min="3600" max="3600" width="8" style="48" customWidth="1"/>
    <col min="3601" max="3601" width="7.6640625" style="48" customWidth="1"/>
    <col min="3602" max="3602" width="0" style="48" hidden="1" customWidth="1"/>
    <col min="3603" max="3603" width="8.109375" style="48" customWidth="1"/>
    <col min="3604" max="3833" width="8.88671875" style="48"/>
    <col min="3834" max="3834" width="2.33203125" style="48" customWidth="1"/>
    <col min="3835" max="3835" width="4.33203125" style="48" customWidth="1"/>
    <col min="3836" max="3837" width="0" style="48" hidden="1" customWidth="1"/>
    <col min="3838" max="3838" width="9.33203125" style="48" customWidth="1"/>
    <col min="3839" max="3839" width="3.33203125" style="48" bestFit="1" customWidth="1"/>
    <col min="3840" max="3840" width="1.44140625" style="48" customWidth="1"/>
    <col min="3841" max="3841" width="3.6640625" style="48" customWidth="1"/>
    <col min="3842" max="3842" width="25.109375" style="48" customWidth="1"/>
    <col min="3843" max="3843" width="8" style="48" customWidth="1"/>
    <col min="3844" max="3844" width="7.6640625" style="48" customWidth="1"/>
    <col min="3845" max="3845" width="0" style="48" hidden="1" customWidth="1"/>
    <col min="3846" max="3846" width="8.109375" style="48" customWidth="1"/>
    <col min="3847" max="3847" width="4.6640625" style="48" customWidth="1"/>
    <col min="3848" max="3848" width="4.33203125" style="48" customWidth="1"/>
    <col min="3849" max="3850" width="0" style="48" hidden="1" customWidth="1"/>
    <col min="3851" max="3851" width="9.33203125" style="48" customWidth="1"/>
    <col min="3852" max="3852" width="3.109375" style="48" customWidth="1"/>
    <col min="3853" max="3853" width="1.44140625" style="48" customWidth="1"/>
    <col min="3854" max="3854" width="3.6640625" style="48" customWidth="1"/>
    <col min="3855" max="3855" width="25.109375" style="48" customWidth="1"/>
    <col min="3856" max="3856" width="8" style="48" customWidth="1"/>
    <col min="3857" max="3857" width="7.6640625" style="48" customWidth="1"/>
    <col min="3858" max="3858" width="0" style="48" hidden="1" customWidth="1"/>
    <col min="3859" max="3859" width="8.109375" style="48" customWidth="1"/>
    <col min="3860" max="4089" width="8.88671875" style="48"/>
    <col min="4090" max="4090" width="2.33203125" style="48" customWidth="1"/>
    <col min="4091" max="4091" width="4.33203125" style="48" customWidth="1"/>
    <col min="4092" max="4093" width="0" style="48" hidden="1" customWidth="1"/>
    <col min="4094" max="4094" width="9.33203125" style="48" customWidth="1"/>
    <col min="4095" max="4095" width="3.33203125" style="48" bestFit="1" customWidth="1"/>
    <col min="4096" max="4096" width="1.44140625" style="48" customWidth="1"/>
    <col min="4097" max="4097" width="3.6640625" style="48" customWidth="1"/>
    <col min="4098" max="4098" width="25.109375" style="48" customWidth="1"/>
    <col min="4099" max="4099" width="8" style="48" customWidth="1"/>
    <col min="4100" max="4100" width="7.6640625" style="48" customWidth="1"/>
    <col min="4101" max="4101" width="0" style="48" hidden="1" customWidth="1"/>
    <col min="4102" max="4102" width="8.109375" style="48" customWidth="1"/>
    <col min="4103" max="4103" width="4.6640625" style="48" customWidth="1"/>
    <col min="4104" max="4104" width="4.33203125" style="48" customWidth="1"/>
    <col min="4105" max="4106" width="0" style="48" hidden="1" customWidth="1"/>
    <col min="4107" max="4107" width="9.33203125" style="48" customWidth="1"/>
    <col min="4108" max="4108" width="3.109375" style="48" customWidth="1"/>
    <col min="4109" max="4109" width="1.44140625" style="48" customWidth="1"/>
    <col min="4110" max="4110" width="3.6640625" style="48" customWidth="1"/>
    <col min="4111" max="4111" width="25.109375" style="48" customWidth="1"/>
    <col min="4112" max="4112" width="8" style="48" customWidth="1"/>
    <col min="4113" max="4113" width="7.6640625" style="48" customWidth="1"/>
    <col min="4114" max="4114" width="0" style="48" hidden="1" customWidth="1"/>
    <col min="4115" max="4115" width="8.109375" style="48" customWidth="1"/>
    <col min="4116" max="4345" width="8.88671875" style="48"/>
    <col min="4346" max="4346" width="2.33203125" style="48" customWidth="1"/>
    <col min="4347" max="4347" width="4.33203125" style="48" customWidth="1"/>
    <col min="4348" max="4349" width="0" style="48" hidden="1" customWidth="1"/>
    <col min="4350" max="4350" width="9.33203125" style="48" customWidth="1"/>
    <col min="4351" max="4351" width="3.33203125" style="48" bestFit="1" customWidth="1"/>
    <col min="4352" max="4352" width="1.44140625" style="48" customWidth="1"/>
    <col min="4353" max="4353" width="3.6640625" style="48" customWidth="1"/>
    <col min="4354" max="4354" width="25.109375" style="48" customWidth="1"/>
    <col min="4355" max="4355" width="8" style="48" customWidth="1"/>
    <col min="4356" max="4356" width="7.6640625" style="48" customWidth="1"/>
    <col min="4357" max="4357" width="0" style="48" hidden="1" customWidth="1"/>
    <col min="4358" max="4358" width="8.109375" style="48" customWidth="1"/>
    <col min="4359" max="4359" width="4.6640625" style="48" customWidth="1"/>
    <col min="4360" max="4360" width="4.33203125" style="48" customWidth="1"/>
    <col min="4361" max="4362" width="0" style="48" hidden="1" customWidth="1"/>
    <col min="4363" max="4363" width="9.33203125" style="48" customWidth="1"/>
    <col min="4364" max="4364" width="3.109375" style="48" customWidth="1"/>
    <col min="4365" max="4365" width="1.44140625" style="48" customWidth="1"/>
    <col min="4366" max="4366" width="3.6640625" style="48" customWidth="1"/>
    <col min="4367" max="4367" width="25.109375" style="48" customWidth="1"/>
    <col min="4368" max="4368" width="8" style="48" customWidth="1"/>
    <col min="4369" max="4369" width="7.6640625" style="48" customWidth="1"/>
    <col min="4370" max="4370" width="0" style="48" hidden="1" customWidth="1"/>
    <col min="4371" max="4371" width="8.109375" style="48" customWidth="1"/>
    <col min="4372" max="4601" width="8.88671875" style="48"/>
    <col min="4602" max="4602" width="2.33203125" style="48" customWidth="1"/>
    <col min="4603" max="4603" width="4.33203125" style="48" customWidth="1"/>
    <col min="4604" max="4605" width="0" style="48" hidden="1" customWidth="1"/>
    <col min="4606" max="4606" width="9.33203125" style="48" customWidth="1"/>
    <col min="4607" max="4607" width="3.33203125" style="48" bestFit="1" customWidth="1"/>
    <col min="4608" max="4608" width="1.44140625" style="48" customWidth="1"/>
    <col min="4609" max="4609" width="3.6640625" style="48" customWidth="1"/>
    <col min="4610" max="4610" width="25.109375" style="48" customWidth="1"/>
    <col min="4611" max="4611" width="8" style="48" customWidth="1"/>
    <col min="4612" max="4612" width="7.6640625" style="48" customWidth="1"/>
    <col min="4613" max="4613" width="0" style="48" hidden="1" customWidth="1"/>
    <col min="4614" max="4614" width="8.109375" style="48" customWidth="1"/>
    <col min="4615" max="4615" width="4.6640625" style="48" customWidth="1"/>
    <col min="4616" max="4616" width="4.33203125" style="48" customWidth="1"/>
    <col min="4617" max="4618" width="0" style="48" hidden="1" customWidth="1"/>
    <col min="4619" max="4619" width="9.33203125" style="48" customWidth="1"/>
    <col min="4620" max="4620" width="3.109375" style="48" customWidth="1"/>
    <col min="4621" max="4621" width="1.44140625" style="48" customWidth="1"/>
    <col min="4622" max="4622" width="3.6640625" style="48" customWidth="1"/>
    <col min="4623" max="4623" width="25.109375" style="48" customWidth="1"/>
    <col min="4624" max="4624" width="8" style="48" customWidth="1"/>
    <col min="4625" max="4625" width="7.6640625" style="48" customWidth="1"/>
    <col min="4626" max="4626" width="0" style="48" hidden="1" customWidth="1"/>
    <col min="4627" max="4627" width="8.109375" style="48" customWidth="1"/>
    <col min="4628" max="4857" width="8.88671875" style="48"/>
    <col min="4858" max="4858" width="2.33203125" style="48" customWidth="1"/>
    <col min="4859" max="4859" width="4.33203125" style="48" customWidth="1"/>
    <col min="4860" max="4861" width="0" style="48" hidden="1" customWidth="1"/>
    <col min="4862" max="4862" width="9.33203125" style="48" customWidth="1"/>
    <col min="4863" max="4863" width="3.33203125" style="48" bestFit="1" customWidth="1"/>
    <col min="4864" max="4864" width="1.44140625" style="48" customWidth="1"/>
    <col min="4865" max="4865" width="3.6640625" style="48" customWidth="1"/>
    <col min="4866" max="4866" width="25.109375" style="48" customWidth="1"/>
    <col min="4867" max="4867" width="8" style="48" customWidth="1"/>
    <col min="4868" max="4868" width="7.6640625" style="48" customWidth="1"/>
    <col min="4869" max="4869" width="0" style="48" hidden="1" customWidth="1"/>
    <col min="4870" max="4870" width="8.109375" style="48" customWidth="1"/>
    <col min="4871" max="4871" width="4.6640625" style="48" customWidth="1"/>
    <col min="4872" max="4872" width="4.33203125" style="48" customWidth="1"/>
    <col min="4873" max="4874" width="0" style="48" hidden="1" customWidth="1"/>
    <col min="4875" max="4875" width="9.33203125" style="48" customWidth="1"/>
    <col min="4876" max="4876" width="3.109375" style="48" customWidth="1"/>
    <col min="4877" max="4877" width="1.44140625" style="48" customWidth="1"/>
    <col min="4878" max="4878" width="3.6640625" style="48" customWidth="1"/>
    <col min="4879" max="4879" width="25.109375" style="48" customWidth="1"/>
    <col min="4880" max="4880" width="8" style="48" customWidth="1"/>
    <col min="4881" max="4881" width="7.6640625" style="48" customWidth="1"/>
    <col min="4882" max="4882" width="0" style="48" hidden="1" customWidth="1"/>
    <col min="4883" max="4883" width="8.109375" style="48" customWidth="1"/>
    <col min="4884" max="5113" width="8.88671875" style="48"/>
    <col min="5114" max="5114" width="2.33203125" style="48" customWidth="1"/>
    <col min="5115" max="5115" width="4.33203125" style="48" customWidth="1"/>
    <col min="5116" max="5117" width="0" style="48" hidden="1" customWidth="1"/>
    <col min="5118" max="5118" width="9.33203125" style="48" customWidth="1"/>
    <col min="5119" max="5119" width="3.33203125" style="48" bestFit="1" customWidth="1"/>
    <col min="5120" max="5120" width="1.44140625" style="48" customWidth="1"/>
    <col min="5121" max="5121" width="3.6640625" style="48" customWidth="1"/>
    <col min="5122" max="5122" width="25.109375" style="48" customWidth="1"/>
    <col min="5123" max="5123" width="8" style="48" customWidth="1"/>
    <col min="5124" max="5124" width="7.6640625" style="48" customWidth="1"/>
    <col min="5125" max="5125" width="0" style="48" hidden="1" customWidth="1"/>
    <col min="5126" max="5126" width="8.109375" style="48" customWidth="1"/>
    <col min="5127" max="5127" width="4.6640625" style="48" customWidth="1"/>
    <col min="5128" max="5128" width="4.33203125" style="48" customWidth="1"/>
    <col min="5129" max="5130" width="0" style="48" hidden="1" customWidth="1"/>
    <col min="5131" max="5131" width="9.33203125" style="48" customWidth="1"/>
    <col min="5132" max="5132" width="3.109375" style="48" customWidth="1"/>
    <col min="5133" max="5133" width="1.44140625" style="48" customWidth="1"/>
    <col min="5134" max="5134" width="3.6640625" style="48" customWidth="1"/>
    <col min="5135" max="5135" width="25.109375" style="48" customWidth="1"/>
    <col min="5136" max="5136" width="8" style="48" customWidth="1"/>
    <col min="5137" max="5137" width="7.6640625" style="48" customWidth="1"/>
    <col min="5138" max="5138" width="0" style="48" hidden="1" customWidth="1"/>
    <col min="5139" max="5139" width="8.109375" style="48" customWidth="1"/>
    <col min="5140" max="5369" width="8.88671875" style="48"/>
    <col min="5370" max="5370" width="2.33203125" style="48" customWidth="1"/>
    <col min="5371" max="5371" width="4.33203125" style="48" customWidth="1"/>
    <col min="5372" max="5373" width="0" style="48" hidden="1" customWidth="1"/>
    <col min="5374" max="5374" width="9.33203125" style="48" customWidth="1"/>
    <col min="5375" max="5375" width="3.33203125" style="48" bestFit="1" customWidth="1"/>
    <col min="5376" max="5376" width="1.44140625" style="48" customWidth="1"/>
    <col min="5377" max="5377" width="3.6640625" style="48" customWidth="1"/>
    <col min="5378" max="5378" width="25.109375" style="48" customWidth="1"/>
    <col min="5379" max="5379" width="8" style="48" customWidth="1"/>
    <col min="5380" max="5380" width="7.6640625" style="48" customWidth="1"/>
    <col min="5381" max="5381" width="0" style="48" hidden="1" customWidth="1"/>
    <col min="5382" max="5382" width="8.109375" style="48" customWidth="1"/>
    <col min="5383" max="5383" width="4.6640625" style="48" customWidth="1"/>
    <col min="5384" max="5384" width="4.33203125" style="48" customWidth="1"/>
    <col min="5385" max="5386" width="0" style="48" hidden="1" customWidth="1"/>
    <col min="5387" max="5387" width="9.33203125" style="48" customWidth="1"/>
    <col min="5388" max="5388" width="3.109375" style="48" customWidth="1"/>
    <col min="5389" max="5389" width="1.44140625" style="48" customWidth="1"/>
    <col min="5390" max="5390" width="3.6640625" style="48" customWidth="1"/>
    <col min="5391" max="5391" width="25.109375" style="48" customWidth="1"/>
    <col min="5392" max="5392" width="8" style="48" customWidth="1"/>
    <col min="5393" max="5393" width="7.6640625" style="48" customWidth="1"/>
    <col min="5394" max="5394" width="0" style="48" hidden="1" customWidth="1"/>
    <col min="5395" max="5395" width="8.109375" style="48" customWidth="1"/>
    <col min="5396" max="5625" width="8.88671875" style="48"/>
    <col min="5626" max="5626" width="2.33203125" style="48" customWidth="1"/>
    <col min="5627" max="5627" width="4.33203125" style="48" customWidth="1"/>
    <col min="5628" max="5629" width="0" style="48" hidden="1" customWidth="1"/>
    <col min="5630" max="5630" width="9.33203125" style="48" customWidth="1"/>
    <col min="5631" max="5631" width="3.33203125" style="48" bestFit="1" customWidth="1"/>
    <col min="5632" max="5632" width="1.44140625" style="48" customWidth="1"/>
    <col min="5633" max="5633" width="3.6640625" style="48" customWidth="1"/>
    <col min="5634" max="5634" width="25.109375" style="48" customWidth="1"/>
    <col min="5635" max="5635" width="8" style="48" customWidth="1"/>
    <col min="5636" max="5636" width="7.6640625" style="48" customWidth="1"/>
    <col min="5637" max="5637" width="0" style="48" hidden="1" customWidth="1"/>
    <col min="5638" max="5638" width="8.109375" style="48" customWidth="1"/>
    <col min="5639" max="5639" width="4.6640625" style="48" customWidth="1"/>
    <col min="5640" max="5640" width="4.33203125" style="48" customWidth="1"/>
    <col min="5641" max="5642" width="0" style="48" hidden="1" customWidth="1"/>
    <col min="5643" max="5643" width="9.33203125" style="48" customWidth="1"/>
    <col min="5644" max="5644" width="3.109375" style="48" customWidth="1"/>
    <col min="5645" max="5645" width="1.44140625" style="48" customWidth="1"/>
    <col min="5646" max="5646" width="3.6640625" style="48" customWidth="1"/>
    <col min="5647" max="5647" width="25.109375" style="48" customWidth="1"/>
    <col min="5648" max="5648" width="8" style="48" customWidth="1"/>
    <col min="5649" max="5649" width="7.6640625" style="48" customWidth="1"/>
    <col min="5650" max="5650" width="0" style="48" hidden="1" customWidth="1"/>
    <col min="5651" max="5651" width="8.109375" style="48" customWidth="1"/>
    <col min="5652" max="5881" width="8.88671875" style="48"/>
    <col min="5882" max="5882" width="2.33203125" style="48" customWidth="1"/>
    <col min="5883" max="5883" width="4.33203125" style="48" customWidth="1"/>
    <col min="5884" max="5885" width="0" style="48" hidden="1" customWidth="1"/>
    <col min="5886" max="5886" width="9.33203125" style="48" customWidth="1"/>
    <col min="5887" max="5887" width="3.33203125" style="48" bestFit="1" customWidth="1"/>
    <col min="5888" max="5888" width="1.44140625" style="48" customWidth="1"/>
    <col min="5889" max="5889" width="3.6640625" style="48" customWidth="1"/>
    <col min="5890" max="5890" width="25.109375" style="48" customWidth="1"/>
    <col min="5891" max="5891" width="8" style="48" customWidth="1"/>
    <col min="5892" max="5892" width="7.6640625" style="48" customWidth="1"/>
    <col min="5893" max="5893" width="0" style="48" hidden="1" customWidth="1"/>
    <col min="5894" max="5894" width="8.109375" style="48" customWidth="1"/>
    <col min="5895" max="5895" width="4.6640625" style="48" customWidth="1"/>
    <col min="5896" max="5896" width="4.33203125" style="48" customWidth="1"/>
    <col min="5897" max="5898" width="0" style="48" hidden="1" customWidth="1"/>
    <col min="5899" max="5899" width="9.33203125" style="48" customWidth="1"/>
    <col min="5900" max="5900" width="3.109375" style="48" customWidth="1"/>
    <col min="5901" max="5901" width="1.44140625" style="48" customWidth="1"/>
    <col min="5902" max="5902" width="3.6640625" style="48" customWidth="1"/>
    <col min="5903" max="5903" width="25.109375" style="48" customWidth="1"/>
    <col min="5904" max="5904" width="8" style="48" customWidth="1"/>
    <col min="5905" max="5905" width="7.6640625" style="48" customWidth="1"/>
    <col min="5906" max="5906" width="0" style="48" hidden="1" customWidth="1"/>
    <col min="5907" max="5907" width="8.109375" style="48" customWidth="1"/>
    <col min="5908" max="6137" width="8.88671875" style="48"/>
    <col min="6138" max="6138" width="2.33203125" style="48" customWidth="1"/>
    <col min="6139" max="6139" width="4.33203125" style="48" customWidth="1"/>
    <col min="6140" max="6141" width="0" style="48" hidden="1" customWidth="1"/>
    <col min="6142" max="6142" width="9.33203125" style="48" customWidth="1"/>
    <col min="6143" max="6143" width="3.33203125" style="48" bestFit="1" customWidth="1"/>
    <col min="6144" max="6144" width="1.44140625" style="48" customWidth="1"/>
    <col min="6145" max="6145" width="3.6640625" style="48" customWidth="1"/>
    <col min="6146" max="6146" width="25.109375" style="48" customWidth="1"/>
    <col min="6147" max="6147" width="8" style="48" customWidth="1"/>
    <col min="6148" max="6148" width="7.6640625" style="48" customWidth="1"/>
    <col min="6149" max="6149" width="0" style="48" hidden="1" customWidth="1"/>
    <col min="6150" max="6150" width="8.109375" style="48" customWidth="1"/>
    <col min="6151" max="6151" width="4.6640625" style="48" customWidth="1"/>
    <col min="6152" max="6152" width="4.33203125" style="48" customWidth="1"/>
    <col min="6153" max="6154" width="0" style="48" hidden="1" customWidth="1"/>
    <col min="6155" max="6155" width="9.33203125" style="48" customWidth="1"/>
    <col min="6156" max="6156" width="3.109375" style="48" customWidth="1"/>
    <col min="6157" max="6157" width="1.44140625" style="48" customWidth="1"/>
    <col min="6158" max="6158" width="3.6640625" style="48" customWidth="1"/>
    <col min="6159" max="6159" width="25.109375" style="48" customWidth="1"/>
    <col min="6160" max="6160" width="8" style="48" customWidth="1"/>
    <col min="6161" max="6161" width="7.6640625" style="48" customWidth="1"/>
    <col min="6162" max="6162" width="0" style="48" hidden="1" customWidth="1"/>
    <col min="6163" max="6163" width="8.109375" style="48" customWidth="1"/>
    <col min="6164" max="6393" width="8.88671875" style="48"/>
    <col min="6394" max="6394" width="2.33203125" style="48" customWidth="1"/>
    <col min="6395" max="6395" width="4.33203125" style="48" customWidth="1"/>
    <col min="6396" max="6397" width="0" style="48" hidden="1" customWidth="1"/>
    <col min="6398" max="6398" width="9.33203125" style="48" customWidth="1"/>
    <col min="6399" max="6399" width="3.33203125" style="48" bestFit="1" customWidth="1"/>
    <col min="6400" max="6400" width="1.44140625" style="48" customWidth="1"/>
    <col min="6401" max="6401" width="3.6640625" style="48" customWidth="1"/>
    <col min="6402" max="6402" width="25.109375" style="48" customWidth="1"/>
    <col min="6403" max="6403" width="8" style="48" customWidth="1"/>
    <col min="6404" max="6404" width="7.6640625" style="48" customWidth="1"/>
    <col min="6405" max="6405" width="0" style="48" hidden="1" customWidth="1"/>
    <col min="6406" max="6406" width="8.109375" style="48" customWidth="1"/>
    <col min="6407" max="6407" width="4.6640625" style="48" customWidth="1"/>
    <col min="6408" max="6408" width="4.33203125" style="48" customWidth="1"/>
    <col min="6409" max="6410" width="0" style="48" hidden="1" customWidth="1"/>
    <col min="6411" max="6411" width="9.33203125" style="48" customWidth="1"/>
    <col min="6412" max="6412" width="3.109375" style="48" customWidth="1"/>
    <col min="6413" max="6413" width="1.44140625" style="48" customWidth="1"/>
    <col min="6414" max="6414" width="3.6640625" style="48" customWidth="1"/>
    <col min="6415" max="6415" width="25.109375" style="48" customWidth="1"/>
    <col min="6416" max="6416" width="8" style="48" customWidth="1"/>
    <col min="6417" max="6417" width="7.6640625" style="48" customWidth="1"/>
    <col min="6418" max="6418" width="0" style="48" hidden="1" customWidth="1"/>
    <col min="6419" max="6419" width="8.109375" style="48" customWidth="1"/>
    <col min="6420" max="6649" width="8.88671875" style="48"/>
    <col min="6650" max="6650" width="2.33203125" style="48" customWidth="1"/>
    <col min="6651" max="6651" width="4.33203125" style="48" customWidth="1"/>
    <col min="6652" max="6653" width="0" style="48" hidden="1" customWidth="1"/>
    <col min="6654" max="6654" width="9.33203125" style="48" customWidth="1"/>
    <col min="6655" max="6655" width="3.33203125" style="48" bestFit="1" customWidth="1"/>
    <col min="6656" max="6656" width="1.44140625" style="48" customWidth="1"/>
    <col min="6657" max="6657" width="3.6640625" style="48" customWidth="1"/>
    <col min="6658" max="6658" width="25.109375" style="48" customWidth="1"/>
    <col min="6659" max="6659" width="8" style="48" customWidth="1"/>
    <col min="6660" max="6660" width="7.6640625" style="48" customWidth="1"/>
    <col min="6661" max="6661" width="0" style="48" hidden="1" customWidth="1"/>
    <col min="6662" max="6662" width="8.109375" style="48" customWidth="1"/>
    <col min="6663" max="6663" width="4.6640625" style="48" customWidth="1"/>
    <col min="6664" max="6664" width="4.33203125" style="48" customWidth="1"/>
    <col min="6665" max="6666" width="0" style="48" hidden="1" customWidth="1"/>
    <col min="6667" max="6667" width="9.33203125" style="48" customWidth="1"/>
    <col min="6668" max="6668" width="3.109375" style="48" customWidth="1"/>
    <col min="6669" max="6669" width="1.44140625" style="48" customWidth="1"/>
    <col min="6670" max="6670" width="3.6640625" style="48" customWidth="1"/>
    <col min="6671" max="6671" width="25.109375" style="48" customWidth="1"/>
    <col min="6672" max="6672" width="8" style="48" customWidth="1"/>
    <col min="6673" max="6673" width="7.6640625" style="48" customWidth="1"/>
    <col min="6674" max="6674" width="0" style="48" hidden="1" customWidth="1"/>
    <col min="6675" max="6675" width="8.109375" style="48" customWidth="1"/>
    <col min="6676" max="6905" width="8.88671875" style="48"/>
    <col min="6906" max="6906" width="2.33203125" style="48" customWidth="1"/>
    <col min="6907" max="6907" width="4.33203125" style="48" customWidth="1"/>
    <col min="6908" max="6909" width="0" style="48" hidden="1" customWidth="1"/>
    <col min="6910" max="6910" width="9.33203125" style="48" customWidth="1"/>
    <col min="6911" max="6911" width="3.33203125" style="48" bestFit="1" customWidth="1"/>
    <col min="6912" max="6912" width="1.44140625" style="48" customWidth="1"/>
    <col min="6913" max="6913" width="3.6640625" style="48" customWidth="1"/>
    <col min="6914" max="6914" width="25.109375" style="48" customWidth="1"/>
    <col min="6915" max="6915" width="8" style="48" customWidth="1"/>
    <col min="6916" max="6916" width="7.6640625" style="48" customWidth="1"/>
    <col min="6917" max="6917" width="0" style="48" hidden="1" customWidth="1"/>
    <col min="6918" max="6918" width="8.109375" style="48" customWidth="1"/>
    <col min="6919" max="6919" width="4.6640625" style="48" customWidth="1"/>
    <col min="6920" max="6920" width="4.33203125" style="48" customWidth="1"/>
    <col min="6921" max="6922" width="0" style="48" hidden="1" customWidth="1"/>
    <col min="6923" max="6923" width="9.33203125" style="48" customWidth="1"/>
    <col min="6924" max="6924" width="3.109375" style="48" customWidth="1"/>
    <col min="6925" max="6925" width="1.44140625" style="48" customWidth="1"/>
    <col min="6926" max="6926" width="3.6640625" style="48" customWidth="1"/>
    <col min="6927" max="6927" width="25.109375" style="48" customWidth="1"/>
    <col min="6928" max="6928" width="8" style="48" customWidth="1"/>
    <col min="6929" max="6929" width="7.6640625" style="48" customWidth="1"/>
    <col min="6930" max="6930" width="0" style="48" hidden="1" customWidth="1"/>
    <col min="6931" max="6931" width="8.109375" style="48" customWidth="1"/>
    <col min="6932" max="7161" width="8.88671875" style="48"/>
    <col min="7162" max="7162" width="2.33203125" style="48" customWidth="1"/>
    <col min="7163" max="7163" width="4.33203125" style="48" customWidth="1"/>
    <col min="7164" max="7165" width="0" style="48" hidden="1" customWidth="1"/>
    <col min="7166" max="7166" width="9.33203125" style="48" customWidth="1"/>
    <col min="7167" max="7167" width="3.33203125" style="48" bestFit="1" customWidth="1"/>
    <col min="7168" max="7168" width="1.44140625" style="48" customWidth="1"/>
    <col min="7169" max="7169" width="3.6640625" style="48" customWidth="1"/>
    <col min="7170" max="7170" width="25.109375" style="48" customWidth="1"/>
    <col min="7171" max="7171" width="8" style="48" customWidth="1"/>
    <col min="7172" max="7172" width="7.6640625" style="48" customWidth="1"/>
    <col min="7173" max="7173" width="0" style="48" hidden="1" customWidth="1"/>
    <col min="7174" max="7174" width="8.109375" style="48" customWidth="1"/>
    <col min="7175" max="7175" width="4.6640625" style="48" customWidth="1"/>
    <col min="7176" max="7176" width="4.33203125" style="48" customWidth="1"/>
    <col min="7177" max="7178" width="0" style="48" hidden="1" customWidth="1"/>
    <col min="7179" max="7179" width="9.33203125" style="48" customWidth="1"/>
    <col min="7180" max="7180" width="3.109375" style="48" customWidth="1"/>
    <col min="7181" max="7181" width="1.44140625" style="48" customWidth="1"/>
    <col min="7182" max="7182" width="3.6640625" style="48" customWidth="1"/>
    <col min="7183" max="7183" width="25.109375" style="48" customWidth="1"/>
    <col min="7184" max="7184" width="8" style="48" customWidth="1"/>
    <col min="7185" max="7185" width="7.6640625" style="48" customWidth="1"/>
    <col min="7186" max="7186" width="0" style="48" hidden="1" customWidth="1"/>
    <col min="7187" max="7187" width="8.109375" style="48" customWidth="1"/>
    <col min="7188" max="7417" width="8.88671875" style="48"/>
    <col min="7418" max="7418" width="2.33203125" style="48" customWidth="1"/>
    <col min="7419" max="7419" width="4.33203125" style="48" customWidth="1"/>
    <col min="7420" max="7421" width="0" style="48" hidden="1" customWidth="1"/>
    <col min="7422" max="7422" width="9.33203125" style="48" customWidth="1"/>
    <col min="7423" max="7423" width="3.33203125" style="48" bestFit="1" customWidth="1"/>
    <col min="7424" max="7424" width="1.44140625" style="48" customWidth="1"/>
    <col min="7425" max="7425" width="3.6640625" style="48" customWidth="1"/>
    <col min="7426" max="7426" width="25.109375" style="48" customWidth="1"/>
    <col min="7427" max="7427" width="8" style="48" customWidth="1"/>
    <col min="7428" max="7428" width="7.6640625" style="48" customWidth="1"/>
    <col min="7429" max="7429" width="0" style="48" hidden="1" customWidth="1"/>
    <col min="7430" max="7430" width="8.109375" style="48" customWidth="1"/>
    <col min="7431" max="7431" width="4.6640625" style="48" customWidth="1"/>
    <col min="7432" max="7432" width="4.33203125" style="48" customWidth="1"/>
    <col min="7433" max="7434" width="0" style="48" hidden="1" customWidth="1"/>
    <col min="7435" max="7435" width="9.33203125" style="48" customWidth="1"/>
    <col min="7436" max="7436" width="3.109375" style="48" customWidth="1"/>
    <col min="7437" max="7437" width="1.44140625" style="48" customWidth="1"/>
    <col min="7438" max="7438" width="3.6640625" style="48" customWidth="1"/>
    <col min="7439" max="7439" width="25.109375" style="48" customWidth="1"/>
    <col min="7440" max="7440" width="8" style="48" customWidth="1"/>
    <col min="7441" max="7441" width="7.6640625" style="48" customWidth="1"/>
    <col min="7442" max="7442" width="0" style="48" hidden="1" customWidth="1"/>
    <col min="7443" max="7443" width="8.109375" style="48" customWidth="1"/>
    <col min="7444" max="7673" width="8.88671875" style="48"/>
    <col min="7674" max="7674" width="2.33203125" style="48" customWidth="1"/>
    <col min="7675" max="7675" width="4.33203125" style="48" customWidth="1"/>
    <col min="7676" max="7677" width="0" style="48" hidden="1" customWidth="1"/>
    <col min="7678" max="7678" width="9.33203125" style="48" customWidth="1"/>
    <col min="7679" max="7679" width="3.33203125" style="48" bestFit="1" customWidth="1"/>
    <col min="7680" max="7680" width="1.44140625" style="48" customWidth="1"/>
    <col min="7681" max="7681" width="3.6640625" style="48" customWidth="1"/>
    <col min="7682" max="7682" width="25.109375" style="48" customWidth="1"/>
    <col min="7683" max="7683" width="8" style="48" customWidth="1"/>
    <col min="7684" max="7684" width="7.6640625" style="48" customWidth="1"/>
    <col min="7685" max="7685" width="0" style="48" hidden="1" customWidth="1"/>
    <col min="7686" max="7686" width="8.109375" style="48" customWidth="1"/>
    <col min="7687" max="7687" width="4.6640625" style="48" customWidth="1"/>
    <col min="7688" max="7688" width="4.33203125" style="48" customWidth="1"/>
    <col min="7689" max="7690" width="0" style="48" hidden="1" customWidth="1"/>
    <col min="7691" max="7691" width="9.33203125" style="48" customWidth="1"/>
    <col min="7692" max="7692" width="3.109375" style="48" customWidth="1"/>
    <col min="7693" max="7693" width="1.44140625" style="48" customWidth="1"/>
    <col min="7694" max="7694" width="3.6640625" style="48" customWidth="1"/>
    <col min="7695" max="7695" width="25.109375" style="48" customWidth="1"/>
    <col min="7696" max="7696" width="8" style="48" customWidth="1"/>
    <col min="7697" max="7697" width="7.6640625" style="48" customWidth="1"/>
    <col min="7698" max="7698" width="0" style="48" hidden="1" customWidth="1"/>
    <col min="7699" max="7699" width="8.109375" style="48" customWidth="1"/>
    <col min="7700" max="7929" width="8.88671875" style="48"/>
    <col min="7930" max="7930" width="2.33203125" style="48" customWidth="1"/>
    <col min="7931" max="7931" width="4.33203125" style="48" customWidth="1"/>
    <col min="7932" max="7933" width="0" style="48" hidden="1" customWidth="1"/>
    <col min="7934" max="7934" width="9.33203125" style="48" customWidth="1"/>
    <col min="7935" max="7935" width="3.33203125" style="48" bestFit="1" customWidth="1"/>
    <col min="7936" max="7936" width="1.44140625" style="48" customWidth="1"/>
    <col min="7937" max="7937" width="3.6640625" style="48" customWidth="1"/>
    <col min="7938" max="7938" width="25.109375" style="48" customWidth="1"/>
    <col min="7939" max="7939" width="8" style="48" customWidth="1"/>
    <col min="7940" max="7940" width="7.6640625" style="48" customWidth="1"/>
    <col min="7941" max="7941" width="0" style="48" hidden="1" customWidth="1"/>
    <col min="7942" max="7942" width="8.109375" style="48" customWidth="1"/>
    <col min="7943" max="7943" width="4.6640625" style="48" customWidth="1"/>
    <col min="7944" max="7944" width="4.33203125" style="48" customWidth="1"/>
    <col min="7945" max="7946" width="0" style="48" hidden="1" customWidth="1"/>
    <col min="7947" max="7947" width="9.33203125" style="48" customWidth="1"/>
    <col min="7948" max="7948" width="3.109375" style="48" customWidth="1"/>
    <col min="7949" max="7949" width="1.44140625" style="48" customWidth="1"/>
    <col min="7950" max="7950" width="3.6640625" style="48" customWidth="1"/>
    <col min="7951" max="7951" width="25.109375" style="48" customWidth="1"/>
    <col min="7952" max="7952" width="8" style="48" customWidth="1"/>
    <col min="7953" max="7953" width="7.6640625" style="48" customWidth="1"/>
    <col min="7954" max="7954" width="0" style="48" hidden="1" customWidth="1"/>
    <col min="7955" max="7955" width="8.109375" style="48" customWidth="1"/>
    <col min="7956" max="8185" width="8.88671875" style="48"/>
    <col min="8186" max="8186" width="2.33203125" style="48" customWidth="1"/>
    <col min="8187" max="8187" width="4.33203125" style="48" customWidth="1"/>
    <col min="8188" max="8189" width="0" style="48" hidden="1" customWidth="1"/>
    <col min="8190" max="8190" width="9.33203125" style="48" customWidth="1"/>
    <col min="8191" max="8191" width="3.33203125" style="48" bestFit="1" customWidth="1"/>
    <col min="8192" max="8192" width="1.44140625" style="48" customWidth="1"/>
    <col min="8193" max="8193" width="3.6640625" style="48" customWidth="1"/>
    <col min="8194" max="8194" width="25.109375" style="48" customWidth="1"/>
    <col min="8195" max="8195" width="8" style="48" customWidth="1"/>
    <col min="8196" max="8196" width="7.6640625" style="48" customWidth="1"/>
    <col min="8197" max="8197" width="0" style="48" hidden="1" customWidth="1"/>
    <col min="8198" max="8198" width="8.109375" style="48" customWidth="1"/>
    <col min="8199" max="8199" width="4.6640625" style="48" customWidth="1"/>
    <col min="8200" max="8200" width="4.33203125" style="48" customWidth="1"/>
    <col min="8201" max="8202" width="0" style="48" hidden="1" customWidth="1"/>
    <col min="8203" max="8203" width="9.33203125" style="48" customWidth="1"/>
    <col min="8204" max="8204" width="3.109375" style="48" customWidth="1"/>
    <col min="8205" max="8205" width="1.44140625" style="48" customWidth="1"/>
    <col min="8206" max="8206" width="3.6640625" style="48" customWidth="1"/>
    <col min="8207" max="8207" width="25.109375" style="48" customWidth="1"/>
    <col min="8208" max="8208" width="8" style="48" customWidth="1"/>
    <col min="8209" max="8209" width="7.6640625" style="48" customWidth="1"/>
    <col min="8210" max="8210" width="0" style="48" hidden="1" customWidth="1"/>
    <col min="8211" max="8211" width="8.109375" style="48" customWidth="1"/>
    <col min="8212" max="8441" width="8.88671875" style="48"/>
    <col min="8442" max="8442" width="2.33203125" style="48" customWidth="1"/>
    <col min="8443" max="8443" width="4.33203125" style="48" customWidth="1"/>
    <col min="8444" max="8445" width="0" style="48" hidden="1" customWidth="1"/>
    <col min="8446" max="8446" width="9.33203125" style="48" customWidth="1"/>
    <col min="8447" max="8447" width="3.33203125" style="48" bestFit="1" customWidth="1"/>
    <col min="8448" max="8448" width="1.44140625" style="48" customWidth="1"/>
    <col min="8449" max="8449" width="3.6640625" style="48" customWidth="1"/>
    <col min="8450" max="8450" width="25.109375" style="48" customWidth="1"/>
    <col min="8451" max="8451" width="8" style="48" customWidth="1"/>
    <col min="8452" max="8452" width="7.6640625" style="48" customWidth="1"/>
    <col min="8453" max="8453" width="0" style="48" hidden="1" customWidth="1"/>
    <col min="8454" max="8454" width="8.109375" style="48" customWidth="1"/>
    <col min="8455" max="8455" width="4.6640625" style="48" customWidth="1"/>
    <col min="8456" max="8456" width="4.33203125" style="48" customWidth="1"/>
    <col min="8457" max="8458" width="0" style="48" hidden="1" customWidth="1"/>
    <col min="8459" max="8459" width="9.33203125" style="48" customWidth="1"/>
    <col min="8460" max="8460" width="3.109375" style="48" customWidth="1"/>
    <col min="8461" max="8461" width="1.44140625" style="48" customWidth="1"/>
    <col min="8462" max="8462" width="3.6640625" style="48" customWidth="1"/>
    <col min="8463" max="8463" width="25.109375" style="48" customWidth="1"/>
    <col min="8464" max="8464" width="8" style="48" customWidth="1"/>
    <col min="8465" max="8465" width="7.6640625" style="48" customWidth="1"/>
    <col min="8466" max="8466" width="0" style="48" hidden="1" customWidth="1"/>
    <col min="8467" max="8467" width="8.109375" style="48" customWidth="1"/>
    <col min="8468" max="8697" width="8.88671875" style="48"/>
    <col min="8698" max="8698" width="2.33203125" style="48" customWidth="1"/>
    <col min="8699" max="8699" width="4.33203125" style="48" customWidth="1"/>
    <col min="8700" max="8701" width="0" style="48" hidden="1" customWidth="1"/>
    <col min="8702" max="8702" width="9.33203125" style="48" customWidth="1"/>
    <col min="8703" max="8703" width="3.33203125" style="48" bestFit="1" customWidth="1"/>
    <col min="8704" max="8704" width="1.44140625" style="48" customWidth="1"/>
    <col min="8705" max="8705" width="3.6640625" style="48" customWidth="1"/>
    <col min="8706" max="8706" width="25.109375" style="48" customWidth="1"/>
    <col min="8707" max="8707" width="8" style="48" customWidth="1"/>
    <col min="8708" max="8708" width="7.6640625" style="48" customWidth="1"/>
    <col min="8709" max="8709" width="0" style="48" hidden="1" customWidth="1"/>
    <col min="8710" max="8710" width="8.109375" style="48" customWidth="1"/>
    <col min="8711" max="8711" width="4.6640625" style="48" customWidth="1"/>
    <col min="8712" max="8712" width="4.33203125" style="48" customWidth="1"/>
    <col min="8713" max="8714" width="0" style="48" hidden="1" customWidth="1"/>
    <col min="8715" max="8715" width="9.33203125" style="48" customWidth="1"/>
    <col min="8716" max="8716" width="3.109375" style="48" customWidth="1"/>
    <col min="8717" max="8717" width="1.44140625" style="48" customWidth="1"/>
    <col min="8718" max="8718" width="3.6640625" style="48" customWidth="1"/>
    <col min="8719" max="8719" width="25.109375" style="48" customWidth="1"/>
    <col min="8720" max="8720" width="8" style="48" customWidth="1"/>
    <col min="8721" max="8721" width="7.6640625" style="48" customWidth="1"/>
    <col min="8722" max="8722" width="0" style="48" hidden="1" customWidth="1"/>
    <col min="8723" max="8723" width="8.109375" style="48" customWidth="1"/>
    <col min="8724" max="8953" width="8.88671875" style="48"/>
    <col min="8954" max="8954" width="2.33203125" style="48" customWidth="1"/>
    <col min="8955" max="8955" width="4.33203125" style="48" customWidth="1"/>
    <col min="8956" max="8957" width="0" style="48" hidden="1" customWidth="1"/>
    <col min="8958" max="8958" width="9.33203125" style="48" customWidth="1"/>
    <col min="8959" max="8959" width="3.33203125" style="48" bestFit="1" customWidth="1"/>
    <col min="8960" max="8960" width="1.44140625" style="48" customWidth="1"/>
    <col min="8961" max="8961" width="3.6640625" style="48" customWidth="1"/>
    <col min="8962" max="8962" width="25.109375" style="48" customWidth="1"/>
    <col min="8963" max="8963" width="8" style="48" customWidth="1"/>
    <col min="8964" max="8964" width="7.6640625" style="48" customWidth="1"/>
    <col min="8965" max="8965" width="0" style="48" hidden="1" customWidth="1"/>
    <col min="8966" max="8966" width="8.109375" style="48" customWidth="1"/>
    <col min="8967" max="8967" width="4.6640625" style="48" customWidth="1"/>
    <col min="8968" max="8968" width="4.33203125" style="48" customWidth="1"/>
    <col min="8969" max="8970" width="0" style="48" hidden="1" customWidth="1"/>
    <col min="8971" max="8971" width="9.33203125" style="48" customWidth="1"/>
    <col min="8972" max="8972" width="3.109375" style="48" customWidth="1"/>
    <col min="8973" max="8973" width="1.44140625" style="48" customWidth="1"/>
    <col min="8974" max="8974" width="3.6640625" style="48" customWidth="1"/>
    <col min="8975" max="8975" width="25.109375" style="48" customWidth="1"/>
    <col min="8976" max="8976" width="8" style="48" customWidth="1"/>
    <col min="8977" max="8977" width="7.6640625" style="48" customWidth="1"/>
    <col min="8978" max="8978" width="0" style="48" hidden="1" customWidth="1"/>
    <col min="8979" max="8979" width="8.109375" style="48" customWidth="1"/>
    <col min="8980" max="9209" width="8.88671875" style="48"/>
    <col min="9210" max="9210" width="2.33203125" style="48" customWidth="1"/>
    <col min="9211" max="9211" width="4.33203125" style="48" customWidth="1"/>
    <col min="9212" max="9213" width="0" style="48" hidden="1" customWidth="1"/>
    <col min="9214" max="9214" width="9.33203125" style="48" customWidth="1"/>
    <col min="9215" max="9215" width="3.33203125" style="48" bestFit="1" customWidth="1"/>
    <col min="9216" max="9216" width="1.44140625" style="48" customWidth="1"/>
    <col min="9217" max="9217" width="3.6640625" style="48" customWidth="1"/>
    <col min="9218" max="9218" width="25.109375" style="48" customWidth="1"/>
    <col min="9219" max="9219" width="8" style="48" customWidth="1"/>
    <col min="9220" max="9220" width="7.6640625" style="48" customWidth="1"/>
    <col min="9221" max="9221" width="0" style="48" hidden="1" customWidth="1"/>
    <col min="9222" max="9222" width="8.109375" style="48" customWidth="1"/>
    <col min="9223" max="9223" width="4.6640625" style="48" customWidth="1"/>
    <col min="9224" max="9224" width="4.33203125" style="48" customWidth="1"/>
    <col min="9225" max="9226" width="0" style="48" hidden="1" customWidth="1"/>
    <col min="9227" max="9227" width="9.33203125" style="48" customWidth="1"/>
    <col min="9228" max="9228" width="3.109375" style="48" customWidth="1"/>
    <col min="9229" max="9229" width="1.44140625" style="48" customWidth="1"/>
    <col min="9230" max="9230" width="3.6640625" style="48" customWidth="1"/>
    <col min="9231" max="9231" width="25.109375" style="48" customWidth="1"/>
    <col min="9232" max="9232" width="8" style="48" customWidth="1"/>
    <col min="9233" max="9233" width="7.6640625" style="48" customWidth="1"/>
    <col min="9234" max="9234" width="0" style="48" hidden="1" customWidth="1"/>
    <col min="9235" max="9235" width="8.109375" style="48" customWidth="1"/>
    <col min="9236" max="9465" width="8.88671875" style="48"/>
    <col min="9466" max="9466" width="2.33203125" style="48" customWidth="1"/>
    <col min="9467" max="9467" width="4.33203125" style="48" customWidth="1"/>
    <col min="9468" max="9469" width="0" style="48" hidden="1" customWidth="1"/>
    <col min="9470" max="9470" width="9.33203125" style="48" customWidth="1"/>
    <col min="9471" max="9471" width="3.33203125" style="48" bestFit="1" customWidth="1"/>
    <col min="9472" max="9472" width="1.44140625" style="48" customWidth="1"/>
    <col min="9473" max="9473" width="3.6640625" style="48" customWidth="1"/>
    <col min="9474" max="9474" width="25.109375" style="48" customWidth="1"/>
    <col min="9475" max="9475" width="8" style="48" customWidth="1"/>
    <col min="9476" max="9476" width="7.6640625" style="48" customWidth="1"/>
    <col min="9477" max="9477" width="0" style="48" hidden="1" customWidth="1"/>
    <col min="9478" max="9478" width="8.109375" style="48" customWidth="1"/>
    <col min="9479" max="9479" width="4.6640625" style="48" customWidth="1"/>
    <col min="9480" max="9480" width="4.33203125" style="48" customWidth="1"/>
    <col min="9481" max="9482" width="0" style="48" hidden="1" customWidth="1"/>
    <col min="9483" max="9483" width="9.33203125" style="48" customWidth="1"/>
    <col min="9484" max="9484" width="3.109375" style="48" customWidth="1"/>
    <col min="9485" max="9485" width="1.44140625" style="48" customWidth="1"/>
    <col min="9486" max="9486" width="3.6640625" style="48" customWidth="1"/>
    <col min="9487" max="9487" width="25.109375" style="48" customWidth="1"/>
    <col min="9488" max="9488" width="8" style="48" customWidth="1"/>
    <col min="9489" max="9489" width="7.6640625" style="48" customWidth="1"/>
    <col min="9490" max="9490" width="0" style="48" hidden="1" customWidth="1"/>
    <col min="9491" max="9491" width="8.109375" style="48" customWidth="1"/>
    <col min="9492" max="9721" width="8.88671875" style="48"/>
    <col min="9722" max="9722" width="2.33203125" style="48" customWidth="1"/>
    <col min="9723" max="9723" width="4.33203125" style="48" customWidth="1"/>
    <col min="9724" max="9725" width="0" style="48" hidden="1" customWidth="1"/>
    <col min="9726" max="9726" width="9.33203125" style="48" customWidth="1"/>
    <col min="9727" max="9727" width="3.33203125" style="48" bestFit="1" customWidth="1"/>
    <col min="9728" max="9728" width="1.44140625" style="48" customWidth="1"/>
    <col min="9729" max="9729" width="3.6640625" style="48" customWidth="1"/>
    <col min="9730" max="9730" width="25.109375" style="48" customWidth="1"/>
    <col min="9731" max="9731" width="8" style="48" customWidth="1"/>
    <col min="9732" max="9732" width="7.6640625" style="48" customWidth="1"/>
    <col min="9733" max="9733" width="0" style="48" hidden="1" customWidth="1"/>
    <col min="9734" max="9734" width="8.109375" style="48" customWidth="1"/>
    <col min="9735" max="9735" width="4.6640625" style="48" customWidth="1"/>
    <col min="9736" max="9736" width="4.33203125" style="48" customWidth="1"/>
    <col min="9737" max="9738" width="0" style="48" hidden="1" customWidth="1"/>
    <col min="9739" max="9739" width="9.33203125" style="48" customWidth="1"/>
    <col min="9740" max="9740" width="3.109375" style="48" customWidth="1"/>
    <col min="9741" max="9741" width="1.44140625" style="48" customWidth="1"/>
    <col min="9742" max="9742" width="3.6640625" style="48" customWidth="1"/>
    <col min="9743" max="9743" width="25.109375" style="48" customWidth="1"/>
    <col min="9744" max="9744" width="8" style="48" customWidth="1"/>
    <col min="9745" max="9745" width="7.6640625" style="48" customWidth="1"/>
    <col min="9746" max="9746" width="0" style="48" hidden="1" customWidth="1"/>
    <col min="9747" max="9747" width="8.109375" style="48" customWidth="1"/>
    <col min="9748" max="9977" width="8.88671875" style="48"/>
    <col min="9978" max="9978" width="2.33203125" style="48" customWidth="1"/>
    <col min="9979" max="9979" width="4.33203125" style="48" customWidth="1"/>
    <col min="9980" max="9981" width="0" style="48" hidden="1" customWidth="1"/>
    <col min="9982" max="9982" width="9.33203125" style="48" customWidth="1"/>
    <col min="9983" max="9983" width="3.33203125" style="48" bestFit="1" customWidth="1"/>
    <col min="9984" max="9984" width="1.44140625" style="48" customWidth="1"/>
    <col min="9985" max="9985" width="3.6640625" style="48" customWidth="1"/>
    <col min="9986" max="9986" width="25.109375" style="48" customWidth="1"/>
    <col min="9987" max="9987" width="8" style="48" customWidth="1"/>
    <col min="9988" max="9988" width="7.6640625" style="48" customWidth="1"/>
    <col min="9989" max="9989" width="0" style="48" hidden="1" customWidth="1"/>
    <col min="9990" max="9990" width="8.109375" style="48" customWidth="1"/>
    <col min="9991" max="9991" width="4.6640625" style="48" customWidth="1"/>
    <col min="9992" max="9992" width="4.33203125" style="48" customWidth="1"/>
    <col min="9993" max="9994" width="0" style="48" hidden="1" customWidth="1"/>
    <col min="9995" max="9995" width="9.33203125" style="48" customWidth="1"/>
    <col min="9996" max="9996" width="3.109375" style="48" customWidth="1"/>
    <col min="9997" max="9997" width="1.44140625" style="48" customWidth="1"/>
    <col min="9998" max="9998" width="3.6640625" style="48" customWidth="1"/>
    <col min="9999" max="9999" width="25.109375" style="48" customWidth="1"/>
    <col min="10000" max="10000" width="8" style="48" customWidth="1"/>
    <col min="10001" max="10001" width="7.6640625" style="48" customWidth="1"/>
    <col min="10002" max="10002" width="0" style="48" hidden="1" customWidth="1"/>
    <col min="10003" max="10003" width="8.109375" style="48" customWidth="1"/>
    <col min="10004" max="10233" width="8.88671875" style="48"/>
    <col min="10234" max="10234" width="2.33203125" style="48" customWidth="1"/>
    <col min="10235" max="10235" width="4.33203125" style="48" customWidth="1"/>
    <col min="10236" max="10237" width="0" style="48" hidden="1" customWidth="1"/>
    <col min="10238" max="10238" width="9.33203125" style="48" customWidth="1"/>
    <col min="10239" max="10239" width="3.33203125" style="48" bestFit="1" customWidth="1"/>
    <col min="10240" max="10240" width="1.44140625" style="48" customWidth="1"/>
    <col min="10241" max="10241" width="3.6640625" style="48" customWidth="1"/>
    <col min="10242" max="10242" width="25.109375" style="48" customWidth="1"/>
    <col min="10243" max="10243" width="8" style="48" customWidth="1"/>
    <col min="10244" max="10244" width="7.6640625" style="48" customWidth="1"/>
    <col min="10245" max="10245" width="0" style="48" hidden="1" customWidth="1"/>
    <col min="10246" max="10246" width="8.109375" style="48" customWidth="1"/>
    <col min="10247" max="10247" width="4.6640625" style="48" customWidth="1"/>
    <col min="10248" max="10248" width="4.33203125" style="48" customWidth="1"/>
    <col min="10249" max="10250" width="0" style="48" hidden="1" customWidth="1"/>
    <col min="10251" max="10251" width="9.33203125" style="48" customWidth="1"/>
    <col min="10252" max="10252" width="3.109375" style="48" customWidth="1"/>
    <col min="10253" max="10253" width="1.44140625" style="48" customWidth="1"/>
    <col min="10254" max="10254" width="3.6640625" style="48" customWidth="1"/>
    <col min="10255" max="10255" width="25.109375" style="48" customWidth="1"/>
    <col min="10256" max="10256" width="8" style="48" customWidth="1"/>
    <col min="10257" max="10257" width="7.6640625" style="48" customWidth="1"/>
    <col min="10258" max="10258" width="0" style="48" hidden="1" customWidth="1"/>
    <col min="10259" max="10259" width="8.109375" style="48" customWidth="1"/>
    <col min="10260" max="10489" width="8.88671875" style="48"/>
    <col min="10490" max="10490" width="2.33203125" style="48" customWidth="1"/>
    <col min="10491" max="10491" width="4.33203125" style="48" customWidth="1"/>
    <col min="10492" max="10493" width="0" style="48" hidden="1" customWidth="1"/>
    <col min="10494" max="10494" width="9.33203125" style="48" customWidth="1"/>
    <col min="10495" max="10495" width="3.33203125" style="48" bestFit="1" customWidth="1"/>
    <col min="10496" max="10496" width="1.44140625" style="48" customWidth="1"/>
    <col min="10497" max="10497" width="3.6640625" style="48" customWidth="1"/>
    <col min="10498" max="10498" width="25.109375" style="48" customWidth="1"/>
    <col min="10499" max="10499" width="8" style="48" customWidth="1"/>
    <col min="10500" max="10500" width="7.6640625" style="48" customWidth="1"/>
    <col min="10501" max="10501" width="0" style="48" hidden="1" customWidth="1"/>
    <col min="10502" max="10502" width="8.109375" style="48" customWidth="1"/>
    <col min="10503" max="10503" width="4.6640625" style="48" customWidth="1"/>
    <col min="10504" max="10504" width="4.33203125" style="48" customWidth="1"/>
    <col min="10505" max="10506" width="0" style="48" hidden="1" customWidth="1"/>
    <col min="10507" max="10507" width="9.33203125" style="48" customWidth="1"/>
    <col min="10508" max="10508" width="3.109375" style="48" customWidth="1"/>
    <col min="10509" max="10509" width="1.44140625" style="48" customWidth="1"/>
    <col min="10510" max="10510" width="3.6640625" style="48" customWidth="1"/>
    <col min="10511" max="10511" width="25.109375" style="48" customWidth="1"/>
    <col min="10512" max="10512" width="8" style="48" customWidth="1"/>
    <col min="10513" max="10513" width="7.6640625" style="48" customWidth="1"/>
    <col min="10514" max="10514" width="0" style="48" hidden="1" customWidth="1"/>
    <col min="10515" max="10515" width="8.109375" style="48" customWidth="1"/>
    <col min="10516" max="10745" width="8.88671875" style="48"/>
    <col min="10746" max="10746" width="2.33203125" style="48" customWidth="1"/>
    <col min="10747" max="10747" width="4.33203125" style="48" customWidth="1"/>
    <col min="10748" max="10749" width="0" style="48" hidden="1" customWidth="1"/>
    <col min="10750" max="10750" width="9.33203125" style="48" customWidth="1"/>
    <col min="10751" max="10751" width="3.33203125" style="48" bestFit="1" customWidth="1"/>
    <col min="10752" max="10752" width="1.44140625" style="48" customWidth="1"/>
    <col min="10753" max="10753" width="3.6640625" style="48" customWidth="1"/>
    <col min="10754" max="10754" width="25.109375" style="48" customWidth="1"/>
    <col min="10755" max="10755" width="8" style="48" customWidth="1"/>
    <col min="10756" max="10756" width="7.6640625" style="48" customWidth="1"/>
    <col min="10757" max="10757" width="0" style="48" hidden="1" customWidth="1"/>
    <col min="10758" max="10758" width="8.109375" style="48" customWidth="1"/>
    <col min="10759" max="10759" width="4.6640625" style="48" customWidth="1"/>
    <col min="10760" max="10760" width="4.33203125" style="48" customWidth="1"/>
    <col min="10761" max="10762" width="0" style="48" hidden="1" customWidth="1"/>
    <col min="10763" max="10763" width="9.33203125" style="48" customWidth="1"/>
    <col min="10764" max="10764" width="3.109375" style="48" customWidth="1"/>
    <col min="10765" max="10765" width="1.44140625" style="48" customWidth="1"/>
    <col min="10766" max="10766" width="3.6640625" style="48" customWidth="1"/>
    <col min="10767" max="10767" width="25.109375" style="48" customWidth="1"/>
    <col min="10768" max="10768" width="8" style="48" customWidth="1"/>
    <col min="10769" max="10769" width="7.6640625" style="48" customWidth="1"/>
    <col min="10770" max="10770" width="0" style="48" hidden="1" customWidth="1"/>
    <col min="10771" max="10771" width="8.109375" style="48" customWidth="1"/>
    <col min="10772" max="11001" width="8.88671875" style="48"/>
    <col min="11002" max="11002" width="2.33203125" style="48" customWidth="1"/>
    <col min="11003" max="11003" width="4.33203125" style="48" customWidth="1"/>
    <col min="11004" max="11005" width="0" style="48" hidden="1" customWidth="1"/>
    <col min="11006" max="11006" width="9.33203125" style="48" customWidth="1"/>
    <col min="11007" max="11007" width="3.33203125" style="48" bestFit="1" customWidth="1"/>
    <col min="11008" max="11008" width="1.44140625" style="48" customWidth="1"/>
    <col min="11009" max="11009" width="3.6640625" style="48" customWidth="1"/>
    <col min="11010" max="11010" width="25.109375" style="48" customWidth="1"/>
    <col min="11011" max="11011" width="8" style="48" customWidth="1"/>
    <col min="11012" max="11012" width="7.6640625" style="48" customWidth="1"/>
    <col min="11013" max="11013" width="0" style="48" hidden="1" customWidth="1"/>
    <col min="11014" max="11014" width="8.109375" style="48" customWidth="1"/>
    <col min="11015" max="11015" width="4.6640625" style="48" customWidth="1"/>
    <col min="11016" max="11016" width="4.33203125" style="48" customWidth="1"/>
    <col min="11017" max="11018" width="0" style="48" hidden="1" customWidth="1"/>
    <col min="11019" max="11019" width="9.33203125" style="48" customWidth="1"/>
    <col min="11020" max="11020" width="3.109375" style="48" customWidth="1"/>
    <col min="11021" max="11021" width="1.44140625" style="48" customWidth="1"/>
    <col min="11022" max="11022" width="3.6640625" style="48" customWidth="1"/>
    <col min="11023" max="11023" width="25.109375" style="48" customWidth="1"/>
    <col min="11024" max="11024" width="8" style="48" customWidth="1"/>
    <col min="11025" max="11025" width="7.6640625" style="48" customWidth="1"/>
    <col min="11026" max="11026" width="0" style="48" hidden="1" customWidth="1"/>
    <col min="11027" max="11027" width="8.109375" style="48" customWidth="1"/>
    <col min="11028" max="11257" width="8.88671875" style="48"/>
    <col min="11258" max="11258" width="2.33203125" style="48" customWidth="1"/>
    <col min="11259" max="11259" width="4.33203125" style="48" customWidth="1"/>
    <col min="11260" max="11261" width="0" style="48" hidden="1" customWidth="1"/>
    <col min="11262" max="11262" width="9.33203125" style="48" customWidth="1"/>
    <col min="11263" max="11263" width="3.33203125" style="48" bestFit="1" customWidth="1"/>
    <col min="11264" max="11264" width="1.44140625" style="48" customWidth="1"/>
    <col min="11265" max="11265" width="3.6640625" style="48" customWidth="1"/>
    <col min="11266" max="11266" width="25.109375" style="48" customWidth="1"/>
    <col min="11267" max="11267" width="8" style="48" customWidth="1"/>
    <col min="11268" max="11268" width="7.6640625" style="48" customWidth="1"/>
    <col min="11269" max="11269" width="0" style="48" hidden="1" customWidth="1"/>
    <col min="11270" max="11270" width="8.109375" style="48" customWidth="1"/>
    <col min="11271" max="11271" width="4.6640625" style="48" customWidth="1"/>
    <col min="11272" max="11272" width="4.33203125" style="48" customWidth="1"/>
    <col min="11273" max="11274" width="0" style="48" hidden="1" customWidth="1"/>
    <col min="11275" max="11275" width="9.33203125" style="48" customWidth="1"/>
    <col min="11276" max="11276" width="3.109375" style="48" customWidth="1"/>
    <col min="11277" max="11277" width="1.44140625" style="48" customWidth="1"/>
    <col min="11278" max="11278" width="3.6640625" style="48" customWidth="1"/>
    <col min="11279" max="11279" width="25.109375" style="48" customWidth="1"/>
    <col min="11280" max="11280" width="8" style="48" customWidth="1"/>
    <col min="11281" max="11281" width="7.6640625" style="48" customWidth="1"/>
    <col min="11282" max="11282" width="0" style="48" hidden="1" customWidth="1"/>
    <col min="11283" max="11283" width="8.109375" style="48" customWidth="1"/>
    <col min="11284" max="11513" width="8.88671875" style="48"/>
    <col min="11514" max="11514" width="2.33203125" style="48" customWidth="1"/>
    <col min="11515" max="11515" width="4.33203125" style="48" customWidth="1"/>
    <col min="11516" max="11517" width="0" style="48" hidden="1" customWidth="1"/>
    <col min="11518" max="11518" width="9.33203125" style="48" customWidth="1"/>
    <col min="11519" max="11519" width="3.33203125" style="48" bestFit="1" customWidth="1"/>
    <col min="11520" max="11520" width="1.44140625" style="48" customWidth="1"/>
    <col min="11521" max="11521" width="3.6640625" style="48" customWidth="1"/>
    <col min="11522" max="11522" width="25.109375" style="48" customWidth="1"/>
    <col min="11523" max="11523" width="8" style="48" customWidth="1"/>
    <col min="11524" max="11524" width="7.6640625" style="48" customWidth="1"/>
    <col min="11525" max="11525" width="0" style="48" hidden="1" customWidth="1"/>
    <col min="11526" max="11526" width="8.109375" style="48" customWidth="1"/>
    <col min="11527" max="11527" width="4.6640625" style="48" customWidth="1"/>
    <col min="11528" max="11528" width="4.33203125" style="48" customWidth="1"/>
    <col min="11529" max="11530" width="0" style="48" hidden="1" customWidth="1"/>
    <col min="11531" max="11531" width="9.33203125" style="48" customWidth="1"/>
    <col min="11532" max="11532" width="3.109375" style="48" customWidth="1"/>
    <col min="11533" max="11533" width="1.44140625" style="48" customWidth="1"/>
    <col min="11534" max="11534" width="3.6640625" style="48" customWidth="1"/>
    <col min="11535" max="11535" width="25.109375" style="48" customWidth="1"/>
    <col min="11536" max="11536" width="8" style="48" customWidth="1"/>
    <col min="11537" max="11537" width="7.6640625" style="48" customWidth="1"/>
    <col min="11538" max="11538" width="0" style="48" hidden="1" customWidth="1"/>
    <col min="11539" max="11539" width="8.109375" style="48" customWidth="1"/>
    <col min="11540" max="11769" width="8.88671875" style="48"/>
    <col min="11770" max="11770" width="2.33203125" style="48" customWidth="1"/>
    <col min="11771" max="11771" width="4.33203125" style="48" customWidth="1"/>
    <col min="11772" max="11773" width="0" style="48" hidden="1" customWidth="1"/>
    <col min="11774" max="11774" width="9.33203125" style="48" customWidth="1"/>
    <col min="11775" max="11775" width="3.33203125" style="48" bestFit="1" customWidth="1"/>
    <col min="11776" max="11776" width="1.44140625" style="48" customWidth="1"/>
    <col min="11777" max="11777" width="3.6640625" style="48" customWidth="1"/>
    <col min="11778" max="11778" width="25.109375" style="48" customWidth="1"/>
    <col min="11779" max="11779" width="8" style="48" customWidth="1"/>
    <col min="11780" max="11780" width="7.6640625" style="48" customWidth="1"/>
    <col min="11781" max="11781" width="0" style="48" hidden="1" customWidth="1"/>
    <col min="11782" max="11782" width="8.109375" style="48" customWidth="1"/>
    <col min="11783" max="11783" width="4.6640625" style="48" customWidth="1"/>
    <col min="11784" max="11784" width="4.33203125" style="48" customWidth="1"/>
    <col min="11785" max="11786" width="0" style="48" hidden="1" customWidth="1"/>
    <col min="11787" max="11787" width="9.33203125" style="48" customWidth="1"/>
    <col min="11788" max="11788" width="3.109375" style="48" customWidth="1"/>
    <col min="11789" max="11789" width="1.44140625" style="48" customWidth="1"/>
    <col min="11790" max="11790" width="3.6640625" style="48" customWidth="1"/>
    <col min="11791" max="11791" width="25.109375" style="48" customWidth="1"/>
    <col min="11792" max="11792" width="8" style="48" customWidth="1"/>
    <col min="11793" max="11793" width="7.6640625" style="48" customWidth="1"/>
    <col min="11794" max="11794" width="0" style="48" hidden="1" customWidth="1"/>
    <col min="11795" max="11795" width="8.109375" style="48" customWidth="1"/>
    <col min="11796" max="12025" width="8.88671875" style="48"/>
    <col min="12026" max="12026" width="2.33203125" style="48" customWidth="1"/>
    <col min="12027" max="12027" width="4.33203125" style="48" customWidth="1"/>
    <col min="12028" max="12029" width="0" style="48" hidden="1" customWidth="1"/>
    <col min="12030" max="12030" width="9.33203125" style="48" customWidth="1"/>
    <col min="12031" max="12031" width="3.33203125" style="48" bestFit="1" customWidth="1"/>
    <col min="12032" max="12032" width="1.44140625" style="48" customWidth="1"/>
    <col min="12033" max="12033" width="3.6640625" style="48" customWidth="1"/>
    <col min="12034" max="12034" width="25.109375" style="48" customWidth="1"/>
    <col min="12035" max="12035" width="8" style="48" customWidth="1"/>
    <col min="12036" max="12036" width="7.6640625" style="48" customWidth="1"/>
    <col min="12037" max="12037" width="0" style="48" hidden="1" customWidth="1"/>
    <col min="12038" max="12038" width="8.109375" style="48" customWidth="1"/>
    <col min="12039" max="12039" width="4.6640625" style="48" customWidth="1"/>
    <col min="12040" max="12040" width="4.33203125" style="48" customWidth="1"/>
    <col min="12041" max="12042" width="0" style="48" hidden="1" customWidth="1"/>
    <col min="12043" max="12043" width="9.33203125" style="48" customWidth="1"/>
    <col min="12044" max="12044" width="3.109375" style="48" customWidth="1"/>
    <col min="12045" max="12045" width="1.44140625" style="48" customWidth="1"/>
    <col min="12046" max="12046" width="3.6640625" style="48" customWidth="1"/>
    <col min="12047" max="12047" width="25.109375" style="48" customWidth="1"/>
    <col min="12048" max="12048" width="8" style="48" customWidth="1"/>
    <col min="12049" max="12049" width="7.6640625" style="48" customWidth="1"/>
    <col min="12050" max="12050" width="0" style="48" hidden="1" customWidth="1"/>
    <col min="12051" max="12051" width="8.109375" style="48" customWidth="1"/>
    <col min="12052" max="12281" width="8.88671875" style="48"/>
    <col min="12282" max="12282" width="2.33203125" style="48" customWidth="1"/>
    <col min="12283" max="12283" width="4.33203125" style="48" customWidth="1"/>
    <col min="12284" max="12285" width="0" style="48" hidden="1" customWidth="1"/>
    <col min="12286" max="12286" width="9.33203125" style="48" customWidth="1"/>
    <col min="12287" max="12287" width="3.33203125" style="48" bestFit="1" customWidth="1"/>
    <col min="12288" max="12288" width="1.44140625" style="48" customWidth="1"/>
    <col min="12289" max="12289" width="3.6640625" style="48" customWidth="1"/>
    <col min="12290" max="12290" width="25.109375" style="48" customWidth="1"/>
    <col min="12291" max="12291" width="8" style="48" customWidth="1"/>
    <col min="12292" max="12292" width="7.6640625" style="48" customWidth="1"/>
    <col min="12293" max="12293" width="0" style="48" hidden="1" customWidth="1"/>
    <col min="12294" max="12294" width="8.109375" style="48" customWidth="1"/>
    <col min="12295" max="12295" width="4.6640625" style="48" customWidth="1"/>
    <col min="12296" max="12296" width="4.33203125" style="48" customWidth="1"/>
    <col min="12297" max="12298" width="0" style="48" hidden="1" customWidth="1"/>
    <col min="12299" max="12299" width="9.33203125" style="48" customWidth="1"/>
    <col min="12300" max="12300" width="3.109375" style="48" customWidth="1"/>
    <col min="12301" max="12301" width="1.44140625" style="48" customWidth="1"/>
    <col min="12302" max="12302" width="3.6640625" style="48" customWidth="1"/>
    <col min="12303" max="12303" width="25.109375" style="48" customWidth="1"/>
    <col min="12304" max="12304" width="8" style="48" customWidth="1"/>
    <col min="12305" max="12305" width="7.6640625" style="48" customWidth="1"/>
    <col min="12306" max="12306" width="0" style="48" hidden="1" customWidth="1"/>
    <col min="12307" max="12307" width="8.109375" style="48" customWidth="1"/>
    <col min="12308" max="12537" width="8.88671875" style="48"/>
    <col min="12538" max="12538" width="2.33203125" style="48" customWidth="1"/>
    <col min="12539" max="12539" width="4.33203125" style="48" customWidth="1"/>
    <col min="12540" max="12541" width="0" style="48" hidden="1" customWidth="1"/>
    <col min="12542" max="12542" width="9.33203125" style="48" customWidth="1"/>
    <col min="12543" max="12543" width="3.33203125" style="48" bestFit="1" customWidth="1"/>
    <col min="12544" max="12544" width="1.44140625" style="48" customWidth="1"/>
    <col min="12545" max="12545" width="3.6640625" style="48" customWidth="1"/>
    <col min="12546" max="12546" width="25.109375" style="48" customWidth="1"/>
    <col min="12547" max="12547" width="8" style="48" customWidth="1"/>
    <col min="12548" max="12548" width="7.6640625" style="48" customWidth="1"/>
    <col min="12549" max="12549" width="0" style="48" hidden="1" customWidth="1"/>
    <col min="12550" max="12550" width="8.109375" style="48" customWidth="1"/>
    <col min="12551" max="12551" width="4.6640625" style="48" customWidth="1"/>
    <col min="12552" max="12552" width="4.33203125" style="48" customWidth="1"/>
    <col min="12553" max="12554" width="0" style="48" hidden="1" customWidth="1"/>
    <col min="12555" max="12555" width="9.33203125" style="48" customWidth="1"/>
    <col min="12556" max="12556" width="3.109375" style="48" customWidth="1"/>
    <col min="12557" max="12557" width="1.44140625" style="48" customWidth="1"/>
    <col min="12558" max="12558" width="3.6640625" style="48" customWidth="1"/>
    <col min="12559" max="12559" width="25.109375" style="48" customWidth="1"/>
    <col min="12560" max="12560" width="8" style="48" customWidth="1"/>
    <col min="12561" max="12561" width="7.6640625" style="48" customWidth="1"/>
    <col min="12562" max="12562" width="0" style="48" hidden="1" customWidth="1"/>
    <col min="12563" max="12563" width="8.109375" style="48" customWidth="1"/>
    <col min="12564" max="12793" width="8.88671875" style="48"/>
    <col min="12794" max="12794" width="2.33203125" style="48" customWidth="1"/>
    <col min="12795" max="12795" width="4.33203125" style="48" customWidth="1"/>
    <col min="12796" max="12797" width="0" style="48" hidden="1" customWidth="1"/>
    <col min="12798" max="12798" width="9.33203125" style="48" customWidth="1"/>
    <col min="12799" max="12799" width="3.33203125" style="48" bestFit="1" customWidth="1"/>
    <col min="12800" max="12800" width="1.44140625" style="48" customWidth="1"/>
    <col min="12801" max="12801" width="3.6640625" style="48" customWidth="1"/>
    <col min="12802" max="12802" width="25.109375" style="48" customWidth="1"/>
    <col min="12803" max="12803" width="8" style="48" customWidth="1"/>
    <col min="12804" max="12804" width="7.6640625" style="48" customWidth="1"/>
    <col min="12805" max="12805" width="0" style="48" hidden="1" customWidth="1"/>
    <col min="12806" max="12806" width="8.109375" style="48" customWidth="1"/>
    <col min="12807" max="12807" width="4.6640625" style="48" customWidth="1"/>
    <col min="12808" max="12808" width="4.33203125" style="48" customWidth="1"/>
    <col min="12809" max="12810" width="0" style="48" hidden="1" customWidth="1"/>
    <col min="12811" max="12811" width="9.33203125" style="48" customWidth="1"/>
    <col min="12812" max="12812" width="3.109375" style="48" customWidth="1"/>
    <col min="12813" max="12813" width="1.44140625" style="48" customWidth="1"/>
    <col min="12814" max="12814" width="3.6640625" style="48" customWidth="1"/>
    <col min="12815" max="12815" width="25.109375" style="48" customWidth="1"/>
    <col min="12816" max="12816" width="8" style="48" customWidth="1"/>
    <col min="12817" max="12817" width="7.6640625" style="48" customWidth="1"/>
    <col min="12818" max="12818" width="0" style="48" hidden="1" customWidth="1"/>
    <col min="12819" max="12819" width="8.109375" style="48" customWidth="1"/>
    <col min="12820" max="13049" width="8.88671875" style="48"/>
    <col min="13050" max="13050" width="2.33203125" style="48" customWidth="1"/>
    <col min="13051" max="13051" width="4.33203125" style="48" customWidth="1"/>
    <col min="13052" max="13053" width="0" style="48" hidden="1" customWidth="1"/>
    <col min="13054" max="13054" width="9.33203125" style="48" customWidth="1"/>
    <col min="13055" max="13055" width="3.33203125" style="48" bestFit="1" customWidth="1"/>
    <col min="13056" max="13056" width="1.44140625" style="48" customWidth="1"/>
    <col min="13057" max="13057" width="3.6640625" style="48" customWidth="1"/>
    <col min="13058" max="13058" width="25.109375" style="48" customWidth="1"/>
    <col min="13059" max="13059" width="8" style="48" customWidth="1"/>
    <col min="13060" max="13060" width="7.6640625" style="48" customWidth="1"/>
    <col min="13061" max="13061" width="0" style="48" hidden="1" customWidth="1"/>
    <col min="13062" max="13062" width="8.109375" style="48" customWidth="1"/>
    <col min="13063" max="13063" width="4.6640625" style="48" customWidth="1"/>
    <col min="13064" max="13064" width="4.33203125" style="48" customWidth="1"/>
    <col min="13065" max="13066" width="0" style="48" hidden="1" customWidth="1"/>
    <col min="13067" max="13067" width="9.33203125" style="48" customWidth="1"/>
    <col min="13068" max="13068" width="3.109375" style="48" customWidth="1"/>
    <col min="13069" max="13069" width="1.44140625" style="48" customWidth="1"/>
    <col min="13070" max="13070" width="3.6640625" style="48" customWidth="1"/>
    <col min="13071" max="13071" width="25.109375" style="48" customWidth="1"/>
    <col min="13072" max="13072" width="8" style="48" customWidth="1"/>
    <col min="13073" max="13073" width="7.6640625" style="48" customWidth="1"/>
    <col min="13074" max="13074" width="0" style="48" hidden="1" customWidth="1"/>
    <col min="13075" max="13075" width="8.109375" style="48" customWidth="1"/>
    <col min="13076" max="13305" width="8.88671875" style="48"/>
    <col min="13306" max="13306" width="2.33203125" style="48" customWidth="1"/>
    <col min="13307" max="13307" width="4.33203125" style="48" customWidth="1"/>
    <col min="13308" max="13309" width="0" style="48" hidden="1" customWidth="1"/>
    <col min="13310" max="13310" width="9.33203125" style="48" customWidth="1"/>
    <col min="13311" max="13311" width="3.33203125" style="48" bestFit="1" customWidth="1"/>
    <col min="13312" max="13312" width="1.44140625" style="48" customWidth="1"/>
    <col min="13313" max="13313" width="3.6640625" style="48" customWidth="1"/>
    <col min="13314" max="13314" width="25.109375" style="48" customWidth="1"/>
    <col min="13315" max="13315" width="8" style="48" customWidth="1"/>
    <col min="13316" max="13316" width="7.6640625" style="48" customWidth="1"/>
    <col min="13317" max="13317" width="0" style="48" hidden="1" customWidth="1"/>
    <col min="13318" max="13318" width="8.109375" style="48" customWidth="1"/>
    <col min="13319" max="13319" width="4.6640625" style="48" customWidth="1"/>
    <col min="13320" max="13320" width="4.33203125" style="48" customWidth="1"/>
    <col min="13321" max="13322" width="0" style="48" hidden="1" customWidth="1"/>
    <col min="13323" max="13323" width="9.33203125" style="48" customWidth="1"/>
    <col min="13324" max="13324" width="3.109375" style="48" customWidth="1"/>
    <col min="13325" max="13325" width="1.44140625" style="48" customWidth="1"/>
    <col min="13326" max="13326" width="3.6640625" style="48" customWidth="1"/>
    <col min="13327" max="13327" width="25.109375" style="48" customWidth="1"/>
    <col min="13328" max="13328" width="8" style="48" customWidth="1"/>
    <col min="13329" max="13329" width="7.6640625" style="48" customWidth="1"/>
    <col min="13330" max="13330" width="0" style="48" hidden="1" customWidth="1"/>
    <col min="13331" max="13331" width="8.109375" style="48" customWidth="1"/>
    <col min="13332" max="13561" width="8.88671875" style="48"/>
    <col min="13562" max="13562" width="2.33203125" style="48" customWidth="1"/>
    <col min="13563" max="13563" width="4.33203125" style="48" customWidth="1"/>
    <col min="13564" max="13565" width="0" style="48" hidden="1" customWidth="1"/>
    <col min="13566" max="13566" width="9.33203125" style="48" customWidth="1"/>
    <col min="13567" max="13567" width="3.33203125" style="48" bestFit="1" customWidth="1"/>
    <col min="13568" max="13568" width="1.44140625" style="48" customWidth="1"/>
    <col min="13569" max="13569" width="3.6640625" style="48" customWidth="1"/>
    <col min="13570" max="13570" width="25.109375" style="48" customWidth="1"/>
    <col min="13571" max="13571" width="8" style="48" customWidth="1"/>
    <col min="13572" max="13572" width="7.6640625" style="48" customWidth="1"/>
    <col min="13573" max="13573" width="0" style="48" hidden="1" customWidth="1"/>
    <col min="13574" max="13574" width="8.109375" style="48" customWidth="1"/>
    <col min="13575" max="13575" width="4.6640625" style="48" customWidth="1"/>
    <col min="13576" max="13576" width="4.33203125" style="48" customWidth="1"/>
    <col min="13577" max="13578" width="0" style="48" hidden="1" customWidth="1"/>
    <col min="13579" max="13579" width="9.33203125" style="48" customWidth="1"/>
    <col min="13580" max="13580" width="3.109375" style="48" customWidth="1"/>
    <col min="13581" max="13581" width="1.44140625" style="48" customWidth="1"/>
    <col min="13582" max="13582" width="3.6640625" style="48" customWidth="1"/>
    <col min="13583" max="13583" width="25.109375" style="48" customWidth="1"/>
    <col min="13584" max="13584" width="8" style="48" customWidth="1"/>
    <col min="13585" max="13585" width="7.6640625" style="48" customWidth="1"/>
    <col min="13586" max="13586" width="0" style="48" hidden="1" customWidth="1"/>
    <col min="13587" max="13587" width="8.109375" style="48" customWidth="1"/>
    <col min="13588" max="13817" width="8.88671875" style="48"/>
    <col min="13818" max="13818" width="2.33203125" style="48" customWidth="1"/>
    <col min="13819" max="13819" width="4.33203125" style="48" customWidth="1"/>
    <col min="13820" max="13821" width="0" style="48" hidden="1" customWidth="1"/>
    <col min="13822" max="13822" width="9.33203125" style="48" customWidth="1"/>
    <col min="13823" max="13823" width="3.33203125" style="48" bestFit="1" customWidth="1"/>
    <col min="13824" max="13824" width="1.44140625" style="48" customWidth="1"/>
    <col min="13825" max="13825" width="3.6640625" style="48" customWidth="1"/>
    <col min="13826" max="13826" width="25.109375" style="48" customWidth="1"/>
    <col min="13827" max="13827" width="8" style="48" customWidth="1"/>
    <col min="13828" max="13828" width="7.6640625" style="48" customWidth="1"/>
    <col min="13829" max="13829" width="0" style="48" hidden="1" customWidth="1"/>
    <col min="13830" max="13830" width="8.109375" style="48" customWidth="1"/>
    <col min="13831" max="13831" width="4.6640625" style="48" customWidth="1"/>
    <col min="13832" max="13832" width="4.33203125" style="48" customWidth="1"/>
    <col min="13833" max="13834" width="0" style="48" hidden="1" customWidth="1"/>
    <col min="13835" max="13835" width="9.33203125" style="48" customWidth="1"/>
    <col min="13836" max="13836" width="3.109375" style="48" customWidth="1"/>
    <col min="13837" max="13837" width="1.44140625" style="48" customWidth="1"/>
    <col min="13838" max="13838" width="3.6640625" style="48" customWidth="1"/>
    <col min="13839" max="13839" width="25.109375" style="48" customWidth="1"/>
    <col min="13840" max="13840" width="8" style="48" customWidth="1"/>
    <col min="13841" max="13841" width="7.6640625" style="48" customWidth="1"/>
    <col min="13842" max="13842" width="0" style="48" hidden="1" customWidth="1"/>
    <col min="13843" max="13843" width="8.109375" style="48" customWidth="1"/>
    <col min="13844" max="14073" width="8.88671875" style="48"/>
    <col min="14074" max="14074" width="2.33203125" style="48" customWidth="1"/>
    <col min="14075" max="14075" width="4.33203125" style="48" customWidth="1"/>
    <col min="14076" max="14077" width="0" style="48" hidden="1" customWidth="1"/>
    <col min="14078" max="14078" width="9.33203125" style="48" customWidth="1"/>
    <col min="14079" max="14079" width="3.33203125" style="48" bestFit="1" customWidth="1"/>
    <col min="14080" max="14080" width="1.44140625" style="48" customWidth="1"/>
    <col min="14081" max="14081" width="3.6640625" style="48" customWidth="1"/>
    <col min="14082" max="14082" width="25.109375" style="48" customWidth="1"/>
    <col min="14083" max="14083" width="8" style="48" customWidth="1"/>
    <col min="14084" max="14084" width="7.6640625" style="48" customWidth="1"/>
    <col min="14085" max="14085" width="0" style="48" hidden="1" customWidth="1"/>
    <col min="14086" max="14086" width="8.109375" style="48" customWidth="1"/>
    <col min="14087" max="14087" width="4.6640625" style="48" customWidth="1"/>
    <col min="14088" max="14088" width="4.33203125" style="48" customWidth="1"/>
    <col min="14089" max="14090" width="0" style="48" hidden="1" customWidth="1"/>
    <col min="14091" max="14091" width="9.33203125" style="48" customWidth="1"/>
    <col min="14092" max="14092" width="3.109375" style="48" customWidth="1"/>
    <col min="14093" max="14093" width="1.44140625" style="48" customWidth="1"/>
    <col min="14094" max="14094" width="3.6640625" style="48" customWidth="1"/>
    <col min="14095" max="14095" width="25.109375" style="48" customWidth="1"/>
    <col min="14096" max="14096" width="8" style="48" customWidth="1"/>
    <col min="14097" max="14097" width="7.6640625" style="48" customWidth="1"/>
    <col min="14098" max="14098" width="0" style="48" hidden="1" customWidth="1"/>
    <col min="14099" max="14099" width="8.109375" style="48" customWidth="1"/>
    <col min="14100" max="14329" width="8.88671875" style="48"/>
    <col min="14330" max="14330" width="2.33203125" style="48" customWidth="1"/>
    <col min="14331" max="14331" width="4.33203125" style="48" customWidth="1"/>
    <col min="14332" max="14333" width="0" style="48" hidden="1" customWidth="1"/>
    <col min="14334" max="14334" width="9.33203125" style="48" customWidth="1"/>
    <col min="14335" max="14335" width="3.33203125" style="48" bestFit="1" customWidth="1"/>
    <col min="14336" max="14336" width="1.44140625" style="48" customWidth="1"/>
    <col min="14337" max="14337" width="3.6640625" style="48" customWidth="1"/>
    <col min="14338" max="14338" width="25.109375" style="48" customWidth="1"/>
    <col min="14339" max="14339" width="8" style="48" customWidth="1"/>
    <col min="14340" max="14340" width="7.6640625" style="48" customWidth="1"/>
    <col min="14341" max="14341" width="0" style="48" hidden="1" customWidth="1"/>
    <col min="14342" max="14342" width="8.109375" style="48" customWidth="1"/>
    <col min="14343" max="14343" width="4.6640625" style="48" customWidth="1"/>
    <col min="14344" max="14344" width="4.33203125" style="48" customWidth="1"/>
    <col min="14345" max="14346" width="0" style="48" hidden="1" customWidth="1"/>
    <col min="14347" max="14347" width="9.33203125" style="48" customWidth="1"/>
    <col min="14348" max="14348" width="3.109375" style="48" customWidth="1"/>
    <col min="14349" max="14349" width="1.44140625" style="48" customWidth="1"/>
    <col min="14350" max="14350" width="3.6640625" style="48" customWidth="1"/>
    <col min="14351" max="14351" width="25.109375" style="48" customWidth="1"/>
    <col min="14352" max="14352" width="8" style="48" customWidth="1"/>
    <col min="14353" max="14353" width="7.6640625" style="48" customWidth="1"/>
    <col min="14354" max="14354" width="0" style="48" hidden="1" customWidth="1"/>
    <col min="14355" max="14355" width="8.109375" style="48" customWidth="1"/>
    <col min="14356" max="14585" width="8.88671875" style="48"/>
    <col min="14586" max="14586" width="2.33203125" style="48" customWidth="1"/>
    <col min="14587" max="14587" width="4.33203125" style="48" customWidth="1"/>
    <col min="14588" max="14589" width="0" style="48" hidden="1" customWidth="1"/>
    <col min="14590" max="14590" width="9.33203125" style="48" customWidth="1"/>
    <col min="14591" max="14591" width="3.33203125" style="48" bestFit="1" customWidth="1"/>
    <col min="14592" max="14592" width="1.44140625" style="48" customWidth="1"/>
    <col min="14593" max="14593" width="3.6640625" style="48" customWidth="1"/>
    <col min="14594" max="14594" width="25.109375" style="48" customWidth="1"/>
    <col min="14595" max="14595" width="8" style="48" customWidth="1"/>
    <col min="14596" max="14596" width="7.6640625" style="48" customWidth="1"/>
    <col min="14597" max="14597" width="0" style="48" hidden="1" customWidth="1"/>
    <col min="14598" max="14598" width="8.109375" style="48" customWidth="1"/>
    <col min="14599" max="14599" width="4.6640625" style="48" customWidth="1"/>
    <col min="14600" max="14600" width="4.33203125" style="48" customWidth="1"/>
    <col min="14601" max="14602" width="0" style="48" hidden="1" customWidth="1"/>
    <col min="14603" max="14603" width="9.33203125" style="48" customWidth="1"/>
    <col min="14604" max="14604" width="3.109375" style="48" customWidth="1"/>
    <col min="14605" max="14605" width="1.44140625" style="48" customWidth="1"/>
    <col min="14606" max="14606" width="3.6640625" style="48" customWidth="1"/>
    <col min="14607" max="14607" width="25.109375" style="48" customWidth="1"/>
    <col min="14608" max="14608" width="8" style="48" customWidth="1"/>
    <col min="14609" max="14609" width="7.6640625" style="48" customWidth="1"/>
    <col min="14610" max="14610" width="0" style="48" hidden="1" customWidth="1"/>
    <col min="14611" max="14611" width="8.109375" style="48" customWidth="1"/>
    <col min="14612" max="14841" width="8.88671875" style="48"/>
    <col min="14842" max="14842" width="2.33203125" style="48" customWidth="1"/>
    <col min="14843" max="14843" width="4.33203125" style="48" customWidth="1"/>
    <col min="14844" max="14845" width="0" style="48" hidden="1" customWidth="1"/>
    <col min="14846" max="14846" width="9.33203125" style="48" customWidth="1"/>
    <col min="14847" max="14847" width="3.33203125" style="48" bestFit="1" customWidth="1"/>
    <col min="14848" max="14848" width="1.44140625" style="48" customWidth="1"/>
    <col min="14849" max="14849" width="3.6640625" style="48" customWidth="1"/>
    <col min="14850" max="14850" width="25.109375" style="48" customWidth="1"/>
    <col min="14851" max="14851" width="8" style="48" customWidth="1"/>
    <col min="14852" max="14852" width="7.6640625" style="48" customWidth="1"/>
    <col min="14853" max="14853" width="0" style="48" hidden="1" customWidth="1"/>
    <col min="14854" max="14854" width="8.109375" style="48" customWidth="1"/>
    <col min="14855" max="14855" width="4.6640625" style="48" customWidth="1"/>
    <col min="14856" max="14856" width="4.33203125" style="48" customWidth="1"/>
    <col min="14857" max="14858" width="0" style="48" hidden="1" customWidth="1"/>
    <col min="14859" max="14859" width="9.33203125" style="48" customWidth="1"/>
    <col min="14860" max="14860" width="3.109375" style="48" customWidth="1"/>
    <col min="14861" max="14861" width="1.44140625" style="48" customWidth="1"/>
    <col min="14862" max="14862" width="3.6640625" style="48" customWidth="1"/>
    <col min="14863" max="14863" width="25.109375" style="48" customWidth="1"/>
    <col min="14864" max="14864" width="8" style="48" customWidth="1"/>
    <col min="14865" max="14865" width="7.6640625" style="48" customWidth="1"/>
    <col min="14866" max="14866" width="0" style="48" hidden="1" customWidth="1"/>
    <col min="14867" max="14867" width="8.109375" style="48" customWidth="1"/>
    <col min="14868" max="15097" width="8.88671875" style="48"/>
    <col min="15098" max="15098" width="2.33203125" style="48" customWidth="1"/>
    <col min="15099" max="15099" width="4.33203125" style="48" customWidth="1"/>
    <col min="15100" max="15101" width="0" style="48" hidden="1" customWidth="1"/>
    <col min="15102" max="15102" width="9.33203125" style="48" customWidth="1"/>
    <col min="15103" max="15103" width="3.33203125" style="48" bestFit="1" customWidth="1"/>
    <col min="15104" max="15104" width="1.44140625" style="48" customWidth="1"/>
    <col min="15105" max="15105" width="3.6640625" style="48" customWidth="1"/>
    <col min="15106" max="15106" width="25.109375" style="48" customWidth="1"/>
    <col min="15107" max="15107" width="8" style="48" customWidth="1"/>
    <col min="15108" max="15108" width="7.6640625" style="48" customWidth="1"/>
    <col min="15109" max="15109" width="0" style="48" hidden="1" customWidth="1"/>
    <col min="15110" max="15110" width="8.109375" style="48" customWidth="1"/>
    <col min="15111" max="15111" width="4.6640625" style="48" customWidth="1"/>
    <col min="15112" max="15112" width="4.33203125" style="48" customWidth="1"/>
    <col min="15113" max="15114" width="0" style="48" hidden="1" customWidth="1"/>
    <col min="15115" max="15115" width="9.33203125" style="48" customWidth="1"/>
    <col min="15116" max="15116" width="3.109375" style="48" customWidth="1"/>
    <col min="15117" max="15117" width="1.44140625" style="48" customWidth="1"/>
    <col min="15118" max="15118" width="3.6640625" style="48" customWidth="1"/>
    <col min="15119" max="15119" width="25.109375" style="48" customWidth="1"/>
    <col min="15120" max="15120" width="8" style="48" customWidth="1"/>
    <col min="15121" max="15121" width="7.6640625" style="48" customWidth="1"/>
    <col min="15122" max="15122" width="0" style="48" hidden="1" customWidth="1"/>
    <col min="15123" max="15123" width="8.109375" style="48" customWidth="1"/>
    <col min="15124" max="15353" width="8.88671875" style="48"/>
    <col min="15354" max="15354" width="2.33203125" style="48" customWidth="1"/>
    <col min="15355" max="15355" width="4.33203125" style="48" customWidth="1"/>
    <col min="15356" max="15357" width="0" style="48" hidden="1" customWidth="1"/>
    <col min="15358" max="15358" width="9.33203125" style="48" customWidth="1"/>
    <col min="15359" max="15359" width="3.33203125" style="48" bestFit="1" customWidth="1"/>
    <col min="15360" max="15360" width="1.44140625" style="48" customWidth="1"/>
    <col min="15361" max="15361" width="3.6640625" style="48" customWidth="1"/>
    <col min="15362" max="15362" width="25.109375" style="48" customWidth="1"/>
    <col min="15363" max="15363" width="8" style="48" customWidth="1"/>
    <col min="15364" max="15364" width="7.6640625" style="48" customWidth="1"/>
    <col min="15365" max="15365" width="0" style="48" hidden="1" customWidth="1"/>
    <col min="15366" max="15366" width="8.109375" style="48" customWidth="1"/>
    <col min="15367" max="15367" width="4.6640625" style="48" customWidth="1"/>
    <col min="15368" max="15368" width="4.33203125" style="48" customWidth="1"/>
    <col min="15369" max="15370" width="0" style="48" hidden="1" customWidth="1"/>
    <col min="15371" max="15371" width="9.33203125" style="48" customWidth="1"/>
    <col min="15372" max="15372" width="3.109375" style="48" customWidth="1"/>
    <col min="15373" max="15373" width="1.44140625" style="48" customWidth="1"/>
    <col min="15374" max="15374" width="3.6640625" style="48" customWidth="1"/>
    <col min="15375" max="15375" width="25.109375" style="48" customWidth="1"/>
    <col min="15376" max="15376" width="8" style="48" customWidth="1"/>
    <col min="15377" max="15377" width="7.6640625" style="48" customWidth="1"/>
    <col min="15378" max="15378" width="0" style="48" hidden="1" customWidth="1"/>
    <col min="15379" max="15379" width="8.109375" style="48" customWidth="1"/>
    <col min="15380" max="15609" width="8.88671875" style="48"/>
    <col min="15610" max="15610" width="2.33203125" style="48" customWidth="1"/>
    <col min="15611" max="15611" width="4.33203125" style="48" customWidth="1"/>
    <col min="15612" max="15613" width="0" style="48" hidden="1" customWidth="1"/>
    <col min="15614" max="15614" width="9.33203125" style="48" customWidth="1"/>
    <col min="15615" max="15615" width="3.33203125" style="48" bestFit="1" customWidth="1"/>
    <col min="15616" max="15616" width="1.44140625" style="48" customWidth="1"/>
    <col min="15617" max="15617" width="3.6640625" style="48" customWidth="1"/>
    <col min="15618" max="15618" width="25.109375" style="48" customWidth="1"/>
    <col min="15619" max="15619" width="8" style="48" customWidth="1"/>
    <col min="15620" max="15620" width="7.6640625" style="48" customWidth="1"/>
    <col min="15621" max="15621" width="0" style="48" hidden="1" customWidth="1"/>
    <col min="15622" max="15622" width="8.109375" style="48" customWidth="1"/>
    <col min="15623" max="15623" width="4.6640625" style="48" customWidth="1"/>
    <col min="15624" max="15624" width="4.33203125" style="48" customWidth="1"/>
    <col min="15625" max="15626" width="0" style="48" hidden="1" customWidth="1"/>
    <col min="15627" max="15627" width="9.33203125" style="48" customWidth="1"/>
    <col min="15628" max="15628" width="3.109375" style="48" customWidth="1"/>
    <col min="15629" max="15629" width="1.44140625" style="48" customWidth="1"/>
    <col min="15630" max="15630" width="3.6640625" style="48" customWidth="1"/>
    <col min="15631" max="15631" width="25.109375" style="48" customWidth="1"/>
    <col min="15632" max="15632" width="8" style="48" customWidth="1"/>
    <col min="15633" max="15633" width="7.6640625" style="48" customWidth="1"/>
    <col min="15634" max="15634" width="0" style="48" hidden="1" customWidth="1"/>
    <col min="15635" max="15635" width="8.109375" style="48" customWidth="1"/>
    <col min="15636" max="15865" width="8.88671875" style="48"/>
    <col min="15866" max="15866" width="2.33203125" style="48" customWidth="1"/>
    <col min="15867" max="15867" width="4.33203125" style="48" customWidth="1"/>
    <col min="15868" max="15869" width="0" style="48" hidden="1" customWidth="1"/>
    <col min="15870" max="15870" width="9.33203125" style="48" customWidth="1"/>
    <col min="15871" max="15871" width="3.33203125" style="48" bestFit="1" customWidth="1"/>
    <col min="15872" max="15872" width="1.44140625" style="48" customWidth="1"/>
    <col min="15873" max="15873" width="3.6640625" style="48" customWidth="1"/>
    <col min="15874" max="15874" width="25.109375" style="48" customWidth="1"/>
    <col min="15875" max="15875" width="8" style="48" customWidth="1"/>
    <col min="15876" max="15876" width="7.6640625" style="48" customWidth="1"/>
    <col min="15877" max="15877" width="0" style="48" hidden="1" customWidth="1"/>
    <col min="15878" max="15878" width="8.109375" style="48" customWidth="1"/>
    <col min="15879" max="15879" width="4.6640625" style="48" customWidth="1"/>
    <col min="15880" max="15880" width="4.33203125" style="48" customWidth="1"/>
    <col min="15881" max="15882" width="0" style="48" hidden="1" customWidth="1"/>
    <col min="15883" max="15883" width="9.33203125" style="48" customWidth="1"/>
    <col min="15884" max="15884" width="3.109375" style="48" customWidth="1"/>
    <col min="15885" max="15885" width="1.44140625" style="48" customWidth="1"/>
    <col min="15886" max="15886" width="3.6640625" style="48" customWidth="1"/>
    <col min="15887" max="15887" width="25.109375" style="48" customWidth="1"/>
    <col min="15888" max="15888" width="8" style="48" customWidth="1"/>
    <col min="15889" max="15889" width="7.6640625" style="48" customWidth="1"/>
    <col min="15890" max="15890" width="0" style="48" hidden="1" customWidth="1"/>
    <col min="15891" max="15891" width="8.109375" style="48" customWidth="1"/>
    <col min="15892" max="16121" width="8.88671875" style="48"/>
    <col min="16122" max="16122" width="2.33203125" style="48" customWidth="1"/>
    <col min="16123" max="16123" width="4.33203125" style="48" customWidth="1"/>
    <col min="16124" max="16125" width="0" style="48" hidden="1" customWidth="1"/>
    <col min="16126" max="16126" width="9.33203125" style="48" customWidth="1"/>
    <col min="16127" max="16127" width="3.33203125" style="48" bestFit="1" customWidth="1"/>
    <col min="16128" max="16128" width="1.44140625" style="48" customWidth="1"/>
    <col min="16129" max="16129" width="3.6640625" style="48" customWidth="1"/>
    <col min="16130" max="16130" width="25.109375" style="48" customWidth="1"/>
    <col min="16131" max="16131" width="8" style="48" customWidth="1"/>
    <col min="16132" max="16132" width="7.6640625" style="48" customWidth="1"/>
    <col min="16133" max="16133" width="0" style="48" hidden="1" customWidth="1"/>
    <col min="16134" max="16134" width="8.109375" style="48" customWidth="1"/>
    <col min="16135" max="16135" width="4.6640625" style="48" customWidth="1"/>
    <col min="16136" max="16136" width="4.33203125" style="48" customWidth="1"/>
    <col min="16137" max="16138" width="0" style="48" hidden="1" customWidth="1"/>
    <col min="16139" max="16139" width="9.33203125" style="48" customWidth="1"/>
    <col min="16140" max="16140" width="3.109375" style="48" customWidth="1"/>
    <col min="16141" max="16141" width="1.44140625" style="48" customWidth="1"/>
    <col min="16142" max="16142" width="3.6640625" style="48" customWidth="1"/>
    <col min="16143" max="16143" width="25.109375" style="48" customWidth="1"/>
    <col min="16144" max="16144" width="8" style="48" customWidth="1"/>
    <col min="16145" max="16145" width="7.6640625" style="48" customWidth="1"/>
    <col min="16146" max="16146" width="0" style="48" hidden="1" customWidth="1"/>
    <col min="16147" max="16147" width="8.109375" style="48" customWidth="1"/>
    <col min="16148" max="16383" width="8.88671875" style="48"/>
    <col min="16384" max="16384" width="9" style="48" customWidth="1"/>
  </cols>
  <sheetData>
    <row r="1" spans="1:19" s="430" customFormat="1" ht="20.100000000000001" customHeight="1" x14ac:dyDescent="0.15">
      <c r="A1" s="37" t="s">
        <v>920</v>
      </c>
      <c r="B1" s="429"/>
      <c r="D1" s="431"/>
      <c r="G1" s="432"/>
      <c r="H1" s="433"/>
      <c r="I1" s="432"/>
      <c r="K1" s="429"/>
      <c r="L1" s="429"/>
      <c r="N1" s="431"/>
      <c r="Q1" s="434"/>
      <c r="S1" s="435"/>
    </row>
    <row r="2" spans="1:19" s="430" customFormat="1" ht="20.100000000000001" customHeight="1" x14ac:dyDescent="0.15">
      <c r="A2" s="436" t="s">
        <v>921</v>
      </c>
      <c r="B2" s="429"/>
      <c r="D2" s="431"/>
      <c r="G2" s="437"/>
      <c r="H2" s="433"/>
      <c r="I2" s="438"/>
      <c r="J2" s="428"/>
      <c r="K2" s="429"/>
      <c r="L2" s="429"/>
      <c r="N2" s="431"/>
      <c r="Q2" s="434"/>
      <c r="S2" s="435"/>
    </row>
    <row r="3" spans="1:19" s="42" customFormat="1" ht="12.75" customHeight="1" thickBot="1" x14ac:dyDescent="0.2">
      <c r="D3" s="43"/>
      <c r="G3" s="439"/>
      <c r="I3" s="440"/>
      <c r="J3" s="64"/>
      <c r="N3" s="43"/>
      <c r="Q3" s="44"/>
      <c r="S3" s="440"/>
    </row>
    <row r="4" spans="1:19" s="47" customFormat="1" ht="12.9" customHeight="1" x14ac:dyDescent="0.15">
      <c r="A4" s="746" t="s">
        <v>928</v>
      </c>
      <c r="B4" s="747"/>
      <c r="C4" s="386" t="s">
        <v>1769</v>
      </c>
      <c r="D4" s="234"/>
      <c r="E4" s="234"/>
      <c r="F4" s="235"/>
      <c r="G4" s="236"/>
      <c r="H4" s="424"/>
      <c r="I4" s="237"/>
      <c r="J4" s="441"/>
      <c r="K4" s="746" t="s">
        <v>1770</v>
      </c>
      <c r="L4" s="747"/>
      <c r="M4" s="386" t="s">
        <v>1694</v>
      </c>
      <c r="N4" s="234"/>
      <c r="O4" s="234"/>
      <c r="P4" s="235"/>
      <c r="Q4" s="236"/>
      <c r="R4" s="424"/>
      <c r="S4" s="237"/>
    </row>
    <row r="5" spans="1:19" ht="39" customHeight="1" thickBot="1" x14ac:dyDescent="0.2">
      <c r="A5" s="238" t="s">
        <v>923</v>
      </c>
      <c r="B5" s="663" t="s">
        <v>924</v>
      </c>
      <c r="C5" s="664"/>
      <c r="D5" s="664"/>
      <c r="E5" s="665"/>
      <c r="F5" s="638" t="s">
        <v>925</v>
      </c>
      <c r="G5" s="639" t="s">
        <v>1645</v>
      </c>
      <c r="H5" s="640" t="s">
        <v>926</v>
      </c>
      <c r="I5" s="641" t="s">
        <v>1726</v>
      </c>
      <c r="J5" s="65"/>
      <c r="K5" s="238" t="s">
        <v>923</v>
      </c>
      <c r="L5" s="663" t="s">
        <v>924</v>
      </c>
      <c r="M5" s="664"/>
      <c r="N5" s="664"/>
      <c r="O5" s="665"/>
      <c r="P5" s="638" t="s">
        <v>925</v>
      </c>
      <c r="Q5" s="639" t="s">
        <v>1645</v>
      </c>
      <c r="R5" s="640" t="s">
        <v>926</v>
      </c>
      <c r="S5" s="641" t="s">
        <v>1726</v>
      </c>
    </row>
    <row r="6" spans="1:19" ht="32.4" customHeight="1" x14ac:dyDescent="0.15">
      <c r="A6" s="328">
        <v>1</v>
      </c>
      <c r="B6" s="645" t="s">
        <v>215</v>
      </c>
      <c r="C6" s="646">
        <v>5</v>
      </c>
      <c r="D6" s="647" t="s">
        <v>26</v>
      </c>
      <c r="E6" s="648">
        <v>14</v>
      </c>
      <c r="F6" s="537" t="s">
        <v>1701</v>
      </c>
      <c r="G6" s="653">
        <v>2.4</v>
      </c>
      <c r="H6" s="539">
        <v>382000</v>
      </c>
      <c r="I6" s="540">
        <v>3.3</v>
      </c>
      <c r="J6" s="65"/>
      <c r="K6" s="328">
        <v>1</v>
      </c>
      <c r="L6" s="645" t="s">
        <v>25</v>
      </c>
      <c r="M6" s="646">
        <v>9</v>
      </c>
      <c r="N6" s="647" t="s">
        <v>26</v>
      </c>
      <c r="O6" s="648">
        <v>2</v>
      </c>
      <c r="P6" s="537" t="s">
        <v>208</v>
      </c>
      <c r="Q6" s="653">
        <v>0.9</v>
      </c>
      <c r="R6" s="539">
        <v>21400</v>
      </c>
      <c r="S6" s="540">
        <v>0</v>
      </c>
    </row>
    <row r="7" spans="1:19" ht="32.4" customHeight="1" x14ac:dyDescent="0.15">
      <c r="A7" s="253"/>
      <c r="B7" s="666" t="s">
        <v>1772</v>
      </c>
      <c r="C7" s="667">
        <v>5</v>
      </c>
      <c r="D7" s="668" t="s">
        <v>26</v>
      </c>
      <c r="E7" s="669">
        <v>201</v>
      </c>
      <c r="F7" s="655" t="s">
        <v>1773</v>
      </c>
      <c r="G7" s="656">
        <v>2.4</v>
      </c>
      <c r="H7" s="657">
        <v>432000</v>
      </c>
      <c r="I7" s="658" t="s">
        <v>1771</v>
      </c>
      <c r="J7" s="65"/>
      <c r="K7" s="266"/>
      <c r="L7" s="671" t="s">
        <v>25</v>
      </c>
      <c r="M7" s="667">
        <v>9</v>
      </c>
      <c r="N7" s="668" t="s">
        <v>26</v>
      </c>
      <c r="O7" s="669">
        <v>1</v>
      </c>
      <c r="P7" s="655" t="s">
        <v>204</v>
      </c>
      <c r="Q7" s="656">
        <v>0.9</v>
      </c>
      <c r="R7" s="657">
        <v>22300</v>
      </c>
      <c r="S7" s="659">
        <v>0</v>
      </c>
    </row>
    <row r="8" spans="1:19" ht="32.4" customHeight="1" x14ac:dyDescent="0.15">
      <c r="A8" s="670">
        <v>3</v>
      </c>
      <c r="B8" s="671" t="s">
        <v>215</v>
      </c>
      <c r="C8" s="667">
        <v>5</v>
      </c>
      <c r="D8" s="668" t="s">
        <v>26</v>
      </c>
      <c r="E8" s="669">
        <v>13</v>
      </c>
      <c r="F8" s="655" t="s">
        <v>1200</v>
      </c>
      <c r="G8" s="656">
        <v>1.3</v>
      </c>
      <c r="H8" s="657">
        <v>79500</v>
      </c>
      <c r="I8" s="659">
        <v>1.3</v>
      </c>
      <c r="J8" s="65"/>
      <c r="K8" s="253"/>
      <c r="L8" s="671" t="s">
        <v>215</v>
      </c>
      <c r="M8" s="667">
        <v>9</v>
      </c>
      <c r="N8" s="668" t="s">
        <v>26</v>
      </c>
      <c r="O8" s="669">
        <v>2</v>
      </c>
      <c r="P8" s="655" t="s">
        <v>351</v>
      </c>
      <c r="Q8" s="656">
        <v>0.9</v>
      </c>
      <c r="R8" s="657">
        <v>23400</v>
      </c>
      <c r="S8" s="659">
        <v>0</v>
      </c>
    </row>
    <row r="9" spans="1:19" ht="32.4" customHeight="1" x14ac:dyDescent="0.15">
      <c r="A9" s="672">
        <v>4</v>
      </c>
      <c r="B9" s="671" t="s">
        <v>215</v>
      </c>
      <c r="C9" s="667">
        <v>5</v>
      </c>
      <c r="D9" s="668" t="s">
        <v>26</v>
      </c>
      <c r="E9" s="667">
        <v>1</v>
      </c>
      <c r="F9" s="655" t="s">
        <v>1700</v>
      </c>
      <c r="G9" s="656">
        <v>1</v>
      </c>
      <c r="H9" s="657">
        <v>505000</v>
      </c>
      <c r="I9" s="660">
        <v>3.1</v>
      </c>
      <c r="J9" s="65"/>
      <c r="K9" s="670">
        <v>4</v>
      </c>
      <c r="L9" s="671" t="s">
        <v>215</v>
      </c>
      <c r="M9" s="667">
        <v>9</v>
      </c>
      <c r="N9" s="668" t="s">
        <v>26</v>
      </c>
      <c r="O9" s="667">
        <v>3</v>
      </c>
      <c r="P9" s="655" t="s">
        <v>354</v>
      </c>
      <c r="Q9" s="656">
        <v>0.8</v>
      </c>
      <c r="R9" s="657">
        <v>26700</v>
      </c>
      <c r="S9" s="660">
        <v>0</v>
      </c>
    </row>
    <row r="10" spans="1:19" ht="32.4" customHeight="1" x14ac:dyDescent="0.15">
      <c r="A10" s="253"/>
      <c r="B10" s="673" t="s">
        <v>215</v>
      </c>
      <c r="C10" s="667">
        <v>5</v>
      </c>
      <c r="D10" s="668" t="s">
        <v>26</v>
      </c>
      <c r="E10" s="667">
        <v>12</v>
      </c>
      <c r="F10" s="655" t="s">
        <v>328</v>
      </c>
      <c r="G10" s="661">
        <v>1</v>
      </c>
      <c r="H10" s="657">
        <v>203000</v>
      </c>
      <c r="I10" s="660">
        <v>1</v>
      </c>
      <c r="J10" s="65"/>
      <c r="K10" s="670">
        <v>5</v>
      </c>
      <c r="L10" s="671" t="s">
        <v>25</v>
      </c>
      <c r="M10" s="667">
        <v>9</v>
      </c>
      <c r="N10" s="668" t="s">
        <v>26</v>
      </c>
      <c r="O10" s="667">
        <v>3</v>
      </c>
      <c r="P10" s="655" t="s">
        <v>212</v>
      </c>
      <c r="Q10" s="656">
        <v>0.6</v>
      </c>
      <c r="R10" s="657">
        <v>17000</v>
      </c>
      <c r="S10" s="660">
        <v>0</v>
      </c>
    </row>
    <row r="11" spans="1:19" ht="32.4" customHeight="1" x14ac:dyDescent="0.15">
      <c r="A11" s="670">
        <v>6</v>
      </c>
      <c r="B11" s="673" t="s">
        <v>215</v>
      </c>
      <c r="C11" s="667">
        <v>5</v>
      </c>
      <c r="D11" s="668" t="s">
        <v>26</v>
      </c>
      <c r="E11" s="667">
        <v>15</v>
      </c>
      <c r="F11" s="655" t="s">
        <v>1695</v>
      </c>
      <c r="G11" s="661">
        <v>0.8</v>
      </c>
      <c r="H11" s="657">
        <v>78500</v>
      </c>
      <c r="I11" s="660">
        <v>0.3</v>
      </c>
      <c r="J11" s="65"/>
      <c r="K11" s="672">
        <v>6</v>
      </c>
      <c r="L11" s="673" t="s">
        <v>427</v>
      </c>
      <c r="M11" s="667">
        <v>9</v>
      </c>
      <c r="N11" s="668" t="s">
        <v>26</v>
      </c>
      <c r="O11" s="667">
        <v>1</v>
      </c>
      <c r="P11" s="655" t="s">
        <v>491</v>
      </c>
      <c r="Q11" s="661">
        <v>0.5</v>
      </c>
      <c r="R11" s="657">
        <v>20700</v>
      </c>
      <c r="S11" s="660">
        <v>0</v>
      </c>
    </row>
    <row r="12" spans="1:19" ht="32.4" customHeight="1" x14ac:dyDescent="0.15">
      <c r="A12" s="672">
        <v>7</v>
      </c>
      <c r="B12" s="671" t="s">
        <v>215</v>
      </c>
      <c r="C12" s="667">
        <v>5</v>
      </c>
      <c r="D12" s="668" t="s">
        <v>26</v>
      </c>
      <c r="E12" s="669">
        <v>9</v>
      </c>
      <c r="F12" s="655" t="s">
        <v>315</v>
      </c>
      <c r="G12" s="656">
        <v>0.7</v>
      </c>
      <c r="H12" s="657">
        <v>87900</v>
      </c>
      <c r="I12" s="659">
        <v>0.9</v>
      </c>
      <c r="J12" s="65"/>
      <c r="K12" s="266"/>
      <c r="L12" s="671" t="s">
        <v>427</v>
      </c>
      <c r="M12" s="667">
        <v>9</v>
      </c>
      <c r="N12" s="668" t="s">
        <v>26</v>
      </c>
      <c r="O12" s="669">
        <v>2</v>
      </c>
      <c r="P12" s="655" t="s">
        <v>1315</v>
      </c>
      <c r="Q12" s="656">
        <v>0.5</v>
      </c>
      <c r="R12" s="657">
        <v>21200</v>
      </c>
      <c r="S12" s="659">
        <v>0</v>
      </c>
    </row>
    <row r="13" spans="1:19" ht="32.4" customHeight="1" thickBot="1" x14ac:dyDescent="0.2">
      <c r="A13" s="253"/>
      <c r="B13" s="671" t="s">
        <v>493</v>
      </c>
      <c r="C13" s="667">
        <v>5</v>
      </c>
      <c r="D13" s="668" t="s">
        <v>26</v>
      </c>
      <c r="E13" s="669">
        <v>1</v>
      </c>
      <c r="F13" s="655" t="s">
        <v>1354</v>
      </c>
      <c r="G13" s="656">
        <v>0.7</v>
      </c>
      <c r="H13" s="657">
        <v>153000</v>
      </c>
      <c r="I13" s="659">
        <v>1.3</v>
      </c>
      <c r="J13" s="65"/>
      <c r="K13" s="265"/>
      <c r="L13" s="678" t="s">
        <v>493</v>
      </c>
      <c r="M13" s="675">
        <v>9</v>
      </c>
      <c r="N13" s="676" t="s">
        <v>26</v>
      </c>
      <c r="O13" s="677">
        <v>2</v>
      </c>
      <c r="P13" s="555" t="s">
        <v>581</v>
      </c>
      <c r="Q13" s="662">
        <v>0.5</v>
      </c>
      <c r="R13" s="557">
        <v>22000</v>
      </c>
      <c r="S13" s="558">
        <v>0</v>
      </c>
    </row>
    <row r="14" spans="1:19" ht="32.4" customHeight="1" thickBot="1" x14ac:dyDescent="0.2">
      <c r="A14" s="267">
        <v>9</v>
      </c>
      <c r="B14" s="674" t="s">
        <v>215</v>
      </c>
      <c r="C14" s="675">
        <v>5</v>
      </c>
      <c r="D14" s="676" t="s">
        <v>26</v>
      </c>
      <c r="E14" s="677">
        <v>2</v>
      </c>
      <c r="F14" s="555" t="s">
        <v>303</v>
      </c>
      <c r="G14" s="556">
        <v>0.5</v>
      </c>
      <c r="H14" s="557">
        <v>208000</v>
      </c>
      <c r="I14" s="558">
        <v>-0.5</v>
      </c>
      <c r="J14" s="65"/>
      <c r="K14" s="65"/>
      <c r="L14" s="64"/>
      <c r="M14" s="65"/>
      <c r="N14" s="452"/>
      <c r="O14" s="65"/>
      <c r="P14" s="442"/>
      <c r="Q14" s="450"/>
      <c r="R14" s="451"/>
      <c r="S14" s="450"/>
    </row>
  </sheetData>
  <mergeCells count="2">
    <mergeCell ref="A4:B4"/>
    <mergeCell ref="K4:L4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36A4-A45A-4121-B579-6CE0E27497F9}">
  <dimension ref="A1:S15"/>
  <sheetViews>
    <sheetView view="pageBreakPreview" zoomScale="85" zoomScaleNormal="100" zoomScaleSheetLayoutView="85" workbookViewId="0">
      <selection activeCell="F5" sqref="F5"/>
    </sheetView>
  </sheetViews>
  <sheetFormatPr defaultRowHeight="12" x14ac:dyDescent="0.15"/>
  <cols>
    <col min="1" max="1" width="4.33203125" style="48" customWidth="1"/>
    <col min="2" max="2" width="6.6640625" style="42" customWidth="1"/>
    <col min="3" max="3" width="3.33203125" style="48" bestFit="1" customWidth="1"/>
    <col min="4" max="4" width="1.44140625" style="71" customWidth="1"/>
    <col min="5" max="5" width="3.6640625" style="48" customWidth="1"/>
    <col min="6" max="6" width="30.44140625" style="48" customWidth="1"/>
    <col min="7" max="7" width="8.5546875" style="426" customWidth="1"/>
    <col min="8" max="8" width="8.5546875" style="48" customWidth="1"/>
    <col min="9" max="9" width="8.5546875" style="427" customWidth="1"/>
    <col min="10" max="10" width="4.6640625" style="48" customWidth="1"/>
    <col min="11" max="11" width="4.33203125" style="48" customWidth="1"/>
    <col min="12" max="12" width="6.6640625" style="42" customWidth="1"/>
    <col min="13" max="13" width="3.109375" style="48" customWidth="1"/>
    <col min="14" max="14" width="1.44140625" style="71" customWidth="1"/>
    <col min="15" max="15" width="3.6640625" style="48" customWidth="1"/>
    <col min="16" max="16" width="31.21875" style="48" customWidth="1"/>
    <col min="17" max="17" width="8.5546875" style="72" customWidth="1"/>
    <col min="18" max="18" width="8.5546875" style="48" customWidth="1"/>
    <col min="19" max="19" width="8.5546875" style="427" customWidth="1"/>
    <col min="20" max="20" width="6.44140625" style="48" customWidth="1"/>
    <col min="21" max="249" width="8.88671875" style="48"/>
    <col min="250" max="250" width="2.33203125" style="48" customWidth="1"/>
    <col min="251" max="251" width="4.33203125" style="48" customWidth="1"/>
    <col min="252" max="253" width="0" style="48" hidden="1" customWidth="1"/>
    <col min="254" max="254" width="9.33203125" style="48" customWidth="1"/>
    <col min="255" max="255" width="3.33203125" style="48" bestFit="1" customWidth="1"/>
    <col min="256" max="256" width="1.44140625" style="48" customWidth="1"/>
    <col min="257" max="257" width="3.6640625" style="48" customWidth="1"/>
    <col min="258" max="258" width="25.109375" style="48" customWidth="1"/>
    <col min="259" max="259" width="8" style="48" customWidth="1"/>
    <col min="260" max="260" width="7.6640625" style="48" customWidth="1"/>
    <col min="261" max="261" width="0" style="48" hidden="1" customWidth="1"/>
    <col min="262" max="262" width="8.109375" style="48" customWidth="1"/>
    <col min="263" max="263" width="4.6640625" style="48" customWidth="1"/>
    <col min="264" max="264" width="4.33203125" style="48" customWidth="1"/>
    <col min="265" max="266" width="0" style="48" hidden="1" customWidth="1"/>
    <col min="267" max="267" width="9.33203125" style="48" customWidth="1"/>
    <col min="268" max="268" width="3.109375" style="48" customWidth="1"/>
    <col min="269" max="269" width="1.44140625" style="48" customWidth="1"/>
    <col min="270" max="270" width="3.6640625" style="48" customWidth="1"/>
    <col min="271" max="271" width="25.109375" style="48" customWidth="1"/>
    <col min="272" max="272" width="8" style="48" customWidth="1"/>
    <col min="273" max="273" width="7.6640625" style="48" customWidth="1"/>
    <col min="274" max="274" width="0" style="48" hidden="1" customWidth="1"/>
    <col min="275" max="275" width="8.109375" style="48" customWidth="1"/>
    <col min="276" max="505" width="8.88671875" style="48"/>
    <col min="506" max="506" width="2.33203125" style="48" customWidth="1"/>
    <col min="507" max="507" width="4.33203125" style="48" customWidth="1"/>
    <col min="508" max="509" width="0" style="48" hidden="1" customWidth="1"/>
    <col min="510" max="510" width="9.33203125" style="48" customWidth="1"/>
    <col min="511" max="511" width="3.33203125" style="48" bestFit="1" customWidth="1"/>
    <col min="512" max="512" width="1.44140625" style="48" customWidth="1"/>
    <col min="513" max="513" width="3.6640625" style="48" customWidth="1"/>
    <col min="514" max="514" width="25.109375" style="48" customWidth="1"/>
    <col min="515" max="515" width="8" style="48" customWidth="1"/>
    <col min="516" max="516" width="7.6640625" style="48" customWidth="1"/>
    <col min="517" max="517" width="0" style="48" hidden="1" customWidth="1"/>
    <col min="518" max="518" width="8.109375" style="48" customWidth="1"/>
    <col min="519" max="519" width="4.6640625" style="48" customWidth="1"/>
    <col min="520" max="520" width="4.33203125" style="48" customWidth="1"/>
    <col min="521" max="522" width="0" style="48" hidden="1" customWidth="1"/>
    <col min="523" max="523" width="9.33203125" style="48" customWidth="1"/>
    <col min="524" max="524" width="3.109375" style="48" customWidth="1"/>
    <col min="525" max="525" width="1.44140625" style="48" customWidth="1"/>
    <col min="526" max="526" width="3.6640625" style="48" customWidth="1"/>
    <col min="527" max="527" width="25.109375" style="48" customWidth="1"/>
    <col min="528" max="528" width="8" style="48" customWidth="1"/>
    <col min="529" max="529" width="7.6640625" style="48" customWidth="1"/>
    <col min="530" max="530" width="0" style="48" hidden="1" customWidth="1"/>
    <col min="531" max="531" width="8.109375" style="48" customWidth="1"/>
    <col min="532" max="761" width="8.88671875" style="48"/>
    <col min="762" max="762" width="2.33203125" style="48" customWidth="1"/>
    <col min="763" max="763" width="4.33203125" style="48" customWidth="1"/>
    <col min="764" max="765" width="0" style="48" hidden="1" customWidth="1"/>
    <col min="766" max="766" width="9.33203125" style="48" customWidth="1"/>
    <col min="767" max="767" width="3.33203125" style="48" bestFit="1" customWidth="1"/>
    <col min="768" max="768" width="1.44140625" style="48" customWidth="1"/>
    <col min="769" max="769" width="3.6640625" style="48" customWidth="1"/>
    <col min="770" max="770" width="25.109375" style="48" customWidth="1"/>
    <col min="771" max="771" width="8" style="48" customWidth="1"/>
    <col min="772" max="772" width="7.6640625" style="48" customWidth="1"/>
    <col min="773" max="773" width="0" style="48" hidden="1" customWidth="1"/>
    <col min="774" max="774" width="8.109375" style="48" customWidth="1"/>
    <col min="775" max="775" width="4.6640625" style="48" customWidth="1"/>
    <col min="776" max="776" width="4.33203125" style="48" customWidth="1"/>
    <col min="777" max="778" width="0" style="48" hidden="1" customWidth="1"/>
    <col min="779" max="779" width="9.33203125" style="48" customWidth="1"/>
    <col min="780" max="780" width="3.109375" style="48" customWidth="1"/>
    <col min="781" max="781" width="1.44140625" style="48" customWidth="1"/>
    <col min="782" max="782" width="3.6640625" style="48" customWidth="1"/>
    <col min="783" max="783" width="25.109375" style="48" customWidth="1"/>
    <col min="784" max="784" width="8" style="48" customWidth="1"/>
    <col min="785" max="785" width="7.6640625" style="48" customWidth="1"/>
    <col min="786" max="786" width="0" style="48" hidden="1" customWidth="1"/>
    <col min="787" max="787" width="8.109375" style="48" customWidth="1"/>
    <col min="788" max="1017" width="8.88671875" style="48"/>
    <col min="1018" max="1018" width="2.33203125" style="48" customWidth="1"/>
    <col min="1019" max="1019" width="4.33203125" style="48" customWidth="1"/>
    <col min="1020" max="1021" width="0" style="48" hidden="1" customWidth="1"/>
    <col min="1022" max="1022" width="9.33203125" style="48" customWidth="1"/>
    <col min="1023" max="1023" width="3.33203125" style="48" bestFit="1" customWidth="1"/>
    <col min="1024" max="1024" width="1.44140625" style="48" customWidth="1"/>
    <col min="1025" max="1025" width="3.6640625" style="48" customWidth="1"/>
    <col min="1026" max="1026" width="25.109375" style="48" customWidth="1"/>
    <col min="1027" max="1027" width="8" style="48" customWidth="1"/>
    <col min="1028" max="1028" width="7.6640625" style="48" customWidth="1"/>
    <col min="1029" max="1029" width="0" style="48" hidden="1" customWidth="1"/>
    <col min="1030" max="1030" width="8.109375" style="48" customWidth="1"/>
    <col min="1031" max="1031" width="4.6640625" style="48" customWidth="1"/>
    <col min="1032" max="1032" width="4.33203125" style="48" customWidth="1"/>
    <col min="1033" max="1034" width="0" style="48" hidden="1" customWidth="1"/>
    <col min="1035" max="1035" width="9.33203125" style="48" customWidth="1"/>
    <col min="1036" max="1036" width="3.109375" style="48" customWidth="1"/>
    <col min="1037" max="1037" width="1.44140625" style="48" customWidth="1"/>
    <col min="1038" max="1038" width="3.6640625" style="48" customWidth="1"/>
    <col min="1039" max="1039" width="25.109375" style="48" customWidth="1"/>
    <col min="1040" max="1040" width="8" style="48" customWidth="1"/>
    <col min="1041" max="1041" width="7.6640625" style="48" customWidth="1"/>
    <col min="1042" max="1042" width="0" style="48" hidden="1" customWidth="1"/>
    <col min="1043" max="1043" width="8.109375" style="48" customWidth="1"/>
    <col min="1044" max="1273" width="8.88671875" style="48"/>
    <col min="1274" max="1274" width="2.33203125" style="48" customWidth="1"/>
    <col min="1275" max="1275" width="4.33203125" style="48" customWidth="1"/>
    <col min="1276" max="1277" width="0" style="48" hidden="1" customWidth="1"/>
    <col min="1278" max="1278" width="9.33203125" style="48" customWidth="1"/>
    <col min="1279" max="1279" width="3.33203125" style="48" bestFit="1" customWidth="1"/>
    <col min="1280" max="1280" width="1.44140625" style="48" customWidth="1"/>
    <col min="1281" max="1281" width="3.6640625" style="48" customWidth="1"/>
    <col min="1282" max="1282" width="25.109375" style="48" customWidth="1"/>
    <col min="1283" max="1283" width="8" style="48" customWidth="1"/>
    <col min="1284" max="1284" width="7.6640625" style="48" customWidth="1"/>
    <col min="1285" max="1285" width="0" style="48" hidden="1" customWidth="1"/>
    <col min="1286" max="1286" width="8.109375" style="48" customWidth="1"/>
    <col min="1287" max="1287" width="4.6640625" style="48" customWidth="1"/>
    <col min="1288" max="1288" width="4.33203125" style="48" customWidth="1"/>
    <col min="1289" max="1290" width="0" style="48" hidden="1" customWidth="1"/>
    <col min="1291" max="1291" width="9.33203125" style="48" customWidth="1"/>
    <col min="1292" max="1292" width="3.109375" style="48" customWidth="1"/>
    <col min="1293" max="1293" width="1.44140625" style="48" customWidth="1"/>
    <col min="1294" max="1294" width="3.6640625" style="48" customWidth="1"/>
    <col min="1295" max="1295" width="25.109375" style="48" customWidth="1"/>
    <col min="1296" max="1296" width="8" style="48" customWidth="1"/>
    <col min="1297" max="1297" width="7.6640625" style="48" customWidth="1"/>
    <col min="1298" max="1298" width="0" style="48" hidden="1" customWidth="1"/>
    <col min="1299" max="1299" width="8.109375" style="48" customWidth="1"/>
    <col min="1300" max="1529" width="8.88671875" style="48"/>
    <col min="1530" max="1530" width="2.33203125" style="48" customWidth="1"/>
    <col min="1531" max="1531" width="4.33203125" style="48" customWidth="1"/>
    <col min="1532" max="1533" width="0" style="48" hidden="1" customWidth="1"/>
    <col min="1534" max="1534" width="9.33203125" style="48" customWidth="1"/>
    <col min="1535" max="1535" width="3.33203125" style="48" bestFit="1" customWidth="1"/>
    <col min="1536" max="1536" width="1.44140625" style="48" customWidth="1"/>
    <col min="1537" max="1537" width="3.6640625" style="48" customWidth="1"/>
    <col min="1538" max="1538" width="25.109375" style="48" customWidth="1"/>
    <col min="1539" max="1539" width="8" style="48" customWidth="1"/>
    <col min="1540" max="1540" width="7.6640625" style="48" customWidth="1"/>
    <col min="1541" max="1541" width="0" style="48" hidden="1" customWidth="1"/>
    <col min="1542" max="1542" width="8.109375" style="48" customWidth="1"/>
    <col min="1543" max="1543" width="4.6640625" style="48" customWidth="1"/>
    <col min="1544" max="1544" width="4.33203125" style="48" customWidth="1"/>
    <col min="1545" max="1546" width="0" style="48" hidden="1" customWidth="1"/>
    <col min="1547" max="1547" width="9.33203125" style="48" customWidth="1"/>
    <col min="1548" max="1548" width="3.109375" style="48" customWidth="1"/>
    <col min="1549" max="1549" width="1.44140625" style="48" customWidth="1"/>
    <col min="1550" max="1550" width="3.6640625" style="48" customWidth="1"/>
    <col min="1551" max="1551" width="25.109375" style="48" customWidth="1"/>
    <col min="1552" max="1552" width="8" style="48" customWidth="1"/>
    <col min="1553" max="1553" width="7.6640625" style="48" customWidth="1"/>
    <col min="1554" max="1554" width="0" style="48" hidden="1" customWidth="1"/>
    <col min="1555" max="1555" width="8.109375" style="48" customWidth="1"/>
    <col min="1556" max="1785" width="8.88671875" style="48"/>
    <col min="1786" max="1786" width="2.33203125" style="48" customWidth="1"/>
    <col min="1787" max="1787" width="4.33203125" style="48" customWidth="1"/>
    <col min="1788" max="1789" width="0" style="48" hidden="1" customWidth="1"/>
    <col min="1790" max="1790" width="9.33203125" style="48" customWidth="1"/>
    <col min="1791" max="1791" width="3.33203125" style="48" bestFit="1" customWidth="1"/>
    <col min="1792" max="1792" width="1.44140625" style="48" customWidth="1"/>
    <col min="1793" max="1793" width="3.6640625" style="48" customWidth="1"/>
    <col min="1794" max="1794" width="25.109375" style="48" customWidth="1"/>
    <col min="1795" max="1795" width="8" style="48" customWidth="1"/>
    <col min="1796" max="1796" width="7.6640625" style="48" customWidth="1"/>
    <col min="1797" max="1797" width="0" style="48" hidden="1" customWidth="1"/>
    <col min="1798" max="1798" width="8.109375" style="48" customWidth="1"/>
    <col min="1799" max="1799" width="4.6640625" style="48" customWidth="1"/>
    <col min="1800" max="1800" width="4.33203125" style="48" customWidth="1"/>
    <col min="1801" max="1802" width="0" style="48" hidden="1" customWidth="1"/>
    <col min="1803" max="1803" width="9.33203125" style="48" customWidth="1"/>
    <col min="1804" max="1804" width="3.109375" style="48" customWidth="1"/>
    <col min="1805" max="1805" width="1.44140625" style="48" customWidth="1"/>
    <col min="1806" max="1806" width="3.6640625" style="48" customWidth="1"/>
    <col min="1807" max="1807" width="25.109375" style="48" customWidth="1"/>
    <col min="1808" max="1808" width="8" style="48" customWidth="1"/>
    <col min="1809" max="1809" width="7.6640625" style="48" customWidth="1"/>
    <col min="1810" max="1810" width="0" style="48" hidden="1" customWidth="1"/>
    <col min="1811" max="1811" width="8.109375" style="48" customWidth="1"/>
    <col min="1812" max="2041" width="8.88671875" style="48"/>
    <col min="2042" max="2042" width="2.33203125" style="48" customWidth="1"/>
    <col min="2043" max="2043" width="4.33203125" style="48" customWidth="1"/>
    <col min="2044" max="2045" width="0" style="48" hidden="1" customWidth="1"/>
    <col min="2046" max="2046" width="9.33203125" style="48" customWidth="1"/>
    <col min="2047" max="2047" width="3.33203125" style="48" bestFit="1" customWidth="1"/>
    <col min="2048" max="2048" width="1.44140625" style="48" customWidth="1"/>
    <col min="2049" max="2049" width="3.6640625" style="48" customWidth="1"/>
    <col min="2050" max="2050" width="25.109375" style="48" customWidth="1"/>
    <col min="2051" max="2051" width="8" style="48" customWidth="1"/>
    <col min="2052" max="2052" width="7.6640625" style="48" customWidth="1"/>
    <col min="2053" max="2053" width="0" style="48" hidden="1" customWidth="1"/>
    <col min="2054" max="2054" width="8.109375" style="48" customWidth="1"/>
    <col min="2055" max="2055" width="4.6640625" style="48" customWidth="1"/>
    <col min="2056" max="2056" width="4.33203125" style="48" customWidth="1"/>
    <col min="2057" max="2058" width="0" style="48" hidden="1" customWidth="1"/>
    <col min="2059" max="2059" width="9.33203125" style="48" customWidth="1"/>
    <col min="2060" max="2060" width="3.109375" style="48" customWidth="1"/>
    <col min="2061" max="2061" width="1.44140625" style="48" customWidth="1"/>
    <col min="2062" max="2062" width="3.6640625" style="48" customWidth="1"/>
    <col min="2063" max="2063" width="25.109375" style="48" customWidth="1"/>
    <col min="2064" max="2064" width="8" style="48" customWidth="1"/>
    <col min="2065" max="2065" width="7.6640625" style="48" customWidth="1"/>
    <col min="2066" max="2066" width="0" style="48" hidden="1" customWidth="1"/>
    <col min="2067" max="2067" width="8.109375" style="48" customWidth="1"/>
    <col min="2068" max="2297" width="8.88671875" style="48"/>
    <col min="2298" max="2298" width="2.33203125" style="48" customWidth="1"/>
    <col min="2299" max="2299" width="4.33203125" style="48" customWidth="1"/>
    <col min="2300" max="2301" width="0" style="48" hidden="1" customWidth="1"/>
    <col min="2302" max="2302" width="9.33203125" style="48" customWidth="1"/>
    <col min="2303" max="2303" width="3.33203125" style="48" bestFit="1" customWidth="1"/>
    <col min="2304" max="2304" width="1.44140625" style="48" customWidth="1"/>
    <col min="2305" max="2305" width="3.6640625" style="48" customWidth="1"/>
    <col min="2306" max="2306" width="25.109375" style="48" customWidth="1"/>
    <col min="2307" max="2307" width="8" style="48" customWidth="1"/>
    <col min="2308" max="2308" width="7.6640625" style="48" customWidth="1"/>
    <col min="2309" max="2309" width="0" style="48" hidden="1" customWidth="1"/>
    <col min="2310" max="2310" width="8.109375" style="48" customWidth="1"/>
    <col min="2311" max="2311" width="4.6640625" style="48" customWidth="1"/>
    <col min="2312" max="2312" width="4.33203125" style="48" customWidth="1"/>
    <col min="2313" max="2314" width="0" style="48" hidden="1" customWidth="1"/>
    <col min="2315" max="2315" width="9.33203125" style="48" customWidth="1"/>
    <col min="2316" max="2316" width="3.109375" style="48" customWidth="1"/>
    <col min="2317" max="2317" width="1.44140625" style="48" customWidth="1"/>
    <col min="2318" max="2318" width="3.6640625" style="48" customWidth="1"/>
    <col min="2319" max="2319" width="25.109375" style="48" customWidth="1"/>
    <col min="2320" max="2320" width="8" style="48" customWidth="1"/>
    <col min="2321" max="2321" width="7.6640625" style="48" customWidth="1"/>
    <col min="2322" max="2322" width="0" style="48" hidden="1" customWidth="1"/>
    <col min="2323" max="2323" width="8.109375" style="48" customWidth="1"/>
    <col min="2324" max="2553" width="8.88671875" style="48"/>
    <col min="2554" max="2554" width="2.33203125" style="48" customWidth="1"/>
    <col min="2555" max="2555" width="4.33203125" style="48" customWidth="1"/>
    <col min="2556" max="2557" width="0" style="48" hidden="1" customWidth="1"/>
    <col min="2558" max="2558" width="9.33203125" style="48" customWidth="1"/>
    <col min="2559" max="2559" width="3.33203125" style="48" bestFit="1" customWidth="1"/>
    <col min="2560" max="2560" width="1.44140625" style="48" customWidth="1"/>
    <col min="2561" max="2561" width="3.6640625" style="48" customWidth="1"/>
    <col min="2562" max="2562" width="25.109375" style="48" customWidth="1"/>
    <col min="2563" max="2563" width="8" style="48" customWidth="1"/>
    <col min="2564" max="2564" width="7.6640625" style="48" customWidth="1"/>
    <col min="2565" max="2565" width="0" style="48" hidden="1" customWidth="1"/>
    <col min="2566" max="2566" width="8.109375" style="48" customWidth="1"/>
    <col min="2567" max="2567" width="4.6640625" style="48" customWidth="1"/>
    <col min="2568" max="2568" width="4.33203125" style="48" customWidth="1"/>
    <col min="2569" max="2570" width="0" style="48" hidden="1" customWidth="1"/>
    <col min="2571" max="2571" width="9.33203125" style="48" customWidth="1"/>
    <col min="2572" max="2572" width="3.109375" style="48" customWidth="1"/>
    <col min="2573" max="2573" width="1.44140625" style="48" customWidth="1"/>
    <col min="2574" max="2574" width="3.6640625" style="48" customWidth="1"/>
    <col min="2575" max="2575" width="25.109375" style="48" customWidth="1"/>
    <col min="2576" max="2576" width="8" style="48" customWidth="1"/>
    <col min="2577" max="2577" width="7.6640625" style="48" customWidth="1"/>
    <col min="2578" max="2578" width="0" style="48" hidden="1" customWidth="1"/>
    <col min="2579" max="2579" width="8.109375" style="48" customWidth="1"/>
    <col min="2580" max="2809" width="8.88671875" style="48"/>
    <col min="2810" max="2810" width="2.33203125" style="48" customWidth="1"/>
    <col min="2811" max="2811" width="4.33203125" style="48" customWidth="1"/>
    <col min="2812" max="2813" width="0" style="48" hidden="1" customWidth="1"/>
    <col min="2814" max="2814" width="9.33203125" style="48" customWidth="1"/>
    <col min="2815" max="2815" width="3.33203125" style="48" bestFit="1" customWidth="1"/>
    <col min="2816" max="2816" width="1.44140625" style="48" customWidth="1"/>
    <col min="2817" max="2817" width="3.6640625" style="48" customWidth="1"/>
    <col min="2818" max="2818" width="25.109375" style="48" customWidth="1"/>
    <col min="2819" max="2819" width="8" style="48" customWidth="1"/>
    <col min="2820" max="2820" width="7.6640625" style="48" customWidth="1"/>
    <col min="2821" max="2821" width="0" style="48" hidden="1" customWidth="1"/>
    <col min="2822" max="2822" width="8.109375" style="48" customWidth="1"/>
    <col min="2823" max="2823" width="4.6640625" style="48" customWidth="1"/>
    <col min="2824" max="2824" width="4.33203125" style="48" customWidth="1"/>
    <col min="2825" max="2826" width="0" style="48" hidden="1" customWidth="1"/>
    <col min="2827" max="2827" width="9.33203125" style="48" customWidth="1"/>
    <col min="2828" max="2828" width="3.109375" style="48" customWidth="1"/>
    <col min="2829" max="2829" width="1.44140625" style="48" customWidth="1"/>
    <col min="2830" max="2830" width="3.6640625" style="48" customWidth="1"/>
    <col min="2831" max="2831" width="25.109375" style="48" customWidth="1"/>
    <col min="2832" max="2832" width="8" style="48" customWidth="1"/>
    <col min="2833" max="2833" width="7.6640625" style="48" customWidth="1"/>
    <col min="2834" max="2834" width="0" style="48" hidden="1" customWidth="1"/>
    <col min="2835" max="2835" width="8.109375" style="48" customWidth="1"/>
    <col min="2836" max="3065" width="8.88671875" style="48"/>
    <col min="3066" max="3066" width="2.33203125" style="48" customWidth="1"/>
    <col min="3067" max="3067" width="4.33203125" style="48" customWidth="1"/>
    <col min="3068" max="3069" width="0" style="48" hidden="1" customWidth="1"/>
    <col min="3070" max="3070" width="9.33203125" style="48" customWidth="1"/>
    <col min="3071" max="3071" width="3.33203125" style="48" bestFit="1" customWidth="1"/>
    <col min="3072" max="3072" width="1.44140625" style="48" customWidth="1"/>
    <col min="3073" max="3073" width="3.6640625" style="48" customWidth="1"/>
    <col min="3074" max="3074" width="25.109375" style="48" customWidth="1"/>
    <col min="3075" max="3075" width="8" style="48" customWidth="1"/>
    <col min="3076" max="3076" width="7.6640625" style="48" customWidth="1"/>
    <col min="3077" max="3077" width="0" style="48" hidden="1" customWidth="1"/>
    <col min="3078" max="3078" width="8.109375" style="48" customWidth="1"/>
    <col min="3079" max="3079" width="4.6640625" style="48" customWidth="1"/>
    <col min="3080" max="3080" width="4.33203125" style="48" customWidth="1"/>
    <col min="3081" max="3082" width="0" style="48" hidden="1" customWidth="1"/>
    <col min="3083" max="3083" width="9.33203125" style="48" customWidth="1"/>
    <col min="3084" max="3084" width="3.109375" style="48" customWidth="1"/>
    <col min="3085" max="3085" width="1.44140625" style="48" customWidth="1"/>
    <col min="3086" max="3086" width="3.6640625" style="48" customWidth="1"/>
    <col min="3087" max="3087" width="25.109375" style="48" customWidth="1"/>
    <col min="3088" max="3088" width="8" style="48" customWidth="1"/>
    <col min="3089" max="3089" width="7.6640625" style="48" customWidth="1"/>
    <col min="3090" max="3090" width="0" style="48" hidden="1" customWidth="1"/>
    <col min="3091" max="3091" width="8.109375" style="48" customWidth="1"/>
    <col min="3092" max="3321" width="8.88671875" style="48"/>
    <col min="3322" max="3322" width="2.33203125" style="48" customWidth="1"/>
    <col min="3323" max="3323" width="4.33203125" style="48" customWidth="1"/>
    <col min="3324" max="3325" width="0" style="48" hidden="1" customWidth="1"/>
    <col min="3326" max="3326" width="9.33203125" style="48" customWidth="1"/>
    <col min="3327" max="3327" width="3.33203125" style="48" bestFit="1" customWidth="1"/>
    <col min="3328" max="3328" width="1.44140625" style="48" customWidth="1"/>
    <col min="3329" max="3329" width="3.6640625" style="48" customWidth="1"/>
    <col min="3330" max="3330" width="25.109375" style="48" customWidth="1"/>
    <col min="3331" max="3331" width="8" style="48" customWidth="1"/>
    <col min="3332" max="3332" width="7.6640625" style="48" customWidth="1"/>
    <col min="3333" max="3333" width="0" style="48" hidden="1" customWidth="1"/>
    <col min="3334" max="3334" width="8.109375" style="48" customWidth="1"/>
    <col min="3335" max="3335" width="4.6640625" style="48" customWidth="1"/>
    <col min="3336" max="3336" width="4.33203125" style="48" customWidth="1"/>
    <col min="3337" max="3338" width="0" style="48" hidden="1" customWidth="1"/>
    <col min="3339" max="3339" width="9.33203125" style="48" customWidth="1"/>
    <col min="3340" max="3340" width="3.109375" style="48" customWidth="1"/>
    <col min="3341" max="3341" width="1.44140625" style="48" customWidth="1"/>
    <col min="3342" max="3342" width="3.6640625" style="48" customWidth="1"/>
    <col min="3343" max="3343" width="25.109375" style="48" customWidth="1"/>
    <col min="3344" max="3344" width="8" style="48" customWidth="1"/>
    <col min="3345" max="3345" width="7.6640625" style="48" customWidth="1"/>
    <col min="3346" max="3346" width="0" style="48" hidden="1" customWidth="1"/>
    <col min="3347" max="3347" width="8.109375" style="48" customWidth="1"/>
    <col min="3348" max="3577" width="8.88671875" style="48"/>
    <col min="3578" max="3578" width="2.33203125" style="48" customWidth="1"/>
    <col min="3579" max="3579" width="4.33203125" style="48" customWidth="1"/>
    <col min="3580" max="3581" width="0" style="48" hidden="1" customWidth="1"/>
    <col min="3582" max="3582" width="9.33203125" style="48" customWidth="1"/>
    <col min="3583" max="3583" width="3.33203125" style="48" bestFit="1" customWidth="1"/>
    <col min="3584" max="3584" width="1.44140625" style="48" customWidth="1"/>
    <col min="3585" max="3585" width="3.6640625" style="48" customWidth="1"/>
    <col min="3586" max="3586" width="25.109375" style="48" customWidth="1"/>
    <col min="3587" max="3587" width="8" style="48" customWidth="1"/>
    <col min="3588" max="3588" width="7.6640625" style="48" customWidth="1"/>
    <col min="3589" max="3589" width="0" style="48" hidden="1" customWidth="1"/>
    <col min="3590" max="3590" width="8.109375" style="48" customWidth="1"/>
    <col min="3591" max="3591" width="4.6640625" style="48" customWidth="1"/>
    <col min="3592" max="3592" width="4.33203125" style="48" customWidth="1"/>
    <col min="3593" max="3594" width="0" style="48" hidden="1" customWidth="1"/>
    <col min="3595" max="3595" width="9.33203125" style="48" customWidth="1"/>
    <col min="3596" max="3596" width="3.109375" style="48" customWidth="1"/>
    <col min="3597" max="3597" width="1.44140625" style="48" customWidth="1"/>
    <col min="3598" max="3598" width="3.6640625" style="48" customWidth="1"/>
    <col min="3599" max="3599" width="25.109375" style="48" customWidth="1"/>
    <col min="3600" max="3600" width="8" style="48" customWidth="1"/>
    <col min="3601" max="3601" width="7.6640625" style="48" customWidth="1"/>
    <col min="3602" max="3602" width="0" style="48" hidden="1" customWidth="1"/>
    <col min="3603" max="3603" width="8.109375" style="48" customWidth="1"/>
    <col min="3604" max="3833" width="8.88671875" style="48"/>
    <col min="3834" max="3834" width="2.33203125" style="48" customWidth="1"/>
    <col min="3835" max="3835" width="4.33203125" style="48" customWidth="1"/>
    <col min="3836" max="3837" width="0" style="48" hidden="1" customWidth="1"/>
    <col min="3838" max="3838" width="9.33203125" style="48" customWidth="1"/>
    <col min="3839" max="3839" width="3.33203125" style="48" bestFit="1" customWidth="1"/>
    <col min="3840" max="3840" width="1.44140625" style="48" customWidth="1"/>
    <col min="3841" max="3841" width="3.6640625" style="48" customWidth="1"/>
    <col min="3842" max="3842" width="25.109375" style="48" customWidth="1"/>
    <col min="3843" max="3843" width="8" style="48" customWidth="1"/>
    <col min="3844" max="3844" width="7.6640625" style="48" customWidth="1"/>
    <col min="3845" max="3845" width="0" style="48" hidden="1" customWidth="1"/>
    <col min="3846" max="3846" width="8.109375" style="48" customWidth="1"/>
    <col min="3847" max="3847" width="4.6640625" style="48" customWidth="1"/>
    <col min="3848" max="3848" width="4.33203125" style="48" customWidth="1"/>
    <col min="3849" max="3850" width="0" style="48" hidden="1" customWidth="1"/>
    <col min="3851" max="3851" width="9.33203125" style="48" customWidth="1"/>
    <col min="3852" max="3852" width="3.109375" style="48" customWidth="1"/>
    <col min="3853" max="3853" width="1.44140625" style="48" customWidth="1"/>
    <col min="3854" max="3854" width="3.6640625" style="48" customWidth="1"/>
    <col min="3855" max="3855" width="25.109375" style="48" customWidth="1"/>
    <col min="3856" max="3856" width="8" style="48" customWidth="1"/>
    <col min="3857" max="3857" width="7.6640625" style="48" customWidth="1"/>
    <col min="3858" max="3858" width="0" style="48" hidden="1" customWidth="1"/>
    <col min="3859" max="3859" width="8.109375" style="48" customWidth="1"/>
    <col min="3860" max="4089" width="8.88671875" style="48"/>
    <col min="4090" max="4090" width="2.33203125" style="48" customWidth="1"/>
    <col min="4091" max="4091" width="4.33203125" style="48" customWidth="1"/>
    <col min="4092" max="4093" width="0" style="48" hidden="1" customWidth="1"/>
    <col min="4094" max="4094" width="9.33203125" style="48" customWidth="1"/>
    <col min="4095" max="4095" width="3.33203125" style="48" bestFit="1" customWidth="1"/>
    <col min="4096" max="4096" width="1.44140625" style="48" customWidth="1"/>
    <col min="4097" max="4097" width="3.6640625" style="48" customWidth="1"/>
    <col min="4098" max="4098" width="25.109375" style="48" customWidth="1"/>
    <col min="4099" max="4099" width="8" style="48" customWidth="1"/>
    <col min="4100" max="4100" width="7.6640625" style="48" customWidth="1"/>
    <col min="4101" max="4101" width="0" style="48" hidden="1" customWidth="1"/>
    <col min="4102" max="4102" width="8.109375" style="48" customWidth="1"/>
    <col min="4103" max="4103" width="4.6640625" style="48" customWidth="1"/>
    <col min="4104" max="4104" width="4.33203125" style="48" customWidth="1"/>
    <col min="4105" max="4106" width="0" style="48" hidden="1" customWidth="1"/>
    <col min="4107" max="4107" width="9.33203125" style="48" customWidth="1"/>
    <col min="4108" max="4108" width="3.109375" style="48" customWidth="1"/>
    <col min="4109" max="4109" width="1.44140625" style="48" customWidth="1"/>
    <col min="4110" max="4110" width="3.6640625" style="48" customWidth="1"/>
    <col min="4111" max="4111" width="25.109375" style="48" customWidth="1"/>
    <col min="4112" max="4112" width="8" style="48" customWidth="1"/>
    <col min="4113" max="4113" width="7.6640625" style="48" customWidth="1"/>
    <col min="4114" max="4114" width="0" style="48" hidden="1" customWidth="1"/>
    <col min="4115" max="4115" width="8.109375" style="48" customWidth="1"/>
    <col min="4116" max="4345" width="8.88671875" style="48"/>
    <col min="4346" max="4346" width="2.33203125" style="48" customWidth="1"/>
    <col min="4347" max="4347" width="4.33203125" style="48" customWidth="1"/>
    <col min="4348" max="4349" width="0" style="48" hidden="1" customWidth="1"/>
    <col min="4350" max="4350" width="9.33203125" style="48" customWidth="1"/>
    <col min="4351" max="4351" width="3.33203125" style="48" bestFit="1" customWidth="1"/>
    <col min="4352" max="4352" width="1.44140625" style="48" customWidth="1"/>
    <col min="4353" max="4353" width="3.6640625" style="48" customWidth="1"/>
    <col min="4354" max="4354" width="25.109375" style="48" customWidth="1"/>
    <col min="4355" max="4355" width="8" style="48" customWidth="1"/>
    <col min="4356" max="4356" width="7.6640625" style="48" customWidth="1"/>
    <col min="4357" max="4357" width="0" style="48" hidden="1" customWidth="1"/>
    <col min="4358" max="4358" width="8.109375" style="48" customWidth="1"/>
    <col min="4359" max="4359" width="4.6640625" style="48" customWidth="1"/>
    <col min="4360" max="4360" width="4.33203125" style="48" customWidth="1"/>
    <col min="4361" max="4362" width="0" style="48" hidden="1" customWidth="1"/>
    <col min="4363" max="4363" width="9.33203125" style="48" customWidth="1"/>
    <col min="4364" max="4364" width="3.109375" style="48" customWidth="1"/>
    <col min="4365" max="4365" width="1.44140625" style="48" customWidth="1"/>
    <col min="4366" max="4366" width="3.6640625" style="48" customWidth="1"/>
    <col min="4367" max="4367" width="25.109375" style="48" customWidth="1"/>
    <col min="4368" max="4368" width="8" style="48" customWidth="1"/>
    <col min="4369" max="4369" width="7.6640625" style="48" customWidth="1"/>
    <col min="4370" max="4370" width="0" style="48" hidden="1" customWidth="1"/>
    <col min="4371" max="4371" width="8.109375" style="48" customWidth="1"/>
    <col min="4372" max="4601" width="8.88671875" style="48"/>
    <col min="4602" max="4602" width="2.33203125" style="48" customWidth="1"/>
    <col min="4603" max="4603" width="4.33203125" style="48" customWidth="1"/>
    <col min="4604" max="4605" width="0" style="48" hidden="1" customWidth="1"/>
    <col min="4606" max="4606" width="9.33203125" style="48" customWidth="1"/>
    <col min="4607" max="4607" width="3.33203125" style="48" bestFit="1" customWidth="1"/>
    <col min="4608" max="4608" width="1.44140625" style="48" customWidth="1"/>
    <col min="4609" max="4609" width="3.6640625" style="48" customWidth="1"/>
    <col min="4610" max="4610" width="25.109375" style="48" customWidth="1"/>
    <col min="4611" max="4611" width="8" style="48" customWidth="1"/>
    <col min="4612" max="4612" width="7.6640625" style="48" customWidth="1"/>
    <col min="4613" max="4613" width="0" style="48" hidden="1" customWidth="1"/>
    <col min="4614" max="4614" width="8.109375" style="48" customWidth="1"/>
    <col min="4615" max="4615" width="4.6640625" style="48" customWidth="1"/>
    <col min="4616" max="4616" width="4.33203125" style="48" customWidth="1"/>
    <col min="4617" max="4618" width="0" style="48" hidden="1" customWidth="1"/>
    <col min="4619" max="4619" width="9.33203125" style="48" customWidth="1"/>
    <col min="4620" max="4620" width="3.109375" style="48" customWidth="1"/>
    <col min="4621" max="4621" width="1.44140625" style="48" customWidth="1"/>
    <col min="4622" max="4622" width="3.6640625" style="48" customWidth="1"/>
    <col min="4623" max="4623" width="25.109375" style="48" customWidth="1"/>
    <col min="4624" max="4624" width="8" style="48" customWidth="1"/>
    <col min="4625" max="4625" width="7.6640625" style="48" customWidth="1"/>
    <col min="4626" max="4626" width="0" style="48" hidden="1" customWidth="1"/>
    <col min="4627" max="4627" width="8.109375" style="48" customWidth="1"/>
    <col min="4628" max="4857" width="8.88671875" style="48"/>
    <col min="4858" max="4858" width="2.33203125" style="48" customWidth="1"/>
    <col min="4859" max="4859" width="4.33203125" style="48" customWidth="1"/>
    <col min="4860" max="4861" width="0" style="48" hidden="1" customWidth="1"/>
    <col min="4862" max="4862" width="9.33203125" style="48" customWidth="1"/>
    <col min="4863" max="4863" width="3.33203125" style="48" bestFit="1" customWidth="1"/>
    <col min="4864" max="4864" width="1.44140625" style="48" customWidth="1"/>
    <col min="4865" max="4865" width="3.6640625" style="48" customWidth="1"/>
    <col min="4866" max="4866" width="25.109375" style="48" customWidth="1"/>
    <col min="4867" max="4867" width="8" style="48" customWidth="1"/>
    <col min="4868" max="4868" width="7.6640625" style="48" customWidth="1"/>
    <col min="4869" max="4869" width="0" style="48" hidden="1" customWidth="1"/>
    <col min="4870" max="4870" width="8.109375" style="48" customWidth="1"/>
    <col min="4871" max="4871" width="4.6640625" style="48" customWidth="1"/>
    <col min="4872" max="4872" width="4.33203125" style="48" customWidth="1"/>
    <col min="4873" max="4874" width="0" style="48" hidden="1" customWidth="1"/>
    <col min="4875" max="4875" width="9.33203125" style="48" customWidth="1"/>
    <col min="4876" max="4876" width="3.109375" style="48" customWidth="1"/>
    <col min="4877" max="4877" width="1.44140625" style="48" customWidth="1"/>
    <col min="4878" max="4878" width="3.6640625" style="48" customWidth="1"/>
    <col min="4879" max="4879" width="25.109375" style="48" customWidth="1"/>
    <col min="4880" max="4880" width="8" style="48" customWidth="1"/>
    <col min="4881" max="4881" width="7.6640625" style="48" customWidth="1"/>
    <col min="4882" max="4882" width="0" style="48" hidden="1" customWidth="1"/>
    <col min="4883" max="4883" width="8.109375" style="48" customWidth="1"/>
    <col min="4884" max="5113" width="8.88671875" style="48"/>
    <col min="5114" max="5114" width="2.33203125" style="48" customWidth="1"/>
    <col min="5115" max="5115" width="4.33203125" style="48" customWidth="1"/>
    <col min="5116" max="5117" width="0" style="48" hidden="1" customWidth="1"/>
    <col min="5118" max="5118" width="9.33203125" style="48" customWidth="1"/>
    <col min="5119" max="5119" width="3.33203125" style="48" bestFit="1" customWidth="1"/>
    <col min="5120" max="5120" width="1.44140625" style="48" customWidth="1"/>
    <col min="5121" max="5121" width="3.6640625" style="48" customWidth="1"/>
    <col min="5122" max="5122" width="25.109375" style="48" customWidth="1"/>
    <col min="5123" max="5123" width="8" style="48" customWidth="1"/>
    <col min="5124" max="5124" width="7.6640625" style="48" customWidth="1"/>
    <col min="5125" max="5125" width="0" style="48" hidden="1" customWidth="1"/>
    <col min="5126" max="5126" width="8.109375" style="48" customWidth="1"/>
    <col min="5127" max="5127" width="4.6640625" style="48" customWidth="1"/>
    <col min="5128" max="5128" width="4.33203125" style="48" customWidth="1"/>
    <col min="5129" max="5130" width="0" style="48" hidden="1" customWidth="1"/>
    <col min="5131" max="5131" width="9.33203125" style="48" customWidth="1"/>
    <col min="5132" max="5132" width="3.109375" style="48" customWidth="1"/>
    <col min="5133" max="5133" width="1.44140625" style="48" customWidth="1"/>
    <col min="5134" max="5134" width="3.6640625" style="48" customWidth="1"/>
    <col min="5135" max="5135" width="25.109375" style="48" customWidth="1"/>
    <col min="5136" max="5136" width="8" style="48" customWidth="1"/>
    <col min="5137" max="5137" width="7.6640625" style="48" customWidth="1"/>
    <col min="5138" max="5138" width="0" style="48" hidden="1" customWidth="1"/>
    <col min="5139" max="5139" width="8.109375" style="48" customWidth="1"/>
    <col min="5140" max="5369" width="8.88671875" style="48"/>
    <col min="5370" max="5370" width="2.33203125" style="48" customWidth="1"/>
    <col min="5371" max="5371" width="4.33203125" style="48" customWidth="1"/>
    <col min="5372" max="5373" width="0" style="48" hidden="1" customWidth="1"/>
    <col min="5374" max="5374" width="9.33203125" style="48" customWidth="1"/>
    <col min="5375" max="5375" width="3.33203125" style="48" bestFit="1" customWidth="1"/>
    <col min="5376" max="5376" width="1.44140625" style="48" customWidth="1"/>
    <col min="5377" max="5377" width="3.6640625" style="48" customWidth="1"/>
    <col min="5378" max="5378" width="25.109375" style="48" customWidth="1"/>
    <col min="5379" max="5379" width="8" style="48" customWidth="1"/>
    <col min="5380" max="5380" width="7.6640625" style="48" customWidth="1"/>
    <col min="5381" max="5381" width="0" style="48" hidden="1" customWidth="1"/>
    <col min="5382" max="5382" width="8.109375" style="48" customWidth="1"/>
    <col min="5383" max="5383" width="4.6640625" style="48" customWidth="1"/>
    <col min="5384" max="5384" width="4.33203125" style="48" customWidth="1"/>
    <col min="5385" max="5386" width="0" style="48" hidden="1" customWidth="1"/>
    <col min="5387" max="5387" width="9.33203125" style="48" customWidth="1"/>
    <col min="5388" max="5388" width="3.109375" style="48" customWidth="1"/>
    <col min="5389" max="5389" width="1.44140625" style="48" customWidth="1"/>
    <col min="5390" max="5390" width="3.6640625" style="48" customWidth="1"/>
    <col min="5391" max="5391" width="25.109375" style="48" customWidth="1"/>
    <col min="5392" max="5392" width="8" style="48" customWidth="1"/>
    <col min="5393" max="5393" width="7.6640625" style="48" customWidth="1"/>
    <col min="5394" max="5394" width="0" style="48" hidden="1" customWidth="1"/>
    <col min="5395" max="5395" width="8.109375" style="48" customWidth="1"/>
    <col min="5396" max="5625" width="8.88671875" style="48"/>
    <col min="5626" max="5626" width="2.33203125" style="48" customWidth="1"/>
    <col min="5627" max="5627" width="4.33203125" style="48" customWidth="1"/>
    <col min="5628" max="5629" width="0" style="48" hidden="1" customWidth="1"/>
    <col min="5630" max="5630" width="9.33203125" style="48" customWidth="1"/>
    <col min="5631" max="5631" width="3.33203125" style="48" bestFit="1" customWidth="1"/>
    <col min="5632" max="5632" width="1.44140625" style="48" customWidth="1"/>
    <col min="5633" max="5633" width="3.6640625" style="48" customWidth="1"/>
    <col min="5634" max="5634" width="25.109375" style="48" customWidth="1"/>
    <col min="5635" max="5635" width="8" style="48" customWidth="1"/>
    <col min="5636" max="5636" width="7.6640625" style="48" customWidth="1"/>
    <col min="5637" max="5637" width="0" style="48" hidden="1" customWidth="1"/>
    <col min="5638" max="5638" width="8.109375" style="48" customWidth="1"/>
    <col min="5639" max="5639" width="4.6640625" style="48" customWidth="1"/>
    <col min="5640" max="5640" width="4.33203125" style="48" customWidth="1"/>
    <col min="5641" max="5642" width="0" style="48" hidden="1" customWidth="1"/>
    <col min="5643" max="5643" width="9.33203125" style="48" customWidth="1"/>
    <col min="5644" max="5644" width="3.109375" style="48" customWidth="1"/>
    <col min="5645" max="5645" width="1.44140625" style="48" customWidth="1"/>
    <col min="5646" max="5646" width="3.6640625" style="48" customWidth="1"/>
    <col min="5647" max="5647" width="25.109375" style="48" customWidth="1"/>
    <col min="5648" max="5648" width="8" style="48" customWidth="1"/>
    <col min="5649" max="5649" width="7.6640625" style="48" customWidth="1"/>
    <col min="5650" max="5650" width="0" style="48" hidden="1" customWidth="1"/>
    <col min="5651" max="5651" width="8.109375" style="48" customWidth="1"/>
    <col min="5652" max="5881" width="8.88671875" style="48"/>
    <col min="5882" max="5882" width="2.33203125" style="48" customWidth="1"/>
    <col min="5883" max="5883" width="4.33203125" style="48" customWidth="1"/>
    <col min="5884" max="5885" width="0" style="48" hidden="1" customWidth="1"/>
    <col min="5886" max="5886" width="9.33203125" style="48" customWidth="1"/>
    <col min="5887" max="5887" width="3.33203125" style="48" bestFit="1" customWidth="1"/>
    <col min="5888" max="5888" width="1.44140625" style="48" customWidth="1"/>
    <col min="5889" max="5889" width="3.6640625" style="48" customWidth="1"/>
    <col min="5890" max="5890" width="25.109375" style="48" customWidth="1"/>
    <col min="5891" max="5891" width="8" style="48" customWidth="1"/>
    <col min="5892" max="5892" width="7.6640625" style="48" customWidth="1"/>
    <col min="5893" max="5893" width="0" style="48" hidden="1" customWidth="1"/>
    <col min="5894" max="5894" width="8.109375" style="48" customWidth="1"/>
    <col min="5895" max="5895" width="4.6640625" style="48" customWidth="1"/>
    <col min="5896" max="5896" width="4.33203125" style="48" customWidth="1"/>
    <col min="5897" max="5898" width="0" style="48" hidden="1" customWidth="1"/>
    <col min="5899" max="5899" width="9.33203125" style="48" customWidth="1"/>
    <col min="5900" max="5900" width="3.109375" style="48" customWidth="1"/>
    <col min="5901" max="5901" width="1.44140625" style="48" customWidth="1"/>
    <col min="5902" max="5902" width="3.6640625" style="48" customWidth="1"/>
    <col min="5903" max="5903" width="25.109375" style="48" customWidth="1"/>
    <col min="5904" max="5904" width="8" style="48" customWidth="1"/>
    <col min="5905" max="5905" width="7.6640625" style="48" customWidth="1"/>
    <col min="5906" max="5906" width="0" style="48" hidden="1" customWidth="1"/>
    <col min="5907" max="5907" width="8.109375" style="48" customWidth="1"/>
    <col min="5908" max="6137" width="8.88671875" style="48"/>
    <col min="6138" max="6138" width="2.33203125" style="48" customWidth="1"/>
    <col min="6139" max="6139" width="4.33203125" style="48" customWidth="1"/>
    <col min="6140" max="6141" width="0" style="48" hidden="1" customWidth="1"/>
    <col min="6142" max="6142" width="9.33203125" style="48" customWidth="1"/>
    <col min="6143" max="6143" width="3.33203125" style="48" bestFit="1" customWidth="1"/>
    <col min="6144" max="6144" width="1.44140625" style="48" customWidth="1"/>
    <col min="6145" max="6145" width="3.6640625" style="48" customWidth="1"/>
    <col min="6146" max="6146" width="25.109375" style="48" customWidth="1"/>
    <col min="6147" max="6147" width="8" style="48" customWidth="1"/>
    <col min="6148" max="6148" width="7.6640625" style="48" customWidth="1"/>
    <col min="6149" max="6149" width="0" style="48" hidden="1" customWidth="1"/>
    <col min="6150" max="6150" width="8.109375" style="48" customWidth="1"/>
    <col min="6151" max="6151" width="4.6640625" style="48" customWidth="1"/>
    <col min="6152" max="6152" width="4.33203125" style="48" customWidth="1"/>
    <col min="6153" max="6154" width="0" style="48" hidden="1" customWidth="1"/>
    <col min="6155" max="6155" width="9.33203125" style="48" customWidth="1"/>
    <col min="6156" max="6156" width="3.109375" style="48" customWidth="1"/>
    <col min="6157" max="6157" width="1.44140625" style="48" customWidth="1"/>
    <col min="6158" max="6158" width="3.6640625" style="48" customWidth="1"/>
    <col min="6159" max="6159" width="25.109375" style="48" customWidth="1"/>
    <col min="6160" max="6160" width="8" style="48" customWidth="1"/>
    <col min="6161" max="6161" width="7.6640625" style="48" customWidth="1"/>
    <col min="6162" max="6162" width="0" style="48" hidden="1" customWidth="1"/>
    <col min="6163" max="6163" width="8.109375" style="48" customWidth="1"/>
    <col min="6164" max="6393" width="8.88671875" style="48"/>
    <col min="6394" max="6394" width="2.33203125" style="48" customWidth="1"/>
    <col min="6395" max="6395" width="4.33203125" style="48" customWidth="1"/>
    <col min="6396" max="6397" width="0" style="48" hidden="1" customWidth="1"/>
    <col min="6398" max="6398" width="9.33203125" style="48" customWidth="1"/>
    <col min="6399" max="6399" width="3.33203125" style="48" bestFit="1" customWidth="1"/>
    <col min="6400" max="6400" width="1.44140625" style="48" customWidth="1"/>
    <col min="6401" max="6401" width="3.6640625" style="48" customWidth="1"/>
    <col min="6402" max="6402" width="25.109375" style="48" customWidth="1"/>
    <col min="6403" max="6403" width="8" style="48" customWidth="1"/>
    <col min="6404" max="6404" width="7.6640625" style="48" customWidth="1"/>
    <col min="6405" max="6405" width="0" style="48" hidden="1" customWidth="1"/>
    <col min="6406" max="6406" width="8.109375" style="48" customWidth="1"/>
    <col min="6407" max="6407" width="4.6640625" style="48" customWidth="1"/>
    <col min="6408" max="6408" width="4.33203125" style="48" customWidth="1"/>
    <col min="6409" max="6410" width="0" style="48" hidden="1" customWidth="1"/>
    <col min="6411" max="6411" width="9.33203125" style="48" customWidth="1"/>
    <col min="6412" max="6412" width="3.109375" style="48" customWidth="1"/>
    <col min="6413" max="6413" width="1.44140625" style="48" customWidth="1"/>
    <col min="6414" max="6414" width="3.6640625" style="48" customWidth="1"/>
    <col min="6415" max="6415" width="25.109375" style="48" customWidth="1"/>
    <col min="6416" max="6416" width="8" style="48" customWidth="1"/>
    <col min="6417" max="6417" width="7.6640625" style="48" customWidth="1"/>
    <col min="6418" max="6418" width="0" style="48" hidden="1" customWidth="1"/>
    <col min="6419" max="6419" width="8.109375" style="48" customWidth="1"/>
    <col min="6420" max="6649" width="8.88671875" style="48"/>
    <col min="6650" max="6650" width="2.33203125" style="48" customWidth="1"/>
    <col min="6651" max="6651" width="4.33203125" style="48" customWidth="1"/>
    <col min="6652" max="6653" width="0" style="48" hidden="1" customWidth="1"/>
    <col min="6654" max="6654" width="9.33203125" style="48" customWidth="1"/>
    <col min="6655" max="6655" width="3.33203125" style="48" bestFit="1" customWidth="1"/>
    <col min="6656" max="6656" width="1.44140625" style="48" customWidth="1"/>
    <col min="6657" max="6657" width="3.6640625" style="48" customWidth="1"/>
    <col min="6658" max="6658" width="25.109375" style="48" customWidth="1"/>
    <col min="6659" max="6659" width="8" style="48" customWidth="1"/>
    <col min="6660" max="6660" width="7.6640625" style="48" customWidth="1"/>
    <col min="6661" max="6661" width="0" style="48" hidden="1" customWidth="1"/>
    <col min="6662" max="6662" width="8.109375" style="48" customWidth="1"/>
    <col min="6663" max="6663" width="4.6640625" style="48" customWidth="1"/>
    <col min="6664" max="6664" width="4.33203125" style="48" customWidth="1"/>
    <col min="6665" max="6666" width="0" style="48" hidden="1" customWidth="1"/>
    <col min="6667" max="6667" width="9.33203125" style="48" customWidth="1"/>
    <col min="6668" max="6668" width="3.109375" style="48" customWidth="1"/>
    <col min="6669" max="6669" width="1.44140625" style="48" customWidth="1"/>
    <col min="6670" max="6670" width="3.6640625" style="48" customWidth="1"/>
    <col min="6671" max="6671" width="25.109375" style="48" customWidth="1"/>
    <col min="6672" max="6672" width="8" style="48" customWidth="1"/>
    <col min="6673" max="6673" width="7.6640625" style="48" customWidth="1"/>
    <col min="6674" max="6674" width="0" style="48" hidden="1" customWidth="1"/>
    <col min="6675" max="6675" width="8.109375" style="48" customWidth="1"/>
    <col min="6676" max="6905" width="8.88671875" style="48"/>
    <col min="6906" max="6906" width="2.33203125" style="48" customWidth="1"/>
    <col min="6907" max="6907" width="4.33203125" style="48" customWidth="1"/>
    <col min="6908" max="6909" width="0" style="48" hidden="1" customWidth="1"/>
    <col min="6910" max="6910" width="9.33203125" style="48" customWidth="1"/>
    <col min="6911" max="6911" width="3.33203125" style="48" bestFit="1" customWidth="1"/>
    <col min="6912" max="6912" width="1.44140625" style="48" customWidth="1"/>
    <col min="6913" max="6913" width="3.6640625" style="48" customWidth="1"/>
    <col min="6914" max="6914" width="25.109375" style="48" customWidth="1"/>
    <col min="6915" max="6915" width="8" style="48" customWidth="1"/>
    <col min="6916" max="6916" width="7.6640625" style="48" customWidth="1"/>
    <col min="6917" max="6917" width="0" style="48" hidden="1" customWidth="1"/>
    <col min="6918" max="6918" width="8.109375" style="48" customWidth="1"/>
    <col min="6919" max="6919" width="4.6640625" style="48" customWidth="1"/>
    <col min="6920" max="6920" width="4.33203125" style="48" customWidth="1"/>
    <col min="6921" max="6922" width="0" style="48" hidden="1" customWidth="1"/>
    <col min="6923" max="6923" width="9.33203125" style="48" customWidth="1"/>
    <col min="6924" max="6924" width="3.109375" style="48" customWidth="1"/>
    <col min="6925" max="6925" width="1.44140625" style="48" customWidth="1"/>
    <col min="6926" max="6926" width="3.6640625" style="48" customWidth="1"/>
    <col min="6927" max="6927" width="25.109375" style="48" customWidth="1"/>
    <col min="6928" max="6928" width="8" style="48" customWidth="1"/>
    <col min="6929" max="6929" width="7.6640625" style="48" customWidth="1"/>
    <col min="6930" max="6930" width="0" style="48" hidden="1" customWidth="1"/>
    <col min="6931" max="6931" width="8.109375" style="48" customWidth="1"/>
    <col min="6932" max="7161" width="8.88671875" style="48"/>
    <col min="7162" max="7162" width="2.33203125" style="48" customWidth="1"/>
    <col min="7163" max="7163" width="4.33203125" style="48" customWidth="1"/>
    <col min="7164" max="7165" width="0" style="48" hidden="1" customWidth="1"/>
    <col min="7166" max="7166" width="9.33203125" style="48" customWidth="1"/>
    <col min="7167" max="7167" width="3.33203125" style="48" bestFit="1" customWidth="1"/>
    <col min="7168" max="7168" width="1.44140625" style="48" customWidth="1"/>
    <col min="7169" max="7169" width="3.6640625" style="48" customWidth="1"/>
    <col min="7170" max="7170" width="25.109375" style="48" customWidth="1"/>
    <col min="7171" max="7171" width="8" style="48" customWidth="1"/>
    <col min="7172" max="7172" width="7.6640625" style="48" customWidth="1"/>
    <col min="7173" max="7173" width="0" style="48" hidden="1" customWidth="1"/>
    <col min="7174" max="7174" width="8.109375" style="48" customWidth="1"/>
    <col min="7175" max="7175" width="4.6640625" style="48" customWidth="1"/>
    <col min="7176" max="7176" width="4.33203125" style="48" customWidth="1"/>
    <col min="7177" max="7178" width="0" style="48" hidden="1" customWidth="1"/>
    <col min="7179" max="7179" width="9.33203125" style="48" customWidth="1"/>
    <col min="7180" max="7180" width="3.109375" style="48" customWidth="1"/>
    <col min="7181" max="7181" width="1.44140625" style="48" customWidth="1"/>
    <col min="7182" max="7182" width="3.6640625" style="48" customWidth="1"/>
    <col min="7183" max="7183" width="25.109375" style="48" customWidth="1"/>
    <col min="7184" max="7184" width="8" style="48" customWidth="1"/>
    <col min="7185" max="7185" width="7.6640625" style="48" customWidth="1"/>
    <col min="7186" max="7186" width="0" style="48" hidden="1" customWidth="1"/>
    <col min="7187" max="7187" width="8.109375" style="48" customWidth="1"/>
    <col min="7188" max="7417" width="8.88671875" style="48"/>
    <col min="7418" max="7418" width="2.33203125" style="48" customWidth="1"/>
    <col min="7419" max="7419" width="4.33203125" style="48" customWidth="1"/>
    <col min="7420" max="7421" width="0" style="48" hidden="1" customWidth="1"/>
    <col min="7422" max="7422" width="9.33203125" style="48" customWidth="1"/>
    <col min="7423" max="7423" width="3.33203125" style="48" bestFit="1" customWidth="1"/>
    <col min="7424" max="7424" width="1.44140625" style="48" customWidth="1"/>
    <col min="7425" max="7425" width="3.6640625" style="48" customWidth="1"/>
    <col min="7426" max="7426" width="25.109375" style="48" customWidth="1"/>
    <col min="7427" max="7427" width="8" style="48" customWidth="1"/>
    <col min="7428" max="7428" width="7.6640625" style="48" customWidth="1"/>
    <col min="7429" max="7429" width="0" style="48" hidden="1" customWidth="1"/>
    <col min="7430" max="7430" width="8.109375" style="48" customWidth="1"/>
    <col min="7431" max="7431" width="4.6640625" style="48" customWidth="1"/>
    <col min="7432" max="7432" width="4.33203125" style="48" customWidth="1"/>
    <col min="7433" max="7434" width="0" style="48" hidden="1" customWidth="1"/>
    <col min="7435" max="7435" width="9.33203125" style="48" customWidth="1"/>
    <col min="7436" max="7436" width="3.109375" style="48" customWidth="1"/>
    <col min="7437" max="7437" width="1.44140625" style="48" customWidth="1"/>
    <col min="7438" max="7438" width="3.6640625" style="48" customWidth="1"/>
    <col min="7439" max="7439" width="25.109375" style="48" customWidth="1"/>
    <col min="7440" max="7440" width="8" style="48" customWidth="1"/>
    <col min="7441" max="7441" width="7.6640625" style="48" customWidth="1"/>
    <col min="7442" max="7442" width="0" style="48" hidden="1" customWidth="1"/>
    <col min="7443" max="7443" width="8.109375" style="48" customWidth="1"/>
    <col min="7444" max="7673" width="8.88671875" style="48"/>
    <col min="7674" max="7674" width="2.33203125" style="48" customWidth="1"/>
    <col min="7675" max="7675" width="4.33203125" style="48" customWidth="1"/>
    <col min="7676" max="7677" width="0" style="48" hidden="1" customWidth="1"/>
    <col min="7678" max="7678" width="9.33203125" style="48" customWidth="1"/>
    <col min="7679" max="7679" width="3.33203125" style="48" bestFit="1" customWidth="1"/>
    <col min="7680" max="7680" width="1.44140625" style="48" customWidth="1"/>
    <col min="7681" max="7681" width="3.6640625" style="48" customWidth="1"/>
    <col min="7682" max="7682" width="25.109375" style="48" customWidth="1"/>
    <col min="7683" max="7683" width="8" style="48" customWidth="1"/>
    <col min="7684" max="7684" width="7.6640625" style="48" customWidth="1"/>
    <col min="7685" max="7685" width="0" style="48" hidden="1" customWidth="1"/>
    <col min="7686" max="7686" width="8.109375" style="48" customWidth="1"/>
    <col min="7687" max="7687" width="4.6640625" style="48" customWidth="1"/>
    <col min="7688" max="7688" width="4.33203125" style="48" customWidth="1"/>
    <col min="7689" max="7690" width="0" style="48" hidden="1" customWidth="1"/>
    <col min="7691" max="7691" width="9.33203125" style="48" customWidth="1"/>
    <col min="7692" max="7692" width="3.109375" style="48" customWidth="1"/>
    <col min="7693" max="7693" width="1.44140625" style="48" customWidth="1"/>
    <col min="7694" max="7694" width="3.6640625" style="48" customWidth="1"/>
    <col min="7695" max="7695" width="25.109375" style="48" customWidth="1"/>
    <col min="7696" max="7696" width="8" style="48" customWidth="1"/>
    <col min="7697" max="7697" width="7.6640625" style="48" customWidth="1"/>
    <col min="7698" max="7698" width="0" style="48" hidden="1" customWidth="1"/>
    <col min="7699" max="7699" width="8.109375" style="48" customWidth="1"/>
    <col min="7700" max="7929" width="8.88671875" style="48"/>
    <col min="7930" max="7930" width="2.33203125" style="48" customWidth="1"/>
    <col min="7931" max="7931" width="4.33203125" style="48" customWidth="1"/>
    <col min="7932" max="7933" width="0" style="48" hidden="1" customWidth="1"/>
    <col min="7934" max="7934" width="9.33203125" style="48" customWidth="1"/>
    <col min="7935" max="7935" width="3.33203125" style="48" bestFit="1" customWidth="1"/>
    <col min="7936" max="7936" width="1.44140625" style="48" customWidth="1"/>
    <col min="7937" max="7937" width="3.6640625" style="48" customWidth="1"/>
    <col min="7938" max="7938" width="25.109375" style="48" customWidth="1"/>
    <col min="7939" max="7939" width="8" style="48" customWidth="1"/>
    <col min="7940" max="7940" width="7.6640625" style="48" customWidth="1"/>
    <col min="7941" max="7941" width="0" style="48" hidden="1" customWidth="1"/>
    <col min="7942" max="7942" width="8.109375" style="48" customWidth="1"/>
    <col min="7943" max="7943" width="4.6640625" style="48" customWidth="1"/>
    <col min="7944" max="7944" width="4.33203125" style="48" customWidth="1"/>
    <col min="7945" max="7946" width="0" style="48" hidden="1" customWidth="1"/>
    <col min="7947" max="7947" width="9.33203125" style="48" customWidth="1"/>
    <col min="7948" max="7948" width="3.109375" style="48" customWidth="1"/>
    <col min="7949" max="7949" width="1.44140625" style="48" customWidth="1"/>
    <col min="7950" max="7950" width="3.6640625" style="48" customWidth="1"/>
    <col min="7951" max="7951" width="25.109375" style="48" customWidth="1"/>
    <col min="7952" max="7952" width="8" style="48" customWidth="1"/>
    <col min="7953" max="7953" width="7.6640625" style="48" customWidth="1"/>
    <col min="7954" max="7954" width="0" style="48" hidden="1" customWidth="1"/>
    <col min="7955" max="7955" width="8.109375" style="48" customWidth="1"/>
    <col min="7956" max="8185" width="8.88671875" style="48"/>
    <col min="8186" max="8186" width="2.33203125" style="48" customWidth="1"/>
    <col min="8187" max="8187" width="4.33203125" style="48" customWidth="1"/>
    <col min="8188" max="8189" width="0" style="48" hidden="1" customWidth="1"/>
    <col min="8190" max="8190" width="9.33203125" style="48" customWidth="1"/>
    <col min="8191" max="8191" width="3.33203125" style="48" bestFit="1" customWidth="1"/>
    <col min="8192" max="8192" width="1.44140625" style="48" customWidth="1"/>
    <col min="8193" max="8193" width="3.6640625" style="48" customWidth="1"/>
    <col min="8194" max="8194" width="25.109375" style="48" customWidth="1"/>
    <col min="8195" max="8195" width="8" style="48" customWidth="1"/>
    <col min="8196" max="8196" width="7.6640625" style="48" customWidth="1"/>
    <col min="8197" max="8197" width="0" style="48" hidden="1" customWidth="1"/>
    <col min="8198" max="8198" width="8.109375" style="48" customWidth="1"/>
    <col min="8199" max="8199" width="4.6640625" style="48" customWidth="1"/>
    <col min="8200" max="8200" width="4.33203125" style="48" customWidth="1"/>
    <col min="8201" max="8202" width="0" style="48" hidden="1" customWidth="1"/>
    <col min="8203" max="8203" width="9.33203125" style="48" customWidth="1"/>
    <col min="8204" max="8204" width="3.109375" style="48" customWidth="1"/>
    <col min="8205" max="8205" width="1.44140625" style="48" customWidth="1"/>
    <col min="8206" max="8206" width="3.6640625" style="48" customWidth="1"/>
    <col min="8207" max="8207" width="25.109375" style="48" customWidth="1"/>
    <col min="8208" max="8208" width="8" style="48" customWidth="1"/>
    <col min="8209" max="8209" width="7.6640625" style="48" customWidth="1"/>
    <col min="8210" max="8210" width="0" style="48" hidden="1" customWidth="1"/>
    <col min="8211" max="8211" width="8.109375" style="48" customWidth="1"/>
    <col min="8212" max="8441" width="8.88671875" style="48"/>
    <col min="8442" max="8442" width="2.33203125" style="48" customWidth="1"/>
    <col min="8443" max="8443" width="4.33203125" style="48" customWidth="1"/>
    <col min="8444" max="8445" width="0" style="48" hidden="1" customWidth="1"/>
    <col min="8446" max="8446" width="9.33203125" style="48" customWidth="1"/>
    <col min="8447" max="8447" width="3.33203125" style="48" bestFit="1" customWidth="1"/>
    <col min="8448" max="8448" width="1.44140625" style="48" customWidth="1"/>
    <col min="8449" max="8449" width="3.6640625" style="48" customWidth="1"/>
    <col min="8450" max="8450" width="25.109375" style="48" customWidth="1"/>
    <col min="8451" max="8451" width="8" style="48" customWidth="1"/>
    <col min="8452" max="8452" width="7.6640625" style="48" customWidth="1"/>
    <col min="8453" max="8453" width="0" style="48" hidden="1" customWidth="1"/>
    <col min="8454" max="8454" width="8.109375" style="48" customWidth="1"/>
    <col min="8455" max="8455" width="4.6640625" style="48" customWidth="1"/>
    <col min="8456" max="8456" width="4.33203125" style="48" customWidth="1"/>
    <col min="8457" max="8458" width="0" style="48" hidden="1" customWidth="1"/>
    <col min="8459" max="8459" width="9.33203125" style="48" customWidth="1"/>
    <col min="8460" max="8460" width="3.109375" style="48" customWidth="1"/>
    <col min="8461" max="8461" width="1.44140625" style="48" customWidth="1"/>
    <col min="8462" max="8462" width="3.6640625" style="48" customWidth="1"/>
    <col min="8463" max="8463" width="25.109375" style="48" customWidth="1"/>
    <col min="8464" max="8464" width="8" style="48" customWidth="1"/>
    <col min="8465" max="8465" width="7.6640625" style="48" customWidth="1"/>
    <col min="8466" max="8466" width="0" style="48" hidden="1" customWidth="1"/>
    <col min="8467" max="8467" width="8.109375" style="48" customWidth="1"/>
    <col min="8468" max="8697" width="8.88671875" style="48"/>
    <col min="8698" max="8698" width="2.33203125" style="48" customWidth="1"/>
    <col min="8699" max="8699" width="4.33203125" style="48" customWidth="1"/>
    <col min="8700" max="8701" width="0" style="48" hidden="1" customWidth="1"/>
    <col min="8702" max="8702" width="9.33203125" style="48" customWidth="1"/>
    <col min="8703" max="8703" width="3.33203125" style="48" bestFit="1" customWidth="1"/>
    <col min="8704" max="8704" width="1.44140625" style="48" customWidth="1"/>
    <col min="8705" max="8705" width="3.6640625" style="48" customWidth="1"/>
    <col min="8706" max="8706" width="25.109375" style="48" customWidth="1"/>
    <col min="8707" max="8707" width="8" style="48" customWidth="1"/>
    <col min="8708" max="8708" width="7.6640625" style="48" customWidth="1"/>
    <col min="8709" max="8709" width="0" style="48" hidden="1" customWidth="1"/>
    <col min="8710" max="8710" width="8.109375" style="48" customWidth="1"/>
    <col min="8711" max="8711" width="4.6640625" style="48" customWidth="1"/>
    <col min="8712" max="8712" width="4.33203125" style="48" customWidth="1"/>
    <col min="8713" max="8714" width="0" style="48" hidden="1" customWidth="1"/>
    <col min="8715" max="8715" width="9.33203125" style="48" customWidth="1"/>
    <col min="8716" max="8716" width="3.109375" style="48" customWidth="1"/>
    <col min="8717" max="8717" width="1.44140625" style="48" customWidth="1"/>
    <col min="8718" max="8718" width="3.6640625" style="48" customWidth="1"/>
    <col min="8719" max="8719" width="25.109375" style="48" customWidth="1"/>
    <col min="8720" max="8720" width="8" style="48" customWidth="1"/>
    <col min="8721" max="8721" width="7.6640625" style="48" customWidth="1"/>
    <col min="8722" max="8722" width="0" style="48" hidden="1" customWidth="1"/>
    <col min="8723" max="8723" width="8.109375" style="48" customWidth="1"/>
    <col min="8724" max="8953" width="8.88671875" style="48"/>
    <col min="8954" max="8954" width="2.33203125" style="48" customWidth="1"/>
    <col min="8955" max="8955" width="4.33203125" style="48" customWidth="1"/>
    <col min="8956" max="8957" width="0" style="48" hidden="1" customWidth="1"/>
    <col min="8958" max="8958" width="9.33203125" style="48" customWidth="1"/>
    <col min="8959" max="8959" width="3.33203125" style="48" bestFit="1" customWidth="1"/>
    <col min="8960" max="8960" width="1.44140625" style="48" customWidth="1"/>
    <col min="8961" max="8961" width="3.6640625" style="48" customWidth="1"/>
    <col min="8962" max="8962" width="25.109375" style="48" customWidth="1"/>
    <col min="8963" max="8963" width="8" style="48" customWidth="1"/>
    <col min="8964" max="8964" width="7.6640625" style="48" customWidth="1"/>
    <col min="8965" max="8965" width="0" style="48" hidden="1" customWidth="1"/>
    <col min="8966" max="8966" width="8.109375" style="48" customWidth="1"/>
    <col min="8967" max="8967" width="4.6640625" style="48" customWidth="1"/>
    <col min="8968" max="8968" width="4.33203125" style="48" customWidth="1"/>
    <col min="8969" max="8970" width="0" style="48" hidden="1" customWidth="1"/>
    <col min="8971" max="8971" width="9.33203125" style="48" customWidth="1"/>
    <col min="8972" max="8972" width="3.109375" style="48" customWidth="1"/>
    <col min="8973" max="8973" width="1.44140625" style="48" customWidth="1"/>
    <col min="8974" max="8974" width="3.6640625" style="48" customWidth="1"/>
    <col min="8975" max="8975" width="25.109375" style="48" customWidth="1"/>
    <col min="8976" max="8976" width="8" style="48" customWidth="1"/>
    <col min="8977" max="8977" width="7.6640625" style="48" customWidth="1"/>
    <col min="8978" max="8978" width="0" style="48" hidden="1" customWidth="1"/>
    <col min="8979" max="8979" width="8.109375" style="48" customWidth="1"/>
    <col min="8980" max="9209" width="8.88671875" style="48"/>
    <col min="9210" max="9210" width="2.33203125" style="48" customWidth="1"/>
    <col min="9211" max="9211" width="4.33203125" style="48" customWidth="1"/>
    <col min="9212" max="9213" width="0" style="48" hidden="1" customWidth="1"/>
    <col min="9214" max="9214" width="9.33203125" style="48" customWidth="1"/>
    <col min="9215" max="9215" width="3.33203125" style="48" bestFit="1" customWidth="1"/>
    <col min="9216" max="9216" width="1.44140625" style="48" customWidth="1"/>
    <col min="9217" max="9217" width="3.6640625" style="48" customWidth="1"/>
    <col min="9218" max="9218" width="25.109375" style="48" customWidth="1"/>
    <col min="9219" max="9219" width="8" style="48" customWidth="1"/>
    <col min="9220" max="9220" width="7.6640625" style="48" customWidth="1"/>
    <col min="9221" max="9221" width="0" style="48" hidden="1" customWidth="1"/>
    <col min="9222" max="9222" width="8.109375" style="48" customWidth="1"/>
    <col min="9223" max="9223" width="4.6640625" style="48" customWidth="1"/>
    <col min="9224" max="9224" width="4.33203125" style="48" customWidth="1"/>
    <col min="9225" max="9226" width="0" style="48" hidden="1" customWidth="1"/>
    <col min="9227" max="9227" width="9.33203125" style="48" customWidth="1"/>
    <col min="9228" max="9228" width="3.109375" style="48" customWidth="1"/>
    <col min="9229" max="9229" width="1.44140625" style="48" customWidth="1"/>
    <col min="9230" max="9230" width="3.6640625" style="48" customWidth="1"/>
    <col min="9231" max="9231" width="25.109375" style="48" customWidth="1"/>
    <col min="9232" max="9232" width="8" style="48" customWidth="1"/>
    <col min="9233" max="9233" width="7.6640625" style="48" customWidth="1"/>
    <col min="9234" max="9234" width="0" style="48" hidden="1" customWidth="1"/>
    <col min="9235" max="9235" width="8.109375" style="48" customWidth="1"/>
    <col min="9236" max="9465" width="8.88671875" style="48"/>
    <col min="9466" max="9466" width="2.33203125" style="48" customWidth="1"/>
    <col min="9467" max="9467" width="4.33203125" style="48" customWidth="1"/>
    <col min="9468" max="9469" width="0" style="48" hidden="1" customWidth="1"/>
    <col min="9470" max="9470" width="9.33203125" style="48" customWidth="1"/>
    <col min="9471" max="9471" width="3.33203125" style="48" bestFit="1" customWidth="1"/>
    <col min="9472" max="9472" width="1.44140625" style="48" customWidth="1"/>
    <col min="9473" max="9473" width="3.6640625" style="48" customWidth="1"/>
    <col min="9474" max="9474" width="25.109375" style="48" customWidth="1"/>
    <col min="9475" max="9475" width="8" style="48" customWidth="1"/>
    <col min="9476" max="9476" width="7.6640625" style="48" customWidth="1"/>
    <col min="9477" max="9477" width="0" style="48" hidden="1" customWidth="1"/>
    <col min="9478" max="9478" width="8.109375" style="48" customWidth="1"/>
    <col min="9479" max="9479" width="4.6640625" style="48" customWidth="1"/>
    <col min="9480" max="9480" width="4.33203125" style="48" customWidth="1"/>
    <col min="9481" max="9482" width="0" style="48" hidden="1" customWidth="1"/>
    <col min="9483" max="9483" width="9.33203125" style="48" customWidth="1"/>
    <col min="9484" max="9484" width="3.109375" style="48" customWidth="1"/>
    <col min="9485" max="9485" width="1.44140625" style="48" customWidth="1"/>
    <col min="9486" max="9486" width="3.6640625" style="48" customWidth="1"/>
    <col min="9487" max="9487" width="25.109375" style="48" customWidth="1"/>
    <col min="9488" max="9488" width="8" style="48" customWidth="1"/>
    <col min="9489" max="9489" width="7.6640625" style="48" customWidth="1"/>
    <col min="9490" max="9490" width="0" style="48" hidden="1" customWidth="1"/>
    <col min="9491" max="9491" width="8.109375" style="48" customWidth="1"/>
    <col min="9492" max="9721" width="8.88671875" style="48"/>
    <col min="9722" max="9722" width="2.33203125" style="48" customWidth="1"/>
    <col min="9723" max="9723" width="4.33203125" style="48" customWidth="1"/>
    <col min="9724" max="9725" width="0" style="48" hidden="1" customWidth="1"/>
    <col min="9726" max="9726" width="9.33203125" style="48" customWidth="1"/>
    <col min="9727" max="9727" width="3.33203125" style="48" bestFit="1" customWidth="1"/>
    <col min="9728" max="9728" width="1.44140625" style="48" customWidth="1"/>
    <col min="9729" max="9729" width="3.6640625" style="48" customWidth="1"/>
    <col min="9730" max="9730" width="25.109375" style="48" customWidth="1"/>
    <col min="9731" max="9731" width="8" style="48" customWidth="1"/>
    <col min="9732" max="9732" width="7.6640625" style="48" customWidth="1"/>
    <col min="9733" max="9733" width="0" style="48" hidden="1" customWidth="1"/>
    <col min="9734" max="9734" width="8.109375" style="48" customWidth="1"/>
    <col min="9735" max="9735" width="4.6640625" style="48" customWidth="1"/>
    <col min="9736" max="9736" width="4.33203125" style="48" customWidth="1"/>
    <col min="9737" max="9738" width="0" style="48" hidden="1" customWidth="1"/>
    <col min="9739" max="9739" width="9.33203125" style="48" customWidth="1"/>
    <col min="9740" max="9740" width="3.109375" style="48" customWidth="1"/>
    <col min="9741" max="9741" width="1.44140625" style="48" customWidth="1"/>
    <col min="9742" max="9742" width="3.6640625" style="48" customWidth="1"/>
    <col min="9743" max="9743" width="25.109375" style="48" customWidth="1"/>
    <col min="9744" max="9744" width="8" style="48" customWidth="1"/>
    <col min="9745" max="9745" width="7.6640625" style="48" customWidth="1"/>
    <col min="9746" max="9746" width="0" style="48" hidden="1" customWidth="1"/>
    <col min="9747" max="9747" width="8.109375" style="48" customWidth="1"/>
    <col min="9748" max="9977" width="8.88671875" style="48"/>
    <col min="9978" max="9978" width="2.33203125" style="48" customWidth="1"/>
    <col min="9979" max="9979" width="4.33203125" style="48" customWidth="1"/>
    <col min="9980" max="9981" width="0" style="48" hidden="1" customWidth="1"/>
    <col min="9982" max="9982" width="9.33203125" style="48" customWidth="1"/>
    <col min="9983" max="9983" width="3.33203125" style="48" bestFit="1" customWidth="1"/>
    <col min="9984" max="9984" width="1.44140625" style="48" customWidth="1"/>
    <col min="9985" max="9985" width="3.6640625" style="48" customWidth="1"/>
    <col min="9986" max="9986" width="25.109375" style="48" customWidth="1"/>
    <col min="9987" max="9987" width="8" style="48" customWidth="1"/>
    <col min="9988" max="9988" width="7.6640625" style="48" customWidth="1"/>
    <col min="9989" max="9989" width="0" style="48" hidden="1" customWidth="1"/>
    <col min="9990" max="9990" width="8.109375" style="48" customWidth="1"/>
    <col min="9991" max="9991" width="4.6640625" style="48" customWidth="1"/>
    <col min="9992" max="9992" width="4.33203125" style="48" customWidth="1"/>
    <col min="9993" max="9994" width="0" style="48" hidden="1" customWidth="1"/>
    <col min="9995" max="9995" width="9.33203125" style="48" customWidth="1"/>
    <col min="9996" max="9996" width="3.109375" style="48" customWidth="1"/>
    <col min="9997" max="9997" width="1.44140625" style="48" customWidth="1"/>
    <col min="9998" max="9998" width="3.6640625" style="48" customWidth="1"/>
    <col min="9999" max="9999" width="25.109375" style="48" customWidth="1"/>
    <col min="10000" max="10000" width="8" style="48" customWidth="1"/>
    <col min="10001" max="10001" width="7.6640625" style="48" customWidth="1"/>
    <col min="10002" max="10002" width="0" style="48" hidden="1" customWidth="1"/>
    <col min="10003" max="10003" width="8.109375" style="48" customWidth="1"/>
    <col min="10004" max="10233" width="8.88671875" style="48"/>
    <col min="10234" max="10234" width="2.33203125" style="48" customWidth="1"/>
    <col min="10235" max="10235" width="4.33203125" style="48" customWidth="1"/>
    <col min="10236" max="10237" width="0" style="48" hidden="1" customWidth="1"/>
    <col min="10238" max="10238" width="9.33203125" style="48" customWidth="1"/>
    <col min="10239" max="10239" width="3.33203125" style="48" bestFit="1" customWidth="1"/>
    <col min="10240" max="10240" width="1.44140625" style="48" customWidth="1"/>
    <col min="10241" max="10241" width="3.6640625" style="48" customWidth="1"/>
    <col min="10242" max="10242" width="25.109375" style="48" customWidth="1"/>
    <col min="10243" max="10243" width="8" style="48" customWidth="1"/>
    <col min="10244" max="10244" width="7.6640625" style="48" customWidth="1"/>
    <col min="10245" max="10245" width="0" style="48" hidden="1" customWidth="1"/>
    <col min="10246" max="10246" width="8.109375" style="48" customWidth="1"/>
    <col min="10247" max="10247" width="4.6640625" style="48" customWidth="1"/>
    <col min="10248" max="10248" width="4.33203125" style="48" customWidth="1"/>
    <col min="10249" max="10250" width="0" style="48" hidden="1" customWidth="1"/>
    <col min="10251" max="10251" width="9.33203125" style="48" customWidth="1"/>
    <col min="10252" max="10252" width="3.109375" style="48" customWidth="1"/>
    <col min="10253" max="10253" width="1.44140625" style="48" customWidth="1"/>
    <col min="10254" max="10254" width="3.6640625" style="48" customWidth="1"/>
    <col min="10255" max="10255" width="25.109375" style="48" customWidth="1"/>
    <col min="10256" max="10256" width="8" style="48" customWidth="1"/>
    <col min="10257" max="10257" width="7.6640625" style="48" customWidth="1"/>
    <col min="10258" max="10258" width="0" style="48" hidden="1" customWidth="1"/>
    <col min="10259" max="10259" width="8.109375" style="48" customWidth="1"/>
    <col min="10260" max="10489" width="8.88671875" style="48"/>
    <col min="10490" max="10490" width="2.33203125" style="48" customWidth="1"/>
    <col min="10491" max="10491" width="4.33203125" style="48" customWidth="1"/>
    <col min="10492" max="10493" width="0" style="48" hidden="1" customWidth="1"/>
    <col min="10494" max="10494" width="9.33203125" style="48" customWidth="1"/>
    <col min="10495" max="10495" width="3.33203125" style="48" bestFit="1" customWidth="1"/>
    <col min="10496" max="10496" width="1.44140625" style="48" customWidth="1"/>
    <col min="10497" max="10497" width="3.6640625" style="48" customWidth="1"/>
    <col min="10498" max="10498" width="25.109375" style="48" customWidth="1"/>
    <col min="10499" max="10499" width="8" style="48" customWidth="1"/>
    <col min="10500" max="10500" width="7.6640625" style="48" customWidth="1"/>
    <col min="10501" max="10501" width="0" style="48" hidden="1" customWidth="1"/>
    <col min="10502" max="10502" width="8.109375" style="48" customWidth="1"/>
    <col min="10503" max="10503" width="4.6640625" style="48" customWidth="1"/>
    <col min="10504" max="10504" width="4.33203125" style="48" customWidth="1"/>
    <col min="10505" max="10506" width="0" style="48" hidden="1" customWidth="1"/>
    <col min="10507" max="10507" width="9.33203125" style="48" customWidth="1"/>
    <col min="10508" max="10508" width="3.109375" style="48" customWidth="1"/>
    <col min="10509" max="10509" width="1.44140625" style="48" customWidth="1"/>
    <col min="10510" max="10510" width="3.6640625" style="48" customWidth="1"/>
    <col min="10511" max="10511" width="25.109375" style="48" customWidth="1"/>
    <col min="10512" max="10512" width="8" style="48" customWidth="1"/>
    <col min="10513" max="10513" width="7.6640625" style="48" customWidth="1"/>
    <col min="10514" max="10514" width="0" style="48" hidden="1" customWidth="1"/>
    <col min="10515" max="10515" width="8.109375" style="48" customWidth="1"/>
    <col min="10516" max="10745" width="8.88671875" style="48"/>
    <col min="10746" max="10746" width="2.33203125" style="48" customWidth="1"/>
    <col min="10747" max="10747" width="4.33203125" style="48" customWidth="1"/>
    <col min="10748" max="10749" width="0" style="48" hidden="1" customWidth="1"/>
    <col min="10750" max="10750" width="9.33203125" style="48" customWidth="1"/>
    <col min="10751" max="10751" width="3.33203125" style="48" bestFit="1" customWidth="1"/>
    <col min="10752" max="10752" width="1.44140625" style="48" customWidth="1"/>
    <col min="10753" max="10753" width="3.6640625" style="48" customWidth="1"/>
    <col min="10754" max="10754" width="25.109375" style="48" customWidth="1"/>
    <col min="10755" max="10755" width="8" style="48" customWidth="1"/>
    <col min="10756" max="10756" width="7.6640625" style="48" customWidth="1"/>
    <col min="10757" max="10757" width="0" style="48" hidden="1" customWidth="1"/>
    <col min="10758" max="10758" width="8.109375" style="48" customWidth="1"/>
    <col min="10759" max="10759" width="4.6640625" style="48" customWidth="1"/>
    <col min="10760" max="10760" width="4.33203125" style="48" customWidth="1"/>
    <col min="10761" max="10762" width="0" style="48" hidden="1" customWidth="1"/>
    <col min="10763" max="10763" width="9.33203125" style="48" customWidth="1"/>
    <col min="10764" max="10764" width="3.109375" style="48" customWidth="1"/>
    <col min="10765" max="10765" width="1.44140625" style="48" customWidth="1"/>
    <col min="10766" max="10766" width="3.6640625" style="48" customWidth="1"/>
    <col min="10767" max="10767" width="25.109375" style="48" customWidth="1"/>
    <col min="10768" max="10768" width="8" style="48" customWidth="1"/>
    <col min="10769" max="10769" width="7.6640625" style="48" customWidth="1"/>
    <col min="10770" max="10770" width="0" style="48" hidden="1" customWidth="1"/>
    <col min="10771" max="10771" width="8.109375" style="48" customWidth="1"/>
    <col min="10772" max="11001" width="8.88671875" style="48"/>
    <col min="11002" max="11002" width="2.33203125" style="48" customWidth="1"/>
    <col min="11003" max="11003" width="4.33203125" style="48" customWidth="1"/>
    <col min="11004" max="11005" width="0" style="48" hidden="1" customWidth="1"/>
    <col min="11006" max="11006" width="9.33203125" style="48" customWidth="1"/>
    <col min="11007" max="11007" width="3.33203125" style="48" bestFit="1" customWidth="1"/>
    <col min="11008" max="11008" width="1.44140625" style="48" customWidth="1"/>
    <col min="11009" max="11009" width="3.6640625" style="48" customWidth="1"/>
    <col min="11010" max="11010" width="25.109375" style="48" customWidth="1"/>
    <col min="11011" max="11011" width="8" style="48" customWidth="1"/>
    <col min="11012" max="11012" width="7.6640625" style="48" customWidth="1"/>
    <col min="11013" max="11013" width="0" style="48" hidden="1" customWidth="1"/>
    <col min="11014" max="11014" width="8.109375" style="48" customWidth="1"/>
    <col min="11015" max="11015" width="4.6640625" style="48" customWidth="1"/>
    <col min="11016" max="11016" width="4.33203125" style="48" customWidth="1"/>
    <col min="11017" max="11018" width="0" style="48" hidden="1" customWidth="1"/>
    <col min="11019" max="11019" width="9.33203125" style="48" customWidth="1"/>
    <col min="11020" max="11020" width="3.109375" style="48" customWidth="1"/>
    <col min="11021" max="11021" width="1.44140625" style="48" customWidth="1"/>
    <col min="11022" max="11022" width="3.6640625" style="48" customWidth="1"/>
    <col min="11023" max="11023" width="25.109375" style="48" customWidth="1"/>
    <col min="11024" max="11024" width="8" style="48" customWidth="1"/>
    <col min="11025" max="11025" width="7.6640625" style="48" customWidth="1"/>
    <col min="11026" max="11026" width="0" style="48" hidden="1" customWidth="1"/>
    <col min="11027" max="11027" width="8.109375" style="48" customWidth="1"/>
    <col min="11028" max="11257" width="8.88671875" style="48"/>
    <col min="11258" max="11258" width="2.33203125" style="48" customWidth="1"/>
    <col min="11259" max="11259" width="4.33203125" style="48" customWidth="1"/>
    <col min="11260" max="11261" width="0" style="48" hidden="1" customWidth="1"/>
    <col min="11262" max="11262" width="9.33203125" style="48" customWidth="1"/>
    <col min="11263" max="11263" width="3.33203125" style="48" bestFit="1" customWidth="1"/>
    <col min="11264" max="11264" width="1.44140625" style="48" customWidth="1"/>
    <col min="11265" max="11265" width="3.6640625" style="48" customWidth="1"/>
    <col min="11266" max="11266" width="25.109375" style="48" customWidth="1"/>
    <col min="11267" max="11267" width="8" style="48" customWidth="1"/>
    <col min="11268" max="11268" width="7.6640625" style="48" customWidth="1"/>
    <col min="11269" max="11269" width="0" style="48" hidden="1" customWidth="1"/>
    <col min="11270" max="11270" width="8.109375" style="48" customWidth="1"/>
    <col min="11271" max="11271" width="4.6640625" style="48" customWidth="1"/>
    <col min="11272" max="11272" width="4.33203125" style="48" customWidth="1"/>
    <col min="11273" max="11274" width="0" style="48" hidden="1" customWidth="1"/>
    <col min="11275" max="11275" width="9.33203125" style="48" customWidth="1"/>
    <col min="11276" max="11276" width="3.109375" style="48" customWidth="1"/>
    <col min="11277" max="11277" width="1.44140625" style="48" customWidth="1"/>
    <col min="11278" max="11278" width="3.6640625" style="48" customWidth="1"/>
    <col min="11279" max="11279" width="25.109375" style="48" customWidth="1"/>
    <col min="11280" max="11280" width="8" style="48" customWidth="1"/>
    <col min="11281" max="11281" width="7.6640625" style="48" customWidth="1"/>
    <col min="11282" max="11282" width="0" style="48" hidden="1" customWidth="1"/>
    <col min="11283" max="11283" width="8.109375" style="48" customWidth="1"/>
    <col min="11284" max="11513" width="8.88671875" style="48"/>
    <col min="11514" max="11514" width="2.33203125" style="48" customWidth="1"/>
    <col min="11515" max="11515" width="4.33203125" style="48" customWidth="1"/>
    <col min="11516" max="11517" width="0" style="48" hidden="1" customWidth="1"/>
    <col min="11518" max="11518" width="9.33203125" style="48" customWidth="1"/>
    <col min="11519" max="11519" width="3.33203125" style="48" bestFit="1" customWidth="1"/>
    <col min="11520" max="11520" width="1.44140625" style="48" customWidth="1"/>
    <col min="11521" max="11521" width="3.6640625" style="48" customWidth="1"/>
    <col min="11522" max="11522" width="25.109375" style="48" customWidth="1"/>
    <col min="11523" max="11523" width="8" style="48" customWidth="1"/>
    <col min="11524" max="11524" width="7.6640625" style="48" customWidth="1"/>
    <col min="11525" max="11525" width="0" style="48" hidden="1" customWidth="1"/>
    <col min="11526" max="11526" width="8.109375" style="48" customWidth="1"/>
    <col min="11527" max="11527" width="4.6640625" style="48" customWidth="1"/>
    <col min="11528" max="11528" width="4.33203125" style="48" customWidth="1"/>
    <col min="11529" max="11530" width="0" style="48" hidden="1" customWidth="1"/>
    <col min="11531" max="11531" width="9.33203125" style="48" customWidth="1"/>
    <col min="11532" max="11532" width="3.109375" style="48" customWidth="1"/>
    <col min="11533" max="11533" width="1.44140625" style="48" customWidth="1"/>
    <col min="11534" max="11534" width="3.6640625" style="48" customWidth="1"/>
    <col min="11535" max="11535" width="25.109375" style="48" customWidth="1"/>
    <col min="11536" max="11536" width="8" style="48" customWidth="1"/>
    <col min="11537" max="11537" width="7.6640625" style="48" customWidth="1"/>
    <col min="11538" max="11538" width="0" style="48" hidden="1" customWidth="1"/>
    <col min="11539" max="11539" width="8.109375" style="48" customWidth="1"/>
    <col min="11540" max="11769" width="8.88671875" style="48"/>
    <col min="11770" max="11770" width="2.33203125" style="48" customWidth="1"/>
    <col min="11771" max="11771" width="4.33203125" style="48" customWidth="1"/>
    <col min="11772" max="11773" width="0" style="48" hidden="1" customWidth="1"/>
    <col min="11774" max="11774" width="9.33203125" style="48" customWidth="1"/>
    <col min="11775" max="11775" width="3.33203125" style="48" bestFit="1" customWidth="1"/>
    <col min="11776" max="11776" width="1.44140625" style="48" customWidth="1"/>
    <col min="11777" max="11777" width="3.6640625" style="48" customWidth="1"/>
    <col min="11778" max="11778" width="25.109375" style="48" customWidth="1"/>
    <col min="11779" max="11779" width="8" style="48" customWidth="1"/>
    <col min="11780" max="11780" width="7.6640625" style="48" customWidth="1"/>
    <col min="11781" max="11781" width="0" style="48" hidden="1" customWidth="1"/>
    <col min="11782" max="11782" width="8.109375" style="48" customWidth="1"/>
    <col min="11783" max="11783" width="4.6640625" style="48" customWidth="1"/>
    <col min="11784" max="11784" width="4.33203125" style="48" customWidth="1"/>
    <col min="11785" max="11786" width="0" style="48" hidden="1" customWidth="1"/>
    <col min="11787" max="11787" width="9.33203125" style="48" customWidth="1"/>
    <col min="11788" max="11788" width="3.109375" style="48" customWidth="1"/>
    <col min="11789" max="11789" width="1.44140625" style="48" customWidth="1"/>
    <col min="11790" max="11790" width="3.6640625" style="48" customWidth="1"/>
    <col min="11791" max="11791" width="25.109375" style="48" customWidth="1"/>
    <col min="11792" max="11792" width="8" style="48" customWidth="1"/>
    <col min="11793" max="11793" width="7.6640625" style="48" customWidth="1"/>
    <col min="11794" max="11794" width="0" style="48" hidden="1" customWidth="1"/>
    <col min="11795" max="11795" width="8.109375" style="48" customWidth="1"/>
    <col min="11796" max="12025" width="8.88671875" style="48"/>
    <col min="12026" max="12026" width="2.33203125" style="48" customWidth="1"/>
    <col min="12027" max="12027" width="4.33203125" style="48" customWidth="1"/>
    <col min="12028" max="12029" width="0" style="48" hidden="1" customWidth="1"/>
    <col min="12030" max="12030" width="9.33203125" style="48" customWidth="1"/>
    <col min="12031" max="12031" width="3.33203125" style="48" bestFit="1" customWidth="1"/>
    <col min="12032" max="12032" width="1.44140625" style="48" customWidth="1"/>
    <col min="12033" max="12033" width="3.6640625" style="48" customWidth="1"/>
    <col min="12034" max="12034" width="25.109375" style="48" customWidth="1"/>
    <col min="12035" max="12035" width="8" style="48" customWidth="1"/>
    <col min="12036" max="12036" width="7.6640625" style="48" customWidth="1"/>
    <col min="12037" max="12037" width="0" style="48" hidden="1" customWidth="1"/>
    <col min="12038" max="12038" width="8.109375" style="48" customWidth="1"/>
    <col min="12039" max="12039" width="4.6640625" style="48" customWidth="1"/>
    <col min="12040" max="12040" width="4.33203125" style="48" customWidth="1"/>
    <col min="12041" max="12042" width="0" style="48" hidden="1" customWidth="1"/>
    <col min="12043" max="12043" width="9.33203125" style="48" customWidth="1"/>
    <col min="12044" max="12044" width="3.109375" style="48" customWidth="1"/>
    <col min="12045" max="12045" width="1.44140625" style="48" customWidth="1"/>
    <col min="12046" max="12046" width="3.6640625" style="48" customWidth="1"/>
    <col min="12047" max="12047" width="25.109375" style="48" customWidth="1"/>
    <col min="12048" max="12048" width="8" style="48" customWidth="1"/>
    <col min="12049" max="12049" width="7.6640625" style="48" customWidth="1"/>
    <col min="12050" max="12050" width="0" style="48" hidden="1" customWidth="1"/>
    <col min="12051" max="12051" width="8.109375" style="48" customWidth="1"/>
    <col min="12052" max="12281" width="8.88671875" style="48"/>
    <col min="12282" max="12282" width="2.33203125" style="48" customWidth="1"/>
    <col min="12283" max="12283" width="4.33203125" style="48" customWidth="1"/>
    <col min="12284" max="12285" width="0" style="48" hidden="1" customWidth="1"/>
    <col min="12286" max="12286" width="9.33203125" style="48" customWidth="1"/>
    <col min="12287" max="12287" width="3.33203125" style="48" bestFit="1" customWidth="1"/>
    <col min="12288" max="12288" width="1.44140625" style="48" customWidth="1"/>
    <col min="12289" max="12289" width="3.6640625" style="48" customWidth="1"/>
    <col min="12290" max="12290" width="25.109375" style="48" customWidth="1"/>
    <col min="12291" max="12291" width="8" style="48" customWidth="1"/>
    <col min="12292" max="12292" width="7.6640625" style="48" customWidth="1"/>
    <col min="12293" max="12293" width="0" style="48" hidden="1" customWidth="1"/>
    <col min="12294" max="12294" width="8.109375" style="48" customWidth="1"/>
    <col min="12295" max="12295" width="4.6640625" style="48" customWidth="1"/>
    <col min="12296" max="12296" width="4.33203125" style="48" customWidth="1"/>
    <col min="12297" max="12298" width="0" style="48" hidden="1" customWidth="1"/>
    <col min="12299" max="12299" width="9.33203125" style="48" customWidth="1"/>
    <col min="12300" max="12300" width="3.109375" style="48" customWidth="1"/>
    <col min="12301" max="12301" width="1.44140625" style="48" customWidth="1"/>
    <col min="12302" max="12302" width="3.6640625" style="48" customWidth="1"/>
    <col min="12303" max="12303" width="25.109375" style="48" customWidth="1"/>
    <col min="12304" max="12304" width="8" style="48" customWidth="1"/>
    <col min="12305" max="12305" width="7.6640625" style="48" customWidth="1"/>
    <col min="12306" max="12306" width="0" style="48" hidden="1" customWidth="1"/>
    <col min="12307" max="12307" width="8.109375" style="48" customWidth="1"/>
    <col min="12308" max="12537" width="8.88671875" style="48"/>
    <col min="12538" max="12538" width="2.33203125" style="48" customWidth="1"/>
    <col min="12539" max="12539" width="4.33203125" style="48" customWidth="1"/>
    <col min="12540" max="12541" width="0" style="48" hidden="1" customWidth="1"/>
    <col min="12542" max="12542" width="9.33203125" style="48" customWidth="1"/>
    <col min="12543" max="12543" width="3.33203125" style="48" bestFit="1" customWidth="1"/>
    <col min="12544" max="12544" width="1.44140625" style="48" customWidth="1"/>
    <col min="12545" max="12545" width="3.6640625" style="48" customWidth="1"/>
    <col min="12546" max="12546" width="25.109375" style="48" customWidth="1"/>
    <col min="12547" max="12547" width="8" style="48" customWidth="1"/>
    <col min="12548" max="12548" width="7.6640625" style="48" customWidth="1"/>
    <col min="12549" max="12549" width="0" style="48" hidden="1" customWidth="1"/>
    <col min="12550" max="12550" width="8.109375" style="48" customWidth="1"/>
    <col min="12551" max="12551" width="4.6640625" style="48" customWidth="1"/>
    <col min="12552" max="12552" width="4.33203125" style="48" customWidth="1"/>
    <col min="12553" max="12554" width="0" style="48" hidden="1" customWidth="1"/>
    <col min="12555" max="12555" width="9.33203125" style="48" customWidth="1"/>
    <col min="12556" max="12556" width="3.109375" style="48" customWidth="1"/>
    <col min="12557" max="12557" width="1.44140625" style="48" customWidth="1"/>
    <col min="12558" max="12558" width="3.6640625" style="48" customWidth="1"/>
    <col min="12559" max="12559" width="25.109375" style="48" customWidth="1"/>
    <col min="12560" max="12560" width="8" style="48" customWidth="1"/>
    <col min="12561" max="12561" width="7.6640625" style="48" customWidth="1"/>
    <col min="12562" max="12562" width="0" style="48" hidden="1" customWidth="1"/>
    <col min="12563" max="12563" width="8.109375" style="48" customWidth="1"/>
    <col min="12564" max="12793" width="8.88671875" style="48"/>
    <col min="12794" max="12794" width="2.33203125" style="48" customWidth="1"/>
    <col min="12795" max="12795" width="4.33203125" style="48" customWidth="1"/>
    <col min="12796" max="12797" width="0" style="48" hidden="1" customWidth="1"/>
    <col min="12798" max="12798" width="9.33203125" style="48" customWidth="1"/>
    <col min="12799" max="12799" width="3.33203125" style="48" bestFit="1" customWidth="1"/>
    <col min="12800" max="12800" width="1.44140625" style="48" customWidth="1"/>
    <col min="12801" max="12801" width="3.6640625" style="48" customWidth="1"/>
    <col min="12802" max="12802" width="25.109375" style="48" customWidth="1"/>
    <col min="12803" max="12803" width="8" style="48" customWidth="1"/>
    <col min="12804" max="12804" width="7.6640625" style="48" customWidth="1"/>
    <col min="12805" max="12805" width="0" style="48" hidden="1" customWidth="1"/>
    <col min="12806" max="12806" width="8.109375" style="48" customWidth="1"/>
    <col min="12807" max="12807" width="4.6640625" style="48" customWidth="1"/>
    <col min="12808" max="12808" width="4.33203125" style="48" customWidth="1"/>
    <col min="12809" max="12810" width="0" style="48" hidden="1" customWidth="1"/>
    <col min="12811" max="12811" width="9.33203125" style="48" customWidth="1"/>
    <col min="12812" max="12812" width="3.109375" style="48" customWidth="1"/>
    <col min="12813" max="12813" width="1.44140625" style="48" customWidth="1"/>
    <col min="12814" max="12814" width="3.6640625" style="48" customWidth="1"/>
    <col min="12815" max="12815" width="25.109375" style="48" customWidth="1"/>
    <col min="12816" max="12816" width="8" style="48" customWidth="1"/>
    <col min="12817" max="12817" width="7.6640625" style="48" customWidth="1"/>
    <col min="12818" max="12818" width="0" style="48" hidden="1" customWidth="1"/>
    <col min="12819" max="12819" width="8.109375" style="48" customWidth="1"/>
    <col min="12820" max="13049" width="8.88671875" style="48"/>
    <col min="13050" max="13050" width="2.33203125" style="48" customWidth="1"/>
    <col min="13051" max="13051" width="4.33203125" style="48" customWidth="1"/>
    <col min="13052" max="13053" width="0" style="48" hidden="1" customWidth="1"/>
    <col min="13054" max="13054" width="9.33203125" style="48" customWidth="1"/>
    <col min="13055" max="13055" width="3.33203125" style="48" bestFit="1" customWidth="1"/>
    <col min="13056" max="13056" width="1.44140625" style="48" customWidth="1"/>
    <col min="13057" max="13057" width="3.6640625" style="48" customWidth="1"/>
    <col min="13058" max="13058" width="25.109375" style="48" customWidth="1"/>
    <col min="13059" max="13059" width="8" style="48" customWidth="1"/>
    <col min="13060" max="13060" width="7.6640625" style="48" customWidth="1"/>
    <col min="13061" max="13061" width="0" style="48" hidden="1" customWidth="1"/>
    <col min="13062" max="13062" width="8.109375" style="48" customWidth="1"/>
    <col min="13063" max="13063" width="4.6640625" style="48" customWidth="1"/>
    <col min="13064" max="13064" width="4.33203125" style="48" customWidth="1"/>
    <col min="13065" max="13066" width="0" style="48" hidden="1" customWidth="1"/>
    <col min="13067" max="13067" width="9.33203125" style="48" customWidth="1"/>
    <col min="13068" max="13068" width="3.109375" style="48" customWidth="1"/>
    <col min="13069" max="13069" width="1.44140625" style="48" customWidth="1"/>
    <col min="13070" max="13070" width="3.6640625" style="48" customWidth="1"/>
    <col min="13071" max="13071" width="25.109375" style="48" customWidth="1"/>
    <col min="13072" max="13072" width="8" style="48" customWidth="1"/>
    <col min="13073" max="13073" width="7.6640625" style="48" customWidth="1"/>
    <col min="13074" max="13074" width="0" style="48" hidden="1" customWidth="1"/>
    <col min="13075" max="13075" width="8.109375" style="48" customWidth="1"/>
    <col min="13076" max="13305" width="8.88671875" style="48"/>
    <col min="13306" max="13306" width="2.33203125" style="48" customWidth="1"/>
    <col min="13307" max="13307" width="4.33203125" style="48" customWidth="1"/>
    <col min="13308" max="13309" width="0" style="48" hidden="1" customWidth="1"/>
    <col min="13310" max="13310" width="9.33203125" style="48" customWidth="1"/>
    <col min="13311" max="13311" width="3.33203125" style="48" bestFit="1" customWidth="1"/>
    <col min="13312" max="13312" width="1.44140625" style="48" customWidth="1"/>
    <col min="13313" max="13313" width="3.6640625" style="48" customWidth="1"/>
    <col min="13314" max="13314" width="25.109375" style="48" customWidth="1"/>
    <col min="13315" max="13315" width="8" style="48" customWidth="1"/>
    <col min="13316" max="13316" width="7.6640625" style="48" customWidth="1"/>
    <col min="13317" max="13317" width="0" style="48" hidden="1" customWidth="1"/>
    <col min="13318" max="13318" width="8.109375" style="48" customWidth="1"/>
    <col min="13319" max="13319" width="4.6640625" style="48" customWidth="1"/>
    <col min="13320" max="13320" width="4.33203125" style="48" customWidth="1"/>
    <col min="13321" max="13322" width="0" style="48" hidden="1" customWidth="1"/>
    <col min="13323" max="13323" width="9.33203125" style="48" customWidth="1"/>
    <col min="13324" max="13324" width="3.109375" style="48" customWidth="1"/>
    <col min="13325" max="13325" width="1.44140625" style="48" customWidth="1"/>
    <col min="13326" max="13326" width="3.6640625" style="48" customWidth="1"/>
    <col min="13327" max="13327" width="25.109375" style="48" customWidth="1"/>
    <col min="13328" max="13328" width="8" style="48" customWidth="1"/>
    <col min="13329" max="13329" width="7.6640625" style="48" customWidth="1"/>
    <col min="13330" max="13330" width="0" style="48" hidden="1" customWidth="1"/>
    <col min="13331" max="13331" width="8.109375" style="48" customWidth="1"/>
    <col min="13332" max="13561" width="8.88671875" style="48"/>
    <col min="13562" max="13562" width="2.33203125" style="48" customWidth="1"/>
    <col min="13563" max="13563" width="4.33203125" style="48" customWidth="1"/>
    <col min="13564" max="13565" width="0" style="48" hidden="1" customWidth="1"/>
    <col min="13566" max="13566" width="9.33203125" style="48" customWidth="1"/>
    <col min="13567" max="13567" width="3.33203125" style="48" bestFit="1" customWidth="1"/>
    <col min="13568" max="13568" width="1.44140625" style="48" customWidth="1"/>
    <col min="13569" max="13569" width="3.6640625" style="48" customWidth="1"/>
    <col min="13570" max="13570" width="25.109375" style="48" customWidth="1"/>
    <col min="13571" max="13571" width="8" style="48" customWidth="1"/>
    <col min="13572" max="13572" width="7.6640625" style="48" customWidth="1"/>
    <col min="13573" max="13573" width="0" style="48" hidden="1" customWidth="1"/>
    <col min="13574" max="13574" width="8.109375" style="48" customWidth="1"/>
    <col min="13575" max="13575" width="4.6640625" style="48" customWidth="1"/>
    <col min="13576" max="13576" width="4.33203125" style="48" customWidth="1"/>
    <col min="13577" max="13578" width="0" style="48" hidden="1" customWidth="1"/>
    <col min="13579" max="13579" width="9.33203125" style="48" customWidth="1"/>
    <col min="13580" max="13580" width="3.109375" style="48" customWidth="1"/>
    <col min="13581" max="13581" width="1.44140625" style="48" customWidth="1"/>
    <col min="13582" max="13582" width="3.6640625" style="48" customWidth="1"/>
    <col min="13583" max="13583" width="25.109375" style="48" customWidth="1"/>
    <col min="13584" max="13584" width="8" style="48" customWidth="1"/>
    <col min="13585" max="13585" width="7.6640625" style="48" customWidth="1"/>
    <col min="13586" max="13586" width="0" style="48" hidden="1" customWidth="1"/>
    <col min="13587" max="13587" width="8.109375" style="48" customWidth="1"/>
    <col min="13588" max="13817" width="8.88671875" style="48"/>
    <col min="13818" max="13818" width="2.33203125" style="48" customWidth="1"/>
    <col min="13819" max="13819" width="4.33203125" style="48" customWidth="1"/>
    <col min="13820" max="13821" width="0" style="48" hidden="1" customWidth="1"/>
    <col min="13822" max="13822" width="9.33203125" style="48" customWidth="1"/>
    <col min="13823" max="13823" width="3.33203125" style="48" bestFit="1" customWidth="1"/>
    <col min="13824" max="13824" width="1.44140625" style="48" customWidth="1"/>
    <col min="13825" max="13825" width="3.6640625" style="48" customWidth="1"/>
    <col min="13826" max="13826" width="25.109375" style="48" customWidth="1"/>
    <col min="13827" max="13827" width="8" style="48" customWidth="1"/>
    <col min="13828" max="13828" width="7.6640625" style="48" customWidth="1"/>
    <col min="13829" max="13829" width="0" style="48" hidden="1" customWidth="1"/>
    <col min="13830" max="13830" width="8.109375" style="48" customWidth="1"/>
    <col min="13831" max="13831" width="4.6640625" style="48" customWidth="1"/>
    <col min="13832" max="13832" width="4.33203125" style="48" customWidth="1"/>
    <col min="13833" max="13834" width="0" style="48" hidden="1" customWidth="1"/>
    <col min="13835" max="13835" width="9.33203125" style="48" customWidth="1"/>
    <col min="13836" max="13836" width="3.109375" style="48" customWidth="1"/>
    <col min="13837" max="13837" width="1.44140625" style="48" customWidth="1"/>
    <col min="13838" max="13838" width="3.6640625" style="48" customWidth="1"/>
    <col min="13839" max="13839" width="25.109375" style="48" customWidth="1"/>
    <col min="13840" max="13840" width="8" style="48" customWidth="1"/>
    <col min="13841" max="13841" width="7.6640625" style="48" customWidth="1"/>
    <col min="13842" max="13842" width="0" style="48" hidden="1" customWidth="1"/>
    <col min="13843" max="13843" width="8.109375" style="48" customWidth="1"/>
    <col min="13844" max="14073" width="8.88671875" style="48"/>
    <col min="14074" max="14074" width="2.33203125" style="48" customWidth="1"/>
    <col min="14075" max="14075" width="4.33203125" style="48" customWidth="1"/>
    <col min="14076" max="14077" width="0" style="48" hidden="1" customWidth="1"/>
    <col min="14078" max="14078" width="9.33203125" style="48" customWidth="1"/>
    <col min="14079" max="14079" width="3.33203125" style="48" bestFit="1" customWidth="1"/>
    <col min="14080" max="14080" width="1.44140625" style="48" customWidth="1"/>
    <col min="14081" max="14081" width="3.6640625" style="48" customWidth="1"/>
    <col min="14082" max="14082" width="25.109375" style="48" customWidth="1"/>
    <col min="14083" max="14083" width="8" style="48" customWidth="1"/>
    <col min="14084" max="14084" width="7.6640625" style="48" customWidth="1"/>
    <col min="14085" max="14085" width="0" style="48" hidden="1" customWidth="1"/>
    <col min="14086" max="14086" width="8.109375" style="48" customWidth="1"/>
    <col min="14087" max="14087" width="4.6640625" style="48" customWidth="1"/>
    <col min="14088" max="14088" width="4.33203125" style="48" customWidth="1"/>
    <col min="14089" max="14090" width="0" style="48" hidden="1" customWidth="1"/>
    <col min="14091" max="14091" width="9.33203125" style="48" customWidth="1"/>
    <col min="14092" max="14092" width="3.109375" style="48" customWidth="1"/>
    <col min="14093" max="14093" width="1.44140625" style="48" customWidth="1"/>
    <col min="14094" max="14094" width="3.6640625" style="48" customWidth="1"/>
    <col min="14095" max="14095" width="25.109375" style="48" customWidth="1"/>
    <col min="14096" max="14096" width="8" style="48" customWidth="1"/>
    <col min="14097" max="14097" width="7.6640625" style="48" customWidth="1"/>
    <col min="14098" max="14098" width="0" style="48" hidden="1" customWidth="1"/>
    <col min="14099" max="14099" width="8.109375" style="48" customWidth="1"/>
    <col min="14100" max="14329" width="8.88671875" style="48"/>
    <col min="14330" max="14330" width="2.33203125" style="48" customWidth="1"/>
    <col min="14331" max="14331" width="4.33203125" style="48" customWidth="1"/>
    <col min="14332" max="14333" width="0" style="48" hidden="1" customWidth="1"/>
    <col min="14334" max="14334" width="9.33203125" style="48" customWidth="1"/>
    <col min="14335" max="14335" width="3.33203125" style="48" bestFit="1" customWidth="1"/>
    <col min="14336" max="14336" width="1.44140625" style="48" customWidth="1"/>
    <col min="14337" max="14337" width="3.6640625" style="48" customWidth="1"/>
    <col min="14338" max="14338" width="25.109375" style="48" customWidth="1"/>
    <col min="14339" max="14339" width="8" style="48" customWidth="1"/>
    <col min="14340" max="14340" width="7.6640625" style="48" customWidth="1"/>
    <col min="14341" max="14341" width="0" style="48" hidden="1" customWidth="1"/>
    <col min="14342" max="14342" width="8.109375" style="48" customWidth="1"/>
    <col min="14343" max="14343" width="4.6640625" style="48" customWidth="1"/>
    <col min="14344" max="14344" width="4.33203125" style="48" customWidth="1"/>
    <col min="14345" max="14346" width="0" style="48" hidden="1" customWidth="1"/>
    <col min="14347" max="14347" width="9.33203125" style="48" customWidth="1"/>
    <col min="14348" max="14348" width="3.109375" style="48" customWidth="1"/>
    <col min="14349" max="14349" width="1.44140625" style="48" customWidth="1"/>
    <col min="14350" max="14350" width="3.6640625" style="48" customWidth="1"/>
    <col min="14351" max="14351" width="25.109375" style="48" customWidth="1"/>
    <col min="14352" max="14352" width="8" style="48" customWidth="1"/>
    <col min="14353" max="14353" width="7.6640625" style="48" customWidth="1"/>
    <col min="14354" max="14354" width="0" style="48" hidden="1" customWidth="1"/>
    <col min="14355" max="14355" width="8.109375" style="48" customWidth="1"/>
    <col min="14356" max="14585" width="8.88671875" style="48"/>
    <col min="14586" max="14586" width="2.33203125" style="48" customWidth="1"/>
    <col min="14587" max="14587" width="4.33203125" style="48" customWidth="1"/>
    <col min="14588" max="14589" width="0" style="48" hidden="1" customWidth="1"/>
    <col min="14590" max="14590" width="9.33203125" style="48" customWidth="1"/>
    <col min="14591" max="14591" width="3.33203125" style="48" bestFit="1" customWidth="1"/>
    <col min="14592" max="14592" width="1.44140625" style="48" customWidth="1"/>
    <col min="14593" max="14593" width="3.6640625" style="48" customWidth="1"/>
    <col min="14594" max="14594" width="25.109375" style="48" customWidth="1"/>
    <col min="14595" max="14595" width="8" style="48" customWidth="1"/>
    <col min="14596" max="14596" width="7.6640625" style="48" customWidth="1"/>
    <col min="14597" max="14597" width="0" style="48" hidden="1" customWidth="1"/>
    <col min="14598" max="14598" width="8.109375" style="48" customWidth="1"/>
    <col min="14599" max="14599" width="4.6640625" style="48" customWidth="1"/>
    <col min="14600" max="14600" width="4.33203125" style="48" customWidth="1"/>
    <col min="14601" max="14602" width="0" style="48" hidden="1" customWidth="1"/>
    <col min="14603" max="14603" width="9.33203125" style="48" customWidth="1"/>
    <col min="14604" max="14604" width="3.109375" style="48" customWidth="1"/>
    <col min="14605" max="14605" width="1.44140625" style="48" customWidth="1"/>
    <col min="14606" max="14606" width="3.6640625" style="48" customWidth="1"/>
    <col min="14607" max="14607" width="25.109375" style="48" customWidth="1"/>
    <col min="14608" max="14608" width="8" style="48" customWidth="1"/>
    <col min="14609" max="14609" width="7.6640625" style="48" customWidth="1"/>
    <col min="14610" max="14610" width="0" style="48" hidden="1" customWidth="1"/>
    <col min="14611" max="14611" width="8.109375" style="48" customWidth="1"/>
    <col min="14612" max="14841" width="8.88671875" style="48"/>
    <col min="14842" max="14842" width="2.33203125" style="48" customWidth="1"/>
    <col min="14843" max="14843" width="4.33203125" style="48" customWidth="1"/>
    <col min="14844" max="14845" width="0" style="48" hidden="1" customWidth="1"/>
    <col min="14846" max="14846" width="9.33203125" style="48" customWidth="1"/>
    <col min="14847" max="14847" width="3.33203125" style="48" bestFit="1" customWidth="1"/>
    <col min="14848" max="14848" width="1.44140625" style="48" customWidth="1"/>
    <col min="14849" max="14849" width="3.6640625" style="48" customWidth="1"/>
    <col min="14850" max="14850" width="25.109375" style="48" customWidth="1"/>
    <col min="14851" max="14851" width="8" style="48" customWidth="1"/>
    <col min="14852" max="14852" width="7.6640625" style="48" customWidth="1"/>
    <col min="14853" max="14853" width="0" style="48" hidden="1" customWidth="1"/>
    <col min="14854" max="14854" width="8.109375" style="48" customWidth="1"/>
    <col min="14855" max="14855" width="4.6640625" style="48" customWidth="1"/>
    <col min="14856" max="14856" width="4.33203125" style="48" customWidth="1"/>
    <col min="14857" max="14858" width="0" style="48" hidden="1" customWidth="1"/>
    <col min="14859" max="14859" width="9.33203125" style="48" customWidth="1"/>
    <col min="14860" max="14860" width="3.109375" style="48" customWidth="1"/>
    <col min="14861" max="14861" width="1.44140625" style="48" customWidth="1"/>
    <col min="14862" max="14862" width="3.6640625" style="48" customWidth="1"/>
    <col min="14863" max="14863" width="25.109375" style="48" customWidth="1"/>
    <col min="14864" max="14864" width="8" style="48" customWidth="1"/>
    <col min="14865" max="14865" width="7.6640625" style="48" customWidth="1"/>
    <col min="14866" max="14866" width="0" style="48" hidden="1" customWidth="1"/>
    <col min="14867" max="14867" width="8.109375" style="48" customWidth="1"/>
    <col min="14868" max="15097" width="8.88671875" style="48"/>
    <col min="15098" max="15098" width="2.33203125" style="48" customWidth="1"/>
    <col min="15099" max="15099" width="4.33203125" style="48" customWidth="1"/>
    <col min="15100" max="15101" width="0" style="48" hidden="1" customWidth="1"/>
    <col min="15102" max="15102" width="9.33203125" style="48" customWidth="1"/>
    <col min="15103" max="15103" width="3.33203125" style="48" bestFit="1" customWidth="1"/>
    <col min="15104" max="15104" width="1.44140625" style="48" customWidth="1"/>
    <col min="15105" max="15105" width="3.6640625" style="48" customWidth="1"/>
    <col min="15106" max="15106" width="25.109375" style="48" customWidth="1"/>
    <col min="15107" max="15107" width="8" style="48" customWidth="1"/>
    <col min="15108" max="15108" width="7.6640625" style="48" customWidth="1"/>
    <col min="15109" max="15109" width="0" style="48" hidden="1" customWidth="1"/>
    <col min="15110" max="15110" width="8.109375" style="48" customWidth="1"/>
    <col min="15111" max="15111" width="4.6640625" style="48" customWidth="1"/>
    <col min="15112" max="15112" width="4.33203125" style="48" customWidth="1"/>
    <col min="15113" max="15114" width="0" style="48" hidden="1" customWidth="1"/>
    <col min="15115" max="15115" width="9.33203125" style="48" customWidth="1"/>
    <col min="15116" max="15116" width="3.109375" style="48" customWidth="1"/>
    <col min="15117" max="15117" width="1.44140625" style="48" customWidth="1"/>
    <col min="15118" max="15118" width="3.6640625" style="48" customWidth="1"/>
    <col min="15119" max="15119" width="25.109375" style="48" customWidth="1"/>
    <col min="15120" max="15120" width="8" style="48" customWidth="1"/>
    <col min="15121" max="15121" width="7.6640625" style="48" customWidth="1"/>
    <col min="15122" max="15122" width="0" style="48" hidden="1" customWidth="1"/>
    <col min="15123" max="15123" width="8.109375" style="48" customWidth="1"/>
    <col min="15124" max="15353" width="8.88671875" style="48"/>
    <col min="15354" max="15354" width="2.33203125" style="48" customWidth="1"/>
    <col min="15355" max="15355" width="4.33203125" style="48" customWidth="1"/>
    <col min="15356" max="15357" width="0" style="48" hidden="1" customWidth="1"/>
    <col min="15358" max="15358" width="9.33203125" style="48" customWidth="1"/>
    <col min="15359" max="15359" width="3.33203125" style="48" bestFit="1" customWidth="1"/>
    <col min="15360" max="15360" width="1.44140625" style="48" customWidth="1"/>
    <col min="15361" max="15361" width="3.6640625" style="48" customWidth="1"/>
    <col min="15362" max="15362" width="25.109375" style="48" customWidth="1"/>
    <col min="15363" max="15363" width="8" style="48" customWidth="1"/>
    <col min="15364" max="15364" width="7.6640625" style="48" customWidth="1"/>
    <col min="15365" max="15365" width="0" style="48" hidden="1" customWidth="1"/>
    <col min="15366" max="15366" width="8.109375" style="48" customWidth="1"/>
    <col min="15367" max="15367" width="4.6640625" style="48" customWidth="1"/>
    <col min="15368" max="15368" width="4.33203125" style="48" customWidth="1"/>
    <col min="15369" max="15370" width="0" style="48" hidden="1" customWidth="1"/>
    <col min="15371" max="15371" width="9.33203125" style="48" customWidth="1"/>
    <col min="15372" max="15372" width="3.109375" style="48" customWidth="1"/>
    <col min="15373" max="15373" width="1.44140625" style="48" customWidth="1"/>
    <col min="15374" max="15374" width="3.6640625" style="48" customWidth="1"/>
    <col min="15375" max="15375" width="25.109375" style="48" customWidth="1"/>
    <col min="15376" max="15376" width="8" style="48" customWidth="1"/>
    <col min="15377" max="15377" width="7.6640625" style="48" customWidth="1"/>
    <col min="15378" max="15378" width="0" style="48" hidden="1" customWidth="1"/>
    <col min="15379" max="15379" width="8.109375" style="48" customWidth="1"/>
    <col min="15380" max="15609" width="8.88671875" style="48"/>
    <col min="15610" max="15610" width="2.33203125" style="48" customWidth="1"/>
    <col min="15611" max="15611" width="4.33203125" style="48" customWidth="1"/>
    <col min="15612" max="15613" width="0" style="48" hidden="1" customWidth="1"/>
    <col min="15614" max="15614" width="9.33203125" style="48" customWidth="1"/>
    <col min="15615" max="15615" width="3.33203125" style="48" bestFit="1" customWidth="1"/>
    <col min="15616" max="15616" width="1.44140625" style="48" customWidth="1"/>
    <col min="15617" max="15617" width="3.6640625" style="48" customWidth="1"/>
    <col min="15618" max="15618" width="25.109375" style="48" customWidth="1"/>
    <col min="15619" max="15619" width="8" style="48" customWidth="1"/>
    <col min="15620" max="15620" width="7.6640625" style="48" customWidth="1"/>
    <col min="15621" max="15621" width="0" style="48" hidden="1" customWidth="1"/>
    <col min="15622" max="15622" width="8.109375" style="48" customWidth="1"/>
    <col min="15623" max="15623" width="4.6640625" style="48" customWidth="1"/>
    <col min="15624" max="15624" width="4.33203125" style="48" customWidth="1"/>
    <col min="15625" max="15626" width="0" style="48" hidden="1" customWidth="1"/>
    <col min="15627" max="15627" width="9.33203125" style="48" customWidth="1"/>
    <col min="15628" max="15628" width="3.109375" style="48" customWidth="1"/>
    <col min="15629" max="15629" width="1.44140625" style="48" customWidth="1"/>
    <col min="15630" max="15630" width="3.6640625" style="48" customWidth="1"/>
    <col min="15631" max="15631" width="25.109375" style="48" customWidth="1"/>
    <col min="15632" max="15632" width="8" style="48" customWidth="1"/>
    <col min="15633" max="15633" width="7.6640625" style="48" customWidth="1"/>
    <col min="15634" max="15634" width="0" style="48" hidden="1" customWidth="1"/>
    <col min="15635" max="15635" width="8.109375" style="48" customWidth="1"/>
    <col min="15636" max="15865" width="8.88671875" style="48"/>
    <col min="15866" max="15866" width="2.33203125" style="48" customWidth="1"/>
    <col min="15867" max="15867" width="4.33203125" style="48" customWidth="1"/>
    <col min="15868" max="15869" width="0" style="48" hidden="1" customWidth="1"/>
    <col min="15870" max="15870" width="9.33203125" style="48" customWidth="1"/>
    <col min="15871" max="15871" width="3.33203125" style="48" bestFit="1" customWidth="1"/>
    <col min="15872" max="15872" width="1.44140625" style="48" customWidth="1"/>
    <col min="15873" max="15873" width="3.6640625" style="48" customWidth="1"/>
    <col min="15874" max="15874" width="25.109375" style="48" customWidth="1"/>
    <col min="15875" max="15875" width="8" style="48" customWidth="1"/>
    <col min="15876" max="15876" width="7.6640625" style="48" customWidth="1"/>
    <col min="15877" max="15877" width="0" style="48" hidden="1" customWidth="1"/>
    <col min="15878" max="15878" width="8.109375" style="48" customWidth="1"/>
    <col min="15879" max="15879" width="4.6640625" style="48" customWidth="1"/>
    <col min="15880" max="15880" width="4.33203125" style="48" customWidth="1"/>
    <col min="15881" max="15882" width="0" style="48" hidden="1" customWidth="1"/>
    <col min="15883" max="15883" width="9.33203125" style="48" customWidth="1"/>
    <col min="15884" max="15884" width="3.109375" style="48" customWidth="1"/>
    <col min="15885" max="15885" width="1.44140625" style="48" customWidth="1"/>
    <col min="15886" max="15886" width="3.6640625" style="48" customWidth="1"/>
    <col min="15887" max="15887" width="25.109375" style="48" customWidth="1"/>
    <col min="15888" max="15888" width="8" style="48" customWidth="1"/>
    <col min="15889" max="15889" width="7.6640625" style="48" customWidth="1"/>
    <col min="15890" max="15890" width="0" style="48" hidden="1" customWidth="1"/>
    <col min="15891" max="15891" width="8.109375" style="48" customWidth="1"/>
    <col min="15892" max="16121" width="8.88671875" style="48"/>
    <col min="16122" max="16122" width="2.33203125" style="48" customWidth="1"/>
    <col min="16123" max="16123" width="4.33203125" style="48" customWidth="1"/>
    <col min="16124" max="16125" width="0" style="48" hidden="1" customWidth="1"/>
    <col min="16126" max="16126" width="9.33203125" style="48" customWidth="1"/>
    <col min="16127" max="16127" width="3.33203125" style="48" bestFit="1" customWidth="1"/>
    <col min="16128" max="16128" width="1.44140625" style="48" customWidth="1"/>
    <col min="16129" max="16129" width="3.6640625" style="48" customWidth="1"/>
    <col min="16130" max="16130" width="25.109375" style="48" customWidth="1"/>
    <col min="16131" max="16131" width="8" style="48" customWidth="1"/>
    <col min="16132" max="16132" width="7.6640625" style="48" customWidth="1"/>
    <col min="16133" max="16133" width="0" style="48" hidden="1" customWidth="1"/>
    <col min="16134" max="16134" width="8.109375" style="48" customWidth="1"/>
    <col min="16135" max="16135" width="4.6640625" style="48" customWidth="1"/>
    <col min="16136" max="16136" width="4.33203125" style="48" customWidth="1"/>
    <col min="16137" max="16138" width="0" style="48" hidden="1" customWidth="1"/>
    <col min="16139" max="16139" width="9.33203125" style="48" customWidth="1"/>
    <col min="16140" max="16140" width="3.109375" style="48" customWidth="1"/>
    <col min="16141" max="16141" width="1.44140625" style="48" customWidth="1"/>
    <col min="16142" max="16142" width="3.6640625" style="48" customWidth="1"/>
    <col min="16143" max="16143" width="25.109375" style="48" customWidth="1"/>
    <col min="16144" max="16144" width="8" style="48" customWidth="1"/>
    <col min="16145" max="16145" width="7.6640625" style="48" customWidth="1"/>
    <col min="16146" max="16146" width="0" style="48" hidden="1" customWidth="1"/>
    <col min="16147" max="16147" width="8.109375" style="48" customWidth="1"/>
    <col min="16148" max="16383" width="8.88671875" style="48"/>
    <col min="16384" max="16384" width="9" style="48" customWidth="1"/>
  </cols>
  <sheetData>
    <row r="1" spans="1:19" s="430" customFormat="1" ht="20.100000000000001" customHeight="1" x14ac:dyDescent="0.15">
      <c r="A1" s="123" t="s">
        <v>929</v>
      </c>
      <c r="B1" s="124"/>
      <c r="C1" s="124"/>
      <c r="D1" s="147"/>
      <c r="E1" s="124"/>
      <c r="F1" s="124"/>
      <c r="G1" s="148"/>
      <c r="H1" s="453"/>
      <c r="I1" s="148"/>
      <c r="J1" s="124"/>
      <c r="K1" s="124"/>
      <c r="L1" s="124"/>
      <c r="M1" s="124"/>
      <c r="N1" s="147"/>
      <c r="O1" s="124"/>
      <c r="P1" s="124"/>
      <c r="Q1" s="149"/>
      <c r="R1" s="124"/>
      <c r="S1" s="151"/>
    </row>
    <row r="2" spans="1:19" s="430" customFormat="1" ht="20.100000000000001" customHeight="1" x14ac:dyDescent="0.15">
      <c r="A2" s="152" t="s">
        <v>930</v>
      </c>
      <c r="B2" s="124"/>
      <c r="C2" s="124"/>
      <c r="D2" s="147"/>
      <c r="E2" s="124"/>
      <c r="F2" s="124"/>
      <c r="G2" s="153"/>
      <c r="H2" s="453"/>
      <c r="I2" s="154"/>
      <c r="J2" s="146"/>
      <c r="K2" s="124"/>
      <c r="L2" s="124"/>
      <c r="M2" s="124"/>
      <c r="N2" s="147"/>
      <c r="O2" s="124"/>
      <c r="P2" s="124"/>
      <c r="Q2" s="149"/>
      <c r="R2" s="124"/>
      <c r="S2" s="151"/>
    </row>
    <row r="3" spans="1:19" s="42" customFormat="1" ht="12.75" customHeight="1" thickBot="1" x14ac:dyDescent="0.2">
      <c r="A3" s="117"/>
      <c r="B3" s="117"/>
      <c r="C3" s="117"/>
      <c r="D3" s="134"/>
      <c r="E3" s="117"/>
      <c r="F3" s="117"/>
      <c r="G3" s="135"/>
      <c r="H3" s="117"/>
      <c r="I3" s="137"/>
      <c r="J3" s="133"/>
      <c r="K3" s="117"/>
      <c r="L3" s="117"/>
      <c r="M3" s="117"/>
      <c r="N3" s="134"/>
      <c r="O3" s="117"/>
      <c r="P3" s="117"/>
      <c r="Q3" s="138"/>
      <c r="R3" s="117"/>
      <c r="S3" s="137"/>
    </row>
    <row r="4" spans="1:19" s="47" customFormat="1" ht="12.9" customHeight="1" x14ac:dyDescent="0.15">
      <c r="A4" s="748" t="s">
        <v>922</v>
      </c>
      <c r="B4" s="749"/>
      <c r="C4" s="239"/>
      <c r="D4" s="239"/>
      <c r="E4" s="239"/>
      <c r="F4" s="240"/>
      <c r="G4" s="241"/>
      <c r="H4" s="425"/>
      <c r="I4" s="243"/>
      <c r="J4" s="155"/>
      <c r="K4" s="748" t="s">
        <v>928</v>
      </c>
      <c r="L4" s="749"/>
      <c r="M4" s="239"/>
      <c r="N4" s="239"/>
      <c r="O4" s="239"/>
      <c r="P4" s="240"/>
      <c r="Q4" s="276"/>
      <c r="R4" s="425"/>
      <c r="S4" s="243"/>
    </row>
    <row r="5" spans="1:19" ht="51" customHeight="1" thickBot="1" x14ac:dyDescent="0.2">
      <c r="A5" s="268" t="s">
        <v>923</v>
      </c>
      <c r="B5" s="269" t="s">
        <v>931</v>
      </c>
      <c r="C5" s="270"/>
      <c r="D5" s="271"/>
      <c r="E5" s="272"/>
      <c r="F5" s="273" t="s">
        <v>925</v>
      </c>
      <c r="G5" s="274" t="s">
        <v>932</v>
      </c>
      <c r="H5" s="455" t="s">
        <v>1647</v>
      </c>
      <c r="I5" s="275" t="s">
        <v>1774</v>
      </c>
      <c r="J5" s="156"/>
      <c r="K5" s="268" t="s">
        <v>923</v>
      </c>
      <c r="L5" s="269" t="s">
        <v>931</v>
      </c>
      <c r="M5" s="270"/>
      <c r="N5" s="271"/>
      <c r="O5" s="272"/>
      <c r="P5" s="273" t="s">
        <v>925</v>
      </c>
      <c r="Q5" s="274" t="s">
        <v>932</v>
      </c>
      <c r="R5" s="455" t="s">
        <v>1647</v>
      </c>
      <c r="S5" s="275" t="s">
        <v>1774</v>
      </c>
    </row>
    <row r="6" spans="1:19" ht="32.4" customHeight="1" x14ac:dyDescent="0.15">
      <c r="A6" s="328">
        <v>1</v>
      </c>
      <c r="B6" s="245" t="s">
        <v>215</v>
      </c>
      <c r="C6" s="246" t="s">
        <v>33</v>
      </c>
      <c r="D6" s="770" t="s">
        <v>26</v>
      </c>
      <c r="E6" s="315">
        <v>43</v>
      </c>
      <c r="F6" s="754" t="s">
        <v>1699</v>
      </c>
      <c r="G6" s="157">
        <v>155000</v>
      </c>
      <c r="H6" s="454">
        <v>3.3</v>
      </c>
      <c r="I6" s="158">
        <v>150000</v>
      </c>
      <c r="J6" s="156"/>
      <c r="K6" s="328">
        <v>1</v>
      </c>
      <c r="L6" s="772" t="s">
        <v>215</v>
      </c>
      <c r="M6" s="773">
        <v>5</v>
      </c>
      <c r="N6" s="770" t="s">
        <v>26</v>
      </c>
      <c r="O6" s="774">
        <v>1</v>
      </c>
      <c r="P6" s="755" t="s">
        <v>1700</v>
      </c>
      <c r="Q6" s="756">
        <v>505000</v>
      </c>
      <c r="R6" s="757">
        <v>1</v>
      </c>
      <c r="S6" s="159">
        <v>500000</v>
      </c>
    </row>
    <row r="7" spans="1:19" ht="32.4" customHeight="1" x14ac:dyDescent="0.15">
      <c r="A7" s="771">
        <v>2</v>
      </c>
      <c r="B7" s="772" t="s">
        <v>215</v>
      </c>
      <c r="C7" s="773" t="s">
        <v>33</v>
      </c>
      <c r="D7" s="770" t="s">
        <v>26</v>
      </c>
      <c r="E7" s="774">
        <v>10</v>
      </c>
      <c r="F7" s="755" t="s">
        <v>240</v>
      </c>
      <c r="G7" s="756">
        <v>120000</v>
      </c>
      <c r="H7" s="758">
        <v>1.7</v>
      </c>
      <c r="I7" s="759">
        <v>118000</v>
      </c>
      <c r="J7" s="156"/>
      <c r="K7" s="771">
        <v>2</v>
      </c>
      <c r="L7" s="772" t="s">
        <v>1775</v>
      </c>
      <c r="M7" s="773">
        <v>5</v>
      </c>
      <c r="N7" s="770" t="s">
        <v>26</v>
      </c>
      <c r="O7" s="774">
        <v>201</v>
      </c>
      <c r="P7" s="755" t="s">
        <v>1776</v>
      </c>
      <c r="Q7" s="756">
        <v>432000</v>
      </c>
      <c r="R7" s="760">
        <v>2.4</v>
      </c>
      <c r="S7" s="759">
        <v>422000</v>
      </c>
    </row>
    <row r="8" spans="1:19" ht="32.4" customHeight="1" x14ac:dyDescent="0.15">
      <c r="A8" s="771">
        <v>3</v>
      </c>
      <c r="B8" s="772" t="s">
        <v>215</v>
      </c>
      <c r="C8" s="773" t="s">
        <v>33</v>
      </c>
      <c r="D8" s="770" t="s">
        <v>26</v>
      </c>
      <c r="E8" s="774">
        <v>2</v>
      </c>
      <c r="F8" s="755" t="s">
        <v>219</v>
      </c>
      <c r="G8" s="756">
        <v>108000</v>
      </c>
      <c r="H8" s="761">
        <v>0.9</v>
      </c>
      <c r="I8" s="762">
        <v>107000</v>
      </c>
      <c r="J8" s="156"/>
      <c r="K8" s="771">
        <v>3</v>
      </c>
      <c r="L8" s="772" t="s">
        <v>215</v>
      </c>
      <c r="M8" s="773">
        <v>5</v>
      </c>
      <c r="N8" s="770" t="s">
        <v>26</v>
      </c>
      <c r="O8" s="774">
        <v>14</v>
      </c>
      <c r="P8" s="755" t="s">
        <v>1701</v>
      </c>
      <c r="Q8" s="756">
        <v>382000</v>
      </c>
      <c r="R8" s="757">
        <v>2.4</v>
      </c>
      <c r="S8" s="762">
        <v>373000</v>
      </c>
    </row>
    <row r="9" spans="1:19" ht="32.4" customHeight="1" x14ac:dyDescent="0.15">
      <c r="A9" s="771">
        <v>4</v>
      </c>
      <c r="B9" s="772" t="s">
        <v>215</v>
      </c>
      <c r="C9" s="773" t="s">
        <v>33</v>
      </c>
      <c r="D9" s="770" t="s">
        <v>26</v>
      </c>
      <c r="E9" s="774">
        <v>1</v>
      </c>
      <c r="F9" s="755" t="s">
        <v>216</v>
      </c>
      <c r="G9" s="756">
        <v>94500</v>
      </c>
      <c r="H9" s="761">
        <v>2.1</v>
      </c>
      <c r="I9" s="762">
        <v>92600</v>
      </c>
      <c r="J9" s="156"/>
      <c r="K9" s="771">
        <v>4</v>
      </c>
      <c r="L9" s="772" t="s">
        <v>215</v>
      </c>
      <c r="M9" s="773">
        <v>5</v>
      </c>
      <c r="N9" s="770" t="s">
        <v>26</v>
      </c>
      <c r="O9" s="774">
        <v>2</v>
      </c>
      <c r="P9" s="755" t="s">
        <v>303</v>
      </c>
      <c r="Q9" s="756">
        <v>208000</v>
      </c>
      <c r="R9" s="757">
        <v>0.5</v>
      </c>
      <c r="S9" s="762">
        <v>207000</v>
      </c>
    </row>
    <row r="10" spans="1:19" ht="32.4" customHeight="1" x14ac:dyDescent="0.15">
      <c r="A10" s="771">
        <v>5</v>
      </c>
      <c r="B10" s="772" t="s">
        <v>215</v>
      </c>
      <c r="C10" s="773" t="s">
        <v>33</v>
      </c>
      <c r="D10" s="770" t="s">
        <v>26</v>
      </c>
      <c r="E10" s="774">
        <v>27</v>
      </c>
      <c r="F10" s="755" t="s">
        <v>1152</v>
      </c>
      <c r="G10" s="756">
        <v>91600</v>
      </c>
      <c r="H10" s="761">
        <v>1.6</v>
      </c>
      <c r="I10" s="762">
        <v>90200</v>
      </c>
      <c r="J10" s="156"/>
      <c r="K10" s="771">
        <v>5</v>
      </c>
      <c r="L10" s="772" t="s">
        <v>215</v>
      </c>
      <c r="M10" s="773">
        <v>5</v>
      </c>
      <c r="N10" s="770" t="s">
        <v>26</v>
      </c>
      <c r="O10" s="774">
        <v>12</v>
      </c>
      <c r="P10" s="755" t="s">
        <v>328</v>
      </c>
      <c r="Q10" s="756">
        <v>203000</v>
      </c>
      <c r="R10" s="757">
        <v>1</v>
      </c>
      <c r="S10" s="762">
        <v>201000</v>
      </c>
    </row>
    <row r="11" spans="1:19" ht="32.4" customHeight="1" x14ac:dyDescent="0.15">
      <c r="A11" s="771">
        <v>6</v>
      </c>
      <c r="B11" s="772" t="s">
        <v>25</v>
      </c>
      <c r="C11" s="773" t="s">
        <v>33</v>
      </c>
      <c r="D11" s="770" t="s">
        <v>26</v>
      </c>
      <c r="E11" s="774">
        <v>10</v>
      </c>
      <c r="F11" s="755" t="s">
        <v>61</v>
      </c>
      <c r="G11" s="756">
        <v>84400</v>
      </c>
      <c r="H11" s="763">
        <v>0</v>
      </c>
      <c r="I11" s="759">
        <v>84400</v>
      </c>
      <c r="J11" s="156"/>
      <c r="K11" s="771">
        <v>6</v>
      </c>
      <c r="L11" s="772" t="s">
        <v>25</v>
      </c>
      <c r="M11" s="773">
        <v>5</v>
      </c>
      <c r="N11" s="770" t="s">
        <v>26</v>
      </c>
      <c r="O11" s="774">
        <v>2</v>
      </c>
      <c r="P11" s="755" t="s">
        <v>131</v>
      </c>
      <c r="Q11" s="756">
        <v>166000</v>
      </c>
      <c r="R11" s="757">
        <v>0</v>
      </c>
      <c r="S11" s="762">
        <v>166000</v>
      </c>
    </row>
    <row r="12" spans="1:19" ht="32.4" customHeight="1" x14ac:dyDescent="0.15">
      <c r="A12" s="771">
        <v>7</v>
      </c>
      <c r="B12" s="772" t="s">
        <v>25</v>
      </c>
      <c r="C12" s="773" t="s">
        <v>33</v>
      </c>
      <c r="D12" s="770" t="s">
        <v>26</v>
      </c>
      <c r="E12" s="774">
        <v>34</v>
      </c>
      <c r="F12" s="755" t="s">
        <v>124</v>
      </c>
      <c r="G12" s="756">
        <v>84200</v>
      </c>
      <c r="H12" s="761">
        <v>0.5</v>
      </c>
      <c r="I12" s="762">
        <v>83800</v>
      </c>
      <c r="J12" s="156"/>
      <c r="K12" s="771">
        <v>7</v>
      </c>
      <c r="L12" s="772" t="s">
        <v>493</v>
      </c>
      <c r="M12" s="773">
        <v>5</v>
      </c>
      <c r="N12" s="770" t="s">
        <v>26</v>
      </c>
      <c r="O12" s="774">
        <v>1</v>
      </c>
      <c r="P12" s="755" t="s">
        <v>1354</v>
      </c>
      <c r="Q12" s="756">
        <v>153000</v>
      </c>
      <c r="R12" s="760">
        <v>0.7</v>
      </c>
      <c r="S12" s="759">
        <v>152000</v>
      </c>
    </row>
    <row r="13" spans="1:19" ht="32.4" customHeight="1" x14ac:dyDescent="0.15">
      <c r="A13" s="771">
        <v>8</v>
      </c>
      <c r="B13" s="772" t="s">
        <v>215</v>
      </c>
      <c r="C13" s="773" t="s">
        <v>33</v>
      </c>
      <c r="D13" s="770" t="s">
        <v>26</v>
      </c>
      <c r="E13" s="774">
        <v>11</v>
      </c>
      <c r="F13" s="755" t="s">
        <v>243</v>
      </c>
      <c r="G13" s="756">
        <v>83400</v>
      </c>
      <c r="H13" s="761">
        <v>1.1000000000000001</v>
      </c>
      <c r="I13" s="762">
        <v>82500</v>
      </c>
      <c r="J13" s="156"/>
      <c r="K13" s="771">
        <v>8</v>
      </c>
      <c r="L13" s="772" t="s">
        <v>25</v>
      </c>
      <c r="M13" s="773">
        <v>5</v>
      </c>
      <c r="N13" s="770" t="s">
        <v>26</v>
      </c>
      <c r="O13" s="774">
        <v>11</v>
      </c>
      <c r="P13" s="755" t="s">
        <v>162</v>
      </c>
      <c r="Q13" s="756">
        <v>118000</v>
      </c>
      <c r="R13" s="757">
        <v>0</v>
      </c>
      <c r="S13" s="762">
        <v>118000</v>
      </c>
    </row>
    <row r="14" spans="1:19" ht="32.4" customHeight="1" x14ac:dyDescent="0.15">
      <c r="A14" s="771">
        <v>9</v>
      </c>
      <c r="B14" s="775" t="s">
        <v>215</v>
      </c>
      <c r="C14" s="773" t="s">
        <v>33</v>
      </c>
      <c r="D14" s="770" t="s">
        <v>26</v>
      </c>
      <c r="E14" s="774">
        <v>34</v>
      </c>
      <c r="F14" s="755" t="s">
        <v>1158</v>
      </c>
      <c r="G14" s="756">
        <v>83300</v>
      </c>
      <c r="H14" s="761">
        <v>0.6</v>
      </c>
      <c r="I14" s="762">
        <v>82800</v>
      </c>
      <c r="J14" s="156"/>
      <c r="K14" s="771">
        <v>9</v>
      </c>
      <c r="L14" s="772" t="s">
        <v>25</v>
      </c>
      <c r="M14" s="773">
        <v>5</v>
      </c>
      <c r="N14" s="770" t="s">
        <v>26</v>
      </c>
      <c r="O14" s="774">
        <v>1</v>
      </c>
      <c r="P14" s="764" t="s">
        <v>883</v>
      </c>
      <c r="Q14" s="756">
        <v>116000</v>
      </c>
      <c r="R14" s="760">
        <v>-2.5</v>
      </c>
      <c r="S14" s="759">
        <v>119000</v>
      </c>
    </row>
    <row r="15" spans="1:19" ht="32.4" customHeight="1" thickBot="1" x14ac:dyDescent="0.2">
      <c r="A15" s="267">
        <v>10</v>
      </c>
      <c r="B15" s="776" t="s">
        <v>25</v>
      </c>
      <c r="C15" s="777" t="s">
        <v>33</v>
      </c>
      <c r="D15" s="778" t="s">
        <v>26</v>
      </c>
      <c r="E15" s="779">
        <v>12</v>
      </c>
      <c r="F15" s="765" t="s">
        <v>69</v>
      </c>
      <c r="G15" s="766">
        <v>81100</v>
      </c>
      <c r="H15" s="767">
        <v>0.6</v>
      </c>
      <c r="I15" s="768">
        <v>80600</v>
      </c>
      <c r="J15" s="156"/>
      <c r="K15" s="267">
        <v>10</v>
      </c>
      <c r="L15" s="780" t="s">
        <v>25</v>
      </c>
      <c r="M15" s="777">
        <v>5</v>
      </c>
      <c r="N15" s="778" t="s">
        <v>26</v>
      </c>
      <c r="O15" s="779">
        <v>6</v>
      </c>
      <c r="P15" s="765" t="s">
        <v>1777</v>
      </c>
      <c r="Q15" s="766">
        <v>97500</v>
      </c>
      <c r="R15" s="769">
        <v>-0.5</v>
      </c>
      <c r="S15" s="768">
        <v>98000</v>
      </c>
    </row>
  </sheetData>
  <mergeCells count="2">
    <mergeCell ref="A4:B4"/>
    <mergeCell ref="K4:L4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F8678-E48F-4331-B1FB-A9B5BE180475}">
  <dimension ref="A1:U20"/>
  <sheetViews>
    <sheetView view="pageBreakPreview" zoomScale="85" zoomScaleNormal="85" zoomScaleSheetLayoutView="85" workbookViewId="0">
      <selection activeCell="F6" sqref="F6"/>
    </sheetView>
  </sheetViews>
  <sheetFormatPr defaultRowHeight="12" x14ac:dyDescent="0.15"/>
  <cols>
    <col min="1" max="1" width="8.6640625" style="161" customWidth="1"/>
    <col min="2" max="2" width="5.6640625" style="160" customWidth="1"/>
    <col min="3" max="3" width="2.33203125" style="161" customWidth="1"/>
    <col min="4" max="4" width="1.44140625" style="162" customWidth="1"/>
    <col min="5" max="5" width="3.21875" style="161" bestFit="1" customWidth="1"/>
    <col min="6" max="6" width="31.6640625" style="161" customWidth="1"/>
    <col min="7" max="7" width="8.5546875" style="163" customWidth="1"/>
    <col min="8" max="8" width="8.5546875" style="164" customWidth="1"/>
    <col min="9" max="9" width="8.5546875" style="161" customWidth="1"/>
    <col min="10" max="10" width="2.6640625" style="161" customWidth="1"/>
    <col min="11" max="11" width="9.44140625" style="161" customWidth="1"/>
    <col min="12" max="12" width="5.88671875" style="160" customWidth="1"/>
    <col min="13" max="13" width="2.33203125" style="161" customWidth="1"/>
    <col min="14" max="14" width="1.44140625" style="162" customWidth="1"/>
    <col min="15" max="15" width="3.21875" style="161" customWidth="1"/>
    <col min="16" max="16" width="31.6640625" style="161" customWidth="1"/>
    <col min="17" max="17" width="8.5546875" style="163" customWidth="1"/>
    <col min="18" max="19" width="8.5546875" style="161" customWidth="1"/>
    <col min="20" max="251" width="8.88671875" style="161"/>
    <col min="252" max="252" width="5" style="161" customWidth="1"/>
    <col min="253" max="253" width="7.88671875" style="161" customWidth="1"/>
    <col min="254" max="254" width="2.33203125" style="161" customWidth="1"/>
    <col min="255" max="255" width="9.33203125" style="161" customWidth="1"/>
    <col min="256" max="256" width="3.109375" style="161" bestFit="1" customWidth="1"/>
    <col min="257" max="257" width="1.44140625" style="161" customWidth="1"/>
    <col min="258" max="258" width="3.6640625" style="161" bestFit="1" customWidth="1"/>
    <col min="259" max="259" width="26" style="161" customWidth="1"/>
    <col min="260" max="260" width="7.77734375" style="161" customWidth="1"/>
    <col min="261" max="261" width="0" style="161" hidden="1" customWidth="1"/>
    <col min="262" max="262" width="7.6640625" style="161" customWidth="1"/>
    <col min="263" max="263" width="0" style="161" hidden="1" customWidth="1"/>
    <col min="264" max="264" width="17.21875" style="161" customWidth="1"/>
    <col min="265" max="265" width="2.33203125" style="161" customWidth="1"/>
    <col min="266" max="266" width="9.33203125" style="161" customWidth="1"/>
    <col min="267" max="267" width="3.109375" style="161" customWidth="1"/>
    <col min="268" max="268" width="1.44140625" style="161" customWidth="1"/>
    <col min="269" max="269" width="3.109375" style="161" customWidth="1"/>
    <col min="270" max="270" width="26" style="161" customWidth="1"/>
    <col min="271" max="271" width="7.77734375" style="161" customWidth="1"/>
    <col min="272" max="272" width="0" style="161" hidden="1" customWidth="1"/>
    <col min="273" max="273" width="7.6640625" style="161" customWidth="1"/>
    <col min="274" max="274" width="0" style="161" hidden="1" customWidth="1"/>
    <col min="275" max="275" width="17.21875" style="161" customWidth="1"/>
    <col min="276" max="507" width="8.88671875" style="161"/>
    <col min="508" max="508" width="5" style="161" customWidth="1"/>
    <col min="509" max="509" width="7.88671875" style="161" customWidth="1"/>
    <col min="510" max="510" width="2.33203125" style="161" customWidth="1"/>
    <col min="511" max="511" width="9.33203125" style="161" customWidth="1"/>
    <col min="512" max="512" width="3.109375" style="161" bestFit="1" customWidth="1"/>
    <col min="513" max="513" width="1.44140625" style="161" customWidth="1"/>
    <col min="514" max="514" width="3.6640625" style="161" bestFit="1" customWidth="1"/>
    <col min="515" max="515" width="26" style="161" customWidth="1"/>
    <col min="516" max="516" width="7.77734375" style="161" customWidth="1"/>
    <col min="517" max="517" width="0" style="161" hidden="1" customWidth="1"/>
    <col min="518" max="518" width="7.6640625" style="161" customWidth="1"/>
    <col min="519" max="519" width="0" style="161" hidden="1" customWidth="1"/>
    <col min="520" max="520" width="17.21875" style="161" customWidth="1"/>
    <col min="521" max="521" width="2.33203125" style="161" customWidth="1"/>
    <col min="522" max="522" width="9.33203125" style="161" customWidth="1"/>
    <col min="523" max="523" width="3.109375" style="161" customWidth="1"/>
    <col min="524" max="524" width="1.44140625" style="161" customWidth="1"/>
    <col min="525" max="525" width="3.109375" style="161" customWidth="1"/>
    <col min="526" max="526" width="26" style="161" customWidth="1"/>
    <col min="527" max="527" width="7.77734375" style="161" customWidth="1"/>
    <col min="528" max="528" width="0" style="161" hidden="1" customWidth="1"/>
    <col min="529" max="529" width="7.6640625" style="161" customWidth="1"/>
    <col min="530" max="530" width="0" style="161" hidden="1" customWidth="1"/>
    <col min="531" max="531" width="17.21875" style="161" customWidth="1"/>
    <col min="532" max="763" width="8.88671875" style="161"/>
    <col min="764" max="764" width="5" style="161" customWidth="1"/>
    <col min="765" max="765" width="7.88671875" style="161" customWidth="1"/>
    <col min="766" max="766" width="2.33203125" style="161" customWidth="1"/>
    <col min="767" max="767" width="9.33203125" style="161" customWidth="1"/>
    <col min="768" max="768" width="3.109375" style="161" bestFit="1" customWidth="1"/>
    <col min="769" max="769" width="1.44140625" style="161" customWidth="1"/>
    <col min="770" max="770" width="3.6640625" style="161" bestFit="1" customWidth="1"/>
    <col min="771" max="771" width="26" style="161" customWidth="1"/>
    <col min="772" max="772" width="7.77734375" style="161" customWidth="1"/>
    <col min="773" max="773" width="0" style="161" hidden="1" customWidth="1"/>
    <col min="774" max="774" width="7.6640625" style="161" customWidth="1"/>
    <col min="775" max="775" width="0" style="161" hidden="1" customWidth="1"/>
    <col min="776" max="776" width="17.21875" style="161" customWidth="1"/>
    <col min="777" max="777" width="2.33203125" style="161" customWidth="1"/>
    <col min="778" max="778" width="9.33203125" style="161" customWidth="1"/>
    <col min="779" max="779" width="3.109375" style="161" customWidth="1"/>
    <col min="780" max="780" width="1.44140625" style="161" customWidth="1"/>
    <col min="781" max="781" width="3.109375" style="161" customWidth="1"/>
    <col min="782" max="782" width="26" style="161" customWidth="1"/>
    <col min="783" max="783" width="7.77734375" style="161" customWidth="1"/>
    <col min="784" max="784" width="0" style="161" hidden="1" customWidth="1"/>
    <col min="785" max="785" width="7.6640625" style="161" customWidth="1"/>
    <col min="786" max="786" width="0" style="161" hidden="1" customWidth="1"/>
    <col min="787" max="787" width="17.21875" style="161" customWidth="1"/>
    <col min="788" max="1019" width="8.88671875" style="161"/>
    <col min="1020" max="1020" width="5" style="161" customWidth="1"/>
    <col min="1021" max="1021" width="7.88671875" style="161" customWidth="1"/>
    <col min="1022" max="1022" width="2.33203125" style="161" customWidth="1"/>
    <col min="1023" max="1023" width="9.33203125" style="161" customWidth="1"/>
    <col min="1024" max="1024" width="3.109375" style="161" bestFit="1" customWidth="1"/>
    <col min="1025" max="1025" width="1.44140625" style="161" customWidth="1"/>
    <col min="1026" max="1026" width="3.6640625" style="161" bestFit="1" customWidth="1"/>
    <col min="1027" max="1027" width="26" style="161" customWidth="1"/>
    <col min="1028" max="1028" width="7.77734375" style="161" customWidth="1"/>
    <col min="1029" max="1029" width="0" style="161" hidden="1" customWidth="1"/>
    <col min="1030" max="1030" width="7.6640625" style="161" customWidth="1"/>
    <col min="1031" max="1031" width="0" style="161" hidden="1" customWidth="1"/>
    <col min="1032" max="1032" width="17.21875" style="161" customWidth="1"/>
    <col min="1033" max="1033" width="2.33203125" style="161" customWidth="1"/>
    <col min="1034" max="1034" width="9.33203125" style="161" customWidth="1"/>
    <col min="1035" max="1035" width="3.109375" style="161" customWidth="1"/>
    <col min="1036" max="1036" width="1.44140625" style="161" customWidth="1"/>
    <col min="1037" max="1037" width="3.109375" style="161" customWidth="1"/>
    <col min="1038" max="1038" width="26" style="161" customWidth="1"/>
    <col min="1039" max="1039" width="7.77734375" style="161" customWidth="1"/>
    <col min="1040" max="1040" width="0" style="161" hidden="1" customWidth="1"/>
    <col min="1041" max="1041" width="7.6640625" style="161" customWidth="1"/>
    <col min="1042" max="1042" width="0" style="161" hidden="1" customWidth="1"/>
    <col min="1043" max="1043" width="17.21875" style="161" customWidth="1"/>
    <col min="1044" max="1275" width="8.88671875" style="161"/>
    <col min="1276" max="1276" width="5" style="161" customWidth="1"/>
    <col min="1277" max="1277" width="7.88671875" style="161" customWidth="1"/>
    <col min="1278" max="1278" width="2.33203125" style="161" customWidth="1"/>
    <col min="1279" max="1279" width="9.33203125" style="161" customWidth="1"/>
    <col min="1280" max="1280" width="3.109375" style="161" bestFit="1" customWidth="1"/>
    <col min="1281" max="1281" width="1.44140625" style="161" customWidth="1"/>
    <col min="1282" max="1282" width="3.6640625" style="161" bestFit="1" customWidth="1"/>
    <col min="1283" max="1283" width="26" style="161" customWidth="1"/>
    <col min="1284" max="1284" width="7.77734375" style="161" customWidth="1"/>
    <col min="1285" max="1285" width="0" style="161" hidden="1" customWidth="1"/>
    <col min="1286" max="1286" width="7.6640625" style="161" customWidth="1"/>
    <col min="1287" max="1287" width="0" style="161" hidden="1" customWidth="1"/>
    <col min="1288" max="1288" width="17.21875" style="161" customWidth="1"/>
    <col min="1289" max="1289" width="2.33203125" style="161" customWidth="1"/>
    <col min="1290" max="1290" width="9.33203125" style="161" customWidth="1"/>
    <col min="1291" max="1291" width="3.109375" style="161" customWidth="1"/>
    <col min="1292" max="1292" width="1.44140625" style="161" customWidth="1"/>
    <col min="1293" max="1293" width="3.109375" style="161" customWidth="1"/>
    <col min="1294" max="1294" width="26" style="161" customWidth="1"/>
    <col min="1295" max="1295" width="7.77734375" style="161" customWidth="1"/>
    <col min="1296" max="1296" width="0" style="161" hidden="1" customWidth="1"/>
    <col min="1297" max="1297" width="7.6640625" style="161" customWidth="1"/>
    <col min="1298" max="1298" width="0" style="161" hidden="1" customWidth="1"/>
    <col min="1299" max="1299" width="17.21875" style="161" customWidth="1"/>
    <col min="1300" max="1531" width="8.88671875" style="161"/>
    <col min="1532" max="1532" width="5" style="161" customWidth="1"/>
    <col min="1533" max="1533" width="7.88671875" style="161" customWidth="1"/>
    <col min="1534" max="1534" width="2.33203125" style="161" customWidth="1"/>
    <col min="1535" max="1535" width="9.33203125" style="161" customWidth="1"/>
    <col min="1536" max="1536" width="3.109375" style="161" bestFit="1" customWidth="1"/>
    <col min="1537" max="1537" width="1.44140625" style="161" customWidth="1"/>
    <col min="1538" max="1538" width="3.6640625" style="161" bestFit="1" customWidth="1"/>
    <col min="1539" max="1539" width="26" style="161" customWidth="1"/>
    <col min="1540" max="1540" width="7.77734375" style="161" customWidth="1"/>
    <col min="1541" max="1541" width="0" style="161" hidden="1" customWidth="1"/>
    <col min="1542" max="1542" width="7.6640625" style="161" customWidth="1"/>
    <col min="1543" max="1543" width="0" style="161" hidden="1" customWidth="1"/>
    <col min="1544" max="1544" width="17.21875" style="161" customWidth="1"/>
    <col min="1545" max="1545" width="2.33203125" style="161" customWidth="1"/>
    <col min="1546" max="1546" width="9.33203125" style="161" customWidth="1"/>
    <col min="1547" max="1547" width="3.109375" style="161" customWidth="1"/>
    <col min="1548" max="1548" width="1.44140625" style="161" customWidth="1"/>
    <col min="1549" max="1549" width="3.109375" style="161" customWidth="1"/>
    <col min="1550" max="1550" width="26" style="161" customWidth="1"/>
    <col min="1551" max="1551" width="7.77734375" style="161" customWidth="1"/>
    <col min="1552" max="1552" width="0" style="161" hidden="1" customWidth="1"/>
    <col min="1553" max="1553" width="7.6640625" style="161" customWidth="1"/>
    <col min="1554" max="1554" width="0" style="161" hidden="1" customWidth="1"/>
    <col min="1555" max="1555" width="17.21875" style="161" customWidth="1"/>
    <col min="1556" max="1787" width="8.88671875" style="161"/>
    <col min="1788" max="1788" width="5" style="161" customWidth="1"/>
    <col min="1789" max="1789" width="7.88671875" style="161" customWidth="1"/>
    <col min="1790" max="1790" width="2.33203125" style="161" customWidth="1"/>
    <col min="1791" max="1791" width="9.33203125" style="161" customWidth="1"/>
    <col min="1792" max="1792" width="3.109375" style="161" bestFit="1" customWidth="1"/>
    <col min="1793" max="1793" width="1.44140625" style="161" customWidth="1"/>
    <col min="1794" max="1794" width="3.6640625" style="161" bestFit="1" customWidth="1"/>
    <col min="1795" max="1795" width="26" style="161" customWidth="1"/>
    <col min="1796" max="1796" width="7.77734375" style="161" customWidth="1"/>
    <col min="1797" max="1797" width="0" style="161" hidden="1" customWidth="1"/>
    <col min="1798" max="1798" width="7.6640625" style="161" customWidth="1"/>
    <col min="1799" max="1799" width="0" style="161" hidden="1" customWidth="1"/>
    <col min="1800" max="1800" width="17.21875" style="161" customWidth="1"/>
    <col min="1801" max="1801" width="2.33203125" style="161" customWidth="1"/>
    <col min="1802" max="1802" width="9.33203125" style="161" customWidth="1"/>
    <col min="1803" max="1803" width="3.109375" style="161" customWidth="1"/>
    <col min="1804" max="1804" width="1.44140625" style="161" customWidth="1"/>
    <col min="1805" max="1805" width="3.109375" style="161" customWidth="1"/>
    <col min="1806" max="1806" width="26" style="161" customWidth="1"/>
    <col min="1807" max="1807" width="7.77734375" style="161" customWidth="1"/>
    <col min="1808" max="1808" width="0" style="161" hidden="1" customWidth="1"/>
    <col min="1809" max="1809" width="7.6640625" style="161" customWidth="1"/>
    <col min="1810" max="1810" width="0" style="161" hidden="1" customWidth="1"/>
    <col min="1811" max="1811" width="17.21875" style="161" customWidth="1"/>
    <col min="1812" max="2043" width="8.88671875" style="161"/>
    <col min="2044" max="2044" width="5" style="161" customWidth="1"/>
    <col min="2045" max="2045" width="7.88671875" style="161" customWidth="1"/>
    <col min="2046" max="2046" width="2.33203125" style="161" customWidth="1"/>
    <col min="2047" max="2047" width="9.33203125" style="161" customWidth="1"/>
    <col min="2048" max="2048" width="3.109375" style="161" bestFit="1" customWidth="1"/>
    <col min="2049" max="2049" width="1.44140625" style="161" customWidth="1"/>
    <col min="2050" max="2050" width="3.6640625" style="161" bestFit="1" customWidth="1"/>
    <col min="2051" max="2051" width="26" style="161" customWidth="1"/>
    <col min="2052" max="2052" width="7.77734375" style="161" customWidth="1"/>
    <col min="2053" max="2053" width="0" style="161" hidden="1" customWidth="1"/>
    <col min="2054" max="2054" width="7.6640625" style="161" customWidth="1"/>
    <col min="2055" max="2055" width="0" style="161" hidden="1" customWidth="1"/>
    <col min="2056" max="2056" width="17.21875" style="161" customWidth="1"/>
    <col min="2057" max="2057" width="2.33203125" style="161" customWidth="1"/>
    <col min="2058" max="2058" width="9.33203125" style="161" customWidth="1"/>
    <col min="2059" max="2059" width="3.109375" style="161" customWidth="1"/>
    <col min="2060" max="2060" width="1.44140625" style="161" customWidth="1"/>
    <col min="2061" max="2061" width="3.109375" style="161" customWidth="1"/>
    <col min="2062" max="2062" width="26" style="161" customWidth="1"/>
    <col min="2063" max="2063" width="7.77734375" style="161" customWidth="1"/>
    <col min="2064" max="2064" width="0" style="161" hidden="1" customWidth="1"/>
    <col min="2065" max="2065" width="7.6640625" style="161" customWidth="1"/>
    <col min="2066" max="2066" width="0" style="161" hidden="1" customWidth="1"/>
    <col min="2067" max="2067" width="17.21875" style="161" customWidth="1"/>
    <col min="2068" max="2299" width="8.88671875" style="161"/>
    <col min="2300" max="2300" width="5" style="161" customWidth="1"/>
    <col min="2301" max="2301" width="7.88671875" style="161" customWidth="1"/>
    <col min="2302" max="2302" width="2.33203125" style="161" customWidth="1"/>
    <col min="2303" max="2303" width="9.33203125" style="161" customWidth="1"/>
    <col min="2304" max="2304" width="3.109375" style="161" bestFit="1" customWidth="1"/>
    <col min="2305" max="2305" width="1.44140625" style="161" customWidth="1"/>
    <col min="2306" max="2306" width="3.6640625" style="161" bestFit="1" customWidth="1"/>
    <col min="2307" max="2307" width="26" style="161" customWidth="1"/>
    <col min="2308" max="2308" width="7.77734375" style="161" customWidth="1"/>
    <col min="2309" max="2309" width="0" style="161" hidden="1" customWidth="1"/>
    <col min="2310" max="2310" width="7.6640625" style="161" customWidth="1"/>
    <col min="2311" max="2311" width="0" style="161" hidden="1" customWidth="1"/>
    <col min="2312" max="2312" width="17.21875" style="161" customWidth="1"/>
    <col min="2313" max="2313" width="2.33203125" style="161" customWidth="1"/>
    <col min="2314" max="2314" width="9.33203125" style="161" customWidth="1"/>
    <col min="2315" max="2315" width="3.109375" style="161" customWidth="1"/>
    <col min="2316" max="2316" width="1.44140625" style="161" customWidth="1"/>
    <col min="2317" max="2317" width="3.109375" style="161" customWidth="1"/>
    <col min="2318" max="2318" width="26" style="161" customWidth="1"/>
    <col min="2319" max="2319" width="7.77734375" style="161" customWidth="1"/>
    <col min="2320" max="2320" width="0" style="161" hidden="1" customWidth="1"/>
    <col min="2321" max="2321" width="7.6640625" style="161" customWidth="1"/>
    <col min="2322" max="2322" width="0" style="161" hidden="1" customWidth="1"/>
    <col min="2323" max="2323" width="17.21875" style="161" customWidth="1"/>
    <col min="2324" max="2555" width="8.88671875" style="161"/>
    <col min="2556" max="2556" width="5" style="161" customWidth="1"/>
    <col min="2557" max="2557" width="7.88671875" style="161" customWidth="1"/>
    <col min="2558" max="2558" width="2.33203125" style="161" customWidth="1"/>
    <col min="2559" max="2559" width="9.33203125" style="161" customWidth="1"/>
    <col min="2560" max="2560" width="3.109375" style="161" bestFit="1" customWidth="1"/>
    <col min="2561" max="2561" width="1.44140625" style="161" customWidth="1"/>
    <col min="2562" max="2562" width="3.6640625" style="161" bestFit="1" customWidth="1"/>
    <col min="2563" max="2563" width="26" style="161" customWidth="1"/>
    <col min="2564" max="2564" width="7.77734375" style="161" customWidth="1"/>
    <col min="2565" max="2565" width="0" style="161" hidden="1" customWidth="1"/>
    <col min="2566" max="2566" width="7.6640625" style="161" customWidth="1"/>
    <col min="2567" max="2567" width="0" style="161" hidden="1" customWidth="1"/>
    <col min="2568" max="2568" width="17.21875" style="161" customWidth="1"/>
    <col min="2569" max="2569" width="2.33203125" style="161" customWidth="1"/>
    <col min="2570" max="2570" width="9.33203125" style="161" customWidth="1"/>
    <col min="2571" max="2571" width="3.109375" style="161" customWidth="1"/>
    <col min="2572" max="2572" width="1.44140625" style="161" customWidth="1"/>
    <col min="2573" max="2573" width="3.109375" style="161" customWidth="1"/>
    <col min="2574" max="2574" width="26" style="161" customWidth="1"/>
    <col min="2575" max="2575" width="7.77734375" style="161" customWidth="1"/>
    <col min="2576" max="2576" width="0" style="161" hidden="1" customWidth="1"/>
    <col min="2577" max="2577" width="7.6640625" style="161" customWidth="1"/>
    <col min="2578" max="2578" width="0" style="161" hidden="1" customWidth="1"/>
    <col min="2579" max="2579" width="17.21875" style="161" customWidth="1"/>
    <col min="2580" max="2811" width="8.88671875" style="161"/>
    <col min="2812" max="2812" width="5" style="161" customWidth="1"/>
    <col min="2813" max="2813" width="7.88671875" style="161" customWidth="1"/>
    <col min="2814" max="2814" width="2.33203125" style="161" customWidth="1"/>
    <col min="2815" max="2815" width="9.33203125" style="161" customWidth="1"/>
    <col min="2816" max="2816" width="3.109375" style="161" bestFit="1" customWidth="1"/>
    <col min="2817" max="2817" width="1.44140625" style="161" customWidth="1"/>
    <col min="2818" max="2818" width="3.6640625" style="161" bestFit="1" customWidth="1"/>
    <col min="2819" max="2819" width="26" style="161" customWidth="1"/>
    <col min="2820" max="2820" width="7.77734375" style="161" customWidth="1"/>
    <col min="2821" max="2821" width="0" style="161" hidden="1" customWidth="1"/>
    <col min="2822" max="2822" width="7.6640625" style="161" customWidth="1"/>
    <col min="2823" max="2823" width="0" style="161" hidden="1" customWidth="1"/>
    <col min="2824" max="2824" width="17.21875" style="161" customWidth="1"/>
    <col min="2825" max="2825" width="2.33203125" style="161" customWidth="1"/>
    <col min="2826" max="2826" width="9.33203125" style="161" customWidth="1"/>
    <col min="2827" max="2827" width="3.109375" style="161" customWidth="1"/>
    <col min="2828" max="2828" width="1.44140625" style="161" customWidth="1"/>
    <col min="2829" max="2829" width="3.109375" style="161" customWidth="1"/>
    <col min="2830" max="2830" width="26" style="161" customWidth="1"/>
    <col min="2831" max="2831" width="7.77734375" style="161" customWidth="1"/>
    <col min="2832" max="2832" width="0" style="161" hidden="1" customWidth="1"/>
    <col min="2833" max="2833" width="7.6640625" style="161" customWidth="1"/>
    <col min="2834" max="2834" width="0" style="161" hidden="1" customWidth="1"/>
    <col min="2835" max="2835" width="17.21875" style="161" customWidth="1"/>
    <col min="2836" max="3067" width="8.88671875" style="161"/>
    <col min="3068" max="3068" width="5" style="161" customWidth="1"/>
    <col min="3069" max="3069" width="7.88671875" style="161" customWidth="1"/>
    <col min="3070" max="3070" width="2.33203125" style="161" customWidth="1"/>
    <col min="3071" max="3071" width="9.33203125" style="161" customWidth="1"/>
    <col min="3072" max="3072" width="3.109375" style="161" bestFit="1" customWidth="1"/>
    <col min="3073" max="3073" width="1.44140625" style="161" customWidth="1"/>
    <col min="3074" max="3074" width="3.6640625" style="161" bestFit="1" customWidth="1"/>
    <col min="3075" max="3075" width="26" style="161" customWidth="1"/>
    <col min="3076" max="3076" width="7.77734375" style="161" customWidth="1"/>
    <col min="3077" max="3077" width="0" style="161" hidden="1" customWidth="1"/>
    <col min="3078" max="3078" width="7.6640625" style="161" customWidth="1"/>
    <col min="3079" max="3079" width="0" style="161" hidden="1" customWidth="1"/>
    <col min="3080" max="3080" width="17.21875" style="161" customWidth="1"/>
    <col min="3081" max="3081" width="2.33203125" style="161" customWidth="1"/>
    <col min="3082" max="3082" width="9.33203125" style="161" customWidth="1"/>
    <col min="3083" max="3083" width="3.109375" style="161" customWidth="1"/>
    <col min="3084" max="3084" width="1.44140625" style="161" customWidth="1"/>
    <col min="3085" max="3085" width="3.109375" style="161" customWidth="1"/>
    <col min="3086" max="3086" width="26" style="161" customWidth="1"/>
    <col min="3087" max="3087" width="7.77734375" style="161" customWidth="1"/>
    <col min="3088" max="3088" width="0" style="161" hidden="1" customWidth="1"/>
    <col min="3089" max="3089" width="7.6640625" style="161" customWidth="1"/>
    <col min="3090" max="3090" width="0" style="161" hidden="1" customWidth="1"/>
    <col min="3091" max="3091" width="17.21875" style="161" customWidth="1"/>
    <col min="3092" max="3323" width="8.88671875" style="161"/>
    <col min="3324" max="3324" width="5" style="161" customWidth="1"/>
    <col min="3325" max="3325" width="7.88671875" style="161" customWidth="1"/>
    <col min="3326" max="3326" width="2.33203125" style="161" customWidth="1"/>
    <col min="3327" max="3327" width="9.33203125" style="161" customWidth="1"/>
    <col min="3328" max="3328" width="3.109375" style="161" bestFit="1" customWidth="1"/>
    <col min="3329" max="3329" width="1.44140625" style="161" customWidth="1"/>
    <col min="3330" max="3330" width="3.6640625" style="161" bestFit="1" customWidth="1"/>
    <col min="3331" max="3331" width="26" style="161" customWidth="1"/>
    <col min="3332" max="3332" width="7.77734375" style="161" customWidth="1"/>
    <col min="3333" max="3333" width="0" style="161" hidden="1" customWidth="1"/>
    <col min="3334" max="3334" width="7.6640625" style="161" customWidth="1"/>
    <col min="3335" max="3335" width="0" style="161" hidden="1" customWidth="1"/>
    <col min="3336" max="3336" width="17.21875" style="161" customWidth="1"/>
    <col min="3337" max="3337" width="2.33203125" style="161" customWidth="1"/>
    <col min="3338" max="3338" width="9.33203125" style="161" customWidth="1"/>
    <col min="3339" max="3339" width="3.109375" style="161" customWidth="1"/>
    <col min="3340" max="3340" width="1.44140625" style="161" customWidth="1"/>
    <col min="3341" max="3341" width="3.109375" style="161" customWidth="1"/>
    <col min="3342" max="3342" width="26" style="161" customWidth="1"/>
    <col min="3343" max="3343" width="7.77734375" style="161" customWidth="1"/>
    <col min="3344" max="3344" width="0" style="161" hidden="1" customWidth="1"/>
    <col min="3345" max="3345" width="7.6640625" style="161" customWidth="1"/>
    <col min="3346" max="3346" width="0" style="161" hidden="1" customWidth="1"/>
    <col min="3347" max="3347" width="17.21875" style="161" customWidth="1"/>
    <col min="3348" max="3579" width="8.88671875" style="161"/>
    <col min="3580" max="3580" width="5" style="161" customWidth="1"/>
    <col min="3581" max="3581" width="7.88671875" style="161" customWidth="1"/>
    <col min="3582" max="3582" width="2.33203125" style="161" customWidth="1"/>
    <col min="3583" max="3583" width="9.33203125" style="161" customWidth="1"/>
    <col min="3584" max="3584" width="3.109375" style="161" bestFit="1" customWidth="1"/>
    <col min="3585" max="3585" width="1.44140625" style="161" customWidth="1"/>
    <col min="3586" max="3586" width="3.6640625" style="161" bestFit="1" customWidth="1"/>
    <col min="3587" max="3587" width="26" style="161" customWidth="1"/>
    <col min="3588" max="3588" width="7.77734375" style="161" customWidth="1"/>
    <col min="3589" max="3589" width="0" style="161" hidden="1" customWidth="1"/>
    <col min="3590" max="3590" width="7.6640625" style="161" customWidth="1"/>
    <col min="3591" max="3591" width="0" style="161" hidden="1" customWidth="1"/>
    <col min="3592" max="3592" width="17.21875" style="161" customWidth="1"/>
    <col min="3593" max="3593" width="2.33203125" style="161" customWidth="1"/>
    <col min="3594" max="3594" width="9.33203125" style="161" customWidth="1"/>
    <col min="3595" max="3595" width="3.109375" style="161" customWidth="1"/>
    <col min="3596" max="3596" width="1.44140625" style="161" customWidth="1"/>
    <col min="3597" max="3597" width="3.109375" style="161" customWidth="1"/>
    <col min="3598" max="3598" width="26" style="161" customWidth="1"/>
    <col min="3599" max="3599" width="7.77734375" style="161" customWidth="1"/>
    <col min="3600" max="3600" width="0" style="161" hidden="1" customWidth="1"/>
    <col min="3601" max="3601" width="7.6640625" style="161" customWidth="1"/>
    <col min="3602" max="3602" width="0" style="161" hidden="1" customWidth="1"/>
    <col min="3603" max="3603" width="17.21875" style="161" customWidth="1"/>
    <col min="3604" max="3835" width="8.88671875" style="161"/>
    <col min="3836" max="3836" width="5" style="161" customWidth="1"/>
    <col min="3837" max="3837" width="7.88671875" style="161" customWidth="1"/>
    <col min="3838" max="3838" width="2.33203125" style="161" customWidth="1"/>
    <col min="3839" max="3839" width="9.33203125" style="161" customWidth="1"/>
    <col min="3840" max="3840" width="3.109375" style="161" bestFit="1" customWidth="1"/>
    <col min="3841" max="3841" width="1.44140625" style="161" customWidth="1"/>
    <col min="3842" max="3842" width="3.6640625" style="161" bestFit="1" customWidth="1"/>
    <col min="3843" max="3843" width="26" style="161" customWidth="1"/>
    <col min="3844" max="3844" width="7.77734375" style="161" customWidth="1"/>
    <col min="3845" max="3845" width="0" style="161" hidden="1" customWidth="1"/>
    <col min="3846" max="3846" width="7.6640625" style="161" customWidth="1"/>
    <col min="3847" max="3847" width="0" style="161" hidden="1" customWidth="1"/>
    <col min="3848" max="3848" width="17.21875" style="161" customWidth="1"/>
    <col min="3849" max="3849" width="2.33203125" style="161" customWidth="1"/>
    <col min="3850" max="3850" width="9.33203125" style="161" customWidth="1"/>
    <col min="3851" max="3851" width="3.109375" style="161" customWidth="1"/>
    <col min="3852" max="3852" width="1.44140625" style="161" customWidth="1"/>
    <col min="3853" max="3853" width="3.109375" style="161" customWidth="1"/>
    <col min="3854" max="3854" width="26" style="161" customWidth="1"/>
    <col min="3855" max="3855" width="7.77734375" style="161" customWidth="1"/>
    <col min="3856" max="3856" width="0" style="161" hidden="1" customWidth="1"/>
    <col min="3857" max="3857" width="7.6640625" style="161" customWidth="1"/>
    <col min="3858" max="3858" width="0" style="161" hidden="1" customWidth="1"/>
    <col min="3859" max="3859" width="17.21875" style="161" customWidth="1"/>
    <col min="3860" max="4091" width="8.88671875" style="161"/>
    <col min="4092" max="4092" width="5" style="161" customWidth="1"/>
    <col min="4093" max="4093" width="7.88671875" style="161" customWidth="1"/>
    <col min="4094" max="4094" width="2.33203125" style="161" customWidth="1"/>
    <col min="4095" max="4095" width="9.33203125" style="161" customWidth="1"/>
    <col min="4096" max="4096" width="3.109375" style="161" bestFit="1" customWidth="1"/>
    <col min="4097" max="4097" width="1.44140625" style="161" customWidth="1"/>
    <col min="4098" max="4098" width="3.6640625" style="161" bestFit="1" customWidth="1"/>
    <col min="4099" max="4099" width="26" style="161" customWidth="1"/>
    <col min="4100" max="4100" width="7.77734375" style="161" customWidth="1"/>
    <col min="4101" max="4101" width="0" style="161" hidden="1" customWidth="1"/>
    <col min="4102" max="4102" width="7.6640625" style="161" customWidth="1"/>
    <col min="4103" max="4103" width="0" style="161" hidden="1" customWidth="1"/>
    <col min="4104" max="4104" width="17.21875" style="161" customWidth="1"/>
    <col min="4105" max="4105" width="2.33203125" style="161" customWidth="1"/>
    <col min="4106" max="4106" width="9.33203125" style="161" customWidth="1"/>
    <col min="4107" max="4107" width="3.109375" style="161" customWidth="1"/>
    <col min="4108" max="4108" width="1.44140625" style="161" customWidth="1"/>
    <col min="4109" max="4109" width="3.109375" style="161" customWidth="1"/>
    <col min="4110" max="4110" width="26" style="161" customWidth="1"/>
    <col min="4111" max="4111" width="7.77734375" style="161" customWidth="1"/>
    <col min="4112" max="4112" width="0" style="161" hidden="1" customWidth="1"/>
    <col min="4113" max="4113" width="7.6640625" style="161" customWidth="1"/>
    <col min="4114" max="4114" width="0" style="161" hidden="1" customWidth="1"/>
    <col min="4115" max="4115" width="17.21875" style="161" customWidth="1"/>
    <col min="4116" max="4347" width="8.88671875" style="161"/>
    <col min="4348" max="4348" width="5" style="161" customWidth="1"/>
    <col min="4349" max="4349" width="7.88671875" style="161" customWidth="1"/>
    <col min="4350" max="4350" width="2.33203125" style="161" customWidth="1"/>
    <col min="4351" max="4351" width="9.33203125" style="161" customWidth="1"/>
    <col min="4352" max="4352" width="3.109375" style="161" bestFit="1" customWidth="1"/>
    <col min="4353" max="4353" width="1.44140625" style="161" customWidth="1"/>
    <col min="4354" max="4354" width="3.6640625" style="161" bestFit="1" customWidth="1"/>
    <col min="4355" max="4355" width="26" style="161" customWidth="1"/>
    <col min="4356" max="4356" width="7.77734375" style="161" customWidth="1"/>
    <col min="4357" max="4357" width="0" style="161" hidden="1" customWidth="1"/>
    <col min="4358" max="4358" width="7.6640625" style="161" customWidth="1"/>
    <col min="4359" max="4359" width="0" style="161" hidden="1" customWidth="1"/>
    <col min="4360" max="4360" width="17.21875" style="161" customWidth="1"/>
    <col min="4361" max="4361" width="2.33203125" style="161" customWidth="1"/>
    <col min="4362" max="4362" width="9.33203125" style="161" customWidth="1"/>
    <col min="4363" max="4363" width="3.109375" style="161" customWidth="1"/>
    <col min="4364" max="4364" width="1.44140625" style="161" customWidth="1"/>
    <col min="4365" max="4365" width="3.109375" style="161" customWidth="1"/>
    <col min="4366" max="4366" width="26" style="161" customWidth="1"/>
    <col min="4367" max="4367" width="7.77734375" style="161" customWidth="1"/>
    <col min="4368" max="4368" width="0" style="161" hidden="1" customWidth="1"/>
    <col min="4369" max="4369" width="7.6640625" style="161" customWidth="1"/>
    <col min="4370" max="4370" width="0" style="161" hidden="1" customWidth="1"/>
    <col min="4371" max="4371" width="17.21875" style="161" customWidth="1"/>
    <col min="4372" max="4603" width="8.88671875" style="161"/>
    <col min="4604" max="4604" width="5" style="161" customWidth="1"/>
    <col min="4605" max="4605" width="7.88671875" style="161" customWidth="1"/>
    <col min="4606" max="4606" width="2.33203125" style="161" customWidth="1"/>
    <col min="4607" max="4607" width="9.33203125" style="161" customWidth="1"/>
    <col min="4608" max="4608" width="3.109375" style="161" bestFit="1" customWidth="1"/>
    <col min="4609" max="4609" width="1.44140625" style="161" customWidth="1"/>
    <col min="4610" max="4610" width="3.6640625" style="161" bestFit="1" customWidth="1"/>
    <col min="4611" max="4611" width="26" style="161" customWidth="1"/>
    <col min="4612" max="4612" width="7.77734375" style="161" customWidth="1"/>
    <col min="4613" max="4613" width="0" style="161" hidden="1" customWidth="1"/>
    <col min="4614" max="4614" width="7.6640625" style="161" customWidth="1"/>
    <col min="4615" max="4615" width="0" style="161" hidden="1" customWidth="1"/>
    <col min="4616" max="4616" width="17.21875" style="161" customWidth="1"/>
    <col min="4617" max="4617" width="2.33203125" style="161" customWidth="1"/>
    <col min="4618" max="4618" width="9.33203125" style="161" customWidth="1"/>
    <col min="4619" max="4619" width="3.109375" style="161" customWidth="1"/>
    <col min="4620" max="4620" width="1.44140625" style="161" customWidth="1"/>
    <col min="4621" max="4621" width="3.109375" style="161" customWidth="1"/>
    <col min="4622" max="4622" width="26" style="161" customWidth="1"/>
    <col min="4623" max="4623" width="7.77734375" style="161" customWidth="1"/>
    <col min="4624" max="4624" width="0" style="161" hidden="1" customWidth="1"/>
    <col min="4625" max="4625" width="7.6640625" style="161" customWidth="1"/>
    <col min="4626" max="4626" width="0" style="161" hidden="1" customWidth="1"/>
    <col min="4627" max="4627" width="17.21875" style="161" customWidth="1"/>
    <col min="4628" max="4859" width="8.88671875" style="161"/>
    <col min="4860" max="4860" width="5" style="161" customWidth="1"/>
    <col min="4861" max="4861" width="7.88671875" style="161" customWidth="1"/>
    <col min="4862" max="4862" width="2.33203125" style="161" customWidth="1"/>
    <col min="4863" max="4863" width="9.33203125" style="161" customWidth="1"/>
    <col min="4864" max="4864" width="3.109375" style="161" bestFit="1" customWidth="1"/>
    <col min="4865" max="4865" width="1.44140625" style="161" customWidth="1"/>
    <col min="4866" max="4866" width="3.6640625" style="161" bestFit="1" customWidth="1"/>
    <col min="4867" max="4867" width="26" style="161" customWidth="1"/>
    <col min="4868" max="4868" width="7.77734375" style="161" customWidth="1"/>
    <col min="4869" max="4869" width="0" style="161" hidden="1" customWidth="1"/>
    <col min="4870" max="4870" width="7.6640625" style="161" customWidth="1"/>
    <col min="4871" max="4871" width="0" style="161" hidden="1" customWidth="1"/>
    <col min="4872" max="4872" width="17.21875" style="161" customWidth="1"/>
    <col min="4873" max="4873" width="2.33203125" style="161" customWidth="1"/>
    <col min="4874" max="4874" width="9.33203125" style="161" customWidth="1"/>
    <col min="4875" max="4875" width="3.109375" style="161" customWidth="1"/>
    <col min="4876" max="4876" width="1.44140625" style="161" customWidth="1"/>
    <col min="4877" max="4877" width="3.109375" style="161" customWidth="1"/>
    <col min="4878" max="4878" width="26" style="161" customWidth="1"/>
    <col min="4879" max="4879" width="7.77734375" style="161" customWidth="1"/>
    <col min="4880" max="4880" width="0" style="161" hidden="1" customWidth="1"/>
    <col min="4881" max="4881" width="7.6640625" style="161" customWidth="1"/>
    <col min="4882" max="4882" width="0" style="161" hidden="1" customWidth="1"/>
    <col min="4883" max="4883" width="17.21875" style="161" customWidth="1"/>
    <col min="4884" max="5115" width="8.88671875" style="161"/>
    <col min="5116" max="5116" width="5" style="161" customWidth="1"/>
    <col min="5117" max="5117" width="7.88671875" style="161" customWidth="1"/>
    <col min="5118" max="5118" width="2.33203125" style="161" customWidth="1"/>
    <col min="5119" max="5119" width="9.33203125" style="161" customWidth="1"/>
    <col min="5120" max="5120" width="3.109375" style="161" bestFit="1" customWidth="1"/>
    <col min="5121" max="5121" width="1.44140625" style="161" customWidth="1"/>
    <col min="5122" max="5122" width="3.6640625" style="161" bestFit="1" customWidth="1"/>
    <col min="5123" max="5123" width="26" style="161" customWidth="1"/>
    <col min="5124" max="5124" width="7.77734375" style="161" customWidth="1"/>
    <col min="5125" max="5125" width="0" style="161" hidden="1" customWidth="1"/>
    <col min="5126" max="5126" width="7.6640625" style="161" customWidth="1"/>
    <col min="5127" max="5127" width="0" style="161" hidden="1" customWidth="1"/>
    <col min="5128" max="5128" width="17.21875" style="161" customWidth="1"/>
    <col min="5129" max="5129" width="2.33203125" style="161" customWidth="1"/>
    <col min="5130" max="5130" width="9.33203125" style="161" customWidth="1"/>
    <col min="5131" max="5131" width="3.109375" style="161" customWidth="1"/>
    <col min="5132" max="5132" width="1.44140625" style="161" customWidth="1"/>
    <col min="5133" max="5133" width="3.109375" style="161" customWidth="1"/>
    <col min="5134" max="5134" width="26" style="161" customWidth="1"/>
    <col min="5135" max="5135" width="7.77734375" style="161" customWidth="1"/>
    <col min="5136" max="5136" width="0" style="161" hidden="1" customWidth="1"/>
    <col min="5137" max="5137" width="7.6640625" style="161" customWidth="1"/>
    <col min="5138" max="5138" width="0" style="161" hidden="1" customWidth="1"/>
    <col min="5139" max="5139" width="17.21875" style="161" customWidth="1"/>
    <col min="5140" max="5371" width="8.88671875" style="161"/>
    <col min="5372" max="5372" width="5" style="161" customWidth="1"/>
    <col min="5373" max="5373" width="7.88671875" style="161" customWidth="1"/>
    <col min="5374" max="5374" width="2.33203125" style="161" customWidth="1"/>
    <col min="5375" max="5375" width="9.33203125" style="161" customWidth="1"/>
    <col min="5376" max="5376" width="3.109375" style="161" bestFit="1" customWidth="1"/>
    <col min="5377" max="5377" width="1.44140625" style="161" customWidth="1"/>
    <col min="5378" max="5378" width="3.6640625" style="161" bestFit="1" customWidth="1"/>
    <col min="5379" max="5379" width="26" style="161" customWidth="1"/>
    <col min="5380" max="5380" width="7.77734375" style="161" customWidth="1"/>
    <col min="5381" max="5381" width="0" style="161" hidden="1" customWidth="1"/>
    <col min="5382" max="5382" width="7.6640625" style="161" customWidth="1"/>
    <col min="5383" max="5383" width="0" style="161" hidden="1" customWidth="1"/>
    <col min="5384" max="5384" width="17.21875" style="161" customWidth="1"/>
    <col min="5385" max="5385" width="2.33203125" style="161" customWidth="1"/>
    <col min="5386" max="5386" width="9.33203125" style="161" customWidth="1"/>
    <col min="5387" max="5387" width="3.109375" style="161" customWidth="1"/>
    <col min="5388" max="5388" width="1.44140625" style="161" customWidth="1"/>
    <col min="5389" max="5389" width="3.109375" style="161" customWidth="1"/>
    <col min="5390" max="5390" width="26" style="161" customWidth="1"/>
    <col min="5391" max="5391" width="7.77734375" style="161" customWidth="1"/>
    <col min="5392" max="5392" width="0" style="161" hidden="1" customWidth="1"/>
    <col min="5393" max="5393" width="7.6640625" style="161" customWidth="1"/>
    <col min="5394" max="5394" width="0" style="161" hidden="1" customWidth="1"/>
    <col min="5395" max="5395" width="17.21875" style="161" customWidth="1"/>
    <col min="5396" max="5627" width="8.88671875" style="161"/>
    <col min="5628" max="5628" width="5" style="161" customWidth="1"/>
    <col min="5629" max="5629" width="7.88671875" style="161" customWidth="1"/>
    <col min="5630" max="5630" width="2.33203125" style="161" customWidth="1"/>
    <col min="5631" max="5631" width="9.33203125" style="161" customWidth="1"/>
    <col min="5632" max="5632" width="3.109375" style="161" bestFit="1" customWidth="1"/>
    <col min="5633" max="5633" width="1.44140625" style="161" customWidth="1"/>
    <col min="5634" max="5634" width="3.6640625" style="161" bestFit="1" customWidth="1"/>
    <col min="5635" max="5635" width="26" style="161" customWidth="1"/>
    <col min="5636" max="5636" width="7.77734375" style="161" customWidth="1"/>
    <col min="5637" max="5637" width="0" style="161" hidden="1" customWidth="1"/>
    <col min="5638" max="5638" width="7.6640625" style="161" customWidth="1"/>
    <col min="5639" max="5639" width="0" style="161" hidden="1" customWidth="1"/>
    <col min="5640" max="5640" width="17.21875" style="161" customWidth="1"/>
    <col min="5641" max="5641" width="2.33203125" style="161" customWidth="1"/>
    <col min="5642" max="5642" width="9.33203125" style="161" customWidth="1"/>
    <col min="5643" max="5643" width="3.109375" style="161" customWidth="1"/>
    <col min="5644" max="5644" width="1.44140625" style="161" customWidth="1"/>
    <col min="5645" max="5645" width="3.109375" style="161" customWidth="1"/>
    <col min="5646" max="5646" width="26" style="161" customWidth="1"/>
    <col min="5647" max="5647" width="7.77734375" style="161" customWidth="1"/>
    <col min="5648" max="5648" width="0" style="161" hidden="1" customWidth="1"/>
    <col min="5649" max="5649" width="7.6640625" style="161" customWidth="1"/>
    <col min="5650" max="5650" width="0" style="161" hidden="1" customWidth="1"/>
    <col min="5651" max="5651" width="17.21875" style="161" customWidth="1"/>
    <col min="5652" max="5883" width="8.88671875" style="161"/>
    <col min="5884" max="5884" width="5" style="161" customWidth="1"/>
    <col min="5885" max="5885" width="7.88671875" style="161" customWidth="1"/>
    <col min="5886" max="5886" width="2.33203125" style="161" customWidth="1"/>
    <col min="5887" max="5887" width="9.33203125" style="161" customWidth="1"/>
    <col min="5888" max="5888" width="3.109375" style="161" bestFit="1" customWidth="1"/>
    <col min="5889" max="5889" width="1.44140625" style="161" customWidth="1"/>
    <col min="5890" max="5890" width="3.6640625" style="161" bestFit="1" customWidth="1"/>
    <col min="5891" max="5891" width="26" style="161" customWidth="1"/>
    <col min="5892" max="5892" width="7.77734375" style="161" customWidth="1"/>
    <col min="5893" max="5893" width="0" style="161" hidden="1" customWidth="1"/>
    <col min="5894" max="5894" width="7.6640625" style="161" customWidth="1"/>
    <col min="5895" max="5895" width="0" style="161" hidden="1" customWidth="1"/>
    <col min="5896" max="5896" width="17.21875" style="161" customWidth="1"/>
    <col min="5897" max="5897" width="2.33203125" style="161" customWidth="1"/>
    <col min="5898" max="5898" width="9.33203125" style="161" customWidth="1"/>
    <col min="5899" max="5899" width="3.109375" style="161" customWidth="1"/>
    <col min="5900" max="5900" width="1.44140625" style="161" customWidth="1"/>
    <col min="5901" max="5901" width="3.109375" style="161" customWidth="1"/>
    <col min="5902" max="5902" width="26" style="161" customWidth="1"/>
    <col min="5903" max="5903" width="7.77734375" style="161" customWidth="1"/>
    <col min="5904" max="5904" width="0" style="161" hidden="1" customWidth="1"/>
    <col min="5905" max="5905" width="7.6640625" style="161" customWidth="1"/>
    <col min="5906" max="5906" width="0" style="161" hidden="1" customWidth="1"/>
    <col min="5907" max="5907" width="17.21875" style="161" customWidth="1"/>
    <col min="5908" max="6139" width="8.88671875" style="161"/>
    <col min="6140" max="6140" width="5" style="161" customWidth="1"/>
    <col min="6141" max="6141" width="7.88671875" style="161" customWidth="1"/>
    <col min="6142" max="6142" width="2.33203125" style="161" customWidth="1"/>
    <col min="6143" max="6143" width="9.33203125" style="161" customWidth="1"/>
    <col min="6144" max="6144" width="3.109375" style="161" bestFit="1" customWidth="1"/>
    <col min="6145" max="6145" width="1.44140625" style="161" customWidth="1"/>
    <col min="6146" max="6146" width="3.6640625" style="161" bestFit="1" customWidth="1"/>
    <col min="6147" max="6147" width="26" style="161" customWidth="1"/>
    <col min="6148" max="6148" width="7.77734375" style="161" customWidth="1"/>
    <col min="6149" max="6149" width="0" style="161" hidden="1" customWidth="1"/>
    <col min="6150" max="6150" width="7.6640625" style="161" customWidth="1"/>
    <col min="6151" max="6151" width="0" style="161" hidden="1" customWidth="1"/>
    <col min="6152" max="6152" width="17.21875" style="161" customWidth="1"/>
    <col min="6153" max="6153" width="2.33203125" style="161" customWidth="1"/>
    <col min="6154" max="6154" width="9.33203125" style="161" customWidth="1"/>
    <col min="6155" max="6155" width="3.109375" style="161" customWidth="1"/>
    <col min="6156" max="6156" width="1.44140625" style="161" customWidth="1"/>
    <col min="6157" max="6157" width="3.109375" style="161" customWidth="1"/>
    <col min="6158" max="6158" width="26" style="161" customWidth="1"/>
    <col min="6159" max="6159" width="7.77734375" style="161" customWidth="1"/>
    <col min="6160" max="6160" width="0" style="161" hidden="1" customWidth="1"/>
    <col min="6161" max="6161" width="7.6640625" style="161" customWidth="1"/>
    <col min="6162" max="6162" width="0" style="161" hidden="1" customWidth="1"/>
    <col min="6163" max="6163" width="17.21875" style="161" customWidth="1"/>
    <col min="6164" max="6395" width="8.88671875" style="161"/>
    <col min="6396" max="6396" width="5" style="161" customWidth="1"/>
    <col min="6397" max="6397" width="7.88671875" style="161" customWidth="1"/>
    <col min="6398" max="6398" width="2.33203125" style="161" customWidth="1"/>
    <col min="6399" max="6399" width="9.33203125" style="161" customWidth="1"/>
    <col min="6400" max="6400" width="3.109375" style="161" bestFit="1" customWidth="1"/>
    <col min="6401" max="6401" width="1.44140625" style="161" customWidth="1"/>
    <col min="6402" max="6402" width="3.6640625" style="161" bestFit="1" customWidth="1"/>
    <col min="6403" max="6403" width="26" style="161" customWidth="1"/>
    <col min="6404" max="6404" width="7.77734375" style="161" customWidth="1"/>
    <col min="6405" max="6405" width="0" style="161" hidden="1" customWidth="1"/>
    <col min="6406" max="6406" width="7.6640625" style="161" customWidth="1"/>
    <col min="6407" max="6407" width="0" style="161" hidden="1" customWidth="1"/>
    <col min="6408" max="6408" width="17.21875" style="161" customWidth="1"/>
    <col min="6409" max="6409" width="2.33203125" style="161" customWidth="1"/>
    <col min="6410" max="6410" width="9.33203125" style="161" customWidth="1"/>
    <col min="6411" max="6411" width="3.109375" style="161" customWidth="1"/>
    <col min="6412" max="6412" width="1.44140625" style="161" customWidth="1"/>
    <col min="6413" max="6413" width="3.109375" style="161" customWidth="1"/>
    <col min="6414" max="6414" width="26" style="161" customWidth="1"/>
    <col min="6415" max="6415" width="7.77734375" style="161" customWidth="1"/>
    <col min="6416" max="6416" width="0" style="161" hidden="1" customWidth="1"/>
    <col min="6417" max="6417" width="7.6640625" style="161" customWidth="1"/>
    <col min="6418" max="6418" width="0" style="161" hidden="1" customWidth="1"/>
    <col min="6419" max="6419" width="17.21875" style="161" customWidth="1"/>
    <col min="6420" max="6651" width="8.88671875" style="161"/>
    <col min="6652" max="6652" width="5" style="161" customWidth="1"/>
    <col min="6653" max="6653" width="7.88671875" style="161" customWidth="1"/>
    <col min="6654" max="6654" width="2.33203125" style="161" customWidth="1"/>
    <col min="6655" max="6655" width="9.33203125" style="161" customWidth="1"/>
    <col min="6656" max="6656" width="3.109375" style="161" bestFit="1" customWidth="1"/>
    <col min="6657" max="6657" width="1.44140625" style="161" customWidth="1"/>
    <col min="6658" max="6658" width="3.6640625" style="161" bestFit="1" customWidth="1"/>
    <col min="6659" max="6659" width="26" style="161" customWidth="1"/>
    <col min="6660" max="6660" width="7.77734375" style="161" customWidth="1"/>
    <col min="6661" max="6661" width="0" style="161" hidden="1" customWidth="1"/>
    <col min="6662" max="6662" width="7.6640625" style="161" customWidth="1"/>
    <col min="6663" max="6663" width="0" style="161" hidden="1" customWidth="1"/>
    <col min="6664" max="6664" width="17.21875" style="161" customWidth="1"/>
    <col min="6665" max="6665" width="2.33203125" style="161" customWidth="1"/>
    <col min="6666" max="6666" width="9.33203125" style="161" customWidth="1"/>
    <col min="6667" max="6667" width="3.109375" style="161" customWidth="1"/>
    <col min="6668" max="6668" width="1.44140625" style="161" customWidth="1"/>
    <col min="6669" max="6669" width="3.109375" style="161" customWidth="1"/>
    <col min="6670" max="6670" width="26" style="161" customWidth="1"/>
    <col min="6671" max="6671" width="7.77734375" style="161" customWidth="1"/>
    <col min="6672" max="6672" width="0" style="161" hidden="1" customWidth="1"/>
    <col min="6673" max="6673" width="7.6640625" style="161" customWidth="1"/>
    <col min="6674" max="6674" width="0" style="161" hidden="1" customWidth="1"/>
    <col min="6675" max="6675" width="17.21875" style="161" customWidth="1"/>
    <col min="6676" max="6907" width="8.88671875" style="161"/>
    <col min="6908" max="6908" width="5" style="161" customWidth="1"/>
    <col min="6909" max="6909" width="7.88671875" style="161" customWidth="1"/>
    <col min="6910" max="6910" width="2.33203125" style="161" customWidth="1"/>
    <col min="6911" max="6911" width="9.33203125" style="161" customWidth="1"/>
    <col min="6912" max="6912" width="3.109375" style="161" bestFit="1" customWidth="1"/>
    <col min="6913" max="6913" width="1.44140625" style="161" customWidth="1"/>
    <col min="6914" max="6914" width="3.6640625" style="161" bestFit="1" customWidth="1"/>
    <col min="6915" max="6915" width="26" style="161" customWidth="1"/>
    <col min="6916" max="6916" width="7.77734375" style="161" customWidth="1"/>
    <col min="6917" max="6917" width="0" style="161" hidden="1" customWidth="1"/>
    <col min="6918" max="6918" width="7.6640625" style="161" customWidth="1"/>
    <col min="6919" max="6919" width="0" style="161" hidden="1" customWidth="1"/>
    <col min="6920" max="6920" width="17.21875" style="161" customWidth="1"/>
    <col min="6921" max="6921" width="2.33203125" style="161" customWidth="1"/>
    <col min="6922" max="6922" width="9.33203125" style="161" customWidth="1"/>
    <col min="6923" max="6923" width="3.109375" style="161" customWidth="1"/>
    <col min="6924" max="6924" width="1.44140625" style="161" customWidth="1"/>
    <col min="6925" max="6925" width="3.109375" style="161" customWidth="1"/>
    <col min="6926" max="6926" width="26" style="161" customWidth="1"/>
    <col min="6927" max="6927" width="7.77734375" style="161" customWidth="1"/>
    <col min="6928" max="6928" width="0" style="161" hidden="1" customWidth="1"/>
    <col min="6929" max="6929" width="7.6640625" style="161" customWidth="1"/>
    <col min="6930" max="6930" width="0" style="161" hidden="1" customWidth="1"/>
    <col min="6931" max="6931" width="17.21875" style="161" customWidth="1"/>
    <col min="6932" max="7163" width="8.88671875" style="161"/>
    <col min="7164" max="7164" width="5" style="161" customWidth="1"/>
    <col min="7165" max="7165" width="7.88671875" style="161" customWidth="1"/>
    <col min="7166" max="7166" width="2.33203125" style="161" customWidth="1"/>
    <col min="7167" max="7167" width="9.33203125" style="161" customWidth="1"/>
    <col min="7168" max="7168" width="3.109375" style="161" bestFit="1" customWidth="1"/>
    <col min="7169" max="7169" width="1.44140625" style="161" customWidth="1"/>
    <col min="7170" max="7170" width="3.6640625" style="161" bestFit="1" customWidth="1"/>
    <col min="7171" max="7171" width="26" style="161" customWidth="1"/>
    <col min="7172" max="7172" width="7.77734375" style="161" customWidth="1"/>
    <col min="7173" max="7173" width="0" style="161" hidden="1" customWidth="1"/>
    <col min="7174" max="7174" width="7.6640625" style="161" customWidth="1"/>
    <col min="7175" max="7175" width="0" style="161" hidden="1" customWidth="1"/>
    <col min="7176" max="7176" width="17.21875" style="161" customWidth="1"/>
    <col min="7177" max="7177" width="2.33203125" style="161" customWidth="1"/>
    <col min="7178" max="7178" width="9.33203125" style="161" customWidth="1"/>
    <col min="7179" max="7179" width="3.109375" style="161" customWidth="1"/>
    <col min="7180" max="7180" width="1.44140625" style="161" customWidth="1"/>
    <col min="7181" max="7181" width="3.109375" style="161" customWidth="1"/>
    <col min="7182" max="7182" width="26" style="161" customWidth="1"/>
    <col min="7183" max="7183" width="7.77734375" style="161" customWidth="1"/>
    <col min="7184" max="7184" width="0" style="161" hidden="1" customWidth="1"/>
    <col min="7185" max="7185" width="7.6640625" style="161" customWidth="1"/>
    <col min="7186" max="7186" width="0" style="161" hidden="1" customWidth="1"/>
    <col min="7187" max="7187" width="17.21875" style="161" customWidth="1"/>
    <col min="7188" max="7419" width="8.88671875" style="161"/>
    <col min="7420" max="7420" width="5" style="161" customWidth="1"/>
    <col min="7421" max="7421" width="7.88671875" style="161" customWidth="1"/>
    <col min="7422" max="7422" width="2.33203125" style="161" customWidth="1"/>
    <col min="7423" max="7423" width="9.33203125" style="161" customWidth="1"/>
    <col min="7424" max="7424" width="3.109375" style="161" bestFit="1" customWidth="1"/>
    <col min="7425" max="7425" width="1.44140625" style="161" customWidth="1"/>
    <col min="7426" max="7426" width="3.6640625" style="161" bestFit="1" customWidth="1"/>
    <col min="7427" max="7427" width="26" style="161" customWidth="1"/>
    <col min="7428" max="7428" width="7.77734375" style="161" customWidth="1"/>
    <col min="7429" max="7429" width="0" style="161" hidden="1" customWidth="1"/>
    <col min="7430" max="7430" width="7.6640625" style="161" customWidth="1"/>
    <col min="7431" max="7431" width="0" style="161" hidden="1" customWidth="1"/>
    <col min="7432" max="7432" width="17.21875" style="161" customWidth="1"/>
    <col min="7433" max="7433" width="2.33203125" style="161" customWidth="1"/>
    <col min="7434" max="7434" width="9.33203125" style="161" customWidth="1"/>
    <col min="7435" max="7435" width="3.109375" style="161" customWidth="1"/>
    <col min="7436" max="7436" width="1.44140625" style="161" customWidth="1"/>
    <col min="7437" max="7437" width="3.109375" style="161" customWidth="1"/>
    <col min="7438" max="7438" width="26" style="161" customWidth="1"/>
    <col min="7439" max="7439" width="7.77734375" style="161" customWidth="1"/>
    <col min="7440" max="7440" width="0" style="161" hidden="1" customWidth="1"/>
    <col min="7441" max="7441" width="7.6640625" style="161" customWidth="1"/>
    <col min="7442" max="7442" width="0" style="161" hidden="1" customWidth="1"/>
    <col min="7443" max="7443" width="17.21875" style="161" customWidth="1"/>
    <col min="7444" max="7675" width="8.88671875" style="161"/>
    <col min="7676" max="7676" width="5" style="161" customWidth="1"/>
    <col min="7677" max="7677" width="7.88671875" style="161" customWidth="1"/>
    <col min="7678" max="7678" width="2.33203125" style="161" customWidth="1"/>
    <col min="7679" max="7679" width="9.33203125" style="161" customWidth="1"/>
    <col min="7680" max="7680" width="3.109375" style="161" bestFit="1" customWidth="1"/>
    <col min="7681" max="7681" width="1.44140625" style="161" customWidth="1"/>
    <col min="7682" max="7682" width="3.6640625" style="161" bestFit="1" customWidth="1"/>
    <col min="7683" max="7683" width="26" style="161" customWidth="1"/>
    <col min="7684" max="7684" width="7.77734375" style="161" customWidth="1"/>
    <col min="7685" max="7685" width="0" style="161" hidden="1" customWidth="1"/>
    <col min="7686" max="7686" width="7.6640625" style="161" customWidth="1"/>
    <col min="7687" max="7687" width="0" style="161" hidden="1" customWidth="1"/>
    <col min="7688" max="7688" width="17.21875" style="161" customWidth="1"/>
    <col min="7689" max="7689" width="2.33203125" style="161" customWidth="1"/>
    <col min="7690" max="7690" width="9.33203125" style="161" customWidth="1"/>
    <col min="7691" max="7691" width="3.109375" style="161" customWidth="1"/>
    <col min="7692" max="7692" width="1.44140625" style="161" customWidth="1"/>
    <col min="7693" max="7693" width="3.109375" style="161" customWidth="1"/>
    <col min="7694" max="7694" width="26" style="161" customWidth="1"/>
    <col min="7695" max="7695" width="7.77734375" style="161" customWidth="1"/>
    <col min="7696" max="7696" width="0" style="161" hidden="1" customWidth="1"/>
    <col min="7697" max="7697" width="7.6640625" style="161" customWidth="1"/>
    <col min="7698" max="7698" width="0" style="161" hidden="1" customWidth="1"/>
    <col min="7699" max="7699" width="17.21875" style="161" customWidth="1"/>
    <col min="7700" max="7931" width="8.88671875" style="161"/>
    <col min="7932" max="7932" width="5" style="161" customWidth="1"/>
    <col min="7933" max="7933" width="7.88671875" style="161" customWidth="1"/>
    <col min="7934" max="7934" width="2.33203125" style="161" customWidth="1"/>
    <col min="7935" max="7935" width="9.33203125" style="161" customWidth="1"/>
    <col min="7936" max="7936" width="3.109375" style="161" bestFit="1" customWidth="1"/>
    <col min="7937" max="7937" width="1.44140625" style="161" customWidth="1"/>
    <col min="7938" max="7938" width="3.6640625" style="161" bestFit="1" customWidth="1"/>
    <col min="7939" max="7939" width="26" style="161" customWidth="1"/>
    <col min="7940" max="7940" width="7.77734375" style="161" customWidth="1"/>
    <col min="7941" max="7941" width="0" style="161" hidden="1" customWidth="1"/>
    <col min="7942" max="7942" width="7.6640625" style="161" customWidth="1"/>
    <col min="7943" max="7943" width="0" style="161" hidden="1" customWidth="1"/>
    <col min="7944" max="7944" width="17.21875" style="161" customWidth="1"/>
    <col min="7945" max="7945" width="2.33203125" style="161" customWidth="1"/>
    <col min="7946" max="7946" width="9.33203125" style="161" customWidth="1"/>
    <col min="7947" max="7947" width="3.109375" style="161" customWidth="1"/>
    <col min="7948" max="7948" width="1.44140625" style="161" customWidth="1"/>
    <col min="7949" max="7949" width="3.109375" style="161" customWidth="1"/>
    <col min="7950" max="7950" width="26" style="161" customWidth="1"/>
    <col min="7951" max="7951" width="7.77734375" style="161" customWidth="1"/>
    <col min="7952" max="7952" width="0" style="161" hidden="1" customWidth="1"/>
    <col min="7953" max="7953" width="7.6640625" style="161" customWidth="1"/>
    <col min="7954" max="7954" width="0" style="161" hidden="1" customWidth="1"/>
    <col min="7955" max="7955" width="17.21875" style="161" customWidth="1"/>
    <col min="7956" max="8187" width="8.88671875" style="161"/>
    <col min="8188" max="8188" width="5" style="161" customWidth="1"/>
    <col min="8189" max="8189" width="7.88671875" style="161" customWidth="1"/>
    <col min="8190" max="8190" width="2.33203125" style="161" customWidth="1"/>
    <col min="8191" max="8191" width="9.33203125" style="161" customWidth="1"/>
    <col min="8192" max="8192" width="3.109375" style="161" bestFit="1" customWidth="1"/>
    <col min="8193" max="8193" width="1.44140625" style="161" customWidth="1"/>
    <col min="8194" max="8194" width="3.6640625" style="161" bestFit="1" customWidth="1"/>
    <col min="8195" max="8195" width="26" style="161" customWidth="1"/>
    <col min="8196" max="8196" width="7.77734375" style="161" customWidth="1"/>
    <col min="8197" max="8197" width="0" style="161" hidden="1" customWidth="1"/>
    <col min="8198" max="8198" width="7.6640625" style="161" customWidth="1"/>
    <col min="8199" max="8199" width="0" style="161" hidden="1" customWidth="1"/>
    <col min="8200" max="8200" width="17.21875" style="161" customWidth="1"/>
    <col min="8201" max="8201" width="2.33203125" style="161" customWidth="1"/>
    <col min="8202" max="8202" width="9.33203125" style="161" customWidth="1"/>
    <col min="8203" max="8203" width="3.109375" style="161" customWidth="1"/>
    <col min="8204" max="8204" width="1.44140625" style="161" customWidth="1"/>
    <col min="8205" max="8205" width="3.109375" style="161" customWidth="1"/>
    <col min="8206" max="8206" width="26" style="161" customWidth="1"/>
    <col min="8207" max="8207" width="7.77734375" style="161" customWidth="1"/>
    <col min="8208" max="8208" width="0" style="161" hidden="1" customWidth="1"/>
    <col min="8209" max="8209" width="7.6640625" style="161" customWidth="1"/>
    <col min="8210" max="8210" width="0" style="161" hidden="1" customWidth="1"/>
    <col min="8211" max="8211" width="17.21875" style="161" customWidth="1"/>
    <col min="8212" max="8443" width="8.88671875" style="161"/>
    <col min="8444" max="8444" width="5" style="161" customWidth="1"/>
    <col min="8445" max="8445" width="7.88671875" style="161" customWidth="1"/>
    <col min="8446" max="8446" width="2.33203125" style="161" customWidth="1"/>
    <col min="8447" max="8447" width="9.33203125" style="161" customWidth="1"/>
    <col min="8448" max="8448" width="3.109375" style="161" bestFit="1" customWidth="1"/>
    <col min="8449" max="8449" width="1.44140625" style="161" customWidth="1"/>
    <col min="8450" max="8450" width="3.6640625" style="161" bestFit="1" customWidth="1"/>
    <col min="8451" max="8451" width="26" style="161" customWidth="1"/>
    <col min="8452" max="8452" width="7.77734375" style="161" customWidth="1"/>
    <col min="8453" max="8453" width="0" style="161" hidden="1" customWidth="1"/>
    <col min="8454" max="8454" width="7.6640625" style="161" customWidth="1"/>
    <col min="8455" max="8455" width="0" style="161" hidden="1" customWidth="1"/>
    <col min="8456" max="8456" width="17.21875" style="161" customWidth="1"/>
    <col min="8457" max="8457" width="2.33203125" style="161" customWidth="1"/>
    <col min="8458" max="8458" width="9.33203125" style="161" customWidth="1"/>
    <col min="8459" max="8459" width="3.109375" style="161" customWidth="1"/>
    <col min="8460" max="8460" width="1.44140625" style="161" customWidth="1"/>
    <col min="8461" max="8461" width="3.109375" style="161" customWidth="1"/>
    <col min="8462" max="8462" width="26" style="161" customWidth="1"/>
    <col min="8463" max="8463" width="7.77734375" style="161" customWidth="1"/>
    <col min="8464" max="8464" width="0" style="161" hidden="1" customWidth="1"/>
    <col min="8465" max="8465" width="7.6640625" style="161" customWidth="1"/>
    <col min="8466" max="8466" width="0" style="161" hidden="1" customWidth="1"/>
    <col min="8467" max="8467" width="17.21875" style="161" customWidth="1"/>
    <col min="8468" max="8699" width="8.88671875" style="161"/>
    <col min="8700" max="8700" width="5" style="161" customWidth="1"/>
    <col min="8701" max="8701" width="7.88671875" style="161" customWidth="1"/>
    <col min="8702" max="8702" width="2.33203125" style="161" customWidth="1"/>
    <col min="8703" max="8703" width="9.33203125" style="161" customWidth="1"/>
    <col min="8704" max="8704" width="3.109375" style="161" bestFit="1" customWidth="1"/>
    <col min="8705" max="8705" width="1.44140625" style="161" customWidth="1"/>
    <col min="8706" max="8706" width="3.6640625" style="161" bestFit="1" customWidth="1"/>
    <col min="8707" max="8707" width="26" style="161" customWidth="1"/>
    <col min="8708" max="8708" width="7.77734375" style="161" customWidth="1"/>
    <col min="8709" max="8709" width="0" style="161" hidden="1" customWidth="1"/>
    <col min="8710" max="8710" width="7.6640625" style="161" customWidth="1"/>
    <col min="8711" max="8711" width="0" style="161" hidden="1" customWidth="1"/>
    <col min="8712" max="8712" width="17.21875" style="161" customWidth="1"/>
    <col min="8713" max="8713" width="2.33203125" style="161" customWidth="1"/>
    <col min="8714" max="8714" width="9.33203125" style="161" customWidth="1"/>
    <col min="8715" max="8715" width="3.109375" style="161" customWidth="1"/>
    <col min="8716" max="8716" width="1.44140625" style="161" customWidth="1"/>
    <col min="8717" max="8717" width="3.109375" style="161" customWidth="1"/>
    <col min="8718" max="8718" width="26" style="161" customWidth="1"/>
    <col min="8719" max="8719" width="7.77734375" style="161" customWidth="1"/>
    <col min="8720" max="8720" width="0" style="161" hidden="1" customWidth="1"/>
    <col min="8721" max="8721" width="7.6640625" style="161" customWidth="1"/>
    <col min="8722" max="8722" width="0" style="161" hidden="1" customWidth="1"/>
    <col min="8723" max="8723" width="17.21875" style="161" customWidth="1"/>
    <col min="8724" max="8955" width="8.88671875" style="161"/>
    <col min="8956" max="8956" width="5" style="161" customWidth="1"/>
    <col min="8957" max="8957" width="7.88671875" style="161" customWidth="1"/>
    <col min="8958" max="8958" width="2.33203125" style="161" customWidth="1"/>
    <col min="8959" max="8959" width="9.33203125" style="161" customWidth="1"/>
    <col min="8960" max="8960" width="3.109375" style="161" bestFit="1" customWidth="1"/>
    <col min="8961" max="8961" width="1.44140625" style="161" customWidth="1"/>
    <col min="8962" max="8962" width="3.6640625" style="161" bestFit="1" customWidth="1"/>
    <col min="8963" max="8963" width="26" style="161" customWidth="1"/>
    <col min="8964" max="8964" width="7.77734375" style="161" customWidth="1"/>
    <col min="8965" max="8965" width="0" style="161" hidden="1" customWidth="1"/>
    <col min="8966" max="8966" width="7.6640625" style="161" customWidth="1"/>
    <col min="8967" max="8967" width="0" style="161" hidden="1" customWidth="1"/>
    <col min="8968" max="8968" width="17.21875" style="161" customWidth="1"/>
    <col min="8969" max="8969" width="2.33203125" style="161" customWidth="1"/>
    <col min="8970" max="8970" width="9.33203125" style="161" customWidth="1"/>
    <col min="8971" max="8971" width="3.109375" style="161" customWidth="1"/>
    <col min="8972" max="8972" width="1.44140625" style="161" customWidth="1"/>
    <col min="8973" max="8973" width="3.109375" style="161" customWidth="1"/>
    <col min="8974" max="8974" width="26" style="161" customWidth="1"/>
    <col min="8975" max="8975" width="7.77734375" style="161" customWidth="1"/>
    <col min="8976" max="8976" width="0" style="161" hidden="1" customWidth="1"/>
    <col min="8977" max="8977" width="7.6640625" style="161" customWidth="1"/>
    <col min="8978" max="8978" width="0" style="161" hidden="1" customWidth="1"/>
    <col min="8979" max="8979" width="17.21875" style="161" customWidth="1"/>
    <col min="8980" max="9211" width="8.88671875" style="161"/>
    <col min="9212" max="9212" width="5" style="161" customWidth="1"/>
    <col min="9213" max="9213" width="7.88671875" style="161" customWidth="1"/>
    <col min="9214" max="9214" width="2.33203125" style="161" customWidth="1"/>
    <col min="9215" max="9215" width="9.33203125" style="161" customWidth="1"/>
    <col min="9216" max="9216" width="3.109375" style="161" bestFit="1" customWidth="1"/>
    <col min="9217" max="9217" width="1.44140625" style="161" customWidth="1"/>
    <col min="9218" max="9218" width="3.6640625" style="161" bestFit="1" customWidth="1"/>
    <col min="9219" max="9219" width="26" style="161" customWidth="1"/>
    <col min="9220" max="9220" width="7.77734375" style="161" customWidth="1"/>
    <col min="9221" max="9221" width="0" style="161" hidden="1" customWidth="1"/>
    <col min="9222" max="9222" width="7.6640625" style="161" customWidth="1"/>
    <col min="9223" max="9223" width="0" style="161" hidden="1" customWidth="1"/>
    <col min="9224" max="9224" width="17.21875" style="161" customWidth="1"/>
    <col min="9225" max="9225" width="2.33203125" style="161" customWidth="1"/>
    <col min="9226" max="9226" width="9.33203125" style="161" customWidth="1"/>
    <col min="9227" max="9227" width="3.109375" style="161" customWidth="1"/>
    <col min="9228" max="9228" width="1.44140625" style="161" customWidth="1"/>
    <col min="9229" max="9229" width="3.109375" style="161" customWidth="1"/>
    <col min="9230" max="9230" width="26" style="161" customWidth="1"/>
    <col min="9231" max="9231" width="7.77734375" style="161" customWidth="1"/>
    <col min="9232" max="9232" width="0" style="161" hidden="1" customWidth="1"/>
    <col min="9233" max="9233" width="7.6640625" style="161" customWidth="1"/>
    <col min="9234" max="9234" width="0" style="161" hidden="1" customWidth="1"/>
    <col min="9235" max="9235" width="17.21875" style="161" customWidth="1"/>
    <col min="9236" max="9467" width="8.88671875" style="161"/>
    <col min="9468" max="9468" width="5" style="161" customWidth="1"/>
    <col min="9469" max="9469" width="7.88671875" style="161" customWidth="1"/>
    <col min="9470" max="9470" width="2.33203125" style="161" customWidth="1"/>
    <col min="9471" max="9471" width="9.33203125" style="161" customWidth="1"/>
    <col min="9472" max="9472" width="3.109375" style="161" bestFit="1" customWidth="1"/>
    <col min="9473" max="9473" width="1.44140625" style="161" customWidth="1"/>
    <col min="9474" max="9474" width="3.6640625" style="161" bestFit="1" customWidth="1"/>
    <col min="9475" max="9475" width="26" style="161" customWidth="1"/>
    <col min="9476" max="9476" width="7.77734375" style="161" customWidth="1"/>
    <col min="9477" max="9477" width="0" style="161" hidden="1" customWidth="1"/>
    <col min="9478" max="9478" width="7.6640625" style="161" customWidth="1"/>
    <col min="9479" max="9479" width="0" style="161" hidden="1" customWidth="1"/>
    <col min="9480" max="9480" width="17.21875" style="161" customWidth="1"/>
    <col min="9481" max="9481" width="2.33203125" style="161" customWidth="1"/>
    <col min="9482" max="9482" width="9.33203125" style="161" customWidth="1"/>
    <col min="9483" max="9483" width="3.109375" style="161" customWidth="1"/>
    <col min="9484" max="9484" width="1.44140625" style="161" customWidth="1"/>
    <col min="9485" max="9485" width="3.109375" style="161" customWidth="1"/>
    <col min="9486" max="9486" width="26" style="161" customWidth="1"/>
    <col min="9487" max="9487" width="7.77734375" style="161" customWidth="1"/>
    <col min="9488" max="9488" width="0" style="161" hidden="1" customWidth="1"/>
    <col min="9489" max="9489" width="7.6640625" style="161" customWidth="1"/>
    <col min="9490" max="9490" width="0" style="161" hidden="1" customWidth="1"/>
    <col min="9491" max="9491" width="17.21875" style="161" customWidth="1"/>
    <col min="9492" max="9723" width="8.88671875" style="161"/>
    <col min="9724" max="9724" width="5" style="161" customWidth="1"/>
    <col min="9725" max="9725" width="7.88671875" style="161" customWidth="1"/>
    <col min="9726" max="9726" width="2.33203125" style="161" customWidth="1"/>
    <col min="9727" max="9727" width="9.33203125" style="161" customWidth="1"/>
    <col min="9728" max="9728" width="3.109375" style="161" bestFit="1" customWidth="1"/>
    <col min="9729" max="9729" width="1.44140625" style="161" customWidth="1"/>
    <col min="9730" max="9730" width="3.6640625" style="161" bestFit="1" customWidth="1"/>
    <col min="9731" max="9731" width="26" style="161" customWidth="1"/>
    <col min="9732" max="9732" width="7.77734375" style="161" customWidth="1"/>
    <col min="9733" max="9733" width="0" style="161" hidden="1" customWidth="1"/>
    <col min="9734" max="9734" width="7.6640625" style="161" customWidth="1"/>
    <col min="9735" max="9735" width="0" style="161" hidden="1" customWidth="1"/>
    <col min="9736" max="9736" width="17.21875" style="161" customWidth="1"/>
    <col min="9737" max="9737" width="2.33203125" style="161" customWidth="1"/>
    <col min="9738" max="9738" width="9.33203125" style="161" customWidth="1"/>
    <col min="9739" max="9739" width="3.109375" style="161" customWidth="1"/>
    <col min="9740" max="9740" width="1.44140625" style="161" customWidth="1"/>
    <col min="9741" max="9741" width="3.109375" style="161" customWidth="1"/>
    <col min="9742" max="9742" width="26" style="161" customWidth="1"/>
    <col min="9743" max="9743" width="7.77734375" style="161" customWidth="1"/>
    <col min="9744" max="9744" width="0" style="161" hidden="1" customWidth="1"/>
    <col min="9745" max="9745" width="7.6640625" style="161" customWidth="1"/>
    <col min="9746" max="9746" width="0" style="161" hidden="1" customWidth="1"/>
    <col min="9747" max="9747" width="17.21875" style="161" customWidth="1"/>
    <col min="9748" max="9979" width="8.88671875" style="161"/>
    <col min="9980" max="9980" width="5" style="161" customWidth="1"/>
    <col min="9981" max="9981" width="7.88671875" style="161" customWidth="1"/>
    <col min="9982" max="9982" width="2.33203125" style="161" customWidth="1"/>
    <col min="9983" max="9983" width="9.33203125" style="161" customWidth="1"/>
    <col min="9984" max="9984" width="3.109375" style="161" bestFit="1" customWidth="1"/>
    <col min="9985" max="9985" width="1.44140625" style="161" customWidth="1"/>
    <col min="9986" max="9986" width="3.6640625" style="161" bestFit="1" customWidth="1"/>
    <col min="9987" max="9987" width="26" style="161" customWidth="1"/>
    <col min="9988" max="9988" width="7.77734375" style="161" customWidth="1"/>
    <col min="9989" max="9989" width="0" style="161" hidden="1" customWidth="1"/>
    <col min="9990" max="9990" width="7.6640625" style="161" customWidth="1"/>
    <col min="9991" max="9991" width="0" style="161" hidden="1" customWidth="1"/>
    <col min="9992" max="9992" width="17.21875" style="161" customWidth="1"/>
    <col min="9993" max="9993" width="2.33203125" style="161" customWidth="1"/>
    <col min="9994" max="9994" width="9.33203125" style="161" customWidth="1"/>
    <col min="9995" max="9995" width="3.109375" style="161" customWidth="1"/>
    <col min="9996" max="9996" width="1.44140625" style="161" customWidth="1"/>
    <col min="9997" max="9997" width="3.109375" style="161" customWidth="1"/>
    <col min="9998" max="9998" width="26" style="161" customWidth="1"/>
    <col min="9999" max="9999" width="7.77734375" style="161" customWidth="1"/>
    <col min="10000" max="10000" width="0" style="161" hidden="1" customWidth="1"/>
    <col min="10001" max="10001" width="7.6640625" style="161" customWidth="1"/>
    <col min="10002" max="10002" width="0" style="161" hidden="1" customWidth="1"/>
    <col min="10003" max="10003" width="17.21875" style="161" customWidth="1"/>
    <col min="10004" max="10235" width="8.88671875" style="161"/>
    <col min="10236" max="10236" width="5" style="161" customWidth="1"/>
    <col min="10237" max="10237" width="7.88671875" style="161" customWidth="1"/>
    <col min="10238" max="10238" width="2.33203125" style="161" customWidth="1"/>
    <col min="10239" max="10239" width="9.33203125" style="161" customWidth="1"/>
    <col min="10240" max="10240" width="3.109375" style="161" bestFit="1" customWidth="1"/>
    <col min="10241" max="10241" width="1.44140625" style="161" customWidth="1"/>
    <col min="10242" max="10242" width="3.6640625" style="161" bestFit="1" customWidth="1"/>
    <col min="10243" max="10243" width="26" style="161" customWidth="1"/>
    <col min="10244" max="10244" width="7.77734375" style="161" customWidth="1"/>
    <col min="10245" max="10245" width="0" style="161" hidden="1" customWidth="1"/>
    <col min="10246" max="10246" width="7.6640625" style="161" customWidth="1"/>
    <col min="10247" max="10247" width="0" style="161" hidden="1" customWidth="1"/>
    <col min="10248" max="10248" width="17.21875" style="161" customWidth="1"/>
    <col min="10249" max="10249" width="2.33203125" style="161" customWidth="1"/>
    <col min="10250" max="10250" width="9.33203125" style="161" customWidth="1"/>
    <col min="10251" max="10251" width="3.109375" style="161" customWidth="1"/>
    <col min="10252" max="10252" width="1.44140625" style="161" customWidth="1"/>
    <col min="10253" max="10253" width="3.109375" style="161" customWidth="1"/>
    <col min="10254" max="10254" width="26" style="161" customWidth="1"/>
    <col min="10255" max="10255" width="7.77734375" style="161" customWidth="1"/>
    <col min="10256" max="10256" width="0" style="161" hidden="1" customWidth="1"/>
    <col min="10257" max="10257" width="7.6640625" style="161" customWidth="1"/>
    <col min="10258" max="10258" width="0" style="161" hidden="1" customWidth="1"/>
    <col min="10259" max="10259" width="17.21875" style="161" customWidth="1"/>
    <col min="10260" max="10491" width="8.88671875" style="161"/>
    <col min="10492" max="10492" width="5" style="161" customWidth="1"/>
    <col min="10493" max="10493" width="7.88671875" style="161" customWidth="1"/>
    <col min="10494" max="10494" width="2.33203125" style="161" customWidth="1"/>
    <col min="10495" max="10495" width="9.33203125" style="161" customWidth="1"/>
    <col min="10496" max="10496" width="3.109375" style="161" bestFit="1" customWidth="1"/>
    <col min="10497" max="10497" width="1.44140625" style="161" customWidth="1"/>
    <col min="10498" max="10498" width="3.6640625" style="161" bestFit="1" customWidth="1"/>
    <col min="10499" max="10499" width="26" style="161" customWidth="1"/>
    <col min="10500" max="10500" width="7.77734375" style="161" customWidth="1"/>
    <col min="10501" max="10501" width="0" style="161" hidden="1" customWidth="1"/>
    <col min="10502" max="10502" width="7.6640625" style="161" customWidth="1"/>
    <col min="10503" max="10503" width="0" style="161" hidden="1" customWidth="1"/>
    <col min="10504" max="10504" width="17.21875" style="161" customWidth="1"/>
    <col min="10505" max="10505" width="2.33203125" style="161" customWidth="1"/>
    <col min="10506" max="10506" width="9.33203125" style="161" customWidth="1"/>
    <col min="10507" max="10507" width="3.109375" style="161" customWidth="1"/>
    <col min="10508" max="10508" width="1.44140625" style="161" customWidth="1"/>
    <col min="10509" max="10509" width="3.109375" style="161" customWidth="1"/>
    <col min="10510" max="10510" width="26" style="161" customWidth="1"/>
    <col min="10511" max="10511" width="7.77734375" style="161" customWidth="1"/>
    <col min="10512" max="10512" width="0" style="161" hidden="1" customWidth="1"/>
    <col min="10513" max="10513" width="7.6640625" style="161" customWidth="1"/>
    <col min="10514" max="10514" width="0" style="161" hidden="1" customWidth="1"/>
    <col min="10515" max="10515" width="17.21875" style="161" customWidth="1"/>
    <col min="10516" max="10747" width="8.88671875" style="161"/>
    <col min="10748" max="10748" width="5" style="161" customWidth="1"/>
    <col min="10749" max="10749" width="7.88671875" style="161" customWidth="1"/>
    <col min="10750" max="10750" width="2.33203125" style="161" customWidth="1"/>
    <col min="10751" max="10751" width="9.33203125" style="161" customWidth="1"/>
    <col min="10752" max="10752" width="3.109375" style="161" bestFit="1" customWidth="1"/>
    <col min="10753" max="10753" width="1.44140625" style="161" customWidth="1"/>
    <col min="10754" max="10754" width="3.6640625" style="161" bestFit="1" customWidth="1"/>
    <col min="10755" max="10755" width="26" style="161" customWidth="1"/>
    <col min="10756" max="10756" width="7.77734375" style="161" customWidth="1"/>
    <col min="10757" max="10757" width="0" style="161" hidden="1" customWidth="1"/>
    <col min="10758" max="10758" width="7.6640625" style="161" customWidth="1"/>
    <col min="10759" max="10759" width="0" style="161" hidden="1" customWidth="1"/>
    <col min="10760" max="10760" width="17.21875" style="161" customWidth="1"/>
    <col min="10761" max="10761" width="2.33203125" style="161" customWidth="1"/>
    <col min="10762" max="10762" width="9.33203125" style="161" customWidth="1"/>
    <col min="10763" max="10763" width="3.109375" style="161" customWidth="1"/>
    <col min="10764" max="10764" width="1.44140625" style="161" customWidth="1"/>
    <col min="10765" max="10765" width="3.109375" style="161" customWidth="1"/>
    <col min="10766" max="10766" width="26" style="161" customWidth="1"/>
    <col min="10767" max="10767" width="7.77734375" style="161" customWidth="1"/>
    <col min="10768" max="10768" width="0" style="161" hidden="1" customWidth="1"/>
    <col min="10769" max="10769" width="7.6640625" style="161" customWidth="1"/>
    <col min="10770" max="10770" width="0" style="161" hidden="1" customWidth="1"/>
    <col min="10771" max="10771" width="17.21875" style="161" customWidth="1"/>
    <col min="10772" max="11003" width="8.88671875" style="161"/>
    <col min="11004" max="11004" width="5" style="161" customWidth="1"/>
    <col min="11005" max="11005" width="7.88671875" style="161" customWidth="1"/>
    <col min="11006" max="11006" width="2.33203125" style="161" customWidth="1"/>
    <col min="11007" max="11007" width="9.33203125" style="161" customWidth="1"/>
    <col min="11008" max="11008" width="3.109375" style="161" bestFit="1" customWidth="1"/>
    <col min="11009" max="11009" width="1.44140625" style="161" customWidth="1"/>
    <col min="11010" max="11010" width="3.6640625" style="161" bestFit="1" customWidth="1"/>
    <col min="11011" max="11011" width="26" style="161" customWidth="1"/>
    <col min="11012" max="11012" width="7.77734375" style="161" customWidth="1"/>
    <col min="11013" max="11013" width="0" style="161" hidden="1" customWidth="1"/>
    <col min="11014" max="11014" width="7.6640625" style="161" customWidth="1"/>
    <col min="11015" max="11015" width="0" style="161" hidden="1" customWidth="1"/>
    <col min="11016" max="11016" width="17.21875" style="161" customWidth="1"/>
    <col min="11017" max="11017" width="2.33203125" style="161" customWidth="1"/>
    <col min="11018" max="11018" width="9.33203125" style="161" customWidth="1"/>
    <col min="11019" max="11019" width="3.109375" style="161" customWidth="1"/>
    <col min="11020" max="11020" width="1.44140625" style="161" customWidth="1"/>
    <col min="11021" max="11021" width="3.109375" style="161" customWidth="1"/>
    <col min="11022" max="11022" width="26" style="161" customWidth="1"/>
    <col min="11023" max="11023" width="7.77734375" style="161" customWidth="1"/>
    <col min="11024" max="11024" width="0" style="161" hidden="1" customWidth="1"/>
    <col min="11025" max="11025" width="7.6640625" style="161" customWidth="1"/>
    <col min="11026" max="11026" width="0" style="161" hidden="1" customWidth="1"/>
    <col min="11027" max="11027" width="17.21875" style="161" customWidth="1"/>
    <col min="11028" max="11259" width="8.88671875" style="161"/>
    <col min="11260" max="11260" width="5" style="161" customWidth="1"/>
    <col min="11261" max="11261" width="7.88671875" style="161" customWidth="1"/>
    <col min="11262" max="11262" width="2.33203125" style="161" customWidth="1"/>
    <col min="11263" max="11263" width="9.33203125" style="161" customWidth="1"/>
    <col min="11264" max="11264" width="3.109375" style="161" bestFit="1" customWidth="1"/>
    <col min="11265" max="11265" width="1.44140625" style="161" customWidth="1"/>
    <col min="11266" max="11266" width="3.6640625" style="161" bestFit="1" customWidth="1"/>
    <col min="11267" max="11267" width="26" style="161" customWidth="1"/>
    <col min="11268" max="11268" width="7.77734375" style="161" customWidth="1"/>
    <col min="11269" max="11269" width="0" style="161" hidden="1" customWidth="1"/>
    <col min="11270" max="11270" width="7.6640625" style="161" customWidth="1"/>
    <col min="11271" max="11271" width="0" style="161" hidden="1" customWidth="1"/>
    <col min="11272" max="11272" width="17.21875" style="161" customWidth="1"/>
    <col min="11273" max="11273" width="2.33203125" style="161" customWidth="1"/>
    <col min="11274" max="11274" width="9.33203125" style="161" customWidth="1"/>
    <col min="11275" max="11275" width="3.109375" style="161" customWidth="1"/>
    <col min="11276" max="11276" width="1.44140625" style="161" customWidth="1"/>
    <col min="11277" max="11277" width="3.109375" style="161" customWidth="1"/>
    <col min="11278" max="11278" width="26" style="161" customWidth="1"/>
    <col min="11279" max="11279" width="7.77734375" style="161" customWidth="1"/>
    <col min="11280" max="11280" width="0" style="161" hidden="1" customWidth="1"/>
    <col min="11281" max="11281" width="7.6640625" style="161" customWidth="1"/>
    <col min="11282" max="11282" width="0" style="161" hidden="1" customWidth="1"/>
    <col min="11283" max="11283" width="17.21875" style="161" customWidth="1"/>
    <col min="11284" max="11515" width="8.88671875" style="161"/>
    <col min="11516" max="11516" width="5" style="161" customWidth="1"/>
    <col min="11517" max="11517" width="7.88671875" style="161" customWidth="1"/>
    <col min="11518" max="11518" width="2.33203125" style="161" customWidth="1"/>
    <col min="11519" max="11519" width="9.33203125" style="161" customWidth="1"/>
    <col min="11520" max="11520" width="3.109375" style="161" bestFit="1" customWidth="1"/>
    <col min="11521" max="11521" width="1.44140625" style="161" customWidth="1"/>
    <col min="11522" max="11522" width="3.6640625" style="161" bestFit="1" customWidth="1"/>
    <col min="11523" max="11523" width="26" style="161" customWidth="1"/>
    <col min="11524" max="11524" width="7.77734375" style="161" customWidth="1"/>
    <col min="11525" max="11525" width="0" style="161" hidden="1" customWidth="1"/>
    <col min="11526" max="11526" width="7.6640625" style="161" customWidth="1"/>
    <col min="11527" max="11527" width="0" style="161" hidden="1" customWidth="1"/>
    <col min="11528" max="11528" width="17.21875" style="161" customWidth="1"/>
    <col min="11529" max="11529" width="2.33203125" style="161" customWidth="1"/>
    <col min="11530" max="11530" width="9.33203125" style="161" customWidth="1"/>
    <col min="11531" max="11531" width="3.109375" style="161" customWidth="1"/>
    <col min="11532" max="11532" width="1.44140625" style="161" customWidth="1"/>
    <col min="11533" max="11533" width="3.109375" style="161" customWidth="1"/>
    <col min="11534" max="11534" width="26" style="161" customWidth="1"/>
    <col min="11535" max="11535" width="7.77734375" style="161" customWidth="1"/>
    <col min="11536" max="11536" width="0" style="161" hidden="1" customWidth="1"/>
    <col min="11537" max="11537" width="7.6640625" style="161" customWidth="1"/>
    <col min="11538" max="11538" width="0" style="161" hidden="1" customWidth="1"/>
    <col min="11539" max="11539" width="17.21875" style="161" customWidth="1"/>
    <col min="11540" max="11771" width="8.88671875" style="161"/>
    <col min="11772" max="11772" width="5" style="161" customWidth="1"/>
    <col min="11773" max="11773" width="7.88671875" style="161" customWidth="1"/>
    <col min="11774" max="11774" width="2.33203125" style="161" customWidth="1"/>
    <col min="11775" max="11775" width="9.33203125" style="161" customWidth="1"/>
    <col min="11776" max="11776" width="3.109375" style="161" bestFit="1" customWidth="1"/>
    <col min="11777" max="11777" width="1.44140625" style="161" customWidth="1"/>
    <col min="11778" max="11778" width="3.6640625" style="161" bestFit="1" customWidth="1"/>
    <col min="11779" max="11779" width="26" style="161" customWidth="1"/>
    <col min="11780" max="11780" width="7.77734375" style="161" customWidth="1"/>
    <col min="11781" max="11781" width="0" style="161" hidden="1" customWidth="1"/>
    <col min="11782" max="11782" width="7.6640625" style="161" customWidth="1"/>
    <col min="11783" max="11783" width="0" style="161" hidden="1" customWidth="1"/>
    <col min="11784" max="11784" width="17.21875" style="161" customWidth="1"/>
    <col min="11785" max="11785" width="2.33203125" style="161" customWidth="1"/>
    <col min="11786" max="11786" width="9.33203125" style="161" customWidth="1"/>
    <col min="11787" max="11787" width="3.109375" style="161" customWidth="1"/>
    <col min="11788" max="11788" width="1.44140625" style="161" customWidth="1"/>
    <col min="11789" max="11789" width="3.109375" style="161" customWidth="1"/>
    <col min="11790" max="11790" width="26" style="161" customWidth="1"/>
    <col min="11791" max="11791" width="7.77734375" style="161" customWidth="1"/>
    <col min="11792" max="11792" width="0" style="161" hidden="1" customWidth="1"/>
    <col min="11793" max="11793" width="7.6640625" style="161" customWidth="1"/>
    <col min="11794" max="11794" width="0" style="161" hidden="1" customWidth="1"/>
    <col min="11795" max="11795" width="17.21875" style="161" customWidth="1"/>
    <col min="11796" max="12027" width="8.88671875" style="161"/>
    <col min="12028" max="12028" width="5" style="161" customWidth="1"/>
    <col min="12029" max="12029" width="7.88671875" style="161" customWidth="1"/>
    <col min="12030" max="12030" width="2.33203125" style="161" customWidth="1"/>
    <col min="12031" max="12031" width="9.33203125" style="161" customWidth="1"/>
    <col min="12032" max="12032" width="3.109375" style="161" bestFit="1" customWidth="1"/>
    <col min="12033" max="12033" width="1.44140625" style="161" customWidth="1"/>
    <col min="12034" max="12034" width="3.6640625" style="161" bestFit="1" customWidth="1"/>
    <col min="12035" max="12035" width="26" style="161" customWidth="1"/>
    <col min="12036" max="12036" width="7.77734375" style="161" customWidth="1"/>
    <col min="12037" max="12037" width="0" style="161" hidden="1" customWidth="1"/>
    <col min="12038" max="12038" width="7.6640625" style="161" customWidth="1"/>
    <col min="12039" max="12039" width="0" style="161" hidden="1" customWidth="1"/>
    <col min="12040" max="12040" width="17.21875" style="161" customWidth="1"/>
    <col min="12041" max="12041" width="2.33203125" style="161" customWidth="1"/>
    <col min="12042" max="12042" width="9.33203125" style="161" customWidth="1"/>
    <col min="12043" max="12043" width="3.109375" style="161" customWidth="1"/>
    <col min="12044" max="12044" width="1.44140625" style="161" customWidth="1"/>
    <col min="12045" max="12045" width="3.109375" style="161" customWidth="1"/>
    <col min="12046" max="12046" width="26" style="161" customWidth="1"/>
    <col min="12047" max="12047" width="7.77734375" style="161" customWidth="1"/>
    <col min="12048" max="12048" width="0" style="161" hidden="1" customWidth="1"/>
    <col min="12049" max="12049" width="7.6640625" style="161" customWidth="1"/>
    <col min="12050" max="12050" width="0" style="161" hidden="1" customWidth="1"/>
    <col min="12051" max="12051" width="17.21875" style="161" customWidth="1"/>
    <col min="12052" max="12283" width="8.88671875" style="161"/>
    <col min="12284" max="12284" width="5" style="161" customWidth="1"/>
    <col min="12285" max="12285" width="7.88671875" style="161" customWidth="1"/>
    <col min="12286" max="12286" width="2.33203125" style="161" customWidth="1"/>
    <col min="12287" max="12287" width="9.33203125" style="161" customWidth="1"/>
    <col min="12288" max="12288" width="3.109375" style="161" bestFit="1" customWidth="1"/>
    <col min="12289" max="12289" width="1.44140625" style="161" customWidth="1"/>
    <col min="12290" max="12290" width="3.6640625" style="161" bestFit="1" customWidth="1"/>
    <col min="12291" max="12291" width="26" style="161" customWidth="1"/>
    <col min="12292" max="12292" width="7.77734375" style="161" customWidth="1"/>
    <col min="12293" max="12293" width="0" style="161" hidden="1" customWidth="1"/>
    <col min="12294" max="12294" width="7.6640625" style="161" customWidth="1"/>
    <col min="12295" max="12295" width="0" style="161" hidden="1" customWidth="1"/>
    <col min="12296" max="12296" width="17.21875" style="161" customWidth="1"/>
    <col min="12297" max="12297" width="2.33203125" style="161" customWidth="1"/>
    <col min="12298" max="12298" width="9.33203125" style="161" customWidth="1"/>
    <col min="12299" max="12299" width="3.109375" style="161" customWidth="1"/>
    <col min="12300" max="12300" width="1.44140625" style="161" customWidth="1"/>
    <col min="12301" max="12301" width="3.109375" style="161" customWidth="1"/>
    <col min="12302" max="12302" width="26" style="161" customWidth="1"/>
    <col min="12303" max="12303" width="7.77734375" style="161" customWidth="1"/>
    <col min="12304" max="12304" width="0" style="161" hidden="1" customWidth="1"/>
    <col min="12305" max="12305" width="7.6640625" style="161" customWidth="1"/>
    <col min="12306" max="12306" width="0" style="161" hidden="1" customWidth="1"/>
    <col min="12307" max="12307" width="17.21875" style="161" customWidth="1"/>
    <col min="12308" max="12539" width="8.88671875" style="161"/>
    <col min="12540" max="12540" width="5" style="161" customWidth="1"/>
    <col min="12541" max="12541" width="7.88671875" style="161" customWidth="1"/>
    <col min="12542" max="12542" width="2.33203125" style="161" customWidth="1"/>
    <col min="12543" max="12543" width="9.33203125" style="161" customWidth="1"/>
    <col min="12544" max="12544" width="3.109375" style="161" bestFit="1" customWidth="1"/>
    <col min="12545" max="12545" width="1.44140625" style="161" customWidth="1"/>
    <col min="12546" max="12546" width="3.6640625" style="161" bestFit="1" customWidth="1"/>
    <col min="12547" max="12547" width="26" style="161" customWidth="1"/>
    <col min="12548" max="12548" width="7.77734375" style="161" customWidth="1"/>
    <col min="12549" max="12549" width="0" style="161" hidden="1" customWidth="1"/>
    <col min="12550" max="12550" width="7.6640625" style="161" customWidth="1"/>
    <col min="12551" max="12551" width="0" style="161" hidden="1" customWidth="1"/>
    <col min="12552" max="12552" width="17.21875" style="161" customWidth="1"/>
    <col min="12553" max="12553" width="2.33203125" style="161" customWidth="1"/>
    <col min="12554" max="12554" width="9.33203125" style="161" customWidth="1"/>
    <col min="12555" max="12555" width="3.109375" style="161" customWidth="1"/>
    <col min="12556" max="12556" width="1.44140625" style="161" customWidth="1"/>
    <col min="12557" max="12557" width="3.109375" style="161" customWidth="1"/>
    <col min="12558" max="12558" width="26" style="161" customWidth="1"/>
    <col min="12559" max="12559" width="7.77734375" style="161" customWidth="1"/>
    <col min="12560" max="12560" width="0" style="161" hidden="1" customWidth="1"/>
    <col min="12561" max="12561" width="7.6640625" style="161" customWidth="1"/>
    <col min="12562" max="12562" width="0" style="161" hidden="1" customWidth="1"/>
    <col min="12563" max="12563" width="17.21875" style="161" customWidth="1"/>
    <col min="12564" max="12795" width="8.88671875" style="161"/>
    <col min="12796" max="12796" width="5" style="161" customWidth="1"/>
    <col min="12797" max="12797" width="7.88671875" style="161" customWidth="1"/>
    <col min="12798" max="12798" width="2.33203125" style="161" customWidth="1"/>
    <col min="12799" max="12799" width="9.33203125" style="161" customWidth="1"/>
    <col min="12800" max="12800" width="3.109375" style="161" bestFit="1" customWidth="1"/>
    <col min="12801" max="12801" width="1.44140625" style="161" customWidth="1"/>
    <col min="12802" max="12802" width="3.6640625" style="161" bestFit="1" customWidth="1"/>
    <col min="12803" max="12803" width="26" style="161" customWidth="1"/>
    <col min="12804" max="12804" width="7.77734375" style="161" customWidth="1"/>
    <col min="12805" max="12805" width="0" style="161" hidden="1" customWidth="1"/>
    <col min="12806" max="12806" width="7.6640625" style="161" customWidth="1"/>
    <col min="12807" max="12807" width="0" style="161" hidden="1" customWidth="1"/>
    <col min="12808" max="12808" width="17.21875" style="161" customWidth="1"/>
    <col min="12809" max="12809" width="2.33203125" style="161" customWidth="1"/>
    <col min="12810" max="12810" width="9.33203125" style="161" customWidth="1"/>
    <col min="12811" max="12811" width="3.109375" style="161" customWidth="1"/>
    <col min="12812" max="12812" width="1.44140625" style="161" customWidth="1"/>
    <col min="12813" max="12813" width="3.109375" style="161" customWidth="1"/>
    <col min="12814" max="12814" width="26" style="161" customWidth="1"/>
    <col min="12815" max="12815" width="7.77734375" style="161" customWidth="1"/>
    <col min="12816" max="12816" width="0" style="161" hidden="1" customWidth="1"/>
    <col min="12817" max="12817" width="7.6640625" style="161" customWidth="1"/>
    <col min="12818" max="12818" width="0" style="161" hidden="1" customWidth="1"/>
    <col min="12819" max="12819" width="17.21875" style="161" customWidth="1"/>
    <col min="12820" max="13051" width="8.88671875" style="161"/>
    <col min="13052" max="13052" width="5" style="161" customWidth="1"/>
    <col min="13053" max="13053" width="7.88671875" style="161" customWidth="1"/>
    <col min="13054" max="13054" width="2.33203125" style="161" customWidth="1"/>
    <col min="13055" max="13055" width="9.33203125" style="161" customWidth="1"/>
    <col min="13056" max="13056" width="3.109375" style="161" bestFit="1" customWidth="1"/>
    <col min="13057" max="13057" width="1.44140625" style="161" customWidth="1"/>
    <col min="13058" max="13058" width="3.6640625" style="161" bestFit="1" customWidth="1"/>
    <col min="13059" max="13059" width="26" style="161" customWidth="1"/>
    <col min="13060" max="13060" width="7.77734375" style="161" customWidth="1"/>
    <col min="13061" max="13061" width="0" style="161" hidden="1" customWidth="1"/>
    <col min="13062" max="13062" width="7.6640625" style="161" customWidth="1"/>
    <col min="13063" max="13063" width="0" style="161" hidden="1" customWidth="1"/>
    <col min="13064" max="13064" width="17.21875" style="161" customWidth="1"/>
    <col min="13065" max="13065" width="2.33203125" style="161" customWidth="1"/>
    <col min="13066" max="13066" width="9.33203125" style="161" customWidth="1"/>
    <col min="13067" max="13067" width="3.109375" style="161" customWidth="1"/>
    <col min="13068" max="13068" width="1.44140625" style="161" customWidth="1"/>
    <col min="13069" max="13069" width="3.109375" style="161" customWidth="1"/>
    <col min="13070" max="13070" width="26" style="161" customWidth="1"/>
    <col min="13071" max="13071" width="7.77734375" style="161" customWidth="1"/>
    <col min="13072" max="13072" width="0" style="161" hidden="1" customWidth="1"/>
    <col min="13073" max="13073" width="7.6640625" style="161" customWidth="1"/>
    <col min="13074" max="13074" width="0" style="161" hidden="1" customWidth="1"/>
    <col min="13075" max="13075" width="17.21875" style="161" customWidth="1"/>
    <col min="13076" max="13307" width="8.88671875" style="161"/>
    <col min="13308" max="13308" width="5" style="161" customWidth="1"/>
    <col min="13309" max="13309" width="7.88671875" style="161" customWidth="1"/>
    <col min="13310" max="13310" width="2.33203125" style="161" customWidth="1"/>
    <col min="13311" max="13311" width="9.33203125" style="161" customWidth="1"/>
    <col min="13312" max="13312" width="3.109375" style="161" bestFit="1" customWidth="1"/>
    <col min="13313" max="13313" width="1.44140625" style="161" customWidth="1"/>
    <col min="13314" max="13314" width="3.6640625" style="161" bestFit="1" customWidth="1"/>
    <col min="13315" max="13315" width="26" style="161" customWidth="1"/>
    <col min="13316" max="13316" width="7.77734375" style="161" customWidth="1"/>
    <col min="13317" max="13317" width="0" style="161" hidden="1" customWidth="1"/>
    <col min="13318" max="13318" width="7.6640625" style="161" customWidth="1"/>
    <col min="13319" max="13319" width="0" style="161" hidden="1" customWidth="1"/>
    <col min="13320" max="13320" width="17.21875" style="161" customWidth="1"/>
    <col min="13321" max="13321" width="2.33203125" style="161" customWidth="1"/>
    <col min="13322" max="13322" width="9.33203125" style="161" customWidth="1"/>
    <col min="13323" max="13323" width="3.109375" style="161" customWidth="1"/>
    <col min="13324" max="13324" width="1.44140625" style="161" customWidth="1"/>
    <col min="13325" max="13325" width="3.109375" style="161" customWidth="1"/>
    <col min="13326" max="13326" width="26" style="161" customWidth="1"/>
    <col min="13327" max="13327" width="7.77734375" style="161" customWidth="1"/>
    <col min="13328" max="13328" width="0" style="161" hidden="1" customWidth="1"/>
    <col min="13329" max="13329" width="7.6640625" style="161" customWidth="1"/>
    <col min="13330" max="13330" width="0" style="161" hidden="1" customWidth="1"/>
    <col min="13331" max="13331" width="17.21875" style="161" customWidth="1"/>
    <col min="13332" max="13563" width="8.88671875" style="161"/>
    <col min="13564" max="13564" width="5" style="161" customWidth="1"/>
    <col min="13565" max="13565" width="7.88671875" style="161" customWidth="1"/>
    <col min="13566" max="13566" width="2.33203125" style="161" customWidth="1"/>
    <col min="13567" max="13567" width="9.33203125" style="161" customWidth="1"/>
    <col min="13568" max="13568" width="3.109375" style="161" bestFit="1" customWidth="1"/>
    <col min="13569" max="13569" width="1.44140625" style="161" customWidth="1"/>
    <col min="13570" max="13570" width="3.6640625" style="161" bestFit="1" customWidth="1"/>
    <col min="13571" max="13571" width="26" style="161" customWidth="1"/>
    <col min="13572" max="13572" width="7.77734375" style="161" customWidth="1"/>
    <col min="13573" max="13573" width="0" style="161" hidden="1" customWidth="1"/>
    <col min="13574" max="13574" width="7.6640625" style="161" customWidth="1"/>
    <col min="13575" max="13575" width="0" style="161" hidden="1" customWidth="1"/>
    <col min="13576" max="13576" width="17.21875" style="161" customWidth="1"/>
    <col min="13577" max="13577" width="2.33203125" style="161" customWidth="1"/>
    <col min="13578" max="13578" width="9.33203125" style="161" customWidth="1"/>
    <col min="13579" max="13579" width="3.109375" style="161" customWidth="1"/>
    <col min="13580" max="13580" width="1.44140625" style="161" customWidth="1"/>
    <col min="13581" max="13581" width="3.109375" style="161" customWidth="1"/>
    <col min="13582" max="13582" width="26" style="161" customWidth="1"/>
    <col min="13583" max="13583" width="7.77734375" style="161" customWidth="1"/>
    <col min="13584" max="13584" width="0" style="161" hidden="1" customWidth="1"/>
    <col min="13585" max="13585" width="7.6640625" style="161" customWidth="1"/>
    <col min="13586" max="13586" width="0" style="161" hidden="1" customWidth="1"/>
    <col min="13587" max="13587" width="17.21875" style="161" customWidth="1"/>
    <col min="13588" max="13819" width="8.88671875" style="161"/>
    <col min="13820" max="13820" width="5" style="161" customWidth="1"/>
    <col min="13821" max="13821" width="7.88671875" style="161" customWidth="1"/>
    <col min="13822" max="13822" width="2.33203125" style="161" customWidth="1"/>
    <col min="13823" max="13823" width="9.33203125" style="161" customWidth="1"/>
    <col min="13824" max="13824" width="3.109375" style="161" bestFit="1" customWidth="1"/>
    <col min="13825" max="13825" width="1.44140625" style="161" customWidth="1"/>
    <col min="13826" max="13826" width="3.6640625" style="161" bestFit="1" customWidth="1"/>
    <col min="13827" max="13827" width="26" style="161" customWidth="1"/>
    <col min="13828" max="13828" width="7.77734375" style="161" customWidth="1"/>
    <col min="13829" max="13829" width="0" style="161" hidden="1" customWidth="1"/>
    <col min="13830" max="13830" width="7.6640625" style="161" customWidth="1"/>
    <col min="13831" max="13831" width="0" style="161" hidden="1" customWidth="1"/>
    <col min="13832" max="13832" width="17.21875" style="161" customWidth="1"/>
    <col min="13833" max="13833" width="2.33203125" style="161" customWidth="1"/>
    <col min="13834" max="13834" width="9.33203125" style="161" customWidth="1"/>
    <col min="13835" max="13835" width="3.109375" style="161" customWidth="1"/>
    <col min="13836" max="13836" width="1.44140625" style="161" customWidth="1"/>
    <col min="13837" max="13837" width="3.109375" style="161" customWidth="1"/>
    <col min="13838" max="13838" width="26" style="161" customWidth="1"/>
    <col min="13839" max="13839" width="7.77734375" style="161" customWidth="1"/>
    <col min="13840" max="13840" width="0" style="161" hidden="1" customWidth="1"/>
    <col min="13841" max="13841" width="7.6640625" style="161" customWidth="1"/>
    <col min="13842" max="13842" width="0" style="161" hidden="1" customWidth="1"/>
    <col min="13843" max="13843" width="17.21875" style="161" customWidth="1"/>
    <col min="13844" max="14075" width="8.88671875" style="161"/>
    <col min="14076" max="14076" width="5" style="161" customWidth="1"/>
    <col min="14077" max="14077" width="7.88671875" style="161" customWidth="1"/>
    <col min="14078" max="14078" width="2.33203125" style="161" customWidth="1"/>
    <col min="14079" max="14079" width="9.33203125" style="161" customWidth="1"/>
    <col min="14080" max="14080" width="3.109375" style="161" bestFit="1" customWidth="1"/>
    <col min="14081" max="14081" width="1.44140625" style="161" customWidth="1"/>
    <col min="14082" max="14082" width="3.6640625" style="161" bestFit="1" customWidth="1"/>
    <col min="14083" max="14083" width="26" style="161" customWidth="1"/>
    <col min="14084" max="14084" width="7.77734375" style="161" customWidth="1"/>
    <col min="14085" max="14085" width="0" style="161" hidden="1" customWidth="1"/>
    <col min="14086" max="14086" width="7.6640625" style="161" customWidth="1"/>
    <col min="14087" max="14087" width="0" style="161" hidden="1" customWidth="1"/>
    <col min="14088" max="14088" width="17.21875" style="161" customWidth="1"/>
    <col min="14089" max="14089" width="2.33203125" style="161" customWidth="1"/>
    <col min="14090" max="14090" width="9.33203125" style="161" customWidth="1"/>
    <col min="14091" max="14091" width="3.109375" style="161" customWidth="1"/>
    <col min="14092" max="14092" width="1.44140625" style="161" customWidth="1"/>
    <col min="14093" max="14093" width="3.109375" style="161" customWidth="1"/>
    <col min="14094" max="14094" width="26" style="161" customWidth="1"/>
    <col min="14095" max="14095" width="7.77734375" style="161" customWidth="1"/>
    <col min="14096" max="14096" width="0" style="161" hidden="1" customWidth="1"/>
    <col min="14097" max="14097" width="7.6640625" style="161" customWidth="1"/>
    <col min="14098" max="14098" width="0" style="161" hidden="1" customWidth="1"/>
    <col min="14099" max="14099" width="17.21875" style="161" customWidth="1"/>
    <col min="14100" max="14331" width="8.88671875" style="161"/>
    <col min="14332" max="14332" width="5" style="161" customWidth="1"/>
    <col min="14333" max="14333" width="7.88671875" style="161" customWidth="1"/>
    <col min="14334" max="14334" width="2.33203125" style="161" customWidth="1"/>
    <col min="14335" max="14335" width="9.33203125" style="161" customWidth="1"/>
    <col min="14336" max="14336" width="3.109375" style="161" bestFit="1" customWidth="1"/>
    <col min="14337" max="14337" width="1.44140625" style="161" customWidth="1"/>
    <col min="14338" max="14338" width="3.6640625" style="161" bestFit="1" customWidth="1"/>
    <col min="14339" max="14339" width="26" style="161" customWidth="1"/>
    <col min="14340" max="14340" width="7.77734375" style="161" customWidth="1"/>
    <col min="14341" max="14341" width="0" style="161" hidden="1" customWidth="1"/>
    <col min="14342" max="14342" width="7.6640625" style="161" customWidth="1"/>
    <col min="14343" max="14343" width="0" style="161" hidden="1" customWidth="1"/>
    <col min="14344" max="14344" width="17.21875" style="161" customWidth="1"/>
    <col min="14345" max="14345" width="2.33203125" style="161" customWidth="1"/>
    <col min="14346" max="14346" width="9.33203125" style="161" customWidth="1"/>
    <col min="14347" max="14347" width="3.109375" style="161" customWidth="1"/>
    <col min="14348" max="14348" width="1.44140625" style="161" customWidth="1"/>
    <col min="14349" max="14349" width="3.109375" style="161" customWidth="1"/>
    <col min="14350" max="14350" width="26" style="161" customWidth="1"/>
    <col min="14351" max="14351" width="7.77734375" style="161" customWidth="1"/>
    <col min="14352" max="14352" width="0" style="161" hidden="1" customWidth="1"/>
    <col min="14353" max="14353" width="7.6640625" style="161" customWidth="1"/>
    <col min="14354" max="14354" width="0" style="161" hidden="1" customWidth="1"/>
    <col min="14355" max="14355" width="17.21875" style="161" customWidth="1"/>
    <col min="14356" max="14587" width="8.88671875" style="161"/>
    <col min="14588" max="14588" width="5" style="161" customWidth="1"/>
    <col min="14589" max="14589" width="7.88671875" style="161" customWidth="1"/>
    <col min="14590" max="14590" width="2.33203125" style="161" customWidth="1"/>
    <col min="14591" max="14591" width="9.33203125" style="161" customWidth="1"/>
    <col min="14592" max="14592" width="3.109375" style="161" bestFit="1" customWidth="1"/>
    <col min="14593" max="14593" width="1.44140625" style="161" customWidth="1"/>
    <col min="14594" max="14594" width="3.6640625" style="161" bestFit="1" customWidth="1"/>
    <col min="14595" max="14595" width="26" style="161" customWidth="1"/>
    <col min="14596" max="14596" width="7.77734375" style="161" customWidth="1"/>
    <col min="14597" max="14597" width="0" style="161" hidden="1" customWidth="1"/>
    <col min="14598" max="14598" width="7.6640625" style="161" customWidth="1"/>
    <col min="14599" max="14599" width="0" style="161" hidden="1" customWidth="1"/>
    <col min="14600" max="14600" width="17.21875" style="161" customWidth="1"/>
    <col min="14601" max="14601" width="2.33203125" style="161" customWidth="1"/>
    <col min="14602" max="14602" width="9.33203125" style="161" customWidth="1"/>
    <col min="14603" max="14603" width="3.109375" style="161" customWidth="1"/>
    <col min="14604" max="14604" width="1.44140625" style="161" customWidth="1"/>
    <col min="14605" max="14605" width="3.109375" style="161" customWidth="1"/>
    <col min="14606" max="14606" width="26" style="161" customWidth="1"/>
    <col min="14607" max="14607" width="7.77734375" style="161" customWidth="1"/>
    <col min="14608" max="14608" width="0" style="161" hidden="1" customWidth="1"/>
    <col min="14609" max="14609" width="7.6640625" style="161" customWidth="1"/>
    <col min="14610" max="14610" width="0" style="161" hidden="1" customWidth="1"/>
    <col min="14611" max="14611" width="17.21875" style="161" customWidth="1"/>
    <col min="14612" max="14843" width="8.88671875" style="161"/>
    <col min="14844" max="14844" width="5" style="161" customWidth="1"/>
    <col min="14845" max="14845" width="7.88671875" style="161" customWidth="1"/>
    <col min="14846" max="14846" width="2.33203125" style="161" customWidth="1"/>
    <col min="14847" max="14847" width="9.33203125" style="161" customWidth="1"/>
    <col min="14848" max="14848" width="3.109375" style="161" bestFit="1" customWidth="1"/>
    <col min="14849" max="14849" width="1.44140625" style="161" customWidth="1"/>
    <col min="14850" max="14850" width="3.6640625" style="161" bestFit="1" customWidth="1"/>
    <col min="14851" max="14851" width="26" style="161" customWidth="1"/>
    <col min="14852" max="14852" width="7.77734375" style="161" customWidth="1"/>
    <col min="14853" max="14853" width="0" style="161" hidden="1" customWidth="1"/>
    <col min="14854" max="14854" width="7.6640625" style="161" customWidth="1"/>
    <col min="14855" max="14855" width="0" style="161" hidden="1" customWidth="1"/>
    <col min="14856" max="14856" width="17.21875" style="161" customWidth="1"/>
    <col min="14857" max="14857" width="2.33203125" style="161" customWidth="1"/>
    <col min="14858" max="14858" width="9.33203125" style="161" customWidth="1"/>
    <col min="14859" max="14859" width="3.109375" style="161" customWidth="1"/>
    <col min="14860" max="14860" width="1.44140625" style="161" customWidth="1"/>
    <col min="14861" max="14861" width="3.109375" style="161" customWidth="1"/>
    <col min="14862" max="14862" width="26" style="161" customWidth="1"/>
    <col min="14863" max="14863" width="7.77734375" style="161" customWidth="1"/>
    <col min="14864" max="14864" width="0" style="161" hidden="1" customWidth="1"/>
    <col min="14865" max="14865" width="7.6640625" style="161" customWidth="1"/>
    <col min="14866" max="14866" width="0" style="161" hidden="1" customWidth="1"/>
    <col min="14867" max="14867" width="17.21875" style="161" customWidth="1"/>
    <col min="14868" max="15099" width="8.88671875" style="161"/>
    <col min="15100" max="15100" width="5" style="161" customWidth="1"/>
    <col min="15101" max="15101" width="7.88671875" style="161" customWidth="1"/>
    <col min="15102" max="15102" width="2.33203125" style="161" customWidth="1"/>
    <col min="15103" max="15103" width="9.33203125" style="161" customWidth="1"/>
    <col min="15104" max="15104" width="3.109375" style="161" bestFit="1" customWidth="1"/>
    <col min="15105" max="15105" width="1.44140625" style="161" customWidth="1"/>
    <col min="15106" max="15106" width="3.6640625" style="161" bestFit="1" customWidth="1"/>
    <col min="15107" max="15107" width="26" style="161" customWidth="1"/>
    <col min="15108" max="15108" width="7.77734375" style="161" customWidth="1"/>
    <col min="15109" max="15109" width="0" style="161" hidden="1" customWidth="1"/>
    <col min="15110" max="15110" width="7.6640625" style="161" customWidth="1"/>
    <col min="15111" max="15111" width="0" style="161" hidden="1" customWidth="1"/>
    <col min="15112" max="15112" width="17.21875" style="161" customWidth="1"/>
    <col min="15113" max="15113" width="2.33203125" style="161" customWidth="1"/>
    <col min="15114" max="15114" width="9.33203125" style="161" customWidth="1"/>
    <col min="15115" max="15115" width="3.109375" style="161" customWidth="1"/>
    <col min="15116" max="15116" width="1.44140625" style="161" customWidth="1"/>
    <col min="15117" max="15117" width="3.109375" style="161" customWidth="1"/>
    <col min="15118" max="15118" width="26" style="161" customWidth="1"/>
    <col min="15119" max="15119" width="7.77734375" style="161" customWidth="1"/>
    <col min="15120" max="15120" width="0" style="161" hidden="1" customWidth="1"/>
    <col min="15121" max="15121" width="7.6640625" style="161" customWidth="1"/>
    <col min="15122" max="15122" width="0" style="161" hidden="1" customWidth="1"/>
    <col min="15123" max="15123" width="17.21875" style="161" customWidth="1"/>
    <col min="15124" max="15355" width="8.88671875" style="161"/>
    <col min="15356" max="15356" width="5" style="161" customWidth="1"/>
    <col min="15357" max="15357" width="7.88671875" style="161" customWidth="1"/>
    <col min="15358" max="15358" width="2.33203125" style="161" customWidth="1"/>
    <col min="15359" max="15359" width="9.33203125" style="161" customWidth="1"/>
    <col min="15360" max="15360" width="3.109375" style="161" bestFit="1" customWidth="1"/>
    <col min="15361" max="15361" width="1.44140625" style="161" customWidth="1"/>
    <col min="15362" max="15362" width="3.6640625" style="161" bestFit="1" customWidth="1"/>
    <col min="15363" max="15363" width="26" style="161" customWidth="1"/>
    <col min="15364" max="15364" width="7.77734375" style="161" customWidth="1"/>
    <col min="15365" max="15365" width="0" style="161" hidden="1" customWidth="1"/>
    <col min="15366" max="15366" width="7.6640625" style="161" customWidth="1"/>
    <col min="15367" max="15367" width="0" style="161" hidden="1" customWidth="1"/>
    <col min="15368" max="15368" width="17.21875" style="161" customWidth="1"/>
    <col min="15369" max="15369" width="2.33203125" style="161" customWidth="1"/>
    <col min="15370" max="15370" width="9.33203125" style="161" customWidth="1"/>
    <col min="15371" max="15371" width="3.109375" style="161" customWidth="1"/>
    <col min="15372" max="15372" width="1.44140625" style="161" customWidth="1"/>
    <col min="15373" max="15373" width="3.109375" style="161" customWidth="1"/>
    <col min="15374" max="15374" width="26" style="161" customWidth="1"/>
    <col min="15375" max="15375" width="7.77734375" style="161" customWidth="1"/>
    <col min="15376" max="15376" width="0" style="161" hidden="1" customWidth="1"/>
    <col min="15377" max="15377" width="7.6640625" style="161" customWidth="1"/>
    <col min="15378" max="15378" width="0" style="161" hidden="1" customWidth="1"/>
    <col min="15379" max="15379" width="17.21875" style="161" customWidth="1"/>
    <col min="15380" max="15611" width="8.88671875" style="161"/>
    <col min="15612" max="15612" width="5" style="161" customWidth="1"/>
    <col min="15613" max="15613" width="7.88671875" style="161" customWidth="1"/>
    <col min="15614" max="15614" width="2.33203125" style="161" customWidth="1"/>
    <col min="15615" max="15615" width="9.33203125" style="161" customWidth="1"/>
    <col min="15616" max="15616" width="3.109375" style="161" bestFit="1" customWidth="1"/>
    <col min="15617" max="15617" width="1.44140625" style="161" customWidth="1"/>
    <col min="15618" max="15618" width="3.6640625" style="161" bestFit="1" customWidth="1"/>
    <col min="15619" max="15619" width="26" style="161" customWidth="1"/>
    <col min="15620" max="15620" width="7.77734375" style="161" customWidth="1"/>
    <col min="15621" max="15621" width="0" style="161" hidden="1" customWidth="1"/>
    <col min="15622" max="15622" width="7.6640625" style="161" customWidth="1"/>
    <col min="15623" max="15623" width="0" style="161" hidden="1" customWidth="1"/>
    <col min="15624" max="15624" width="17.21875" style="161" customWidth="1"/>
    <col min="15625" max="15625" width="2.33203125" style="161" customWidth="1"/>
    <col min="15626" max="15626" width="9.33203125" style="161" customWidth="1"/>
    <col min="15627" max="15627" width="3.109375" style="161" customWidth="1"/>
    <col min="15628" max="15628" width="1.44140625" style="161" customWidth="1"/>
    <col min="15629" max="15629" width="3.109375" style="161" customWidth="1"/>
    <col min="15630" max="15630" width="26" style="161" customWidth="1"/>
    <col min="15631" max="15631" width="7.77734375" style="161" customWidth="1"/>
    <col min="15632" max="15632" width="0" style="161" hidden="1" customWidth="1"/>
    <col min="15633" max="15633" width="7.6640625" style="161" customWidth="1"/>
    <col min="15634" max="15634" width="0" style="161" hidden="1" customWidth="1"/>
    <col min="15635" max="15635" width="17.21875" style="161" customWidth="1"/>
    <col min="15636" max="15867" width="8.88671875" style="161"/>
    <col min="15868" max="15868" width="5" style="161" customWidth="1"/>
    <col min="15869" max="15869" width="7.88671875" style="161" customWidth="1"/>
    <col min="15870" max="15870" width="2.33203125" style="161" customWidth="1"/>
    <col min="15871" max="15871" width="9.33203125" style="161" customWidth="1"/>
    <col min="15872" max="15872" width="3.109375" style="161" bestFit="1" customWidth="1"/>
    <col min="15873" max="15873" width="1.44140625" style="161" customWidth="1"/>
    <col min="15874" max="15874" width="3.6640625" style="161" bestFit="1" customWidth="1"/>
    <col min="15875" max="15875" width="26" style="161" customWidth="1"/>
    <col min="15876" max="15876" width="7.77734375" style="161" customWidth="1"/>
    <col min="15877" max="15877" width="0" style="161" hidden="1" customWidth="1"/>
    <col min="15878" max="15878" width="7.6640625" style="161" customWidth="1"/>
    <col min="15879" max="15879" width="0" style="161" hidden="1" customWidth="1"/>
    <col min="15880" max="15880" width="17.21875" style="161" customWidth="1"/>
    <col min="15881" max="15881" width="2.33203125" style="161" customWidth="1"/>
    <col min="15882" max="15882" width="9.33203125" style="161" customWidth="1"/>
    <col min="15883" max="15883" width="3.109375" style="161" customWidth="1"/>
    <col min="15884" max="15884" width="1.44140625" style="161" customWidth="1"/>
    <col min="15885" max="15885" width="3.109375" style="161" customWidth="1"/>
    <col min="15886" max="15886" width="26" style="161" customWidth="1"/>
    <col min="15887" max="15887" width="7.77734375" style="161" customWidth="1"/>
    <col min="15888" max="15888" width="0" style="161" hidden="1" customWidth="1"/>
    <col min="15889" max="15889" width="7.6640625" style="161" customWidth="1"/>
    <col min="15890" max="15890" width="0" style="161" hidden="1" customWidth="1"/>
    <col min="15891" max="15891" width="17.21875" style="161" customWidth="1"/>
    <col min="15892" max="16123" width="8.88671875" style="161"/>
    <col min="16124" max="16124" width="5" style="161" customWidth="1"/>
    <col min="16125" max="16125" width="7.88671875" style="161" customWidth="1"/>
    <col min="16126" max="16126" width="2.33203125" style="161" customWidth="1"/>
    <col min="16127" max="16127" width="9.33203125" style="161" customWidth="1"/>
    <col min="16128" max="16128" width="3.109375" style="161" bestFit="1" customWidth="1"/>
    <col min="16129" max="16129" width="1.44140625" style="161" customWidth="1"/>
    <col min="16130" max="16130" width="3.6640625" style="161" bestFit="1" customWidth="1"/>
    <col min="16131" max="16131" width="26" style="161" customWidth="1"/>
    <col min="16132" max="16132" width="7.77734375" style="161" customWidth="1"/>
    <col min="16133" max="16133" width="0" style="161" hidden="1" customWidth="1"/>
    <col min="16134" max="16134" width="7.6640625" style="161" customWidth="1"/>
    <col min="16135" max="16135" width="0" style="161" hidden="1" customWidth="1"/>
    <col min="16136" max="16136" width="17.21875" style="161" customWidth="1"/>
    <col min="16137" max="16137" width="2.33203125" style="161" customWidth="1"/>
    <col min="16138" max="16138" width="9.33203125" style="161" customWidth="1"/>
    <col min="16139" max="16139" width="3.109375" style="161" customWidth="1"/>
    <col min="16140" max="16140" width="1.44140625" style="161" customWidth="1"/>
    <col min="16141" max="16141" width="3.109375" style="161" customWidth="1"/>
    <col min="16142" max="16142" width="26" style="161" customWidth="1"/>
    <col min="16143" max="16143" width="7.77734375" style="161" customWidth="1"/>
    <col min="16144" max="16144" width="0" style="161" hidden="1" customWidth="1"/>
    <col min="16145" max="16145" width="7.6640625" style="161" customWidth="1"/>
    <col min="16146" max="16146" width="0" style="161" hidden="1" customWidth="1"/>
    <col min="16147" max="16147" width="17.21875" style="161" customWidth="1"/>
    <col min="16148" max="16383" width="8.88671875" style="161"/>
    <col min="16384" max="16384" width="9" style="161" customWidth="1"/>
  </cols>
  <sheetData>
    <row r="1" spans="1:21" s="124" customFormat="1" ht="20.100000000000001" customHeight="1" x14ac:dyDescent="0.15">
      <c r="A1" s="123" t="s">
        <v>933</v>
      </c>
      <c r="D1" s="147"/>
      <c r="G1" s="149"/>
      <c r="H1" s="165"/>
      <c r="N1" s="147"/>
      <c r="Q1" s="149"/>
    </row>
    <row r="2" spans="1:21" s="124" customFormat="1" ht="20.100000000000001" customHeight="1" x14ac:dyDescent="0.15">
      <c r="A2" s="152" t="s">
        <v>934</v>
      </c>
      <c r="D2" s="147"/>
      <c r="G2" s="149"/>
      <c r="H2" s="165"/>
      <c r="K2" s="166"/>
      <c r="N2" s="147"/>
      <c r="Q2" s="149"/>
    </row>
    <row r="3" spans="1:21" s="160" customFormat="1" ht="12.6" thickBot="1" x14ac:dyDescent="0.2">
      <c r="D3" s="167"/>
      <c r="G3" s="168"/>
      <c r="H3" s="169"/>
      <c r="N3" s="167"/>
      <c r="Q3" s="168"/>
    </row>
    <row r="4" spans="1:21" s="171" customFormat="1" ht="15.9" customHeight="1" x14ac:dyDescent="0.15">
      <c r="A4" s="750" t="s">
        <v>935</v>
      </c>
      <c r="B4" s="752" t="s">
        <v>922</v>
      </c>
      <c r="C4" s="752"/>
      <c r="D4" s="752"/>
      <c r="E4" s="752"/>
      <c r="F4" s="277"/>
      <c r="G4" s="278"/>
      <c r="H4" s="279"/>
      <c r="I4" s="280"/>
      <c r="J4" s="170"/>
      <c r="K4" s="750" t="s">
        <v>935</v>
      </c>
      <c r="L4" s="753" t="s">
        <v>928</v>
      </c>
      <c r="M4" s="752"/>
      <c r="N4" s="752"/>
      <c r="O4" s="752"/>
      <c r="P4" s="277"/>
      <c r="Q4" s="278"/>
      <c r="R4" s="456"/>
      <c r="S4" s="280"/>
    </row>
    <row r="5" spans="1:21" ht="48.75" customHeight="1" thickBot="1" x14ac:dyDescent="0.2">
      <c r="A5" s="751"/>
      <c r="B5" s="281" t="s">
        <v>931</v>
      </c>
      <c r="C5" s="282"/>
      <c r="D5" s="283"/>
      <c r="E5" s="284"/>
      <c r="F5" s="285" t="s">
        <v>925</v>
      </c>
      <c r="G5" s="286" t="s">
        <v>932</v>
      </c>
      <c r="H5" s="287" t="s">
        <v>936</v>
      </c>
      <c r="I5" s="288" t="s">
        <v>1774</v>
      </c>
      <c r="J5" s="172"/>
      <c r="K5" s="751"/>
      <c r="L5" s="281" t="s">
        <v>931</v>
      </c>
      <c r="M5" s="282"/>
      <c r="N5" s="283"/>
      <c r="O5" s="284"/>
      <c r="P5" s="285" t="s">
        <v>925</v>
      </c>
      <c r="Q5" s="286" t="s">
        <v>932</v>
      </c>
      <c r="R5" s="810" t="s">
        <v>936</v>
      </c>
      <c r="S5" s="288" t="s">
        <v>1774</v>
      </c>
      <c r="U5" s="781"/>
    </row>
    <row r="6" spans="1:21" ht="32.4" customHeight="1" x14ac:dyDescent="0.15">
      <c r="A6" s="322" t="s">
        <v>24</v>
      </c>
      <c r="B6" s="323" t="s">
        <v>25</v>
      </c>
      <c r="C6" s="324" t="s">
        <v>33</v>
      </c>
      <c r="D6" s="325" t="s">
        <v>26</v>
      </c>
      <c r="E6" s="326">
        <v>10</v>
      </c>
      <c r="F6" s="782" t="s">
        <v>61</v>
      </c>
      <c r="G6" s="173">
        <v>84400</v>
      </c>
      <c r="H6" s="174">
        <v>0</v>
      </c>
      <c r="I6" s="175">
        <v>84400</v>
      </c>
      <c r="J6" s="172"/>
      <c r="K6" s="322" t="s">
        <v>24</v>
      </c>
      <c r="L6" s="323" t="s">
        <v>25</v>
      </c>
      <c r="M6" s="324">
        <v>5</v>
      </c>
      <c r="N6" s="325" t="s">
        <v>26</v>
      </c>
      <c r="O6" s="326">
        <v>2</v>
      </c>
      <c r="P6" s="783" t="s">
        <v>131</v>
      </c>
      <c r="Q6" s="784">
        <v>166000</v>
      </c>
      <c r="R6" s="785">
        <v>0</v>
      </c>
      <c r="S6" s="786">
        <v>166000</v>
      </c>
      <c r="U6" s="781"/>
    </row>
    <row r="7" spans="1:21" ht="32.4" customHeight="1" x14ac:dyDescent="0.15">
      <c r="A7" s="811" t="s">
        <v>214</v>
      </c>
      <c r="B7" s="812" t="s">
        <v>215</v>
      </c>
      <c r="C7" s="813" t="s">
        <v>33</v>
      </c>
      <c r="D7" s="814" t="s">
        <v>26</v>
      </c>
      <c r="E7" s="815">
        <v>43</v>
      </c>
      <c r="F7" s="787" t="s">
        <v>1699</v>
      </c>
      <c r="G7" s="788">
        <v>155000</v>
      </c>
      <c r="H7" s="789">
        <v>3.3</v>
      </c>
      <c r="I7" s="790">
        <v>150000</v>
      </c>
      <c r="J7" s="172"/>
      <c r="K7" s="811" t="s">
        <v>214</v>
      </c>
      <c r="L7" s="812" t="s">
        <v>215</v>
      </c>
      <c r="M7" s="813">
        <v>5</v>
      </c>
      <c r="N7" s="814" t="s">
        <v>26</v>
      </c>
      <c r="O7" s="815">
        <v>1</v>
      </c>
      <c r="P7" s="791" t="s">
        <v>1700</v>
      </c>
      <c r="Q7" s="792">
        <v>505000</v>
      </c>
      <c r="R7" s="793">
        <v>1</v>
      </c>
      <c r="S7" s="794">
        <v>500000</v>
      </c>
      <c r="U7" s="781"/>
    </row>
    <row r="8" spans="1:21" ht="32.4" customHeight="1" x14ac:dyDescent="0.15">
      <c r="A8" s="811" t="s">
        <v>356</v>
      </c>
      <c r="B8" s="812" t="s">
        <v>357</v>
      </c>
      <c r="C8" s="813" t="s">
        <v>33</v>
      </c>
      <c r="D8" s="814" t="s">
        <v>26</v>
      </c>
      <c r="E8" s="815">
        <v>18</v>
      </c>
      <c r="F8" s="795" t="s">
        <v>1778</v>
      </c>
      <c r="G8" s="788">
        <v>36600</v>
      </c>
      <c r="H8" s="796">
        <v>-1.1000000000000001</v>
      </c>
      <c r="I8" s="797">
        <v>37000</v>
      </c>
      <c r="J8" s="172"/>
      <c r="K8" s="811" t="s">
        <v>356</v>
      </c>
      <c r="L8" s="812" t="s">
        <v>357</v>
      </c>
      <c r="M8" s="813">
        <v>5</v>
      </c>
      <c r="N8" s="814" t="s">
        <v>26</v>
      </c>
      <c r="O8" s="815">
        <v>3</v>
      </c>
      <c r="P8" s="791" t="s">
        <v>406</v>
      </c>
      <c r="Q8" s="792">
        <v>45100</v>
      </c>
      <c r="R8" s="793">
        <v>-1.0964912280701753</v>
      </c>
      <c r="S8" s="798">
        <v>45600</v>
      </c>
      <c r="U8" s="781"/>
    </row>
    <row r="9" spans="1:21" ht="32.4" customHeight="1" x14ac:dyDescent="0.15">
      <c r="A9" s="811" t="s">
        <v>426</v>
      </c>
      <c r="B9" s="812" t="s">
        <v>427</v>
      </c>
      <c r="C9" s="813" t="s">
        <v>33</v>
      </c>
      <c r="D9" s="814" t="s">
        <v>26</v>
      </c>
      <c r="E9" s="815">
        <v>19</v>
      </c>
      <c r="F9" s="795" t="s">
        <v>461</v>
      </c>
      <c r="G9" s="788">
        <v>43600</v>
      </c>
      <c r="H9" s="796">
        <v>0.5</v>
      </c>
      <c r="I9" s="797">
        <v>43600</v>
      </c>
      <c r="J9" s="172"/>
      <c r="K9" s="811" t="s">
        <v>426</v>
      </c>
      <c r="L9" s="812" t="s">
        <v>427</v>
      </c>
      <c r="M9" s="813">
        <v>5</v>
      </c>
      <c r="N9" s="814" t="s">
        <v>26</v>
      </c>
      <c r="O9" s="815">
        <v>3</v>
      </c>
      <c r="P9" s="791" t="s">
        <v>475</v>
      </c>
      <c r="Q9" s="792">
        <v>59600</v>
      </c>
      <c r="R9" s="793">
        <v>-1.2</v>
      </c>
      <c r="S9" s="794">
        <v>60300</v>
      </c>
      <c r="U9" s="781"/>
    </row>
    <row r="10" spans="1:21" ht="32.4" customHeight="1" x14ac:dyDescent="0.15">
      <c r="A10" s="811" t="s">
        <v>524</v>
      </c>
      <c r="B10" s="812" t="s">
        <v>493</v>
      </c>
      <c r="C10" s="813" t="s">
        <v>33</v>
      </c>
      <c r="D10" s="814" t="s">
        <v>26</v>
      </c>
      <c r="E10" s="815">
        <v>13</v>
      </c>
      <c r="F10" s="795" t="s">
        <v>519</v>
      </c>
      <c r="G10" s="788">
        <v>68100</v>
      </c>
      <c r="H10" s="796">
        <v>0.3</v>
      </c>
      <c r="I10" s="797">
        <v>67900</v>
      </c>
      <c r="J10" s="172"/>
      <c r="K10" s="811" t="s">
        <v>524</v>
      </c>
      <c r="L10" s="812" t="s">
        <v>493</v>
      </c>
      <c r="M10" s="813">
        <v>5</v>
      </c>
      <c r="N10" s="814" t="s">
        <v>26</v>
      </c>
      <c r="O10" s="815">
        <v>1</v>
      </c>
      <c r="P10" s="791" t="s">
        <v>1354</v>
      </c>
      <c r="Q10" s="792">
        <v>153000</v>
      </c>
      <c r="R10" s="793">
        <v>0.7</v>
      </c>
      <c r="S10" s="798">
        <v>152000</v>
      </c>
      <c r="U10" s="781"/>
    </row>
    <row r="11" spans="1:21" ht="32.4" customHeight="1" x14ac:dyDescent="0.15">
      <c r="A11" s="811" t="s">
        <v>585</v>
      </c>
      <c r="B11" s="812" t="s">
        <v>586</v>
      </c>
      <c r="C11" s="813" t="s">
        <v>33</v>
      </c>
      <c r="D11" s="814" t="s">
        <v>26</v>
      </c>
      <c r="E11" s="815">
        <v>1</v>
      </c>
      <c r="F11" s="795" t="s">
        <v>587</v>
      </c>
      <c r="G11" s="788">
        <v>42400</v>
      </c>
      <c r="H11" s="789">
        <v>-0.9</v>
      </c>
      <c r="I11" s="797">
        <v>42800</v>
      </c>
      <c r="J11" s="172"/>
      <c r="K11" s="811" t="s">
        <v>585</v>
      </c>
      <c r="L11" s="812" t="s">
        <v>586</v>
      </c>
      <c r="M11" s="813">
        <v>5</v>
      </c>
      <c r="N11" s="814" t="s">
        <v>26</v>
      </c>
      <c r="O11" s="815">
        <v>1</v>
      </c>
      <c r="P11" s="791" t="s">
        <v>1779</v>
      </c>
      <c r="Q11" s="792">
        <v>60800</v>
      </c>
      <c r="R11" s="799">
        <v>-0.3</v>
      </c>
      <c r="S11" s="794">
        <v>61000</v>
      </c>
      <c r="U11" s="781"/>
    </row>
    <row r="12" spans="1:21" ht="32.4" customHeight="1" x14ac:dyDescent="0.15">
      <c r="A12" s="811" t="s">
        <v>595</v>
      </c>
      <c r="B12" s="812" t="s">
        <v>596</v>
      </c>
      <c r="C12" s="813" t="s">
        <v>33</v>
      </c>
      <c r="D12" s="814" t="s">
        <v>26</v>
      </c>
      <c r="E12" s="815">
        <v>3</v>
      </c>
      <c r="F12" s="795" t="s">
        <v>600</v>
      </c>
      <c r="G12" s="788">
        <v>40500</v>
      </c>
      <c r="H12" s="796">
        <v>-1.7</v>
      </c>
      <c r="I12" s="797">
        <v>41200</v>
      </c>
      <c r="J12" s="172"/>
      <c r="K12" s="811" t="s">
        <v>595</v>
      </c>
      <c r="L12" s="812" t="s">
        <v>596</v>
      </c>
      <c r="M12" s="813">
        <v>5</v>
      </c>
      <c r="N12" s="814" t="s">
        <v>26</v>
      </c>
      <c r="O12" s="815">
        <v>4</v>
      </c>
      <c r="P12" s="791" t="s">
        <v>628</v>
      </c>
      <c r="Q12" s="792">
        <v>46000</v>
      </c>
      <c r="R12" s="800">
        <v>-0.2</v>
      </c>
      <c r="S12" s="794">
        <v>46100</v>
      </c>
      <c r="U12" s="781"/>
    </row>
    <row r="13" spans="1:21" ht="32.4" customHeight="1" x14ac:dyDescent="0.15">
      <c r="A13" s="811" t="s">
        <v>908</v>
      </c>
      <c r="B13" s="812" t="s">
        <v>631</v>
      </c>
      <c r="C13" s="813" t="s">
        <v>33</v>
      </c>
      <c r="D13" s="814" t="s">
        <v>26</v>
      </c>
      <c r="E13" s="815">
        <v>3</v>
      </c>
      <c r="F13" s="795" t="s">
        <v>635</v>
      </c>
      <c r="G13" s="788">
        <v>46100</v>
      </c>
      <c r="H13" s="789">
        <v>-0.6</v>
      </c>
      <c r="I13" s="797">
        <v>46400</v>
      </c>
      <c r="J13" s="172"/>
      <c r="K13" s="811" t="s">
        <v>908</v>
      </c>
      <c r="L13" s="812" t="s">
        <v>631</v>
      </c>
      <c r="M13" s="813">
        <v>5</v>
      </c>
      <c r="N13" s="814" t="s">
        <v>26</v>
      </c>
      <c r="O13" s="815">
        <v>1</v>
      </c>
      <c r="P13" s="791" t="s">
        <v>1780</v>
      </c>
      <c r="Q13" s="792">
        <v>58500</v>
      </c>
      <c r="R13" s="793" t="s">
        <v>1771</v>
      </c>
      <c r="S13" s="798" t="s">
        <v>38</v>
      </c>
      <c r="U13" s="781"/>
    </row>
    <row r="14" spans="1:21" ht="32.4" customHeight="1" x14ac:dyDescent="0.15">
      <c r="A14" s="811" t="s">
        <v>909</v>
      </c>
      <c r="B14" s="812" t="s">
        <v>662</v>
      </c>
      <c r="C14" s="813" t="s">
        <v>33</v>
      </c>
      <c r="D14" s="814" t="s">
        <v>26</v>
      </c>
      <c r="E14" s="815">
        <v>5</v>
      </c>
      <c r="F14" s="795" t="s">
        <v>671</v>
      </c>
      <c r="G14" s="788">
        <v>38400</v>
      </c>
      <c r="H14" s="796">
        <v>0</v>
      </c>
      <c r="I14" s="797">
        <v>38400</v>
      </c>
      <c r="J14" s="172"/>
      <c r="K14" s="811" t="s">
        <v>909</v>
      </c>
      <c r="L14" s="812" t="s">
        <v>662</v>
      </c>
      <c r="M14" s="813">
        <v>5</v>
      </c>
      <c r="N14" s="814" t="s">
        <v>26</v>
      </c>
      <c r="O14" s="815">
        <v>1</v>
      </c>
      <c r="P14" s="791" t="s">
        <v>683</v>
      </c>
      <c r="Q14" s="792">
        <v>46300</v>
      </c>
      <c r="R14" s="801">
        <v>-1.7</v>
      </c>
      <c r="S14" s="794">
        <v>47100</v>
      </c>
      <c r="U14" s="781"/>
    </row>
    <row r="15" spans="1:21" ht="32.4" customHeight="1" x14ac:dyDescent="0.15">
      <c r="A15" s="811" t="s">
        <v>688</v>
      </c>
      <c r="B15" s="812" t="s">
        <v>689</v>
      </c>
      <c r="C15" s="813" t="s">
        <v>33</v>
      </c>
      <c r="D15" s="814" t="s">
        <v>26</v>
      </c>
      <c r="E15" s="815">
        <v>1</v>
      </c>
      <c r="F15" s="795" t="s">
        <v>690</v>
      </c>
      <c r="G15" s="788">
        <v>35800</v>
      </c>
      <c r="H15" s="796">
        <v>-2.7</v>
      </c>
      <c r="I15" s="797">
        <v>36800</v>
      </c>
      <c r="J15" s="172"/>
      <c r="K15" s="811" t="s">
        <v>688</v>
      </c>
      <c r="L15" s="812" t="s">
        <v>689</v>
      </c>
      <c r="M15" s="813">
        <v>5</v>
      </c>
      <c r="N15" s="814" t="s">
        <v>26</v>
      </c>
      <c r="O15" s="815">
        <v>1</v>
      </c>
      <c r="P15" s="791" t="s">
        <v>1437</v>
      </c>
      <c r="Q15" s="802">
        <v>49800</v>
      </c>
      <c r="R15" s="793">
        <v>-2.5</v>
      </c>
      <c r="S15" s="798">
        <v>51100</v>
      </c>
      <c r="U15" s="781"/>
    </row>
    <row r="16" spans="1:21" ht="32.4" customHeight="1" x14ac:dyDescent="0.15">
      <c r="A16" s="811" t="s">
        <v>910</v>
      </c>
      <c r="B16" s="812" t="s">
        <v>706</v>
      </c>
      <c r="C16" s="813" t="s">
        <v>33</v>
      </c>
      <c r="D16" s="814" t="s">
        <v>26</v>
      </c>
      <c r="E16" s="815">
        <v>1</v>
      </c>
      <c r="F16" s="795" t="s">
        <v>707</v>
      </c>
      <c r="G16" s="788">
        <v>31500</v>
      </c>
      <c r="H16" s="796">
        <v>-2.2000000000000002</v>
      </c>
      <c r="I16" s="794">
        <v>32200</v>
      </c>
      <c r="J16" s="176"/>
      <c r="K16" s="811" t="s">
        <v>910</v>
      </c>
      <c r="L16" s="812" t="s">
        <v>706</v>
      </c>
      <c r="M16" s="813">
        <v>5</v>
      </c>
      <c r="N16" s="814" t="s">
        <v>26</v>
      </c>
      <c r="O16" s="815">
        <v>1</v>
      </c>
      <c r="P16" s="791" t="s">
        <v>937</v>
      </c>
      <c r="Q16" s="792">
        <v>32700</v>
      </c>
      <c r="R16" s="800">
        <v>-2.7</v>
      </c>
      <c r="S16" s="794">
        <v>33600</v>
      </c>
      <c r="U16" s="781"/>
    </row>
    <row r="17" spans="1:21" ht="32.4" customHeight="1" thickBot="1" x14ac:dyDescent="0.2">
      <c r="A17" s="327" t="s">
        <v>725</v>
      </c>
      <c r="B17" s="816" t="s">
        <v>726</v>
      </c>
      <c r="C17" s="817" t="s">
        <v>33</v>
      </c>
      <c r="D17" s="818" t="s">
        <v>26</v>
      </c>
      <c r="E17" s="819">
        <v>1</v>
      </c>
      <c r="F17" s="803" t="s">
        <v>727</v>
      </c>
      <c r="G17" s="804">
        <v>26600</v>
      </c>
      <c r="H17" s="805">
        <v>0</v>
      </c>
      <c r="I17" s="806">
        <v>26600</v>
      </c>
      <c r="J17" s="177"/>
      <c r="K17" s="327" t="s">
        <v>1648</v>
      </c>
      <c r="L17" s="816" t="s">
        <v>726</v>
      </c>
      <c r="M17" s="817">
        <v>5</v>
      </c>
      <c r="N17" s="818" t="s">
        <v>26</v>
      </c>
      <c r="O17" s="819">
        <v>2</v>
      </c>
      <c r="P17" s="807" t="s">
        <v>1649</v>
      </c>
      <c r="Q17" s="808">
        <v>41400</v>
      </c>
      <c r="R17" s="809">
        <v>-1.7</v>
      </c>
      <c r="S17" s="806">
        <v>42100</v>
      </c>
      <c r="U17" s="781"/>
    </row>
    <row r="18" spans="1:21" x14ac:dyDescent="0.15">
      <c r="J18" s="178"/>
    </row>
    <row r="19" spans="1:21" x14ac:dyDescent="0.15">
      <c r="I19" s="163"/>
      <c r="S19" s="163"/>
    </row>
    <row r="20" spans="1:21" x14ac:dyDescent="0.15">
      <c r="I20" s="163"/>
      <c r="S20" s="163"/>
    </row>
  </sheetData>
  <mergeCells count="4">
    <mergeCell ref="A4:A5"/>
    <mergeCell ref="B4:E4"/>
    <mergeCell ref="K4:K5"/>
    <mergeCell ref="L4:O4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90" firstPageNumber="52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2C17D-5F0E-42DB-B977-BE65C926097B}">
  <dimension ref="A1:M33"/>
  <sheetViews>
    <sheetView view="pageBreakPreview" zoomScale="85" zoomScaleNormal="100" zoomScaleSheetLayoutView="85" workbookViewId="0">
      <selection activeCell="B6" sqref="B6"/>
    </sheetView>
  </sheetViews>
  <sheetFormatPr defaultColWidth="8" defaultRowHeight="10.8" x14ac:dyDescent="0.15"/>
  <cols>
    <col min="1" max="1" width="4.6640625" style="179" customWidth="1"/>
    <col min="2" max="2" width="24.6640625" style="181" customWidth="1"/>
    <col min="3" max="3" width="12.6640625" style="182" customWidth="1"/>
    <col min="4" max="4" width="12.6640625" style="183" customWidth="1"/>
    <col min="5" max="5" width="12.6640625" style="182" customWidth="1"/>
    <col min="6" max="6" width="4.6640625" style="182" customWidth="1"/>
    <col min="7" max="8" width="4.6640625" style="179" customWidth="1"/>
    <col min="9" max="9" width="24.6640625" style="184" customWidth="1"/>
    <col min="10" max="10" width="12.6640625" style="182" customWidth="1"/>
    <col min="11" max="11" width="12.6640625" style="183" customWidth="1"/>
    <col min="12" max="12" width="12.6640625" style="182" customWidth="1"/>
    <col min="13" max="13" width="8" style="179"/>
    <col min="14" max="16" width="6" style="179" customWidth="1"/>
    <col min="17" max="252" width="8" style="179"/>
    <col min="253" max="253" width="5" style="179" customWidth="1"/>
    <col min="254" max="254" width="4.6640625" style="179" customWidth="1"/>
    <col min="255" max="255" width="0" style="179" hidden="1" customWidth="1"/>
    <col min="256" max="256" width="20.6640625" style="179" customWidth="1"/>
    <col min="257" max="259" width="10.6640625" style="179" customWidth="1"/>
    <col min="260" max="260" width="0" style="179" hidden="1" customWidth="1"/>
    <col min="261" max="262" width="4.6640625" style="179" customWidth="1"/>
    <col min="263" max="263" width="0" style="179" hidden="1" customWidth="1"/>
    <col min="264" max="264" width="20.6640625" style="179" customWidth="1"/>
    <col min="265" max="267" width="10.6640625" style="179" customWidth="1"/>
    <col min="268" max="268" width="0" style="179" hidden="1" customWidth="1"/>
    <col min="269" max="508" width="8" style="179"/>
    <col min="509" max="509" width="5" style="179" customWidth="1"/>
    <col min="510" max="510" width="4.6640625" style="179" customWidth="1"/>
    <col min="511" max="511" width="0" style="179" hidden="1" customWidth="1"/>
    <col min="512" max="512" width="20.6640625" style="179" customWidth="1"/>
    <col min="513" max="515" width="10.6640625" style="179" customWidth="1"/>
    <col min="516" max="516" width="0" style="179" hidden="1" customWidth="1"/>
    <col min="517" max="518" width="4.6640625" style="179" customWidth="1"/>
    <col min="519" max="519" width="0" style="179" hidden="1" customWidth="1"/>
    <col min="520" max="520" width="20.6640625" style="179" customWidth="1"/>
    <col min="521" max="523" width="10.6640625" style="179" customWidth="1"/>
    <col min="524" max="524" width="0" style="179" hidden="1" customWidth="1"/>
    <col min="525" max="764" width="8" style="179"/>
    <col min="765" max="765" width="5" style="179" customWidth="1"/>
    <col min="766" max="766" width="4.6640625" style="179" customWidth="1"/>
    <col min="767" max="767" width="0" style="179" hidden="1" customWidth="1"/>
    <col min="768" max="768" width="20.6640625" style="179" customWidth="1"/>
    <col min="769" max="771" width="10.6640625" style="179" customWidth="1"/>
    <col min="772" max="772" width="0" style="179" hidden="1" customWidth="1"/>
    <col min="773" max="774" width="4.6640625" style="179" customWidth="1"/>
    <col min="775" max="775" width="0" style="179" hidden="1" customWidth="1"/>
    <col min="776" max="776" width="20.6640625" style="179" customWidth="1"/>
    <col min="777" max="779" width="10.6640625" style="179" customWidth="1"/>
    <col min="780" max="780" width="0" style="179" hidden="1" customWidth="1"/>
    <col min="781" max="1020" width="8" style="179"/>
    <col min="1021" max="1021" width="5" style="179" customWidth="1"/>
    <col min="1022" max="1022" width="4.6640625" style="179" customWidth="1"/>
    <col min="1023" max="1023" width="0" style="179" hidden="1" customWidth="1"/>
    <col min="1024" max="1024" width="20.6640625" style="179" customWidth="1"/>
    <col min="1025" max="1027" width="10.6640625" style="179" customWidth="1"/>
    <col min="1028" max="1028" width="0" style="179" hidden="1" customWidth="1"/>
    <col min="1029" max="1030" width="4.6640625" style="179" customWidth="1"/>
    <col min="1031" max="1031" width="0" style="179" hidden="1" customWidth="1"/>
    <col min="1032" max="1032" width="20.6640625" style="179" customWidth="1"/>
    <col min="1033" max="1035" width="10.6640625" style="179" customWidth="1"/>
    <col min="1036" max="1036" width="0" style="179" hidden="1" customWidth="1"/>
    <col min="1037" max="1276" width="8" style="179"/>
    <col min="1277" max="1277" width="5" style="179" customWidth="1"/>
    <col min="1278" max="1278" width="4.6640625" style="179" customWidth="1"/>
    <col min="1279" max="1279" width="0" style="179" hidden="1" customWidth="1"/>
    <col min="1280" max="1280" width="20.6640625" style="179" customWidth="1"/>
    <col min="1281" max="1283" width="10.6640625" style="179" customWidth="1"/>
    <col min="1284" max="1284" width="0" style="179" hidden="1" customWidth="1"/>
    <col min="1285" max="1286" width="4.6640625" style="179" customWidth="1"/>
    <col min="1287" max="1287" width="0" style="179" hidden="1" customWidth="1"/>
    <col min="1288" max="1288" width="20.6640625" style="179" customWidth="1"/>
    <col min="1289" max="1291" width="10.6640625" style="179" customWidth="1"/>
    <col min="1292" max="1292" width="0" style="179" hidden="1" customWidth="1"/>
    <col min="1293" max="1532" width="8" style="179"/>
    <col min="1533" max="1533" width="5" style="179" customWidth="1"/>
    <col min="1534" max="1534" width="4.6640625" style="179" customWidth="1"/>
    <col min="1535" max="1535" width="0" style="179" hidden="1" customWidth="1"/>
    <col min="1536" max="1536" width="20.6640625" style="179" customWidth="1"/>
    <col min="1537" max="1539" width="10.6640625" style="179" customWidth="1"/>
    <col min="1540" max="1540" width="0" style="179" hidden="1" customWidth="1"/>
    <col min="1541" max="1542" width="4.6640625" style="179" customWidth="1"/>
    <col min="1543" max="1543" width="0" style="179" hidden="1" customWidth="1"/>
    <col min="1544" max="1544" width="20.6640625" style="179" customWidth="1"/>
    <col min="1545" max="1547" width="10.6640625" style="179" customWidth="1"/>
    <col min="1548" max="1548" width="0" style="179" hidden="1" customWidth="1"/>
    <col min="1549" max="1788" width="8" style="179"/>
    <col min="1789" max="1789" width="5" style="179" customWidth="1"/>
    <col min="1790" max="1790" width="4.6640625" style="179" customWidth="1"/>
    <col min="1791" max="1791" width="0" style="179" hidden="1" customWidth="1"/>
    <col min="1792" max="1792" width="20.6640625" style="179" customWidth="1"/>
    <col min="1793" max="1795" width="10.6640625" style="179" customWidth="1"/>
    <col min="1796" max="1796" width="0" style="179" hidden="1" customWidth="1"/>
    <col min="1797" max="1798" width="4.6640625" style="179" customWidth="1"/>
    <col min="1799" max="1799" width="0" style="179" hidden="1" customWidth="1"/>
    <col min="1800" max="1800" width="20.6640625" style="179" customWidth="1"/>
    <col min="1801" max="1803" width="10.6640625" style="179" customWidth="1"/>
    <col min="1804" max="1804" width="0" style="179" hidden="1" customWidth="1"/>
    <col min="1805" max="2044" width="8" style="179"/>
    <col min="2045" max="2045" width="5" style="179" customWidth="1"/>
    <col min="2046" max="2046" width="4.6640625" style="179" customWidth="1"/>
    <col min="2047" max="2047" width="0" style="179" hidden="1" customWidth="1"/>
    <col min="2048" max="2048" width="20.6640625" style="179" customWidth="1"/>
    <col min="2049" max="2051" width="10.6640625" style="179" customWidth="1"/>
    <col min="2052" max="2052" width="0" style="179" hidden="1" customWidth="1"/>
    <col min="2053" max="2054" width="4.6640625" style="179" customWidth="1"/>
    <col min="2055" max="2055" width="0" style="179" hidden="1" customWidth="1"/>
    <col min="2056" max="2056" width="20.6640625" style="179" customWidth="1"/>
    <col min="2057" max="2059" width="10.6640625" style="179" customWidth="1"/>
    <col min="2060" max="2060" width="0" style="179" hidden="1" customWidth="1"/>
    <col min="2061" max="2300" width="8" style="179"/>
    <col min="2301" max="2301" width="5" style="179" customWidth="1"/>
    <col min="2302" max="2302" width="4.6640625" style="179" customWidth="1"/>
    <col min="2303" max="2303" width="0" style="179" hidden="1" customWidth="1"/>
    <col min="2304" max="2304" width="20.6640625" style="179" customWidth="1"/>
    <col min="2305" max="2307" width="10.6640625" style="179" customWidth="1"/>
    <col min="2308" max="2308" width="0" style="179" hidden="1" customWidth="1"/>
    <col min="2309" max="2310" width="4.6640625" style="179" customWidth="1"/>
    <col min="2311" max="2311" width="0" style="179" hidden="1" customWidth="1"/>
    <col min="2312" max="2312" width="20.6640625" style="179" customWidth="1"/>
    <col min="2313" max="2315" width="10.6640625" style="179" customWidth="1"/>
    <col min="2316" max="2316" width="0" style="179" hidden="1" customWidth="1"/>
    <col min="2317" max="2556" width="8" style="179"/>
    <col min="2557" max="2557" width="5" style="179" customWidth="1"/>
    <col min="2558" max="2558" width="4.6640625" style="179" customWidth="1"/>
    <col min="2559" max="2559" width="0" style="179" hidden="1" customWidth="1"/>
    <col min="2560" max="2560" width="20.6640625" style="179" customWidth="1"/>
    <col min="2561" max="2563" width="10.6640625" style="179" customWidth="1"/>
    <col min="2564" max="2564" width="0" style="179" hidden="1" customWidth="1"/>
    <col min="2565" max="2566" width="4.6640625" style="179" customWidth="1"/>
    <col min="2567" max="2567" width="0" style="179" hidden="1" customWidth="1"/>
    <col min="2568" max="2568" width="20.6640625" style="179" customWidth="1"/>
    <col min="2569" max="2571" width="10.6640625" style="179" customWidth="1"/>
    <col min="2572" max="2572" width="0" style="179" hidden="1" customWidth="1"/>
    <col min="2573" max="2812" width="8" style="179"/>
    <col min="2813" max="2813" width="5" style="179" customWidth="1"/>
    <col min="2814" max="2814" width="4.6640625" style="179" customWidth="1"/>
    <col min="2815" max="2815" width="0" style="179" hidden="1" customWidth="1"/>
    <col min="2816" max="2816" width="20.6640625" style="179" customWidth="1"/>
    <col min="2817" max="2819" width="10.6640625" style="179" customWidth="1"/>
    <col min="2820" max="2820" width="0" style="179" hidden="1" customWidth="1"/>
    <col min="2821" max="2822" width="4.6640625" style="179" customWidth="1"/>
    <col min="2823" max="2823" width="0" style="179" hidden="1" customWidth="1"/>
    <col min="2824" max="2824" width="20.6640625" style="179" customWidth="1"/>
    <col min="2825" max="2827" width="10.6640625" style="179" customWidth="1"/>
    <col min="2828" max="2828" width="0" style="179" hidden="1" customWidth="1"/>
    <col min="2829" max="3068" width="8" style="179"/>
    <col min="3069" max="3069" width="5" style="179" customWidth="1"/>
    <col min="3070" max="3070" width="4.6640625" style="179" customWidth="1"/>
    <col min="3071" max="3071" width="0" style="179" hidden="1" customWidth="1"/>
    <col min="3072" max="3072" width="20.6640625" style="179" customWidth="1"/>
    <col min="3073" max="3075" width="10.6640625" style="179" customWidth="1"/>
    <col min="3076" max="3076" width="0" style="179" hidden="1" customWidth="1"/>
    <col min="3077" max="3078" width="4.6640625" style="179" customWidth="1"/>
    <col min="3079" max="3079" width="0" style="179" hidden="1" customWidth="1"/>
    <col min="3080" max="3080" width="20.6640625" style="179" customWidth="1"/>
    <col min="3081" max="3083" width="10.6640625" style="179" customWidth="1"/>
    <col min="3084" max="3084" width="0" style="179" hidden="1" customWidth="1"/>
    <col min="3085" max="3324" width="8" style="179"/>
    <col min="3325" max="3325" width="5" style="179" customWidth="1"/>
    <col min="3326" max="3326" width="4.6640625" style="179" customWidth="1"/>
    <col min="3327" max="3327" width="0" style="179" hidden="1" customWidth="1"/>
    <col min="3328" max="3328" width="20.6640625" style="179" customWidth="1"/>
    <col min="3329" max="3331" width="10.6640625" style="179" customWidth="1"/>
    <col min="3332" max="3332" width="0" style="179" hidden="1" customWidth="1"/>
    <col min="3333" max="3334" width="4.6640625" style="179" customWidth="1"/>
    <col min="3335" max="3335" width="0" style="179" hidden="1" customWidth="1"/>
    <col min="3336" max="3336" width="20.6640625" style="179" customWidth="1"/>
    <col min="3337" max="3339" width="10.6640625" style="179" customWidth="1"/>
    <col min="3340" max="3340" width="0" style="179" hidden="1" customWidth="1"/>
    <col min="3341" max="3580" width="8" style="179"/>
    <col min="3581" max="3581" width="5" style="179" customWidth="1"/>
    <col min="3582" max="3582" width="4.6640625" style="179" customWidth="1"/>
    <col min="3583" max="3583" width="0" style="179" hidden="1" customWidth="1"/>
    <col min="3584" max="3584" width="20.6640625" style="179" customWidth="1"/>
    <col min="3585" max="3587" width="10.6640625" style="179" customWidth="1"/>
    <col min="3588" max="3588" width="0" style="179" hidden="1" customWidth="1"/>
    <col min="3589" max="3590" width="4.6640625" style="179" customWidth="1"/>
    <col min="3591" max="3591" width="0" style="179" hidden="1" customWidth="1"/>
    <col min="3592" max="3592" width="20.6640625" style="179" customWidth="1"/>
    <col min="3593" max="3595" width="10.6640625" style="179" customWidth="1"/>
    <col min="3596" max="3596" width="0" style="179" hidden="1" customWidth="1"/>
    <col min="3597" max="3836" width="8" style="179"/>
    <col min="3837" max="3837" width="5" style="179" customWidth="1"/>
    <col min="3838" max="3838" width="4.6640625" style="179" customWidth="1"/>
    <col min="3839" max="3839" width="0" style="179" hidden="1" customWidth="1"/>
    <col min="3840" max="3840" width="20.6640625" style="179" customWidth="1"/>
    <col min="3841" max="3843" width="10.6640625" style="179" customWidth="1"/>
    <col min="3844" max="3844" width="0" style="179" hidden="1" customWidth="1"/>
    <col min="3845" max="3846" width="4.6640625" style="179" customWidth="1"/>
    <col min="3847" max="3847" width="0" style="179" hidden="1" customWidth="1"/>
    <col min="3848" max="3848" width="20.6640625" style="179" customWidth="1"/>
    <col min="3849" max="3851" width="10.6640625" style="179" customWidth="1"/>
    <col min="3852" max="3852" width="0" style="179" hidden="1" customWidth="1"/>
    <col min="3853" max="4092" width="8" style="179"/>
    <col min="4093" max="4093" width="5" style="179" customWidth="1"/>
    <col min="4094" max="4094" width="4.6640625" style="179" customWidth="1"/>
    <col min="4095" max="4095" width="0" style="179" hidden="1" customWidth="1"/>
    <col min="4096" max="4096" width="20.6640625" style="179" customWidth="1"/>
    <col min="4097" max="4099" width="10.6640625" style="179" customWidth="1"/>
    <col min="4100" max="4100" width="0" style="179" hidden="1" customWidth="1"/>
    <col min="4101" max="4102" width="4.6640625" style="179" customWidth="1"/>
    <col min="4103" max="4103" width="0" style="179" hidden="1" customWidth="1"/>
    <col min="4104" max="4104" width="20.6640625" style="179" customWidth="1"/>
    <col min="4105" max="4107" width="10.6640625" style="179" customWidth="1"/>
    <col min="4108" max="4108" width="0" style="179" hidden="1" customWidth="1"/>
    <col min="4109" max="4348" width="8" style="179"/>
    <col min="4349" max="4349" width="5" style="179" customWidth="1"/>
    <col min="4350" max="4350" width="4.6640625" style="179" customWidth="1"/>
    <col min="4351" max="4351" width="0" style="179" hidden="1" customWidth="1"/>
    <col min="4352" max="4352" width="20.6640625" style="179" customWidth="1"/>
    <col min="4353" max="4355" width="10.6640625" style="179" customWidth="1"/>
    <col min="4356" max="4356" width="0" style="179" hidden="1" customWidth="1"/>
    <col min="4357" max="4358" width="4.6640625" style="179" customWidth="1"/>
    <col min="4359" max="4359" width="0" style="179" hidden="1" customWidth="1"/>
    <col min="4360" max="4360" width="20.6640625" style="179" customWidth="1"/>
    <col min="4361" max="4363" width="10.6640625" style="179" customWidth="1"/>
    <col min="4364" max="4364" width="0" style="179" hidden="1" customWidth="1"/>
    <col min="4365" max="4604" width="8" style="179"/>
    <col min="4605" max="4605" width="5" style="179" customWidth="1"/>
    <col min="4606" max="4606" width="4.6640625" style="179" customWidth="1"/>
    <col min="4607" max="4607" width="0" style="179" hidden="1" customWidth="1"/>
    <col min="4608" max="4608" width="20.6640625" style="179" customWidth="1"/>
    <col min="4609" max="4611" width="10.6640625" style="179" customWidth="1"/>
    <col min="4612" max="4612" width="0" style="179" hidden="1" customWidth="1"/>
    <col min="4613" max="4614" width="4.6640625" style="179" customWidth="1"/>
    <col min="4615" max="4615" width="0" style="179" hidden="1" customWidth="1"/>
    <col min="4616" max="4616" width="20.6640625" style="179" customWidth="1"/>
    <col min="4617" max="4619" width="10.6640625" style="179" customWidth="1"/>
    <col min="4620" max="4620" width="0" style="179" hidden="1" customWidth="1"/>
    <col min="4621" max="4860" width="8" style="179"/>
    <col min="4861" max="4861" width="5" style="179" customWidth="1"/>
    <col min="4862" max="4862" width="4.6640625" style="179" customWidth="1"/>
    <col min="4863" max="4863" width="0" style="179" hidden="1" customWidth="1"/>
    <col min="4864" max="4864" width="20.6640625" style="179" customWidth="1"/>
    <col min="4865" max="4867" width="10.6640625" style="179" customWidth="1"/>
    <col min="4868" max="4868" width="0" style="179" hidden="1" customWidth="1"/>
    <col min="4869" max="4870" width="4.6640625" style="179" customWidth="1"/>
    <col min="4871" max="4871" width="0" style="179" hidden="1" customWidth="1"/>
    <col min="4872" max="4872" width="20.6640625" style="179" customWidth="1"/>
    <col min="4873" max="4875" width="10.6640625" style="179" customWidth="1"/>
    <col min="4876" max="4876" width="0" style="179" hidden="1" customWidth="1"/>
    <col min="4877" max="5116" width="8" style="179"/>
    <col min="5117" max="5117" width="5" style="179" customWidth="1"/>
    <col min="5118" max="5118" width="4.6640625" style="179" customWidth="1"/>
    <col min="5119" max="5119" width="0" style="179" hidden="1" customWidth="1"/>
    <col min="5120" max="5120" width="20.6640625" style="179" customWidth="1"/>
    <col min="5121" max="5123" width="10.6640625" style="179" customWidth="1"/>
    <col min="5124" max="5124" width="0" style="179" hidden="1" customWidth="1"/>
    <col min="5125" max="5126" width="4.6640625" style="179" customWidth="1"/>
    <col min="5127" max="5127" width="0" style="179" hidden="1" customWidth="1"/>
    <col min="5128" max="5128" width="20.6640625" style="179" customWidth="1"/>
    <col min="5129" max="5131" width="10.6640625" style="179" customWidth="1"/>
    <col min="5132" max="5132" width="0" style="179" hidden="1" customWidth="1"/>
    <col min="5133" max="5372" width="8" style="179"/>
    <col min="5373" max="5373" width="5" style="179" customWidth="1"/>
    <col min="5374" max="5374" width="4.6640625" style="179" customWidth="1"/>
    <col min="5375" max="5375" width="0" style="179" hidden="1" customWidth="1"/>
    <col min="5376" max="5376" width="20.6640625" style="179" customWidth="1"/>
    <col min="5377" max="5379" width="10.6640625" style="179" customWidth="1"/>
    <col min="5380" max="5380" width="0" style="179" hidden="1" customWidth="1"/>
    <col min="5381" max="5382" width="4.6640625" style="179" customWidth="1"/>
    <col min="5383" max="5383" width="0" style="179" hidden="1" customWidth="1"/>
    <col min="5384" max="5384" width="20.6640625" style="179" customWidth="1"/>
    <col min="5385" max="5387" width="10.6640625" style="179" customWidth="1"/>
    <col min="5388" max="5388" width="0" style="179" hidden="1" customWidth="1"/>
    <col min="5389" max="5628" width="8" style="179"/>
    <col min="5629" max="5629" width="5" style="179" customWidth="1"/>
    <col min="5630" max="5630" width="4.6640625" style="179" customWidth="1"/>
    <col min="5631" max="5631" width="0" style="179" hidden="1" customWidth="1"/>
    <col min="5632" max="5632" width="20.6640625" style="179" customWidth="1"/>
    <col min="5633" max="5635" width="10.6640625" style="179" customWidth="1"/>
    <col min="5636" max="5636" width="0" style="179" hidden="1" customWidth="1"/>
    <col min="5637" max="5638" width="4.6640625" style="179" customWidth="1"/>
    <col min="5639" max="5639" width="0" style="179" hidden="1" customWidth="1"/>
    <col min="5640" max="5640" width="20.6640625" style="179" customWidth="1"/>
    <col min="5641" max="5643" width="10.6640625" style="179" customWidth="1"/>
    <col min="5644" max="5644" width="0" style="179" hidden="1" customWidth="1"/>
    <col min="5645" max="5884" width="8" style="179"/>
    <col min="5885" max="5885" width="5" style="179" customWidth="1"/>
    <col min="5886" max="5886" width="4.6640625" style="179" customWidth="1"/>
    <col min="5887" max="5887" width="0" style="179" hidden="1" customWidth="1"/>
    <col min="5888" max="5888" width="20.6640625" style="179" customWidth="1"/>
    <col min="5889" max="5891" width="10.6640625" style="179" customWidth="1"/>
    <col min="5892" max="5892" width="0" style="179" hidden="1" customWidth="1"/>
    <col min="5893" max="5894" width="4.6640625" style="179" customWidth="1"/>
    <col min="5895" max="5895" width="0" style="179" hidden="1" customWidth="1"/>
    <col min="5896" max="5896" width="20.6640625" style="179" customWidth="1"/>
    <col min="5897" max="5899" width="10.6640625" style="179" customWidth="1"/>
    <col min="5900" max="5900" width="0" style="179" hidden="1" customWidth="1"/>
    <col min="5901" max="6140" width="8" style="179"/>
    <col min="6141" max="6141" width="5" style="179" customWidth="1"/>
    <col min="6142" max="6142" width="4.6640625" style="179" customWidth="1"/>
    <col min="6143" max="6143" width="0" style="179" hidden="1" customWidth="1"/>
    <col min="6144" max="6144" width="20.6640625" style="179" customWidth="1"/>
    <col min="6145" max="6147" width="10.6640625" style="179" customWidth="1"/>
    <col min="6148" max="6148" width="0" style="179" hidden="1" customWidth="1"/>
    <col min="6149" max="6150" width="4.6640625" style="179" customWidth="1"/>
    <col min="6151" max="6151" width="0" style="179" hidden="1" customWidth="1"/>
    <col min="6152" max="6152" width="20.6640625" style="179" customWidth="1"/>
    <col min="6153" max="6155" width="10.6640625" style="179" customWidth="1"/>
    <col min="6156" max="6156" width="0" style="179" hidden="1" customWidth="1"/>
    <col min="6157" max="6396" width="8" style="179"/>
    <col min="6397" max="6397" width="5" style="179" customWidth="1"/>
    <col min="6398" max="6398" width="4.6640625" style="179" customWidth="1"/>
    <col min="6399" max="6399" width="0" style="179" hidden="1" customWidth="1"/>
    <col min="6400" max="6400" width="20.6640625" style="179" customWidth="1"/>
    <col min="6401" max="6403" width="10.6640625" style="179" customWidth="1"/>
    <col min="6404" max="6404" width="0" style="179" hidden="1" customWidth="1"/>
    <col min="6405" max="6406" width="4.6640625" style="179" customWidth="1"/>
    <col min="6407" max="6407" width="0" style="179" hidden="1" customWidth="1"/>
    <col min="6408" max="6408" width="20.6640625" style="179" customWidth="1"/>
    <col min="6409" max="6411" width="10.6640625" style="179" customWidth="1"/>
    <col min="6412" max="6412" width="0" style="179" hidden="1" customWidth="1"/>
    <col min="6413" max="6652" width="8" style="179"/>
    <col min="6653" max="6653" width="5" style="179" customWidth="1"/>
    <col min="6654" max="6654" width="4.6640625" style="179" customWidth="1"/>
    <col min="6655" max="6655" width="0" style="179" hidden="1" customWidth="1"/>
    <col min="6656" max="6656" width="20.6640625" style="179" customWidth="1"/>
    <col min="6657" max="6659" width="10.6640625" style="179" customWidth="1"/>
    <col min="6660" max="6660" width="0" style="179" hidden="1" customWidth="1"/>
    <col min="6661" max="6662" width="4.6640625" style="179" customWidth="1"/>
    <col min="6663" max="6663" width="0" style="179" hidden="1" customWidth="1"/>
    <col min="6664" max="6664" width="20.6640625" style="179" customWidth="1"/>
    <col min="6665" max="6667" width="10.6640625" style="179" customWidth="1"/>
    <col min="6668" max="6668" width="0" style="179" hidden="1" customWidth="1"/>
    <col min="6669" max="6908" width="8" style="179"/>
    <col min="6909" max="6909" width="5" style="179" customWidth="1"/>
    <col min="6910" max="6910" width="4.6640625" style="179" customWidth="1"/>
    <col min="6911" max="6911" width="0" style="179" hidden="1" customWidth="1"/>
    <col min="6912" max="6912" width="20.6640625" style="179" customWidth="1"/>
    <col min="6913" max="6915" width="10.6640625" style="179" customWidth="1"/>
    <col min="6916" max="6916" width="0" style="179" hidden="1" customWidth="1"/>
    <col min="6917" max="6918" width="4.6640625" style="179" customWidth="1"/>
    <col min="6919" max="6919" width="0" style="179" hidden="1" customWidth="1"/>
    <col min="6920" max="6920" width="20.6640625" style="179" customWidth="1"/>
    <col min="6921" max="6923" width="10.6640625" style="179" customWidth="1"/>
    <col min="6924" max="6924" width="0" style="179" hidden="1" customWidth="1"/>
    <col min="6925" max="7164" width="8" style="179"/>
    <col min="7165" max="7165" width="5" style="179" customWidth="1"/>
    <col min="7166" max="7166" width="4.6640625" style="179" customWidth="1"/>
    <col min="7167" max="7167" width="0" style="179" hidden="1" customWidth="1"/>
    <col min="7168" max="7168" width="20.6640625" style="179" customWidth="1"/>
    <col min="7169" max="7171" width="10.6640625" style="179" customWidth="1"/>
    <col min="7172" max="7172" width="0" style="179" hidden="1" customWidth="1"/>
    <col min="7173" max="7174" width="4.6640625" style="179" customWidth="1"/>
    <col min="7175" max="7175" width="0" style="179" hidden="1" customWidth="1"/>
    <col min="7176" max="7176" width="20.6640625" style="179" customWidth="1"/>
    <col min="7177" max="7179" width="10.6640625" style="179" customWidth="1"/>
    <col min="7180" max="7180" width="0" style="179" hidden="1" customWidth="1"/>
    <col min="7181" max="7420" width="8" style="179"/>
    <col min="7421" max="7421" width="5" style="179" customWidth="1"/>
    <col min="7422" max="7422" width="4.6640625" style="179" customWidth="1"/>
    <col min="7423" max="7423" width="0" style="179" hidden="1" customWidth="1"/>
    <col min="7424" max="7424" width="20.6640625" style="179" customWidth="1"/>
    <col min="7425" max="7427" width="10.6640625" style="179" customWidth="1"/>
    <col min="7428" max="7428" width="0" style="179" hidden="1" customWidth="1"/>
    <col min="7429" max="7430" width="4.6640625" style="179" customWidth="1"/>
    <col min="7431" max="7431" width="0" style="179" hidden="1" customWidth="1"/>
    <col min="7432" max="7432" width="20.6640625" style="179" customWidth="1"/>
    <col min="7433" max="7435" width="10.6640625" style="179" customWidth="1"/>
    <col min="7436" max="7436" width="0" style="179" hidden="1" customWidth="1"/>
    <col min="7437" max="7676" width="8" style="179"/>
    <col min="7677" max="7677" width="5" style="179" customWidth="1"/>
    <col min="7678" max="7678" width="4.6640625" style="179" customWidth="1"/>
    <col min="7679" max="7679" width="0" style="179" hidden="1" customWidth="1"/>
    <col min="7680" max="7680" width="20.6640625" style="179" customWidth="1"/>
    <col min="7681" max="7683" width="10.6640625" style="179" customWidth="1"/>
    <col min="7684" max="7684" width="0" style="179" hidden="1" customWidth="1"/>
    <col min="7685" max="7686" width="4.6640625" style="179" customWidth="1"/>
    <col min="7687" max="7687" width="0" style="179" hidden="1" customWidth="1"/>
    <col min="7688" max="7688" width="20.6640625" style="179" customWidth="1"/>
    <col min="7689" max="7691" width="10.6640625" style="179" customWidth="1"/>
    <col min="7692" max="7692" width="0" style="179" hidden="1" customWidth="1"/>
    <col min="7693" max="7932" width="8" style="179"/>
    <col min="7933" max="7933" width="5" style="179" customWidth="1"/>
    <col min="7934" max="7934" width="4.6640625" style="179" customWidth="1"/>
    <col min="7935" max="7935" width="0" style="179" hidden="1" customWidth="1"/>
    <col min="7936" max="7936" width="20.6640625" style="179" customWidth="1"/>
    <col min="7937" max="7939" width="10.6640625" style="179" customWidth="1"/>
    <col min="7940" max="7940" width="0" style="179" hidden="1" customWidth="1"/>
    <col min="7941" max="7942" width="4.6640625" style="179" customWidth="1"/>
    <col min="7943" max="7943" width="0" style="179" hidden="1" customWidth="1"/>
    <col min="7944" max="7944" width="20.6640625" style="179" customWidth="1"/>
    <col min="7945" max="7947" width="10.6640625" style="179" customWidth="1"/>
    <col min="7948" max="7948" width="0" style="179" hidden="1" customWidth="1"/>
    <col min="7949" max="8188" width="8" style="179"/>
    <col min="8189" max="8189" width="5" style="179" customWidth="1"/>
    <col min="8190" max="8190" width="4.6640625" style="179" customWidth="1"/>
    <col min="8191" max="8191" width="0" style="179" hidden="1" customWidth="1"/>
    <col min="8192" max="8192" width="20.6640625" style="179" customWidth="1"/>
    <col min="8193" max="8195" width="10.6640625" style="179" customWidth="1"/>
    <col min="8196" max="8196" width="0" style="179" hidden="1" customWidth="1"/>
    <col min="8197" max="8198" width="4.6640625" style="179" customWidth="1"/>
    <col min="8199" max="8199" width="0" style="179" hidden="1" customWidth="1"/>
    <col min="8200" max="8200" width="20.6640625" style="179" customWidth="1"/>
    <col min="8201" max="8203" width="10.6640625" style="179" customWidth="1"/>
    <col min="8204" max="8204" width="0" style="179" hidden="1" customWidth="1"/>
    <col min="8205" max="8444" width="8" style="179"/>
    <col min="8445" max="8445" width="5" style="179" customWidth="1"/>
    <col min="8446" max="8446" width="4.6640625" style="179" customWidth="1"/>
    <col min="8447" max="8447" width="0" style="179" hidden="1" customWidth="1"/>
    <col min="8448" max="8448" width="20.6640625" style="179" customWidth="1"/>
    <col min="8449" max="8451" width="10.6640625" style="179" customWidth="1"/>
    <col min="8452" max="8452" width="0" style="179" hidden="1" customWidth="1"/>
    <col min="8453" max="8454" width="4.6640625" style="179" customWidth="1"/>
    <col min="8455" max="8455" width="0" style="179" hidden="1" customWidth="1"/>
    <col min="8456" max="8456" width="20.6640625" style="179" customWidth="1"/>
    <col min="8457" max="8459" width="10.6640625" style="179" customWidth="1"/>
    <col min="8460" max="8460" width="0" style="179" hidden="1" customWidth="1"/>
    <col min="8461" max="8700" width="8" style="179"/>
    <col min="8701" max="8701" width="5" style="179" customWidth="1"/>
    <col min="8702" max="8702" width="4.6640625" style="179" customWidth="1"/>
    <col min="8703" max="8703" width="0" style="179" hidden="1" customWidth="1"/>
    <col min="8704" max="8704" width="20.6640625" style="179" customWidth="1"/>
    <col min="8705" max="8707" width="10.6640625" style="179" customWidth="1"/>
    <col min="8708" max="8708" width="0" style="179" hidden="1" customWidth="1"/>
    <col min="8709" max="8710" width="4.6640625" style="179" customWidth="1"/>
    <col min="8711" max="8711" width="0" style="179" hidden="1" customWidth="1"/>
    <col min="8712" max="8712" width="20.6640625" style="179" customWidth="1"/>
    <col min="8713" max="8715" width="10.6640625" style="179" customWidth="1"/>
    <col min="8716" max="8716" width="0" style="179" hidden="1" customWidth="1"/>
    <col min="8717" max="8956" width="8" style="179"/>
    <col min="8957" max="8957" width="5" style="179" customWidth="1"/>
    <col min="8958" max="8958" width="4.6640625" style="179" customWidth="1"/>
    <col min="8959" max="8959" width="0" style="179" hidden="1" customWidth="1"/>
    <col min="8960" max="8960" width="20.6640625" style="179" customWidth="1"/>
    <col min="8961" max="8963" width="10.6640625" style="179" customWidth="1"/>
    <col min="8964" max="8964" width="0" style="179" hidden="1" customWidth="1"/>
    <col min="8965" max="8966" width="4.6640625" style="179" customWidth="1"/>
    <col min="8967" max="8967" width="0" style="179" hidden="1" customWidth="1"/>
    <col min="8968" max="8968" width="20.6640625" style="179" customWidth="1"/>
    <col min="8969" max="8971" width="10.6640625" style="179" customWidth="1"/>
    <col min="8972" max="8972" width="0" style="179" hidden="1" customWidth="1"/>
    <col min="8973" max="9212" width="8" style="179"/>
    <col min="9213" max="9213" width="5" style="179" customWidth="1"/>
    <col min="9214" max="9214" width="4.6640625" style="179" customWidth="1"/>
    <col min="9215" max="9215" width="0" style="179" hidden="1" customWidth="1"/>
    <col min="9216" max="9216" width="20.6640625" style="179" customWidth="1"/>
    <col min="9217" max="9219" width="10.6640625" style="179" customWidth="1"/>
    <col min="9220" max="9220" width="0" style="179" hidden="1" customWidth="1"/>
    <col min="9221" max="9222" width="4.6640625" style="179" customWidth="1"/>
    <col min="9223" max="9223" width="0" style="179" hidden="1" customWidth="1"/>
    <col min="9224" max="9224" width="20.6640625" style="179" customWidth="1"/>
    <col min="9225" max="9227" width="10.6640625" style="179" customWidth="1"/>
    <col min="9228" max="9228" width="0" style="179" hidden="1" customWidth="1"/>
    <col min="9229" max="9468" width="8" style="179"/>
    <col min="9469" max="9469" width="5" style="179" customWidth="1"/>
    <col min="9470" max="9470" width="4.6640625" style="179" customWidth="1"/>
    <col min="9471" max="9471" width="0" style="179" hidden="1" customWidth="1"/>
    <col min="9472" max="9472" width="20.6640625" style="179" customWidth="1"/>
    <col min="9473" max="9475" width="10.6640625" style="179" customWidth="1"/>
    <col min="9476" max="9476" width="0" style="179" hidden="1" customWidth="1"/>
    <col min="9477" max="9478" width="4.6640625" style="179" customWidth="1"/>
    <col min="9479" max="9479" width="0" style="179" hidden="1" customWidth="1"/>
    <col min="9480" max="9480" width="20.6640625" style="179" customWidth="1"/>
    <col min="9481" max="9483" width="10.6640625" style="179" customWidth="1"/>
    <col min="9484" max="9484" width="0" style="179" hidden="1" customWidth="1"/>
    <col min="9485" max="9724" width="8" style="179"/>
    <col min="9725" max="9725" width="5" style="179" customWidth="1"/>
    <col min="9726" max="9726" width="4.6640625" style="179" customWidth="1"/>
    <col min="9727" max="9727" width="0" style="179" hidden="1" customWidth="1"/>
    <col min="9728" max="9728" width="20.6640625" style="179" customWidth="1"/>
    <col min="9729" max="9731" width="10.6640625" style="179" customWidth="1"/>
    <col min="9732" max="9732" width="0" style="179" hidden="1" customWidth="1"/>
    <col min="9733" max="9734" width="4.6640625" style="179" customWidth="1"/>
    <col min="9735" max="9735" width="0" style="179" hidden="1" customWidth="1"/>
    <col min="9736" max="9736" width="20.6640625" style="179" customWidth="1"/>
    <col min="9737" max="9739" width="10.6640625" style="179" customWidth="1"/>
    <col min="9740" max="9740" width="0" style="179" hidden="1" customWidth="1"/>
    <col min="9741" max="9980" width="8" style="179"/>
    <col min="9981" max="9981" width="5" style="179" customWidth="1"/>
    <col min="9982" max="9982" width="4.6640625" style="179" customWidth="1"/>
    <col min="9983" max="9983" width="0" style="179" hidden="1" customWidth="1"/>
    <col min="9984" max="9984" width="20.6640625" style="179" customWidth="1"/>
    <col min="9985" max="9987" width="10.6640625" style="179" customWidth="1"/>
    <col min="9988" max="9988" width="0" style="179" hidden="1" customWidth="1"/>
    <col min="9989" max="9990" width="4.6640625" style="179" customWidth="1"/>
    <col min="9991" max="9991" width="0" style="179" hidden="1" customWidth="1"/>
    <col min="9992" max="9992" width="20.6640625" style="179" customWidth="1"/>
    <col min="9993" max="9995" width="10.6640625" style="179" customWidth="1"/>
    <col min="9996" max="9996" width="0" style="179" hidden="1" customWidth="1"/>
    <col min="9997" max="10236" width="8" style="179"/>
    <col min="10237" max="10237" width="5" style="179" customWidth="1"/>
    <col min="10238" max="10238" width="4.6640625" style="179" customWidth="1"/>
    <col min="10239" max="10239" width="0" style="179" hidden="1" customWidth="1"/>
    <col min="10240" max="10240" width="20.6640625" style="179" customWidth="1"/>
    <col min="10241" max="10243" width="10.6640625" style="179" customWidth="1"/>
    <col min="10244" max="10244" width="0" style="179" hidden="1" customWidth="1"/>
    <col min="10245" max="10246" width="4.6640625" style="179" customWidth="1"/>
    <col min="10247" max="10247" width="0" style="179" hidden="1" customWidth="1"/>
    <col min="10248" max="10248" width="20.6640625" style="179" customWidth="1"/>
    <col min="10249" max="10251" width="10.6640625" style="179" customWidth="1"/>
    <col min="10252" max="10252" width="0" style="179" hidden="1" customWidth="1"/>
    <col min="10253" max="10492" width="8" style="179"/>
    <col min="10493" max="10493" width="5" style="179" customWidth="1"/>
    <col min="10494" max="10494" width="4.6640625" style="179" customWidth="1"/>
    <col min="10495" max="10495" width="0" style="179" hidden="1" customWidth="1"/>
    <col min="10496" max="10496" width="20.6640625" style="179" customWidth="1"/>
    <col min="10497" max="10499" width="10.6640625" style="179" customWidth="1"/>
    <col min="10500" max="10500" width="0" style="179" hidden="1" customWidth="1"/>
    <col min="10501" max="10502" width="4.6640625" style="179" customWidth="1"/>
    <col min="10503" max="10503" width="0" style="179" hidden="1" customWidth="1"/>
    <col min="10504" max="10504" width="20.6640625" style="179" customWidth="1"/>
    <col min="10505" max="10507" width="10.6640625" style="179" customWidth="1"/>
    <col min="10508" max="10508" width="0" style="179" hidden="1" customWidth="1"/>
    <col min="10509" max="10748" width="8" style="179"/>
    <col min="10749" max="10749" width="5" style="179" customWidth="1"/>
    <col min="10750" max="10750" width="4.6640625" style="179" customWidth="1"/>
    <col min="10751" max="10751" width="0" style="179" hidden="1" customWidth="1"/>
    <col min="10752" max="10752" width="20.6640625" style="179" customWidth="1"/>
    <col min="10753" max="10755" width="10.6640625" style="179" customWidth="1"/>
    <col min="10756" max="10756" width="0" style="179" hidden="1" customWidth="1"/>
    <col min="10757" max="10758" width="4.6640625" style="179" customWidth="1"/>
    <col min="10759" max="10759" width="0" style="179" hidden="1" customWidth="1"/>
    <col min="10760" max="10760" width="20.6640625" style="179" customWidth="1"/>
    <col min="10761" max="10763" width="10.6640625" style="179" customWidth="1"/>
    <col min="10764" max="10764" width="0" style="179" hidden="1" customWidth="1"/>
    <col min="10765" max="11004" width="8" style="179"/>
    <col min="11005" max="11005" width="5" style="179" customWidth="1"/>
    <col min="11006" max="11006" width="4.6640625" style="179" customWidth="1"/>
    <col min="11007" max="11007" width="0" style="179" hidden="1" customWidth="1"/>
    <col min="11008" max="11008" width="20.6640625" style="179" customWidth="1"/>
    <col min="11009" max="11011" width="10.6640625" style="179" customWidth="1"/>
    <col min="11012" max="11012" width="0" style="179" hidden="1" customWidth="1"/>
    <col min="11013" max="11014" width="4.6640625" style="179" customWidth="1"/>
    <col min="11015" max="11015" width="0" style="179" hidden="1" customWidth="1"/>
    <col min="11016" max="11016" width="20.6640625" style="179" customWidth="1"/>
    <col min="11017" max="11019" width="10.6640625" style="179" customWidth="1"/>
    <col min="11020" max="11020" width="0" style="179" hidden="1" customWidth="1"/>
    <col min="11021" max="11260" width="8" style="179"/>
    <col min="11261" max="11261" width="5" style="179" customWidth="1"/>
    <col min="11262" max="11262" width="4.6640625" style="179" customWidth="1"/>
    <col min="11263" max="11263" width="0" style="179" hidden="1" customWidth="1"/>
    <col min="11264" max="11264" width="20.6640625" style="179" customWidth="1"/>
    <col min="11265" max="11267" width="10.6640625" style="179" customWidth="1"/>
    <col min="11268" max="11268" width="0" style="179" hidden="1" customWidth="1"/>
    <col min="11269" max="11270" width="4.6640625" style="179" customWidth="1"/>
    <col min="11271" max="11271" width="0" style="179" hidden="1" customWidth="1"/>
    <col min="11272" max="11272" width="20.6640625" style="179" customWidth="1"/>
    <col min="11273" max="11275" width="10.6640625" style="179" customWidth="1"/>
    <col min="11276" max="11276" width="0" style="179" hidden="1" customWidth="1"/>
    <col min="11277" max="11516" width="8" style="179"/>
    <col min="11517" max="11517" width="5" style="179" customWidth="1"/>
    <col min="11518" max="11518" width="4.6640625" style="179" customWidth="1"/>
    <col min="11519" max="11519" width="0" style="179" hidden="1" customWidth="1"/>
    <col min="11520" max="11520" width="20.6640625" style="179" customWidth="1"/>
    <col min="11521" max="11523" width="10.6640625" style="179" customWidth="1"/>
    <col min="11524" max="11524" width="0" style="179" hidden="1" customWidth="1"/>
    <col min="11525" max="11526" width="4.6640625" style="179" customWidth="1"/>
    <col min="11527" max="11527" width="0" style="179" hidden="1" customWidth="1"/>
    <col min="11528" max="11528" width="20.6640625" style="179" customWidth="1"/>
    <col min="11529" max="11531" width="10.6640625" style="179" customWidth="1"/>
    <col min="11532" max="11532" width="0" style="179" hidden="1" customWidth="1"/>
    <col min="11533" max="11772" width="8" style="179"/>
    <col min="11773" max="11773" width="5" style="179" customWidth="1"/>
    <col min="11774" max="11774" width="4.6640625" style="179" customWidth="1"/>
    <col min="11775" max="11775" width="0" style="179" hidden="1" customWidth="1"/>
    <col min="11776" max="11776" width="20.6640625" style="179" customWidth="1"/>
    <col min="11777" max="11779" width="10.6640625" style="179" customWidth="1"/>
    <col min="11780" max="11780" width="0" style="179" hidden="1" customWidth="1"/>
    <col min="11781" max="11782" width="4.6640625" style="179" customWidth="1"/>
    <col min="11783" max="11783" width="0" style="179" hidden="1" customWidth="1"/>
    <col min="11784" max="11784" width="20.6640625" style="179" customWidth="1"/>
    <col min="11785" max="11787" width="10.6640625" style="179" customWidth="1"/>
    <col min="11788" max="11788" width="0" style="179" hidden="1" customWidth="1"/>
    <col min="11789" max="12028" width="8" style="179"/>
    <col min="12029" max="12029" width="5" style="179" customWidth="1"/>
    <col min="12030" max="12030" width="4.6640625" style="179" customWidth="1"/>
    <col min="12031" max="12031" width="0" style="179" hidden="1" customWidth="1"/>
    <col min="12032" max="12032" width="20.6640625" style="179" customWidth="1"/>
    <col min="12033" max="12035" width="10.6640625" style="179" customWidth="1"/>
    <col min="12036" max="12036" width="0" style="179" hidden="1" customWidth="1"/>
    <col min="12037" max="12038" width="4.6640625" style="179" customWidth="1"/>
    <col min="12039" max="12039" width="0" style="179" hidden="1" customWidth="1"/>
    <col min="12040" max="12040" width="20.6640625" style="179" customWidth="1"/>
    <col min="12041" max="12043" width="10.6640625" style="179" customWidth="1"/>
    <col min="12044" max="12044" width="0" style="179" hidden="1" customWidth="1"/>
    <col min="12045" max="12284" width="8" style="179"/>
    <col min="12285" max="12285" width="5" style="179" customWidth="1"/>
    <col min="12286" max="12286" width="4.6640625" style="179" customWidth="1"/>
    <col min="12287" max="12287" width="0" style="179" hidden="1" customWidth="1"/>
    <col min="12288" max="12288" width="20.6640625" style="179" customWidth="1"/>
    <col min="12289" max="12291" width="10.6640625" style="179" customWidth="1"/>
    <col min="12292" max="12292" width="0" style="179" hidden="1" customWidth="1"/>
    <col min="12293" max="12294" width="4.6640625" style="179" customWidth="1"/>
    <col min="12295" max="12295" width="0" style="179" hidden="1" customWidth="1"/>
    <col min="12296" max="12296" width="20.6640625" style="179" customWidth="1"/>
    <col min="12297" max="12299" width="10.6640625" style="179" customWidth="1"/>
    <col min="12300" max="12300" width="0" style="179" hidden="1" customWidth="1"/>
    <col min="12301" max="12540" width="8" style="179"/>
    <col min="12541" max="12541" width="5" style="179" customWidth="1"/>
    <col min="12542" max="12542" width="4.6640625" style="179" customWidth="1"/>
    <col min="12543" max="12543" width="0" style="179" hidden="1" customWidth="1"/>
    <col min="12544" max="12544" width="20.6640625" style="179" customWidth="1"/>
    <col min="12545" max="12547" width="10.6640625" style="179" customWidth="1"/>
    <col min="12548" max="12548" width="0" style="179" hidden="1" customWidth="1"/>
    <col min="12549" max="12550" width="4.6640625" style="179" customWidth="1"/>
    <col min="12551" max="12551" width="0" style="179" hidden="1" customWidth="1"/>
    <col min="12552" max="12552" width="20.6640625" style="179" customWidth="1"/>
    <col min="12553" max="12555" width="10.6640625" style="179" customWidth="1"/>
    <col min="12556" max="12556" width="0" style="179" hidden="1" customWidth="1"/>
    <col min="12557" max="12796" width="8" style="179"/>
    <col min="12797" max="12797" width="5" style="179" customWidth="1"/>
    <col min="12798" max="12798" width="4.6640625" style="179" customWidth="1"/>
    <col min="12799" max="12799" width="0" style="179" hidden="1" customWidth="1"/>
    <col min="12800" max="12800" width="20.6640625" style="179" customWidth="1"/>
    <col min="12801" max="12803" width="10.6640625" style="179" customWidth="1"/>
    <col min="12804" max="12804" width="0" style="179" hidden="1" customWidth="1"/>
    <col min="12805" max="12806" width="4.6640625" style="179" customWidth="1"/>
    <col min="12807" max="12807" width="0" style="179" hidden="1" customWidth="1"/>
    <col min="12808" max="12808" width="20.6640625" style="179" customWidth="1"/>
    <col min="12809" max="12811" width="10.6640625" style="179" customWidth="1"/>
    <col min="12812" max="12812" width="0" style="179" hidden="1" customWidth="1"/>
    <col min="12813" max="13052" width="8" style="179"/>
    <col min="13053" max="13053" width="5" style="179" customWidth="1"/>
    <col min="13054" max="13054" width="4.6640625" style="179" customWidth="1"/>
    <col min="13055" max="13055" width="0" style="179" hidden="1" customWidth="1"/>
    <col min="13056" max="13056" width="20.6640625" style="179" customWidth="1"/>
    <col min="13057" max="13059" width="10.6640625" style="179" customWidth="1"/>
    <col min="13060" max="13060" width="0" style="179" hidden="1" customWidth="1"/>
    <col min="13061" max="13062" width="4.6640625" style="179" customWidth="1"/>
    <col min="13063" max="13063" width="0" style="179" hidden="1" customWidth="1"/>
    <col min="13064" max="13064" width="20.6640625" style="179" customWidth="1"/>
    <col min="13065" max="13067" width="10.6640625" style="179" customWidth="1"/>
    <col min="13068" max="13068" width="0" style="179" hidden="1" customWidth="1"/>
    <col min="13069" max="13308" width="8" style="179"/>
    <col min="13309" max="13309" width="5" style="179" customWidth="1"/>
    <col min="13310" max="13310" width="4.6640625" style="179" customWidth="1"/>
    <col min="13311" max="13311" width="0" style="179" hidden="1" customWidth="1"/>
    <col min="13312" max="13312" width="20.6640625" style="179" customWidth="1"/>
    <col min="13313" max="13315" width="10.6640625" style="179" customWidth="1"/>
    <col min="13316" max="13316" width="0" style="179" hidden="1" customWidth="1"/>
    <col min="13317" max="13318" width="4.6640625" style="179" customWidth="1"/>
    <col min="13319" max="13319" width="0" style="179" hidden="1" customWidth="1"/>
    <col min="13320" max="13320" width="20.6640625" style="179" customWidth="1"/>
    <col min="13321" max="13323" width="10.6640625" style="179" customWidth="1"/>
    <col min="13324" max="13324" width="0" style="179" hidden="1" customWidth="1"/>
    <col min="13325" max="13564" width="8" style="179"/>
    <col min="13565" max="13565" width="5" style="179" customWidth="1"/>
    <col min="13566" max="13566" width="4.6640625" style="179" customWidth="1"/>
    <col min="13567" max="13567" width="0" style="179" hidden="1" customWidth="1"/>
    <col min="13568" max="13568" width="20.6640625" style="179" customWidth="1"/>
    <col min="13569" max="13571" width="10.6640625" style="179" customWidth="1"/>
    <col min="13572" max="13572" width="0" style="179" hidden="1" customWidth="1"/>
    <col min="13573" max="13574" width="4.6640625" style="179" customWidth="1"/>
    <col min="13575" max="13575" width="0" style="179" hidden="1" customWidth="1"/>
    <col min="13576" max="13576" width="20.6640625" style="179" customWidth="1"/>
    <col min="13577" max="13579" width="10.6640625" style="179" customWidth="1"/>
    <col min="13580" max="13580" width="0" style="179" hidden="1" customWidth="1"/>
    <col min="13581" max="13820" width="8" style="179"/>
    <col min="13821" max="13821" width="5" style="179" customWidth="1"/>
    <col min="13822" max="13822" width="4.6640625" style="179" customWidth="1"/>
    <col min="13823" max="13823" width="0" style="179" hidden="1" customWidth="1"/>
    <col min="13824" max="13824" width="20.6640625" style="179" customWidth="1"/>
    <col min="13825" max="13827" width="10.6640625" style="179" customWidth="1"/>
    <col min="13828" max="13828" width="0" style="179" hidden="1" customWidth="1"/>
    <col min="13829" max="13830" width="4.6640625" style="179" customWidth="1"/>
    <col min="13831" max="13831" width="0" style="179" hidden="1" customWidth="1"/>
    <col min="13832" max="13832" width="20.6640625" style="179" customWidth="1"/>
    <col min="13833" max="13835" width="10.6640625" style="179" customWidth="1"/>
    <col min="13836" max="13836" width="0" style="179" hidden="1" customWidth="1"/>
    <col min="13837" max="14076" width="8" style="179"/>
    <col min="14077" max="14077" width="5" style="179" customWidth="1"/>
    <col min="14078" max="14078" width="4.6640625" style="179" customWidth="1"/>
    <col min="14079" max="14079" width="0" style="179" hidden="1" customWidth="1"/>
    <col min="14080" max="14080" width="20.6640625" style="179" customWidth="1"/>
    <col min="14081" max="14083" width="10.6640625" style="179" customWidth="1"/>
    <col min="14084" max="14084" width="0" style="179" hidden="1" customWidth="1"/>
    <col min="14085" max="14086" width="4.6640625" style="179" customWidth="1"/>
    <col min="14087" max="14087" width="0" style="179" hidden="1" customWidth="1"/>
    <col min="14088" max="14088" width="20.6640625" style="179" customWidth="1"/>
    <col min="14089" max="14091" width="10.6640625" style="179" customWidth="1"/>
    <col min="14092" max="14092" width="0" style="179" hidden="1" customWidth="1"/>
    <col min="14093" max="14332" width="8" style="179"/>
    <col min="14333" max="14333" width="5" style="179" customWidth="1"/>
    <col min="14334" max="14334" width="4.6640625" style="179" customWidth="1"/>
    <col min="14335" max="14335" width="0" style="179" hidden="1" customWidth="1"/>
    <col min="14336" max="14336" width="20.6640625" style="179" customWidth="1"/>
    <col min="14337" max="14339" width="10.6640625" style="179" customWidth="1"/>
    <col min="14340" max="14340" width="0" style="179" hidden="1" customWidth="1"/>
    <col min="14341" max="14342" width="4.6640625" style="179" customWidth="1"/>
    <col min="14343" max="14343" width="0" style="179" hidden="1" customWidth="1"/>
    <col min="14344" max="14344" width="20.6640625" style="179" customWidth="1"/>
    <col min="14345" max="14347" width="10.6640625" style="179" customWidth="1"/>
    <col min="14348" max="14348" width="0" style="179" hidden="1" customWidth="1"/>
    <col min="14349" max="14588" width="8" style="179"/>
    <col min="14589" max="14589" width="5" style="179" customWidth="1"/>
    <col min="14590" max="14590" width="4.6640625" style="179" customWidth="1"/>
    <col min="14591" max="14591" width="0" style="179" hidden="1" customWidth="1"/>
    <col min="14592" max="14592" width="20.6640625" style="179" customWidth="1"/>
    <col min="14593" max="14595" width="10.6640625" style="179" customWidth="1"/>
    <col min="14596" max="14596" width="0" style="179" hidden="1" customWidth="1"/>
    <col min="14597" max="14598" width="4.6640625" style="179" customWidth="1"/>
    <col min="14599" max="14599" width="0" style="179" hidden="1" customWidth="1"/>
    <col min="14600" max="14600" width="20.6640625" style="179" customWidth="1"/>
    <col min="14601" max="14603" width="10.6640625" style="179" customWidth="1"/>
    <col min="14604" max="14604" width="0" style="179" hidden="1" customWidth="1"/>
    <col min="14605" max="14844" width="8" style="179"/>
    <col min="14845" max="14845" width="5" style="179" customWidth="1"/>
    <col min="14846" max="14846" width="4.6640625" style="179" customWidth="1"/>
    <col min="14847" max="14847" width="0" style="179" hidden="1" customWidth="1"/>
    <col min="14848" max="14848" width="20.6640625" style="179" customWidth="1"/>
    <col min="14849" max="14851" width="10.6640625" style="179" customWidth="1"/>
    <col min="14852" max="14852" width="0" style="179" hidden="1" customWidth="1"/>
    <col min="14853" max="14854" width="4.6640625" style="179" customWidth="1"/>
    <col min="14855" max="14855" width="0" style="179" hidden="1" customWidth="1"/>
    <col min="14856" max="14856" width="20.6640625" style="179" customWidth="1"/>
    <col min="14857" max="14859" width="10.6640625" style="179" customWidth="1"/>
    <col min="14860" max="14860" width="0" style="179" hidden="1" customWidth="1"/>
    <col min="14861" max="15100" width="8" style="179"/>
    <col min="15101" max="15101" width="5" style="179" customWidth="1"/>
    <col min="15102" max="15102" width="4.6640625" style="179" customWidth="1"/>
    <col min="15103" max="15103" width="0" style="179" hidden="1" customWidth="1"/>
    <col min="15104" max="15104" width="20.6640625" style="179" customWidth="1"/>
    <col min="15105" max="15107" width="10.6640625" style="179" customWidth="1"/>
    <col min="15108" max="15108" width="0" style="179" hidden="1" customWidth="1"/>
    <col min="15109" max="15110" width="4.6640625" style="179" customWidth="1"/>
    <col min="15111" max="15111" width="0" style="179" hidden="1" customWidth="1"/>
    <col min="15112" max="15112" width="20.6640625" style="179" customWidth="1"/>
    <col min="15113" max="15115" width="10.6640625" style="179" customWidth="1"/>
    <col min="15116" max="15116" width="0" style="179" hidden="1" customWidth="1"/>
    <col min="15117" max="15356" width="8" style="179"/>
    <col min="15357" max="15357" width="5" style="179" customWidth="1"/>
    <col min="15358" max="15358" width="4.6640625" style="179" customWidth="1"/>
    <col min="15359" max="15359" width="0" style="179" hidden="1" customWidth="1"/>
    <col min="15360" max="15360" width="20.6640625" style="179" customWidth="1"/>
    <col min="15361" max="15363" width="10.6640625" style="179" customWidth="1"/>
    <col min="15364" max="15364" width="0" style="179" hidden="1" customWidth="1"/>
    <col min="15365" max="15366" width="4.6640625" style="179" customWidth="1"/>
    <col min="15367" max="15367" width="0" style="179" hidden="1" customWidth="1"/>
    <col min="15368" max="15368" width="20.6640625" style="179" customWidth="1"/>
    <col min="15369" max="15371" width="10.6640625" style="179" customWidth="1"/>
    <col min="15372" max="15372" width="0" style="179" hidden="1" customWidth="1"/>
    <col min="15373" max="15612" width="8" style="179"/>
    <col min="15613" max="15613" width="5" style="179" customWidth="1"/>
    <col min="15614" max="15614" width="4.6640625" style="179" customWidth="1"/>
    <col min="15615" max="15615" width="0" style="179" hidden="1" customWidth="1"/>
    <col min="15616" max="15616" width="20.6640625" style="179" customWidth="1"/>
    <col min="15617" max="15619" width="10.6640625" style="179" customWidth="1"/>
    <col min="15620" max="15620" width="0" style="179" hidden="1" customWidth="1"/>
    <col min="15621" max="15622" width="4.6640625" style="179" customWidth="1"/>
    <col min="15623" max="15623" width="0" style="179" hidden="1" customWidth="1"/>
    <col min="15624" max="15624" width="20.6640625" style="179" customWidth="1"/>
    <col min="15625" max="15627" width="10.6640625" style="179" customWidth="1"/>
    <col min="15628" max="15628" width="0" style="179" hidden="1" customWidth="1"/>
    <col min="15629" max="15868" width="8" style="179"/>
    <col min="15869" max="15869" width="5" style="179" customWidth="1"/>
    <col min="15870" max="15870" width="4.6640625" style="179" customWidth="1"/>
    <col min="15871" max="15871" width="0" style="179" hidden="1" customWidth="1"/>
    <col min="15872" max="15872" width="20.6640625" style="179" customWidth="1"/>
    <col min="15873" max="15875" width="10.6640625" style="179" customWidth="1"/>
    <col min="15876" max="15876" width="0" style="179" hidden="1" customWidth="1"/>
    <col min="15877" max="15878" width="4.6640625" style="179" customWidth="1"/>
    <col min="15879" max="15879" width="0" style="179" hidden="1" customWidth="1"/>
    <col min="15880" max="15880" width="20.6640625" style="179" customWidth="1"/>
    <col min="15881" max="15883" width="10.6640625" style="179" customWidth="1"/>
    <col min="15884" max="15884" width="0" style="179" hidden="1" customWidth="1"/>
    <col min="15885" max="16124" width="8" style="179"/>
    <col min="16125" max="16125" width="5" style="179" customWidth="1"/>
    <col min="16126" max="16126" width="4.6640625" style="179" customWidth="1"/>
    <col min="16127" max="16127" width="0" style="179" hidden="1" customWidth="1"/>
    <col min="16128" max="16128" width="20.6640625" style="179" customWidth="1"/>
    <col min="16129" max="16131" width="10.6640625" style="179" customWidth="1"/>
    <col min="16132" max="16132" width="0" style="179" hidden="1" customWidth="1"/>
    <col min="16133" max="16134" width="4.6640625" style="179" customWidth="1"/>
    <col min="16135" max="16135" width="0" style="179" hidden="1" customWidth="1"/>
    <col min="16136" max="16136" width="20.6640625" style="179" customWidth="1"/>
    <col min="16137" max="16139" width="10.6640625" style="179" customWidth="1"/>
    <col min="16140" max="16140" width="0" style="179" hidden="1" customWidth="1"/>
    <col min="16141" max="16384" width="8" style="179"/>
  </cols>
  <sheetData>
    <row r="1" spans="1:13" s="185" customFormat="1" ht="19.5" customHeight="1" x14ac:dyDescent="0.15">
      <c r="A1" s="457" t="s">
        <v>938</v>
      </c>
      <c r="B1" s="186"/>
      <c r="C1" s="187"/>
      <c r="D1" s="188"/>
      <c r="E1" s="187"/>
      <c r="F1" s="187"/>
      <c r="I1" s="189"/>
      <c r="J1" s="187"/>
      <c r="K1" s="188"/>
      <c r="L1" s="187"/>
    </row>
    <row r="2" spans="1:13" s="185" customFormat="1" ht="19.5" customHeight="1" x14ac:dyDescent="0.15">
      <c r="A2" s="190" t="s">
        <v>939</v>
      </c>
      <c r="B2" s="186"/>
      <c r="C2" s="187"/>
      <c r="D2" s="188"/>
      <c r="E2" s="187"/>
      <c r="F2" s="187"/>
      <c r="G2" s="191"/>
      <c r="I2" s="189"/>
      <c r="J2" s="187"/>
      <c r="K2" s="188"/>
      <c r="L2" s="187"/>
    </row>
    <row r="3" spans="1:13" s="180" customFormat="1" ht="10.5" customHeight="1" thickBot="1" x14ac:dyDescent="0.2">
      <c r="B3" s="192"/>
      <c r="C3" s="193"/>
      <c r="D3" s="194"/>
      <c r="E3" s="193"/>
      <c r="F3" s="193"/>
      <c r="G3" s="195"/>
      <c r="I3" s="196"/>
      <c r="J3" s="193"/>
      <c r="K3" s="194"/>
      <c r="L3" s="193"/>
    </row>
    <row r="4" spans="1:13" ht="15" customHeight="1" x14ac:dyDescent="0.15">
      <c r="A4" s="289"/>
      <c r="B4" s="290" t="s">
        <v>922</v>
      </c>
      <c r="C4" s="291"/>
      <c r="D4" s="292"/>
      <c r="E4" s="293"/>
      <c r="F4" s="198"/>
      <c r="G4" s="197"/>
      <c r="H4" s="289"/>
      <c r="I4" s="294" t="s">
        <v>928</v>
      </c>
      <c r="J4" s="291"/>
      <c r="K4" s="292"/>
      <c r="L4" s="293"/>
    </row>
    <row r="5" spans="1:13" s="201" customFormat="1" ht="36" customHeight="1" thickBot="1" x14ac:dyDescent="0.2">
      <c r="A5" s="841" t="s">
        <v>940</v>
      </c>
      <c r="B5" s="842" t="s">
        <v>941</v>
      </c>
      <c r="C5" s="843" t="s">
        <v>942</v>
      </c>
      <c r="D5" s="844" t="s">
        <v>943</v>
      </c>
      <c r="E5" s="845" t="s">
        <v>1781</v>
      </c>
      <c r="F5" s="200"/>
      <c r="G5" s="199"/>
      <c r="H5" s="841" t="s">
        <v>940</v>
      </c>
      <c r="I5" s="842" t="s">
        <v>941</v>
      </c>
      <c r="J5" s="843" t="s">
        <v>942</v>
      </c>
      <c r="K5" s="844" t="s">
        <v>943</v>
      </c>
      <c r="L5" s="845" t="s">
        <v>1781</v>
      </c>
    </row>
    <row r="6" spans="1:13" ht="17.100000000000001" customHeight="1" x14ac:dyDescent="0.15">
      <c r="A6" s="389">
        <v>1</v>
      </c>
      <c r="B6" s="820" t="s">
        <v>746</v>
      </c>
      <c r="C6" s="202">
        <v>0</v>
      </c>
      <c r="D6" s="203">
        <v>31400</v>
      </c>
      <c r="E6" s="204">
        <v>0</v>
      </c>
      <c r="F6" s="205"/>
      <c r="G6" s="206"/>
      <c r="H6" s="319">
        <v>1</v>
      </c>
      <c r="I6" s="821" t="s">
        <v>214</v>
      </c>
      <c r="J6" s="207">
        <v>0</v>
      </c>
      <c r="K6" s="203">
        <v>130300</v>
      </c>
      <c r="L6" s="204">
        <v>0</v>
      </c>
    </row>
    <row r="7" spans="1:13" ht="17.100000000000001" customHeight="1" x14ac:dyDescent="0.15">
      <c r="A7" s="320"/>
      <c r="B7" s="822" t="s">
        <v>916</v>
      </c>
      <c r="C7" s="823">
        <v>0</v>
      </c>
      <c r="D7" s="824">
        <v>33700</v>
      </c>
      <c r="E7" s="825">
        <v>-0.3</v>
      </c>
      <c r="F7" s="205"/>
      <c r="G7" s="206"/>
      <c r="H7" s="846">
        <v>2</v>
      </c>
      <c r="I7" s="826" t="s">
        <v>524</v>
      </c>
      <c r="J7" s="823">
        <v>-0.5</v>
      </c>
      <c r="K7" s="827">
        <v>61300</v>
      </c>
      <c r="L7" s="828">
        <v>-0.6</v>
      </c>
    </row>
    <row r="8" spans="1:13" ht="16.5" customHeight="1" x14ac:dyDescent="0.15">
      <c r="A8" s="846">
        <v>3</v>
      </c>
      <c r="B8" s="822" t="s">
        <v>214</v>
      </c>
      <c r="C8" s="823">
        <v>-0.3</v>
      </c>
      <c r="D8" s="824">
        <v>56700</v>
      </c>
      <c r="E8" s="825">
        <v>-0.3</v>
      </c>
      <c r="F8" s="198"/>
      <c r="G8" s="197"/>
      <c r="H8" s="847">
        <v>3</v>
      </c>
      <c r="I8" s="829" t="s">
        <v>24</v>
      </c>
      <c r="J8" s="208">
        <v>-0.8</v>
      </c>
      <c r="K8" s="830">
        <v>69800</v>
      </c>
      <c r="L8" s="831">
        <v>-1</v>
      </c>
      <c r="M8" s="197"/>
    </row>
    <row r="9" spans="1:13" ht="16.5" customHeight="1" x14ac:dyDescent="0.15">
      <c r="A9" s="846">
        <v>4</v>
      </c>
      <c r="B9" s="822" t="s">
        <v>524</v>
      </c>
      <c r="C9" s="823">
        <v>-0.4</v>
      </c>
      <c r="D9" s="824">
        <v>34700</v>
      </c>
      <c r="E9" s="825">
        <v>-0.5</v>
      </c>
      <c r="F9" s="198"/>
      <c r="G9" s="197"/>
      <c r="H9" s="321"/>
      <c r="I9" s="829" t="s">
        <v>426</v>
      </c>
      <c r="J9" s="832">
        <v>-0.8</v>
      </c>
      <c r="K9" s="830">
        <v>42500</v>
      </c>
      <c r="L9" s="831">
        <v>-1</v>
      </c>
      <c r="M9" s="197"/>
    </row>
    <row r="10" spans="1:13" ht="16.5" customHeight="1" x14ac:dyDescent="0.15">
      <c r="A10" s="847">
        <v>5</v>
      </c>
      <c r="B10" s="822" t="s">
        <v>24</v>
      </c>
      <c r="C10" s="823">
        <v>-0.5</v>
      </c>
      <c r="D10" s="824">
        <v>51100</v>
      </c>
      <c r="E10" s="825">
        <v>-0.6</v>
      </c>
      <c r="F10" s="198"/>
      <c r="G10" s="197"/>
      <c r="H10" s="321"/>
      <c r="I10" s="829" t="s">
        <v>595</v>
      </c>
      <c r="J10" s="832">
        <v>-0.8</v>
      </c>
      <c r="K10" s="830">
        <v>43900</v>
      </c>
      <c r="L10" s="831">
        <v>-0.8</v>
      </c>
      <c r="M10" s="197"/>
    </row>
    <row r="11" spans="1:13" ht="16.5" customHeight="1" x14ac:dyDescent="0.15">
      <c r="A11" s="321"/>
      <c r="B11" s="822" t="s">
        <v>426</v>
      </c>
      <c r="C11" s="823">
        <v>-0.5</v>
      </c>
      <c r="D11" s="824">
        <v>33800</v>
      </c>
      <c r="E11" s="825">
        <v>-0.7</v>
      </c>
      <c r="F11" s="198"/>
      <c r="G11" s="209"/>
      <c r="H11" s="320"/>
      <c r="I11" s="826" t="s">
        <v>916</v>
      </c>
      <c r="J11" s="832">
        <v>-0.8</v>
      </c>
      <c r="K11" s="830">
        <v>38900</v>
      </c>
      <c r="L11" s="831">
        <v>-0.8</v>
      </c>
      <c r="M11" s="197"/>
    </row>
    <row r="12" spans="1:13" ht="16.5" customHeight="1" x14ac:dyDescent="0.15">
      <c r="A12" s="320"/>
      <c r="B12" s="822" t="s">
        <v>917</v>
      </c>
      <c r="C12" s="823">
        <v>-0.5</v>
      </c>
      <c r="D12" s="824">
        <v>29600</v>
      </c>
      <c r="E12" s="825">
        <v>-0.6</v>
      </c>
      <c r="F12" s="198"/>
      <c r="G12" s="197"/>
      <c r="H12" s="846">
        <v>7</v>
      </c>
      <c r="I12" s="829" t="s">
        <v>746</v>
      </c>
      <c r="J12" s="208">
        <v>-0.9</v>
      </c>
      <c r="K12" s="830">
        <v>34200</v>
      </c>
      <c r="L12" s="831">
        <v>-1.1000000000000001</v>
      </c>
      <c r="M12" s="197"/>
    </row>
    <row r="13" spans="1:13" ht="16.5" customHeight="1" x14ac:dyDescent="0.15">
      <c r="A13" s="847">
        <v>8</v>
      </c>
      <c r="B13" s="822" t="s">
        <v>595</v>
      </c>
      <c r="C13" s="823">
        <v>-0.8</v>
      </c>
      <c r="D13" s="824">
        <v>31800</v>
      </c>
      <c r="E13" s="825">
        <v>-0.8</v>
      </c>
      <c r="F13" s="198"/>
      <c r="G13" s="197"/>
      <c r="H13" s="847">
        <v>8</v>
      </c>
      <c r="I13" s="829" t="s">
        <v>585</v>
      </c>
      <c r="J13" s="832">
        <v>-1.1000000000000001</v>
      </c>
      <c r="K13" s="830">
        <v>54300</v>
      </c>
      <c r="L13" s="831">
        <v>-1</v>
      </c>
    </row>
    <row r="14" spans="1:13" ht="16.5" customHeight="1" x14ac:dyDescent="0.15">
      <c r="A14" s="321"/>
      <c r="B14" s="822" t="s">
        <v>725</v>
      </c>
      <c r="C14" s="823">
        <v>-0.8</v>
      </c>
      <c r="D14" s="824">
        <v>24400</v>
      </c>
      <c r="E14" s="825">
        <v>-1.1000000000000001</v>
      </c>
      <c r="F14" s="198"/>
      <c r="H14" s="320"/>
      <c r="I14" s="829" t="s">
        <v>917</v>
      </c>
      <c r="J14" s="832">
        <v>-1.1000000000000001</v>
      </c>
      <c r="K14" s="830">
        <v>36500</v>
      </c>
      <c r="L14" s="825">
        <v>-1.1000000000000001</v>
      </c>
    </row>
    <row r="15" spans="1:13" ht="16.5" customHeight="1" x14ac:dyDescent="0.15">
      <c r="A15" s="320"/>
      <c r="B15" s="822" t="s">
        <v>826</v>
      </c>
      <c r="C15" s="823">
        <v>-0.8</v>
      </c>
      <c r="D15" s="824">
        <v>25000</v>
      </c>
      <c r="E15" s="825">
        <v>-0.7</v>
      </c>
      <c r="F15" s="198"/>
      <c r="G15" s="197"/>
      <c r="H15" s="846">
        <v>10</v>
      </c>
      <c r="I15" s="826" t="s">
        <v>756</v>
      </c>
      <c r="J15" s="832">
        <v>-1.6</v>
      </c>
      <c r="K15" s="830">
        <v>24800</v>
      </c>
      <c r="L15" s="831">
        <v>-1.6</v>
      </c>
    </row>
    <row r="16" spans="1:13" ht="16.5" customHeight="1" x14ac:dyDescent="0.15">
      <c r="A16" s="846">
        <v>11</v>
      </c>
      <c r="B16" s="822" t="s">
        <v>865</v>
      </c>
      <c r="C16" s="823">
        <v>-1</v>
      </c>
      <c r="D16" s="824">
        <v>26000</v>
      </c>
      <c r="E16" s="825">
        <v>-0.7</v>
      </c>
      <c r="F16" s="198"/>
      <c r="G16" s="197"/>
      <c r="H16" s="846">
        <v>11</v>
      </c>
      <c r="I16" s="829" t="s">
        <v>791</v>
      </c>
      <c r="J16" s="832">
        <v>-1.7</v>
      </c>
      <c r="K16" s="830">
        <v>23100</v>
      </c>
      <c r="L16" s="831">
        <v>-2.9</v>
      </c>
    </row>
    <row r="17" spans="1:12" ht="16.5" customHeight="1" x14ac:dyDescent="0.15">
      <c r="A17" s="846">
        <v>12</v>
      </c>
      <c r="B17" s="822" t="s">
        <v>909</v>
      </c>
      <c r="C17" s="823">
        <v>-1.2</v>
      </c>
      <c r="D17" s="824">
        <v>25900</v>
      </c>
      <c r="E17" s="825">
        <v>-1.4</v>
      </c>
      <c r="F17" s="198"/>
      <c r="H17" s="847">
        <v>12</v>
      </c>
      <c r="I17" s="829" t="s">
        <v>913</v>
      </c>
      <c r="J17" s="832">
        <v>-1.9</v>
      </c>
      <c r="K17" s="830">
        <v>26300</v>
      </c>
      <c r="L17" s="831">
        <v>-1.8</v>
      </c>
    </row>
    <row r="18" spans="1:12" ht="16.5" customHeight="1" x14ac:dyDescent="0.15">
      <c r="A18" s="847">
        <v>13</v>
      </c>
      <c r="B18" s="822" t="s">
        <v>585</v>
      </c>
      <c r="C18" s="823">
        <v>-1.3</v>
      </c>
      <c r="D18" s="824">
        <v>33300</v>
      </c>
      <c r="E18" s="825">
        <v>-1.3</v>
      </c>
      <c r="H18" s="320"/>
      <c r="I18" s="829" t="s">
        <v>914</v>
      </c>
      <c r="J18" s="832">
        <v>-1.9</v>
      </c>
      <c r="K18" s="830">
        <v>15700</v>
      </c>
      <c r="L18" s="831">
        <v>-1.2</v>
      </c>
    </row>
    <row r="19" spans="1:12" ht="16.5" customHeight="1" x14ac:dyDescent="0.15">
      <c r="A19" s="321"/>
      <c r="B19" s="822" t="s">
        <v>756</v>
      </c>
      <c r="C19" s="823">
        <v>-1.3</v>
      </c>
      <c r="D19" s="824">
        <v>19200</v>
      </c>
      <c r="E19" s="825">
        <v>-1.3</v>
      </c>
      <c r="H19" s="847">
        <v>14</v>
      </c>
      <c r="I19" s="829" t="s">
        <v>908</v>
      </c>
      <c r="J19" s="832">
        <v>-2</v>
      </c>
      <c r="K19" s="830">
        <v>46200</v>
      </c>
      <c r="L19" s="831">
        <v>-1.9</v>
      </c>
    </row>
    <row r="20" spans="1:12" ht="16.5" customHeight="1" x14ac:dyDescent="0.15">
      <c r="A20" s="320"/>
      <c r="B20" s="822" t="s">
        <v>780</v>
      </c>
      <c r="C20" s="823">
        <v>-1.3</v>
      </c>
      <c r="D20" s="824">
        <v>3800</v>
      </c>
      <c r="E20" s="825">
        <v>-2.2999999999999998</v>
      </c>
      <c r="H20" s="320"/>
      <c r="I20" s="829" t="s">
        <v>725</v>
      </c>
      <c r="J20" s="832">
        <v>-2</v>
      </c>
      <c r="K20" s="830">
        <v>35700</v>
      </c>
      <c r="L20" s="831">
        <v>-2.2000000000000002</v>
      </c>
    </row>
    <row r="21" spans="1:12" ht="16.5" customHeight="1" x14ac:dyDescent="0.15">
      <c r="A21" s="846">
        <v>16</v>
      </c>
      <c r="B21" s="822" t="s">
        <v>688</v>
      </c>
      <c r="C21" s="823">
        <v>-1.5</v>
      </c>
      <c r="D21" s="824">
        <v>33400</v>
      </c>
      <c r="E21" s="825">
        <v>-1.4</v>
      </c>
      <c r="H21" s="846">
        <v>16</v>
      </c>
      <c r="I21" s="829" t="s">
        <v>356</v>
      </c>
      <c r="J21" s="832">
        <v>-2.1</v>
      </c>
      <c r="K21" s="830">
        <v>35900</v>
      </c>
      <c r="L21" s="831">
        <v>-2.2000000000000002</v>
      </c>
    </row>
    <row r="22" spans="1:12" ht="16.5" customHeight="1" x14ac:dyDescent="0.15">
      <c r="A22" s="846">
        <v>17</v>
      </c>
      <c r="B22" s="822" t="s">
        <v>834</v>
      </c>
      <c r="C22" s="823">
        <v>-1.6</v>
      </c>
      <c r="D22" s="824">
        <v>18600</v>
      </c>
      <c r="E22" s="825">
        <v>-1.6</v>
      </c>
      <c r="H22" s="846">
        <v>17</v>
      </c>
      <c r="I22" s="829" t="s">
        <v>909</v>
      </c>
      <c r="J22" s="832">
        <v>-2.5</v>
      </c>
      <c r="K22" s="830">
        <v>32500</v>
      </c>
      <c r="L22" s="831">
        <v>-2.8</v>
      </c>
    </row>
    <row r="23" spans="1:12" ht="16.5" customHeight="1" x14ac:dyDescent="0.15">
      <c r="A23" s="846">
        <v>18</v>
      </c>
      <c r="B23" s="822" t="s">
        <v>914</v>
      </c>
      <c r="C23" s="823">
        <v>-1.7</v>
      </c>
      <c r="D23" s="824">
        <v>6800</v>
      </c>
      <c r="E23" s="825">
        <v>-3</v>
      </c>
      <c r="H23" s="846">
        <v>18</v>
      </c>
      <c r="I23" s="829" t="s">
        <v>688</v>
      </c>
      <c r="J23" s="832">
        <v>-2.6</v>
      </c>
      <c r="K23" s="830">
        <v>40200</v>
      </c>
      <c r="L23" s="831">
        <v>-2.5</v>
      </c>
    </row>
    <row r="24" spans="1:12" ht="16.5" customHeight="1" x14ac:dyDescent="0.15">
      <c r="A24" s="847">
        <v>19</v>
      </c>
      <c r="B24" s="822" t="s">
        <v>910</v>
      </c>
      <c r="C24" s="823">
        <v>-1.8</v>
      </c>
      <c r="D24" s="824">
        <v>23500</v>
      </c>
      <c r="E24" s="825">
        <v>-1.8</v>
      </c>
      <c r="H24" s="846">
        <v>19</v>
      </c>
      <c r="I24" s="829" t="s">
        <v>910</v>
      </c>
      <c r="J24" s="832">
        <v>-2.8</v>
      </c>
      <c r="K24" s="830">
        <v>26800</v>
      </c>
      <c r="L24" s="831">
        <v>-3</v>
      </c>
    </row>
    <row r="25" spans="1:12" ht="16.5" customHeight="1" x14ac:dyDescent="0.15">
      <c r="A25" s="321"/>
      <c r="B25" s="822" t="s">
        <v>791</v>
      </c>
      <c r="C25" s="823">
        <v>-1.8</v>
      </c>
      <c r="D25" s="824">
        <v>16400</v>
      </c>
      <c r="E25" s="825">
        <v>-2.2000000000000002</v>
      </c>
      <c r="H25" s="846">
        <v>20</v>
      </c>
      <c r="I25" s="829" t="s">
        <v>765</v>
      </c>
      <c r="J25" s="832">
        <v>-3</v>
      </c>
      <c r="K25" s="830">
        <v>28900</v>
      </c>
      <c r="L25" s="831">
        <v>-2.9</v>
      </c>
    </row>
    <row r="26" spans="1:12" ht="16.5" customHeight="1" x14ac:dyDescent="0.15">
      <c r="A26" s="320"/>
      <c r="B26" s="822" t="s">
        <v>820</v>
      </c>
      <c r="C26" s="823">
        <v>-1.8</v>
      </c>
      <c r="D26" s="824">
        <v>16400</v>
      </c>
      <c r="E26" s="825">
        <v>-1.7</v>
      </c>
      <c r="H26" s="846">
        <v>21</v>
      </c>
      <c r="I26" s="829" t="s">
        <v>1782</v>
      </c>
      <c r="J26" s="832">
        <v>-3.2</v>
      </c>
      <c r="K26" s="830">
        <v>28100</v>
      </c>
      <c r="L26" s="825">
        <v>-3.4</v>
      </c>
    </row>
    <row r="27" spans="1:12" ht="16.5" customHeight="1" thickBot="1" x14ac:dyDescent="0.2">
      <c r="A27" s="847">
        <v>22</v>
      </c>
      <c r="B27" s="822" t="s">
        <v>908</v>
      </c>
      <c r="C27" s="823">
        <v>-1.9</v>
      </c>
      <c r="D27" s="824">
        <v>28500</v>
      </c>
      <c r="E27" s="825">
        <v>-1.8</v>
      </c>
      <c r="H27" s="847">
        <v>22</v>
      </c>
      <c r="I27" s="833" t="s">
        <v>753</v>
      </c>
      <c r="J27" s="834">
        <v>-3.6</v>
      </c>
      <c r="K27" s="835">
        <v>21400</v>
      </c>
      <c r="L27" s="828" t="s">
        <v>38</v>
      </c>
    </row>
    <row r="28" spans="1:12" ht="16.5" customHeight="1" x14ac:dyDescent="0.15">
      <c r="A28" s="320"/>
      <c r="B28" s="822" t="s">
        <v>913</v>
      </c>
      <c r="C28" s="823">
        <v>-1.9</v>
      </c>
      <c r="D28" s="824">
        <v>21700</v>
      </c>
      <c r="E28" s="825">
        <v>-1.9</v>
      </c>
      <c r="H28" s="458"/>
      <c r="I28" s="459"/>
      <c r="J28" s="460"/>
      <c r="K28" s="461"/>
      <c r="L28" s="462"/>
    </row>
    <row r="29" spans="1:12" ht="16.5" customHeight="1" x14ac:dyDescent="0.15">
      <c r="A29" s="846">
        <v>24</v>
      </c>
      <c r="B29" s="822" t="s">
        <v>356</v>
      </c>
      <c r="C29" s="823">
        <v>-2</v>
      </c>
      <c r="D29" s="824">
        <v>27100</v>
      </c>
      <c r="E29" s="825">
        <v>-2</v>
      </c>
    </row>
    <row r="30" spans="1:12" ht="16.5" customHeight="1" x14ac:dyDescent="0.15">
      <c r="A30" s="846">
        <v>25</v>
      </c>
      <c r="B30" s="822" t="s">
        <v>784</v>
      </c>
      <c r="C30" s="823">
        <v>-2.1</v>
      </c>
      <c r="D30" s="824">
        <v>27000</v>
      </c>
      <c r="E30" s="825">
        <v>-2.5</v>
      </c>
      <c r="H30" s="836" t="s">
        <v>1783</v>
      </c>
      <c r="I30" s="836"/>
      <c r="J30" s="836"/>
      <c r="K30" s="654"/>
      <c r="L30" s="654"/>
    </row>
    <row r="31" spans="1:12" ht="16.5" customHeight="1" x14ac:dyDescent="0.15">
      <c r="A31" s="846">
        <v>26</v>
      </c>
      <c r="B31" s="822" t="s">
        <v>765</v>
      </c>
      <c r="C31" s="823">
        <v>-3.2</v>
      </c>
      <c r="D31" s="824">
        <v>25900</v>
      </c>
      <c r="E31" s="825">
        <v>-3.1</v>
      </c>
      <c r="H31" s="836"/>
      <c r="I31" s="836"/>
      <c r="J31" s="836"/>
      <c r="K31" s="654"/>
      <c r="L31" s="654"/>
    </row>
    <row r="32" spans="1:12" ht="16.5" customHeight="1" x14ac:dyDescent="0.15">
      <c r="A32" s="846">
        <v>27</v>
      </c>
      <c r="B32" s="822" t="s">
        <v>1782</v>
      </c>
      <c r="C32" s="823">
        <v>-3.6</v>
      </c>
      <c r="D32" s="824">
        <v>18700</v>
      </c>
      <c r="E32" s="825">
        <v>-3.4</v>
      </c>
      <c r="H32" s="654"/>
      <c r="I32" s="654"/>
      <c r="J32" s="654"/>
      <c r="K32" s="654"/>
      <c r="L32" s="654"/>
    </row>
    <row r="33" spans="1:5" ht="16.5" customHeight="1" thickBot="1" x14ac:dyDescent="0.2">
      <c r="A33" s="390">
        <v>28</v>
      </c>
      <c r="B33" s="837" t="s">
        <v>753</v>
      </c>
      <c r="C33" s="838">
        <v>-3.9</v>
      </c>
      <c r="D33" s="839">
        <v>19700</v>
      </c>
      <c r="E33" s="840">
        <v>-4.2</v>
      </c>
    </row>
  </sheetData>
  <mergeCells count="1">
    <mergeCell ref="H30:J31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90" firstPageNumber="55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CF03B-06E0-489C-8A88-9B309101C473}">
  <dimension ref="A1:L29"/>
  <sheetViews>
    <sheetView view="pageBreakPreview" zoomScale="85" zoomScaleNormal="100" zoomScaleSheetLayoutView="85" workbookViewId="0">
      <selection activeCell="B6" sqref="B6"/>
    </sheetView>
  </sheetViews>
  <sheetFormatPr defaultColWidth="8" defaultRowHeight="12" x14ac:dyDescent="0.15"/>
  <cols>
    <col min="1" max="1" width="4.6640625" style="210" customWidth="1"/>
    <col min="2" max="2" width="24.6640625" style="212" customWidth="1"/>
    <col min="3" max="3" width="10.21875" style="213" customWidth="1"/>
    <col min="4" max="4" width="10.21875" style="214" customWidth="1"/>
    <col min="5" max="5" width="10.21875" style="213" customWidth="1"/>
    <col min="6" max="6" width="4.6640625" style="213" customWidth="1"/>
    <col min="7" max="8" width="4.6640625" style="210" customWidth="1"/>
    <col min="9" max="9" width="24.6640625" style="212" customWidth="1"/>
    <col min="10" max="10" width="10.21875" style="215" customWidth="1"/>
    <col min="11" max="11" width="10.21875" style="214" customWidth="1"/>
    <col min="12" max="12" width="10.21875" style="215" customWidth="1"/>
    <col min="13" max="170" width="8" style="210"/>
    <col min="171" max="171" width="5" style="210" customWidth="1"/>
    <col min="172" max="172" width="4.6640625" style="210" customWidth="1"/>
    <col min="173" max="173" width="0" style="210" hidden="1" customWidth="1"/>
    <col min="174" max="174" width="20.6640625" style="210" customWidth="1"/>
    <col min="175" max="177" width="10.6640625" style="210" customWidth="1"/>
    <col min="178" max="178" width="0" style="210" hidden="1" customWidth="1"/>
    <col min="179" max="180" width="4.6640625" style="210" customWidth="1"/>
    <col min="181" max="181" width="0" style="210" hidden="1" customWidth="1"/>
    <col min="182" max="182" width="20.6640625" style="210" customWidth="1"/>
    <col min="183" max="185" width="10.6640625" style="210" customWidth="1"/>
    <col min="186" max="186" width="0" style="210" hidden="1" customWidth="1"/>
    <col min="187" max="426" width="8" style="210"/>
    <col min="427" max="427" width="5" style="210" customWidth="1"/>
    <col min="428" max="428" width="4.6640625" style="210" customWidth="1"/>
    <col min="429" max="429" width="0" style="210" hidden="1" customWidth="1"/>
    <col min="430" max="430" width="20.6640625" style="210" customWidth="1"/>
    <col min="431" max="433" width="10.6640625" style="210" customWidth="1"/>
    <col min="434" max="434" width="0" style="210" hidden="1" customWidth="1"/>
    <col min="435" max="436" width="4.6640625" style="210" customWidth="1"/>
    <col min="437" max="437" width="0" style="210" hidden="1" customWidth="1"/>
    <col min="438" max="438" width="20.6640625" style="210" customWidth="1"/>
    <col min="439" max="441" width="10.6640625" style="210" customWidth="1"/>
    <col min="442" max="442" width="0" style="210" hidden="1" customWidth="1"/>
    <col min="443" max="682" width="8" style="210"/>
    <col min="683" max="683" width="5" style="210" customWidth="1"/>
    <col min="684" max="684" width="4.6640625" style="210" customWidth="1"/>
    <col min="685" max="685" width="0" style="210" hidden="1" customWidth="1"/>
    <col min="686" max="686" width="20.6640625" style="210" customWidth="1"/>
    <col min="687" max="689" width="10.6640625" style="210" customWidth="1"/>
    <col min="690" max="690" width="0" style="210" hidden="1" customWidth="1"/>
    <col min="691" max="692" width="4.6640625" style="210" customWidth="1"/>
    <col min="693" max="693" width="0" style="210" hidden="1" customWidth="1"/>
    <col min="694" max="694" width="20.6640625" style="210" customWidth="1"/>
    <col min="695" max="697" width="10.6640625" style="210" customWidth="1"/>
    <col min="698" max="698" width="0" style="210" hidden="1" customWidth="1"/>
    <col min="699" max="938" width="8" style="210"/>
    <col min="939" max="939" width="5" style="210" customWidth="1"/>
    <col min="940" max="940" width="4.6640625" style="210" customWidth="1"/>
    <col min="941" max="941" width="0" style="210" hidden="1" customWidth="1"/>
    <col min="942" max="942" width="20.6640625" style="210" customWidth="1"/>
    <col min="943" max="945" width="10.6640625" style="210" customWidth="1"/>
    <col min="946" max="946" width="0" style="210" hidden="1" customWidth="1"/>
    <col min="947" max="948" width="4.6640625" style="210" customWidth="1"/>
    <col min="949" max="949" width="0" style="210" hidden="1" customWidth="1"/>
    <col min="950" max="950" width="20.6640625" style="210" customWidth="1"/>
    <col min="951" max="953" width="10.6640625" style="210" customWidth="1"/>
    <col min="954" max="954" width="0" style="210" hidden="1" customWidth="1"/>
    <col min="955" max="1194" width="8" style="210"/>
    <col min="1195" max="1195" width="5" style="210" customWidth="1"/>
    <col min="1196" max="1196" width="4.6640625" style="210" customWidth="1"/>
    <col min="1197" max="1197" width="0" style="210" hidden="1" customWidth="1"/>
    <col min="1198" max="1198" width="20.6640625" style="210" customWidth="1"/>
    <col min="1199" max="1201" width="10.6640625" style="210" customWidth="1"/>
    <col min="1202" max="1202" width="0" style="210" hidden="1" customWidth="1"/>
    <col min="1203" max="1204" width="4.6640625" style="210" customWidth="1"/>
    <col min="1205" max="1205" width="0" style="210" hidden="1" customWidth="1"/>
    <col min="1206" max="1206" width="20.6640625" style="210" customWidth="1"/>
    <col min="1207" max="1209" width="10.6640625" style="210" customWidth="1"/>
    <col min="1210" max="1210" width="0" style="210" hidden="1" customWidth="1"/>
    <col min="1211" max="1450" width="8" style="210"/>
    <col min="1451" max="1451" width="5" style="210" customWidth="1"/>
    <col min="1452" max="1452" width="4.6640625" style="210" customWidth="1"/>
    <col min="1453" max="1453" width="0" style="210" hidden="1" customWidth="1"/>
    <col min="1454" max="1454" width="20.6640625" style="210" customWidth="1"/>
    <col min="1455" max="1457" width="10.6640625" style="210" customWidth="1"/>
    <col min="1458" max="1458" width="0" style="210" hidden="1" customWidth="1"/>
    <col min="1459" max="1460" width="4.6640625" style="210" customWidth="1"/>
    <col min="1461" max="1461" width="0" style="210" hidden="1" customWidth="1"/>
    <col min="1462" max="1462" width="20.6640625" style="210" customWidth="1"/>
    <col min="1463" max="1465" width="10.6640625" style="210" customWidth="1"/>
    <col min="1466" max="1466" width="0" style="210" hidden="1" customWidth="1"/>
    <col min="1467" max="1706" width="8" style="210"/>
    <col min="1707" max="1707" width="5" style="210" customWidth="1"/>
    <col min="1708" max="1708" width="4.6640625" style="210" customWidth="1"/>
    <col min="1709" max="1709" width="0" style="210" hidden="1" customWidth="1"/>
    <col min="1710" max="1710" width="20.6640625" style="210" customWidth="1"/>
    <col min="1711" max="1713" width="10.6640625" style="210" customWidth="1"/>
    <col min="1714" max="1714" width="0" style="210" hidden="1" customWidth="1"/>
    <col min="1715" max="1716" width="4.6640625" style="210" customWidth="1"/>
    <col min="1717" max="1717" width="0" style="210" hidden="1" customWidth="1"/>
    <col min="1718" max="1718" width="20.6640625" style="210" customWidth="1"/>
    <col min="1719" max="1721" width="10.6640625" style="210" customWidth="1"/>
    <col min="1722" max="1722" width="0" style="210" hidden="1" customWidth="1"/>
    <col min="1723" max="1962" width="8" style="210"/>
    <col min="1963" max="1963" width="5" style="210" customWidth="1"/>
    <col min="1964" max="1964" width="4.6640625" style="210" customWidth="1"/>
    <col min="1965" max="1965" width="0" style="210" hidden="1" customWidth="1"/>
    <col min="1966" max="1966" width="20.6640625" style="210" customWidth="1"/>
    <col min="1967" max="1969" width="10.6640625" style="210" customWidth="1"/>
    <col min="1970" max="1970" width="0" style="210" hidden="1" customWidth="1"/>
    <col min="1971" max="1972" width="4.6640625" style="210" customWidth="1"/>
    <col min="1973" max="1973" width="0" style="210" hidden="1" customWidth="1"/>
    <col min="1974" max="1974" width="20.6640625" style="210" customWidth="1"/>
    <col min="1975" max="1977" width="10.6640625" style="210" customWidth="1"/>
    <col min="1978" max="1978" width="0" style="210" hidden="1" customWidth="1"/>
    <col min="1979" max="2218" width="8" style="210"/>
    <col min="2219" max="2219" width="5" style="210" customWidth="1"/>
    <col min="2220" max="2220" width="4.6640625" style="210" customWidth="1"/>
    <col min="2221" max="2221" width="0" style="210" hidden="1" customWidth="1"/>
    <col min="2222" max="2222" width="20.6640625" style="210" customWidth="1"/>
    <col min="2223" max="2225" width="10.6640625" style="210" customWidth="1"/>
    <col min="2226" max="2226" width="0" style="210" hidden="1" customWidth="1"/>
    <col min="2227" max="2228" width="4.6640625" style="210" customWidth="1"/>
    <col min="2229" max="2229" width="0" style="210" hidden="1" customWidth="1"/>
    <col min="2230" max="2230" width="20.6640625" style="210" customWidth="1"/>
    <col min="2231" max="2233" width="10.6640625" style="210" customWidth="1"/>
    <col min="2234" max="2234" width="0" style="210" hidden="1" customWidth="1"/>
    <col min="2235" max="2474" width="8" style="210"/>
    <col min="2475" max="2475" width="5" style="210" customWidth="1"/>
    <col min="2476" max="2476" width="4.6640625" style="210" customWidth="1"/>
    <col min="2477" max="2477" width="0" style="210" hidden="1" customWidth="1"/>
    <col min="2478" max="2478" width="20.6640625" style="210" customWidth="1"/>
    <col min="2479" max="2481" width="10.6640625" style="210" customWidth="1"/>
    <col min="2482" max="2482" width="0" style="210" hidden="1" customWidth="1"/>
    <col min="2483" max="2484" width="4.6640625" style="210" customWidth="1"/>
    <col min="2485" max="2485" width="0" style="210" hidden="1" customWidth="1"/>
    <col min="2486" max="2486" width="20.6640625" style="210" customWidth="1"/>
    <col min="2487" max="2489" width="10.6640625" style="210" customWidth="1"/>
    <col min="2490" max="2490" width="0" style="210" hidden="1" customWidth="1"/>
    <col min="2491" max="2730" width="8" style="210"/>
    <col min="2731" max="2731" width="5" style="210" customWidth="1"/>
    <col min="2732" max="2732" width="4.6640625" style="210" customWidth="1"/>
    <col min="2733" max="2733" width="0" style="210" hidden="1" customWidth="1"/>
    <col min="2734" max="2734" width="20.6640625" style="210" customWidth="1"/>
    <col min="2735" max="2737" width="10.6640625" style="210" customWidth="1"/>
    <col min="2738" max="2738" width="0" style="210" hidden="1" customWidth="1"/>
    <col min="2739" max="2740" width="4.6640625" style="210" customWidth="1"/>
    <col min="2741" max="2741" width="0" style="210" hidden="1" customWidth="1"/>
    <col min="2742" max="2742" width="20.6640625" style="210" customWidth="1"/>
    <col min="2743" max="2745" width="10.6640625" style="210" customWidth="1"/>
    <col min="2746" max="2746" width="0" style="210" hidden="1" customWidth="1"/>
    <col min="2747" max="2986" width="8" style="210"/>
    <col min="2987" max="2987" width="5" style="210" customWidth="1"/>
    <col min="2988" max="2988" width="4.6640625" style="210" customWidth="1"/>
    <col min="2989" max="2989" width="0" style="210" hidden="1" customWidth="1"/>
    <col min="2990" max="2990" width="20.6640625" style="210" customWidth="1"/>
    <col min="2991" max="2993" width="10.6640625" style="210" customWidth="1"/>
    <col min="2994" max="2994" width="0" style="210" hidden="1" customWidth="1"/>
    <col min="2995" max="2996" width="4.6640625" style="210" customWidth="1"/>
    <col min="2997" max="2997" width="0" style="210" hidden="1" customWidth="1"/>
    <col min="2998" max="2998" width="20.6640625" style="210" customWidth="1"/>
    <col min="2999" max="3001" width="10.6640625" style="210" customWidth="1"/>
    <col min="3002" max="3002" width="0" style="210" hidden="1" customWidth="1"/>
    <col min="3003" max="3242" width="8" style="210"/>
    <col min="3243" max="3243" width="5" style="210" customWidth="1"/>
    <col min="3244" max="3244" width="4.6640625" style="210" customWidth="1"/>
    <col min="3245" max="3245" width="0" style="210" hidden="1" customWidth="1"/>
    <col min="3246" max="3246" width="20.6640625" style="210" customWidth="1"/>
    <col min="3247" max="3249" width="10.6640625" style="210" customWidth="1"/>
    <col min="3250" max="3250" width="0" style="210" hidden="1" customWidth="1"/>
    <col min="3251" max="3252" width="4.6640625" style="210" customWidth="1"/>
    <col min="3253" max="3253" width="0" style="210" hidden="1" customWidth="1"/>
    <col min="3254" max="3254" width="20.6640625" style="210" customWidth="1"/>
    <col min="3255" max="3257" width="10.6640625" style="210" customWidth="1"/>
    <col min="3258" max="3258" width="0" style="210" hidden="1" customWidth="1"/>
    <col min="3259" max="3498" width="8" style="210"/>
    <col min="3499" max="3499" width="5" style="210" customWidth="1"/>
    <col min="3500" max="3500" width="4.6640625" style="210" customWidth="1"/>
    <col min="3501" max="3501" width="0" style="210" hidden="1" customWidth="1"/>
    <col min="3502" max="3502" width="20.6640625" style="210" customWidth="1"/>
    <col min="3503" max="3505" width="10.6640625" style="210" customWidth="1"/>
    <col min="3506" max="3506" width="0" style="210" hidden="1" customWidth="1"/>
    <col min="3507" max="3508" width="4.6640625" style="210" customWidth="1"/>
    <col min="3509" max="3509" width="0" style="210" hidden="1" customWidth="1"/>
    <col min="3510" max="3510" width="20.6640625" style="210" customWidth="1"/>
    <col min="3511" max="3513" width="10.6640625" style="210" customWidth="1"/>
    <col min="3514" max="3514" width="0" style="210" hidden="1" customWidth="1"/>
    <col min="3515" max="3754" width="8" style="210"/>
    <col min="3755" max="3755" width="5" style="210" customWidth="1"/>
    <col min="3756" max="3756" width="4.6640625" style="210" customWidth="1"/>
    <col min="3757" max="3757" width="0" style="210" hidden="1" customWidth="1"/>
    <col min="3758" max="3758" width="20.6640625" style="210" customWidth="1"/>
    <col min="3759" max="3761" width="10.6640625" style="210" customWidth="1"/>
    <col min="3762" max="3762" width="0" style="210" hidden="1" customWidth="1"/>
    <col min="3763" max="3764" width="4.6640625" style="210" customWidth="1"/>
    <col min="3765" max="3765" width="0" style="210" hidden="1" customWidth="1"/>
    <col min="3766" max="3766" width="20.6640625" style="210" customWidth="1"/>
    <col min="3767" max="3769" width="10.6640625" style="210" customWidth="1"/>
    <col min="3770" max="3770" width="0" style="210" hidden="1" customWidth="1"/>
    <col min="3771" max="4010" width="8" style="210"/>
    <col min="4011" max="4011" width="5" style="210" customWidth="1"/>
    <col min="4012" max="4012" width="4.6640625" style="210" customWidth="1"/>
    <col min="4013" max="4013" width="0" style="210" hidden="1" customWidth="1"/>
    <col min="4014" max="4014" width="20.6640625" style="210" customWidth="1"/>
    <col min="4015" max="4017" width="10.6640625" style="210" customWidth="1"/>
    <col min="4018" max="4018" width="0" style="210" hidden="1" customWidth="1"/>
    <col min="4019" max="4020" width="4.6640625" style="210" customWidth="1"/>
    <col min="4021" max="4021" width="0" style="210" hidden="1" customWidth="1"/>
    <col min="4022" max="4022" width="20.6640625" style="210" customWidth="1"/>
    <col min="4023" max="4025" width="10.6640625" style="210" customWidth="1"/>
    <col min="4026" max="4026" width="0" style="210" hidden="1" customWidth="1"/>
    <col min="4027" max="4266" width="8" style="210"/>
    <col min="4267" max="4267" width="5" style="210" customWidth="1"/>
    <col min="4268" max="4268" width="4.6640625" style="210" customWidth="1"/>
    <col min="4269" max="4269" width="0" style="210" hidden="1" customWidth="1"/>
    <col min="4270" max="4270" width="20.6640625" style="210" customWidth="1"/>
    <col min="4271" max="4273" width="10.6640625" style="210" customWidth="1"/>
    <col min="4274" max="4274" width="0" style="210" hidden="1" customWidth="1"/>
    <col min="4275" max="4276" width="4.6640625" style="210" customWidth="1"/>
    <col min="4277" max="4277" width="0" style="210" hidden="1" customWidth="1"/>
    <col min="4278" max="4278" width="20.6640625" style="210" customWidth="1"/>
    <col min="4279" max="4281" width="10.6640625" style="210" customWidth="1"/>
    <col min="4282" max="4282" width="0" style="210" hidden="1" customWidth="1"/>
    <col min="4283" max="4522" width="8" style="210"/>
    <col min="4523" max="4523" width="5" style="210" customWidth="1"/>
    <col min="4524" max="4524" width="4.6640625" style="210" customWidth="1"/>
    <col min="4525" max="4525" width="0" style="210" hidden="1" customWidth="1"/>
    <col min="4526" max="4526" width="20.6640625" style="210" customWidth="1"/>
    <col min="4527" max="4529" width="10.6640625" style="210" customWidth="1"/>
    <col min="4530" max="4530" width="0" style="210" hidden="1" customWidth="1"/>
    <col min="4531" max="4532" width="4.6640625" style="210" customWidth="1"/>
    <col min="4533" max="4533" width="0" style="210" hidden="1" customWidth="1"/>
    <col min="4534" max="4534" width="20.6640625" style="210" customWidth="1"/>
    <col min="4535" max="4537" width="10.6640625" style="210" customWidth="1"/>
    <col min="4538" max="4538" width="0" style="210" hidden="1" customWidth="1"/>
    <col min="4539" max="4778" width="8" style="210"/>
    <col min="4779" max="4779" width="5" style="210" customWidth="1"/>
    <col min="4780" max="4780" width="4.6640625" style="210" customWidth="1"/>
    <col min="4781" max="4781" width="0" style="210" hidden="1" customWidth="1"/>
    <col min="4782" max="4782" width="20.6640625" style="210" customWidth="1"/>
    <col min="4783" max="4785" width="10.6640625" style="210" customWidth="1"/>
    <col min="4786" max="4786" width="0" style="210" hidden="1" customWidth="1"/>
    <col min="4787" max="4788" width="4.6640625" style="210" customWidth="1"/>
    <col min="4789" max="4789" width="0" style="210" hidden="1" customWidth="1"/>
    <col min="4790" max="4790" width="20.6640625" style="210" customWidth="1"/>
    <col min="4791" max="4793" width="10.6640625" style="210" customWidth="1"/>
    <col min="4794" max="4794" width="0" style="210" hidden="1" customWidth="1"/>
    <col min="4795" max="5034" width="8" style="210"/>
    <col min="5035" max="5035" width="5" style="210" customWidth="1"/>
    <col min="5036" max="5036" width="4.6640625" style="210" customWidth="1"/>
    <col min="5037" max="5037" width="0" style="210" hidden="1" customWidth="1"/>
    <col min="5038" max="5038" width="20.6640625" style="210" customWidth="1"/>
    <col min="5039" max="5041" width="10.6640625" style="210" customWidth="1"/>
    <col min="5042" max="5042" width="0" style="210" hidden="1" customWidth="1"/>
    <col min="5043" max="5044" width="4.6640625" style="210" customWidth="1"/>
    <col min="5045" max="5045" width="0" style="210" hidden="1" customWidth="1"/>
    <col min="5046" max="5046" width="20.6640625" style="210" customWidth="1"/>
    <col min="5047" max="5049" width="10.6640625" style="210" customWidth="1"/>
    <col min="5050" max="5050" width="0" style="210" hidden="1" customWidth="1"/>
    <col min="5051" max="5290" width="8" style="210"/>
    <col min="5291" max="5291" width="5" style="210" customWidth="1"/>
    <col min="5292" max="5292" width="4.6640625" style="210" customWidth="1"/>
    <col min="5293" max="5293" width="0" style="210" hidden="1" customWidth="1"/>
    <col min="5294" max="5294" width="20.6640625" style="210" customWidth="1"/>
    <col min="5295" max="5297" width="10.6640625" style="210" customWidth="1"/>
    <col min="5298" max="5298" width="0" style="210" hidden="1" customWidth="1"/>
    <col min="5299" max="5300" width="4.6640625" style="210" customWidth="1"/>
    <col min="5301" max="5301" width="0" style="210" hidden="1" customWidth="1"/>
    <col min="5302" max="5302" width="20.6640625" style="210" customWidth="1"/>
    <col min="5303" max="5305" width="10.6640625" style="210" customWidth="1"/>
    <col min="5306" max="5306" width="0" style="210" hidden="1" customWidth="1"/>
    <col min="5307" max="5546" width="8" style="210"/>
    <col min="5547" max="5547" width="5" style="210" customWidth="1"/>
    <col min="5548" max="5548" width="4.6640625" style="210" customWidth="1"/>
    <col min="5549" max="5549" width="0" style="210" hidden="1" customWidth="1"/>
    <col min="5550" max="5550" width="20.6640625" style="210" customWidth="1"/>
    <col min="5551" max="5553" width="10.6640625" style="210" customWidth="1"/>
    <col min="5554" max="5554" width="0" style="210" hidden="1" customWidth="1"/>
    <col min="5555" max="5556" width="4.6640625" style="210" customWidth="1"/>
    <col min="5557" max="5557" width="0" style="210" hidden="1" customWidth="1"/>
    <col min="5558" max="5558" width="20.6640625" style="210" customWidth="1"/>
    <col min="5559" max="5561" width="10.6640625" style="210" customWidth="1"/>
    <col min="5562" max="5562" width="0" style="210" hidden="1" customWidth="1"/>
    <col min="5563" max="5802" width="8" style="210"/>
    <col min="5803" max="5803" width="5" style="210" customWidth="1"/>
    <col min="5804" max="5804" width="4.6640625" style="210" customWidth="1"/>
    <col min="5805" max="5805" width="0" style="210" hidden="1" customWidth="1"/>
    <col min="5806" max="5806" width="20.6640625" style="210" customWidth="1"/>
    <col min="5807" max="5809" width="10.6640625" style="210" customWidth="1"/>
    <col min="5810" max="5810" width="0" style="210" hidden="1" customWidth="1"/>
    <col min="5811" max="5812" width="4.6640625" style="210" customWidth="1"/>
    <col min="5813" max="5813" width="0" style="210" hidden="1" customWidth="1"/>
    <col min="5814" max="5814" width="20.6640625" style="210" customWidth="1"/>
    <col min="5815" max="5817" width="10.6640625" style="210" customWidth="1"/>
    <col min="5818" max="5818" width="0" style="210" hidden="1" customWidth="1"/>
    <col min="5819" max="6058" width="8" style="210"/>
    <col min="6059" max="6059" width="5" style="210" customWidth="1"/>
    <col min="6060" max="6060" width="4.6640625" style="210" customWidth="1"/>
    <col min="6061" max="6061" width="0" style="210" hidden="1" customWidth="1"/>
    <col min="6062" max="6062" width="20.6640625" style="210" customWidth="1"/>
    <col min="6063" max="6065" width="10.6640625" style="210" customWidth="1"/>
    <col min="6066" max="6066" width="0" style="210" hidden="1" customWidth="1"/>
    <col min="6067" max="6068" width="4.6640625" style="210" customWidth="1"/>
    <col min="6069" max="6069" width="0" style="210" hidden="1" customWidth="1"/>
    <col min="6070" max="6070" width="20.6640625" style="210" customWidth="1"/>
    <col min="6071" max="6073" width="10.6640625" style="210" customWidth="1"/>
    <col min="6074" max="6074" width="0" style="210" hidden="1" customWidth="1"/>
    <col min="6075" max="6314" width="8" style="210"/>
    <col min="6315" max="6315" width="5" style="210" customWidth="1"/>
    <col min="6316" max="6316" width="4.6640625" style="210" customWidth="1"/>
    <col min="6317" max="6317" width="0" style="210" hidden="1" customWidth="1"/>
    <col min="6318" max="6318" width="20.6640625" style="210" customWidth="1"/>
    <col min="6319" max="6321" width="10.6640625" style="210" customWidth="1"/>
    <col min="6322" max="6322" width="0" style="210" hidden="1" customWidth="1"/>
    <col min="6323" max="6324" width="4.6640625" style="210" customWidth="1"/>
    <col min="6325" max="6325" width="0" style="210" hidden="1" customWidth="1"/>
    <col min="6326" max="6326" width="20.6640625" style="210" customWidth="1"/>
    <col min="6327" max="6329" width="10.6640625" style="210" customWidth="1"/>
    <col min="6330" max="6330" width="0" style="210" hidden="1" customWidth="1"/>
    <col min="6331" max="6570" width="8" style="210"/>
    <col min="6571" max="6571" width="5" style="210" customWidth="1"/>
    <col min="6572" max="6572" width="4.6640625" style="210" customWidth="1"/>
    <col min="6573" max="6573" width="0" style="210" hidden="1" customWidth="1"/>
    <col min="6574" max="6574" width="20.6640625" style="210" customWidth="1"/>
    <col min="6575" max="6577" width="10.6640625" style="210" customWidth="1"/>
    <col min="6578" max="6578" width="0" style="210" hidden="1" customWidth="1"/>
    <col min="6579" max="6580" width="4.6640625" style="210" customWidth="1"/>
    <col min="6581" max="6581" width="0" style="210" hidden="1" customWidth="1"/>
    <col min="6582" max="6582" width="20.6640625" style="210" customWidth="1"/>
    <col min="6583" max="6585" width="10.6640625" style="210" customWidth="1"/>
    <col min="6586" max="6586" width="0" style="210" hidden="1" customWidth="1"/>
    <col min="6587" max="6826" width="8" style="210"/>
    <col min="6827" max="6827" width="5" style="210" customWidth="1"/>
    <col min="6828" max="6828" width="4.6640625" style="210" customWidth="1"/>
    <col min="6829" max="6829" width="0" style="210" hidden="1" customWidth="1"/>
    <col min="6830" max="6830" width="20.6640625" style="210" customWidth="1"/>
    <col min="6831" max="6833" width="10.6640625" style="210" customWidth="1"/>
    <col min="6834" max="6834" width="0" style="210" hidden="1" customWidth="1"/>
    <col min="6835" max="6836" width="4.6640625" style="210" customWidth="1"/>
    <col min="6837" max="6837" width="0" style="210" hidden="1" customWidth="1"/>
    <col min="6838" max="6838" width="20.6640625" style="210" customWidth="1"/>
    <col min="6839" max="6841" width="10.6640625" style="210" customWidth="1"/>
    <col min="6842" max="6842" width="0" style="210" hidden="1" customWidth="1"/>
    <col min="6843" max="7082" width="8" style="210"/>
    <col min="7083" max="7083" width="5" style="210" customWidth="1"/>
    <col min="7084" max="7084" width="4.6640625" style="210" customWidth="1"/>
    <col min="7085" max="7085" width="0" style="210" hidden="1" customWidth="1"/>
    <col min="7086" max="7086" width="20.6640625" style="210" customWidth="1"/>
    <col min="7087" max="7089" width="10.6640625" style="210" customWidth="1"/>
    <col min="7090" max="7090" width="0" style="210" hidden="1" customWidth="1"/>
    <col min="7091" max="7092" width="4.6640625" style="210" customWidth="1"/>
    <col min="7093" max="7093" width="0" style="210" hidden="1" customWidth="1"/>
    <col min="7094" max="7094" width="20.6640625" style="210" customWidth="1"/>
    <col min="7095" max="7097" width="10.6640625" style="210" customWidth="1"/>
    <col min="7098" max="7098" width="0" style="210" hidden="1" customWidth="1"/>
    <col min="7099" max="7338" width="8" style="210"/>
    <col min="7339" max="7339" width="5" style="210" customWidth="1"/>
    <col min="7340" max="7340" width="4.6640625" style="210" customWidth="1"/>
    <col min="7341" max="7341" width="0" style="210" hidden="1" customWidth="1"/>
    <col min="7342" max="7342" width="20.6640625" style="210" customWidth="1"/>
    <col min="7343" max="7345" width="10.6640625" style="210" customWidth="1"/>
    <col min="7346" max="7346" width="0" style="210" hidden="1" customWidth="1"/>
    <col min="7347" max="7348" width="4.6640625" style="210" customWidth="1"/>
    <col min="7349" max="7349" width="0" style="210" hidden="1" customWidth="1"/>
    <col min="7350" max="7350" width="20.6640625" style="210" customWidth="1"/>
    <col min="7351" max="7353" width="10.6640625" style="210" customWidth="1"/>
    <col min="7354" max="7354" width="0" style="210" hidden="1" customWidth="1"/>
    <col min="7355" max="7594" width="8" style="210"/>
    <col min="7595" max="7595" width="5" style="210" customWidth="1"/>
    <col min="7596" max="7596" width="4.6640625" style="210" customWidth="1"/>
    <col min="7597" max="7597" width="0" style="210" hidden="1" customWidth="1"/>
    <col min="7598" max="7598" width="20.6640625" style="210" customWidth="1"/>
    <col min="7599" max="7601" width="10.6640625" style="210" customWidth="1"/>
    <col min="7602" max="7602" width="0" style="210" hidden="1" customWidth="1"/>
    <col min="7603" max="7604" width="4.6640625" style="210" customWidth="1"/>
    <col min="7605" max="7605" width="0" style="210" hidden="1" customWidth="1"/>
    <col min="7606" max="7606" width="20.6640625" style="210" customWidth="1"/>
    <col min="7607" max="7609" width="10.6640625" style="210" customWidth="1"/>
    <col min="7610" max="7610" width="0" style="210" hidden="1" customWidth="1"/>
    <col min="7611" max="7850" width="8" style="210"/>
    <col min="7851" max="7851" width="5" style="210" customWidth="1"/>
    <col min="7852" max="7852" width="4.6640625" style="210" customWidth="1"/>
    <col min="7853" max="7853" width="0" style="210" hidden="1" customWidth="1"/>
    <col min="7854" max="7854" width="20.6640625" style="210" customWidth="1"/>
    <col min="7855" max="7857" width="10.6640625" style="210" customWidth="1"/>
    <col min="7858" max="7858" width="0" style="210" hidden="1" customWidth="1"/>
    <col min="7859" max="7860" width="4.6640625" style="210" customWidth="1"/>
    <col min="7861" max="7861" width="0" style="210" hidden="1" customWidth="1"/>
    <col min="7862" max="7862" width="20.6640625" style="210" customWidth="1"/>
    <col min="7863" max="7865" width="10.6640625" style="210" customWidth="1"/>
    <col min="7866" max="7866" width="0" style="210" hidden="1" customWidth="1"/>
    <col min="7867" max="8106" width="8" style="210"/>
    <col min="8107" max="8107" width="5" style="210" customWidth="1"/>
    <col min="8108" max="8108" width="4.6640625" style="210" customWidth="1"/>
    <col min="8109" max="8109" width="0" style="210" hidden="1" customWidth="1"/>
    <col min="8110" max="8110" width="20.6640625" style="210" customWidth="1"/>
    <col min="8111" max="8113" width="10.6640625" style="210" customWidth="1"/>
    <col min="8114" max="8114" width="0" style="210" hidden="1" customWidth="1"/>
    <col min="8115" max="8116" width="4.6640625" style="210" customWidth="1"/>
    <col min="8117" max="8117" width="0" style="210" hidden="1" customWidth="1"/>
    <col min="8118" max="8118" width="20.6640625" style="210" customWidth="1"/>
    <col min="8119" max="8121" width="10.6640625" style="210" customWidth="1"/>
    <col min="8122" max="8122" width="0" style="210" hidden="1" customWidth="1"/>
    <col min="8123" max="8362" width="8" style="210"/>
    <col min="8363" max="8363" width="5" style="210" customWidth="1"/>
    <col min="8364" max="8364" width="4.6640625" style="210" customWidth="1"/>
    <col min="8365" max="8365" width="0" style="210" hidden="1" customWidth="1"/>
    <col min="8366" max="8366" width="20.6640625" style="210" customWidth="1"/>
    <col min="8367" max="8369" width="10.6640625" style="210" customWidth="1"/>
    <col min="8370" max="8370" width="0" style="210" hidden="1" customWidth="1"/>
    <col min="8371" max="8372" width="4.6640625" style="210" customWidth="1"/>
    <col min="8373" max="8373" width="0" style="210" hidden="1" customWidth="1"/>
    <col min="8374" max="8374" width="20.6640625" style="210" customWidth="1"/>
    <col min="8375" max="8377" width="10.6640625" style="210" customWidth="1"/>
    <col min="8378" max="8378" width="0" style="210" hidden="1" customWidth="1"/>
    <col min="8379" max="8618" width="8" style="210"/>
    <col min="8619" max="8619" width="5" style="210" customWidth="1"/>
    <col min="8620" max="8620" width="4.6640625" style="210" customWidth="1"/>
    <col min="8621" max="8621" width="0" style="210" hidden="1" customWidth="1"/>
    <col min="8622" max="8622" width="20.6640625" style="210" customWidth="1"/>
    <col min="8623" max="8625" width="10.6640625" style="210" customWidth="1"/>
    <col min="8626" max="8626" width="0" style="210" hidden="1" customWidth="1"/>
    <col min="8627" max="8628" width="4.6640625" style="210" customWidth="1"/>
    <col min="8629" max="8629" width="0" style="210" hidden="1" customWidth="1"/>
    <col min="8630" max="8630" width="20.6640625" style="210" customWidth="1"/>
    <col min="8631" max="8633" width="10.6640625" style="210" customWidth="1"/>
    <col min="8634" max="8634" width="0" style="210" hidden="1" customWidth="1"/>
    <col min="8635" max="8874" width="8" style="210"/>
    <col min="8875" max="8875" width="5" style="210" customWidth="1"/>
    <col min="8876" max="8876" width="4.6640625" style="210" customWidth="1"/>
    <col min="8877" max="8877" width="0" style="210" hidden="1" customWidth="1"/>
    <col min="8878" max="8878" width="20.6640625" style="210" customWidth="1"/>
    <col min="8879" max="8881" width="10.6640625" style="210" customWidth="1"/>
    <col min="8882" max="8882" width="0" style="210" hidden="1" customWidth="1"/>
    <col min="8883" max="8884" width="4.6640625" style="210" customWidth="1"/>
    <col min="8885" max="8885" width="0" style="210" hidden="1" customWidth="1"/>
    <col min="8886" max="8886" width="20.6640625" style="210" customWidth="1"/>
    <col min="8887" max="8889" width="10.6640625" style="210" customWidth="1"/>
    <col min="8890" max="8890" width="0" style="210" hidden="1" customWidth="1"/>
    <col min="8891" max="9130" width="8" style="210"/>
    <col min="9131" max="9131" width="5" style="210" customWidth="1"/>
    <col min="9132" max="9132" width="4.6640625" style="210" customWidth="1"/>
    <col min="9133" max="9133" width="0" style="210" hidden="1" customWidth="1"/>
    <col min="9134" max="9134" width="20.6640625" style="210" customWidth="1"/>
    <col min="9135" max="9137" width="10.6640625" style="210" customWidth="1"/>
    <col min="9138" max="9138" width="0" style="210" hidden="1" customWidth="1"/>
    <col min="9139" max="9140" width="4.6640625" style="210" customWidth="1"/>
    <col min="9141" max="9141" width="0" style="210" hidden="1" customWidth="1"/>
    <col min="9142" max="9142" width="20.6640625" style="210" customWidth="1"/>
    <col min="9143" max="9145" width="10.6640625" style="210" customWidth="1"/>
    <col min="9146" max="9146" width="0" style="210" hidden="1" customWidth="1"/>
    <col min="9147" max="9386" width="8" style="210"/>
    <col min="9387" max="9387" width="5" style="210" customWidth="1"/>
    <col min="9388" max="9388" width="4.6640625" style="210" customWidth="1"/>
    <col min="9389" max="9389" width="0" style="210" hidden="1" customWidth="1"/>
    <col min="9390" max="9390" width="20.6640625" style="210" customWidth="1"/>
    <col min="9391" max="9393" width="10.6640625" style="210" customWidth="1"/>
    <col min="9394" max="9394" width="0" style="210" hidden="1" customWidth="1"/>
    <col min="9395" max="9396" width="4.6640625" style="210" customWidth="1"/>
    <col min="9397" max="9397" width="0" style="210" hidden="1" customWidth="1"/>
    <col min="9398" max="9398" width="20.6640625" style="210" customWidth="1"/>
    <col min="9399" max="9401" width="10.6640625" style="210" customWidth="1"/>
    <col min="9402" max="9402" width="0" style="210" hidden="1" customWidth="1"/>
    <col min="9403" max="9642" width="8" style="210"/>
    <col min="9643" max="9643" width="5" style="210" customWidth="1"/>
    <col min="9644" max="9644" width="4.6640625" style="210" customWidth="1"/>
    <col min="9645" max="9645" width="0" style="210" hidden="1" customWidth="1"/>
    <col min="9646" max="9646" width="20.6640625" style="210" customWidth="1"/>
    <col min="9647" max="9649" width="10.6640625" style="210" customWidth="1"/>
    <col min="9650" max="9650" width="0" style="210" hidden="1" customWidth="1"/>
    <col min="9651" max="9652" width="4.6640625" style="210" customWidth="1"/>
    <col min="9653" max="9653" width="0" style="210" hidden="1" customWidth="1"/>
    <col min="9654" max="9654" width="20.6640625" style="210" customWidth="1"/>
    <col min="9655" max="9657" width="10.6640625" style="210" customWidth="1"/>
    <col min="9658" max="9658" width="0" style="210" hidden="1" customWidth="1"/>
    <col min="9659" max="9898" width="8" style="210"/>
    <col min="9899" max="9899" width="5" style="210" customWidth="1"/>
    <col min="9900" max="9900" width="4.6640625" style="210" customWidth="1"/>
    <col min="9901" max="9901" width="0" style="210" hidden="1" customWidth="1"/>
    <col min="9902" max="9902" width="20.6640625" style="210" customWidth="1"/>
    <col min="9903" max="9905" width="10.6640625" style="210" customWidth="1"/>
    <col min="9906" max="9906" width="0" style="210" hidden="1" customWidth="1"/>
    <col min="9907" max="9908" width="4.6640625" style="210" customWidth="1"/>
    <col min="9909" max="9909" width="0" style="210" hidden="1" customWidth="1"/>
    <col min="9910" max="9910" width="20.6640625" style="210" customWidth="1"/>
    <col min="9911" max="9913" width="10.6640625" style="210" customWidth="1"/>
    <col min="9914" max="9914" width="0" style="210" hidden="1" customWidth="1"/>
    <col min="9915" max="10154" width="8" style="210"/>
    <col min="10155" max="10155" width="5" style="210" customWidth="1"/>
    <col min="10156" max="10156" width="4.6640625" style="210" customWidth="1"/>
    <col min="10157" max="10157" width="0" style="210" hidden="1" customWidth="1"/>
    <col min="10158" max="10158" width="20.6640625" style="210" customWidth="1"/>
    <col min="10159" max="10161" width="10.6640625" style="210" customWidth="1"/>
    <col min="10162" max="10162" width="0" style="210" hidden="1" customWidth="1"/>
    <col min="10163" max="10164" width="4.6640625" style="210" customWidth="1"/>
    <col min="10165" max="10165" width="0" style="210" hidden="1" customWidth="1"/>
    <col min="10166" max="10166" width="20.6640625" style="210" customWidth="1"/>
    <col min="10167" max="10169" width="10.6640625" style="210" customWidth="1"/>
    <col min="10170" max="10170" width="0" style="210" hidden="1" customWidth="1"/>
    <col min="10171" max="10410" width="8" style="210"/>
    <col min="10411" max="10411" width="5" style="210" customWidth="1"/>
    <col min="10412" max="10412" width="4.6640625" style="210" customWidth="1"/>
    <col min="10413" max="10413" width="0" style="210" hidden="1" customWidth="1"/>
    <col min="10414" max="10414" width="20.6640625" style="210" customWidth="1"/>
    <col min="10415" max="10417" width="10.6640625" style="210" customWidth="1"/>
    <col min="10418" max="10418" width="0" style="210" hidden="1" customWidth="1"/>
    <col min="10419" max="10420" width="4.6640625" style="210" customWidth="1"/>
    <col min="10421" max="10421" width="0" style="210" hidden="1" customWidth="1"/>
    <col min="10422" max="10422" width="20.6640625" style="210" customWidth="1"/>
    <col min="10423" max="10425" width="10.6640625" style="210" customWidth="1"/>
    <col min="10426" max="10426" width="0" style="210" hidden="1" customWidth="1"/>
    <col min="10427" max="10666" width="8" style="210"/>
    <col min="10667" max="10667" width="5" style="210" customWidth="1"/>
    <col min="10668" max="10668" width="4.6640625" style="210" customWidth="1"/>
    <col min="10669" max="10669" width="0" style="210" hidden="1" customWidth="1"/>
    <col min="10670" max="10670" width="20.6640625" style="210" customWidth="1"/>
    <col min="10671" max="10673" width="10.6640625" style="210" customWidth="1"/>
    <col min="10674" max="10674" width="0" style="210" hidden="1" customWidth="1"/>
    <col min="10675" max="10676" width="4.6640625" style="210" customWidth="1"/>
    <col min="10677" max="10677" width="0" style="210" hidden="1" customWidth="1"/>
    <col min="10678" max="10678" width="20.6640625" style="210" customWidth="1"/>
    <col min="10679" max="10681" width="10.6640625" style="210" customWidth="1"/>
    <col min="10682" max="10682" width="0" style="210" hidden="1" customWidth="1"/>
    <col min="10683" max="10922" width="8" style="210"/>
    <col min="10923" max="10923" width="5" style="210" customWidth="1"/>
    <col min="10924" max="10924" width="4.6640625" style="210" customWidth="1"/>
    <col min="10925" max="10925" width="0" style="210" hidden="1" customWidth="1"/>
    <col min="10926" max="10926" width="20.6640625" style="210" customWidth="1"/>
    <col min="10927" max="10929" width="10.6640625" style="210" customWidth="1"/>
    <col min="10930" max="10930" width="0" style="210" hidden="1" customWidth="1"/>
    <col min="10931" max="10932" width="4.6640625" style="210" customWidth="1"/>
    <col min="10933" max="10933" width="0" style="210" hidden="1" customWidth="1"/>
    <col min="10934" max="10934" width="20.6640625" style="210" customWidth="1"/>
    <col min="10935" max="10937" width="10.6640625" style="210" customWidth="1"/>
    <col min="10938" max="10938" width="0" style="210" hidden="1" customWidth="1"/>
    <col min="10939" max="11178" width="8" style="210"/>
    <col min="11179" max="11179" width="5" style="210" customWidth="1"/>
    <col min="11180" max="11180" width="4.6640625" style="210" customWidth="1"/>
    <col min="11181" max="11181" width="0" style="210" hidden="1" customWidth="1"/>
    <col min="11182" max="11182" width="20.6640625" style="210" customWidth="1"/>
    <col min="11183" max="11185" width="10.6640625" style="210" customWidth="1"/>
    <col min="11186" max="11186" width="0" style="210" hidden="1" customWidth="1"/>
    <col min="11187" max="11188" width="4.6640625" style="210" customWidth="1"/>
    <col min="11189" max="11189" width="0" style="210" hidden="1" customWidth="1"/>
    <col min="11190" max="11190" width="20.6640625" style="210" customWidth="1"/>
    <col min="11191" max="11193" width="10.6640625" style="210" customWidth="1"/>
    <col min="11194" max="11194" width="0" style="210" hidden="1" customWidth="1"/>
    <col min="11195" max="11434" width="8" style="210"/>
    <col min="11435" max="11435" width="5" style="210" customWidth="1"/>
    <col min="11436" max="11436" width="4.6640625" style="210" customWidth="1"/>
    <col min="11437" max="11437" width="0" style="210" hidden="1" customWidth="1"/>
    <col min="11438" max="11438" width="20.6640625" style="210" customWidth="1"/>
    <col min="11439" max="11441" width="10.6640625" style="210" customWidth="1"/>
    <col min="11442" max="11442" width="0" style="210" hidden="1" customWidth="1"/>
    <col min="11443" max="11444" width="4.6640625" style="210" customWidth="1"/>
    <col min="11445" max="11445" width="0" style="210" hidden="1" customWidth="1"/>
    <col min="11446" max="11446" width="20.6640625" style="210" customWidth="1"/>
    <col min="11447" max="11449" width="10.6640625" style="210" customWidth="1"/>
    <col min="11450" max="11450" width="0" style="210" hidden="1" customWidth="1"/>
    <col min="11451" max="11690" width="8" style="210"/>
    <col min="11691" max="11691" width="5" style="210" customWidth="1"/>
    <col min="11692" max="11692" width="4.6640625" style="210" customWidth="1"/>
    <col min="11693" max="11693" width="0" style="210" hidden="1" customWidth="1"/>
    <col min="11694" max="11694" width="20.6640625" style="210" customWidth="1"/>
    <col min="11695" max="11697" width="10.6640625" style="210" customWidth="1"/>
    <col min="11698" max="11698" width="0" style="210" hidden="1" customWidth="1"/>
    <col min="11699" max="11700" width="4.6640625" style="210" customWidth="1"/>
    <col min="11701" max="11701" width="0" style="210" hidden="1" customWidth="1"/>
    <col min="11702" max="11702" width="20.6640625" style="210" customWidth="1"/>
    <col min="11703" max="11705" width="10.6640625" style="210" customWidth="1"/>
    <col min="11706" max="11706" width="0" style="210" hidden="1" customWidth="1"/>
    <col min="11707" max="11946" width="8" style="210"/>
    <col min="11947" max="11947" width="5" style="210" customWidth="1"/>
    <col min="11948" max="11948" width="4.6640625" style="210" customWidth="1"/>
    <col min="11949" max="11949" width="0" style="210" hidden="1" customWidth="1"/>
    <col min="11950" max="11950" width="20.6640625" style="210" customWidth="1"/>
    <col min="11951" max="11953" width="10.6640625" style="210" customWidth="1"/>
    <col min="11954" max="11954" width="0" style="210" hidden="1" customWidth="1"/>
    <col min="11955" max="11956" width="4.6640625" style="210" customWidth="1"/>
    <col min="11957" max="11957" width="0" style="210" hidden="1" customWidth="1"/>
    <col min="11958" max="11958" width="20.6640625" style="210" customWidth="1"/>
    <col min="11959" max="11961" width="10.6640625" style="210" customWidth="1"/>
    <col min="11962" max="11962" width="0" style="210" hidden="1" customWidth="1"/>
    <col min="11963" max="12202" width="8" style="210"/>
    <col min="12203" max="12203" width="5" style="210" customWidth="1"/>
    <col min="12204" max="12204" width="4.6640625" style="210" customWidth="1"/>
    <col min="12205" max="12205" width="0" style="210" hidden="1" customWidth="1"/>
    <col min="12206" max="12206" width="20.6640625" style="210" customWidth="1"/>
    <col min="12207" max="12209" width="10.6640625" style="210" customWidth="1"/>
    <col min="12210" max="12210" width="0" style="210" hidden="1" customWidth="1"/>
    <col min="12211" max="12212" width="4.6640625" style="210" customWidth="1"/>
    <col min="12213" max="12213" width="0" style="210" hidden="1" customWidth="1"/>
    <col min="12214" max="12214" width="20.6640625" style="210" customWidth="1"/>
    <col min="12215" max="12217" width="10.6640625" style="210" customWidth="1"/>
    <col min="12218" max="12218" width="0" style="210" hidden="1" customWidth="1"/>
    <col min="12219" max="12458" width="8" style="210"/>
    <col min="12459" max="12459" width="5" style="210" customWidth="1"/>
    <col min="12460" max="12460" width="4.6640625" style="210" customWidth="1"/>
    <col min="12461" max="12461" width="0" style="210" hidden="1" customWidth="1"/>
    <col min="12462" max="12462" width="20.6640625" style="210" customWidth="1"/>
    <col min="12463" max="12465" width="10.6640625" style="210" customWidth="1"/>
    <col min="12466" max="12466" width="0" style="210" hidden="1" customWidth="1"/>
    <col min="12467" max="12468" width="4.6640625" style="210" customWidth="1"/>
    <col min="12469" max="12469" width="0" style="210" hidden="1" customWidth="1"/>
    <col min="12470" max="12470" width="20.6640625" style="210" customWidth="1"/>
    <col min="12471" max="12473" width="10.6640625" style="210" customWidth="1"/>
    <col min="12474" max="12474" width="0" style="210" hidden="1" customWidth="1"/>
    <col min="12475" max="12714" width="8" style="210"/>
    <col min="12715" max="12715" width="5" style="210" customWidth="1"/>
    <col min="12716" max="12716" width="4.6640625" style="210" customWidth="1"/>
    <col min="12717" max="12717" width="0" style="210" hidden="1" customWidth="1"/>
    <col min="12718" max="12718" width="20.6640625" style="210" customWidth="1"/>
    <col min="12719" max="12721" width="10.6640625" style="210" customWidth="1"/>
    <col min="12722" max="12722" width="0" style="210" hidden="1" customWidth="1"/>
    <col min="12723" max="12724" width="4.6640625" style="210" customWidth="1"/>
    <col min="12725" max="12725" width="0" style="210" hidden="1" customWidth="1"/>
    <col min="12726" max="12726" width="20.6640625" style="210" customWidth="1"/>
    <col min="12727" max="12729" width="10.6640625" style="210" customWidth="1"/>
    <col min="12730" max="12730" width="0" style="210" hidden="1" customWidth="1"/>
    <col min="12731" max="12970" width="8" style="210"/>
    <col min="12971" max="12971" width="5" style="210" customWidth="1"/>
    <col min="12972" max="12972" width="4.6640625" style="210" customWidth="1"/>
    <col min="12973" max="12973" width="0" style="210" hidden="1" customWidth="1"/>
    <col min="12974" max="12974" width="20.6640625" style="210" customWidth="1"/>
    <col min="12975" max="12977" width="10.6640625" style="210" customWidth="1"/>
    <col min="12978" max="12978" width="0" style="210" hidden="1" customWidth="1"/>
    <col min="12979" max="12980" width="4.6640625" style="210" customWidth="1"/>
    <col min="12981" max="12981" width="0" style="210" hidden="1" customWidth="1"/>
    <col min="12982" max="12982" width="20.6640625" style="210" customWidth="1"/>
    <col min="12983" max="12985" width="10.6640625" style="210" customWidth="1"/>
    <col min="12986" max="12986" width="0" style="210" hidden="1" customWidth="1"/>
    <col min="12987" max="13226" width="8" style="210"/>
    <col min="13227" max="13227" width="5" style="210" customWidth="1"/>
    <col min="13228" max="13228" width="4.6640625" style="210" customWidth="1"/>
    <col min="13229" max="13229" width="0" style="210" hidden="1" customWidth="1"/>
    <col min="13230" max="13230" width="20.6640625" style="210" customWidth="1"/>
    <col min="13231" max="13233" width="10.6640625" style="210" customWidth="1"/>
    <col min="13234" max="13234" width="0" style="210" hidden="1" customWidth="1"/>
    <col min="13235" max="13236" width="4.6640625" style="210" customWidth="1"/>
    <col min="13237" max="13237" width="0" style="210" hidden="1" customWidth="1"/>
    <col min="13238" max="13238" width="20.6640625" style="210" customWidth="1"/>
    <col min="13239" max="13241" width="10.6640625" style="210" customWidth="1"/>
    <col min="13242" max="13242" width="0" style="210" hidden="1" customWidth="1"/>
    <col min="13243" max="13482" width="8" style="210"/>
    <col min="13483" max="13483" width="5" style="210" customWidth="1"/>
    <col min="13484" max="13484" width="4.6640625" style="210" customWidth="1"/>
    <col min="13485" max="13485" width="0" style="210" hidden="1" customWidth="1"/>
    <col min="13486" max="13486" width="20.6640625" style="210" customWidth="1"/>
    <col min="13487" max="13489" width="10.6640625" style="210" customWidth="1"/>
    <col min="13490" max="13490" width="0" style="210" hidden="1" customWidth="1"/>
    <col min="13491" max="13492" width="4.6640625" style="210" customWidth="1"/>
    <col min="13493" max="13493" width="0" style="210" hidden="1" customWidth="1"/>
    <col min="13494" max="13494" width="20.6640625" style="210" customWidth="1"/>
    <col min="13495" max="13497" width="10.6640625" style="210" customWidth="1"/>
    <col min="13498" max="13498" width="0" style="210" hidden="1" customWidth="1"/>
    <col min="13499" max="13738" width="8" style="210"/>
    <col min="13739" max="13739" width="5" style="210" customWidth="1"/>
    <col min="13740" max="13740" width="4.6640625" style="210" customWidth="1"/>
    <col min="13741" max="13741" width="0" style="210" hidden="1" customWidth="1"/>
    <col min="13742" max="13742" width="20.6640625" style="210" customWidth="1"/>
    <col min="13743" max="13745" width="10.6640625" style="210" customWidth="1"/>
    <col min="13746" max="13746" width="0" style="210" hidden="1" customWidth="1"/>
    <col min="13747" max="13748" width="4.6640625" style="210" customWidth="1"/>
    <col min="13749" max="13749" width="0" style="210" hidden="1" customWidth="1"/>
    <col min="13750" max="13750" width="20.6640625" style="210" customWidth="1"/>
    <col min="13751" max="13753" width="10.6640625" style="210" customWidth="1"/>
    <col min="13754" max="13754" width="0" style="210" hidden="1" customWidth="1"/>
    <col min="13755" max="13994" width="8" style="210"/>
    <col min="13995" max="13995" width="5" style="210" customWidth="1"/>
    <col min="13996" max="13996" width="4.6640625" style="210" customWidth="1"/>
    <col min="13997" max="13997" width="0" style="210" hidden="1" customWidth="1"/>
    <col min="13998" max="13998" width="20.6640625" style="210" customWidth="1"/>
    <col min="13999" max="14001" width="10.6640625" style="210" customWidth="1"/>
    <col min="14002" max="14002" width="0" style="210" hidden="1" customWidth="1"/>
    <col min="14003" max="14004" width="4.6640625" style="210" customWidth="1"/>
    <col min="14005" max="14005" width="0" style="210" hidden="1" customWidth="1"/>
    <col min="14006" max="14006" width="20.6640625" style="210" customWidth="1"/>
    <col min="14007" max="14009" width="10.6640625" style="210" customWidth="1"/>
    <col min="14010" max="14010" width="0" style="210" hidden="1" customWidth="1"/>
    <col min="14011" max="14250" width="8" style="210"/>
    <col min="14251" max="14251" width="5" style="210" customWidth="1"/>
    <col min="14252" max="14252" width="4.6640625" style="210" customWidth="1"/>
    <col min="14253" max="14253" width="0" style="210" hidden="1" customWidth="1"/>
    <col min="14254" max="14254" width="20.6640625" style="210" customWidth="1"/>
    <col min="14255" max="14257" width="10.6640625" style="210" customWidth="1"/>
    <col min="14258" max="14258" width="0" style="210" hidden="1" customWidth="1"/>
    <col min="14259" max="14260" width="4.6640625" style="210" customWidth="1"/>
    <col min="14261" max="14261" width="0" style="210" hidden="1" customWidth="1"/>
    <col min="14262" max="14262" width="20.6640625" style="210" customWidth="1"/>
    <col min="14263" max="14265" width="10.6640625" style="210" customWidth="1"/>
    <col min="14266" max="14266" width="0" style="210" hidden="1" customWidth="1"/>
    <col min="14267" max="16384" width="8" style="210"/>
  </cols>
  <sheetData>
    <row r="1" spans="1:12" s="185" customFormat="1" ht="27" customHeight="1" x14ac:dyDescent="0.15">
      <c r="A1" s="457" t="s">
        <v>944</v>
      </c>
      <c r="B1" s="186"/>
      <c r="C1" s="188"/>
      <c r="D1" s="187"/>
      <c r="E1" s="188"/>
      <c r="F1" s="188"/>
      <c r="I1" s="186"/>
      <c r="J1" s="216"/>
      <c r="K1" s="187"/>
      <c r="L1" s="216"/>
    </row>
    <row r="2" spans="1:12" s="185" customFormat="1" ht="30" customHeight="1" x14ac:dyDescent="0.15">
      <c r="A2" s="190" t="s">
        <v>945</v>
      </c>
      <c r="B2" s="186"/>
      <c r="C2" s="188"/>
      <c r="D2" s="187"/>
      <c r="E2" s="188"/>
      <c r="F2" s="188"/>
      <c r="G2" s="191"/>
      <c r="I2" s="186"/>
      <c r="J2" s="216"/>
      <c r="K2" s="187"/>
      <c r="L2" s="216"/>
    </row>
    <row r="3" spans="1:12" s="211" customFormat="1" ht="10.5" customHeight="1" thickBot="1" x14ac:dyDescent="0.2">
      <c r="B3" s="217"/>
      <c r="C3" s="218"/>
      <c r="D3" s="219"/>
      <c r="E3" s="218"/>
      <c r="F3" s="218"/>
      <c r="G3" s="220"/>
      <c r="I3" s="217"/>
      <c r="J3" s="221"/>
      <c r="K3" s="219"/>
      <c r="L3" s="221"/>
    </row>
    <row r="4" spans="1:12" ht="35.1" customHeight="1" x14ac:dyDescent="0.15">
      <c r="A4" s="295"/>
      <c r="B4" s="296" t="s">
        <v>922</v>
      </c>
      <c r="C4" s="297"/>
      <c r="D4" s="298"/>
      <c r="E4" s="299"/>
      <c r="F4" s="222"/>
      <c r="G4" s="206"/>
      <c r="H4" s="295"/>
      <c r="I4" s="296" t="s">
        <v>928</v>
      </c>
      <c r="J4" s="297"/>
      <c r="K4" s="298"/>
      <c r="L4" s="299"/>
    </row>
    <row r="5" spans="1:12" s="118" customFormat="1" ht="38.1" customHeight="1" thickBot="1" x14ac:dyDescent="0.2">
      <c r="A5" s="300" t="s">
        <v>940</v>
      </c>
      <c r="B5" s="301" t="s">
        <v>941</v>
      </c>
      <c r="C5" s="302" t="s">
        <v>943</v>
      </c>
      <c r="D5" s="303" t="s">
        <v>942</v>
      </c>
      <c r="E5" s="391" t="s">
        <v>1784</v>
      </c>
      <c r="F5" s="223"/>
      <c r="G5" s="142"/>
      <c r="H5" s="300" t="s">
        <v>940</v>
      </c>
      <c r="I5" s="301" t="s">
        <v>941</v>
      </c>
      <c r="J5" s="302" t="s">
        <v>943</v>
      </c>
      <c r="K5" s="303" t="s">
        <v>942</v>
      </c>
      <c r="L5" s="859" t="s">
        <v>1784</v>
      </c>
    </row>
    <row r="6" spans="1:12" ht="35.1" customHeight="1" x14ac:dyDescent="0.15">
      <c r="A6" s="316">
        <v>1</v>
      </c>
      <c r="B6" s="848" t="s">
        <v>214</v>
      </c>
      <c r="C6" s="224">
        <v>56700</v>
      </c>
      <c r="D6" s="225">
        <v>-0.3</v>
      </c>
      <c r="E6" s="226">
        <v>56600</v>
      </c>
      <c r="F6" s="227"/>
      <c r="G6" s="206"/>
      <c r="H6" s="316">
        <v>1</v>
      </c>
      <c r="I6" s="848" t="s">
        <v>214</v>
      </c>
      <c r="J6" s="224">
        <v>130300</v>
      </c>
      <c r="K6" s="225">
        <v>0</v>
      </c>
      <c r="L6" s="226">
        <v>126700</v>
      </c>
    </row>
    <row r="7" spans="1:12" ht="35.1" customHeight="1" x14ac:dyDescent="0.15">
      <c r="A7" s="317">
        <v>2</v>
      </c>
      <c r="B7" s="833" t="s">
        <v>24</v>
      </c>
      <c r="C7" s="849">
        <v>51100</v>
      </c>
      <c r="D7" s="834">
        <v>-0.5</v>
      </c>
      <c r="E7" s="850">
        <v>51300</v>
      </c>
      <c r="F7" s="227"/>
      <c r="G7" s="206"/>
      <c r="H7" s="317">
        <v>2</v>
      </c>
      <c r="I7" s="833" t="s">
        <v>24</v>
      </c>
      <c r="J7" s="849">
        <v>69800</v>
      </c>
      <c r="K7" s="834">
        <v>-0.8</v>
      </c>
      <c r="L7" s="850">
        <v>70300</v>
      </c>
    </row>
    <row r="8" spans="1:12" ht="35.1" customHeight="1" x14ac:dyDescent="0.15">
      <c r="A8" s="317">
        <v>3</v>
      </c>
      <c r="B8" s="833" t="s">
        <v>524</v>
      </c>
      <c r="C8" s="849">
        <v>34700</v>
      </c>
      <c r="D8" s="834">
        <v>-0.4</v>
      </c>
      <c r="E8" s="850">
        <v>34800</v>
      </c>
      <c r="F8" s="227"/>
      <c r="G8" s="206"/>
      <c r="H8" s="317">
        <v>3</v>
      </c>
      <c r="I8" s="833" t="s">
        <v>524</v>
      </c>
      <c r="J8" s="849">
        <v>61300</v>
      </c>
      <c r="K8" s="834">
        <v>-0.5</v>
      </c>
      <c r="L8" s="850">
        <v>61400</v>
      </c>
    </row>
    <row r="9" spans="1:12" ht="35.1" customHeight="1" x14ac:dyDescent="0.15">
      <c r="A9" s="317">
        <v>4</v>
      </c>
      <c r="B9" s="833" t="s">
        <v>426</v>
      </c>
      <c r="C9" s="849">
        <v>33800</v>
      </c>
      <c r="D9" s="834">
        <v>-0.5</v>
      </c>
      <c r="E9" s="850">
        <v>33900</v>
      </c>
      <c r="F9" s="227"/>
      <c r="G9" s="206"/>
      <c r="H9" s="317">
        <v>4</v>
      </c>
      <c r="I9" s="833" t="s">
        <v>585</v>
      </c>
      <c r="J9" s="849">
        <v>54300</v>
      </c>
      <c r="K9" s="851">
        <v>-1.1000000000000001</v>
      </c>
      <c r="L9" s="850">
        <v>54800</v>
      </c>
    </row>
    <row r="10" spans="1:12" ht="35.1" customHeight="1" x14ac:dyDescent="0.15">
      <c r="A10" s="317">
        <v>5</v>
      </c>
      <c r="B10" s="833" t="s">
        <v>916</v>
      </c>
      <c r="C10" s="849">
        <v>33700</v>
      </c>
      <c r="D10" s="834">
        <v>0</v>
      </c>
      <c r="E10" s="850">
        <v>33700</v>
      </c>
      <c r="F10" s="227"/>
      <c r="G10" s="206"/>
      <c r="H10" s="317">
        <v>5</v>
      </c>
      <c r="I10" s="833" t="s">
        <v>1785</v>
      </c>
      <c r="J10" s="849">
        <v>52700</v>
      </c>
      <c r="K10" s="852" t="s">
        <v>38</v>
      </c>
      <c r="L10" s="850">
        <v>53700</v>
      </c>
    </row>
    <row r="11" spans="1:12" ht="35.1" customHeight="1" x14ac:dyDescent="0.15">
      <c r="A11" s="317">
        <v>6</v>
      </c>
      <c r="B11" s="833" t="s">
        <v>688</v>
      </c>
      <c r="C11" s="849">
        <v>33400</v>
      </c>
      <c r="D11" s="834">
        <v>-1.5</v>
      </c>
      <c r="E11" s="850">
        <v>33900</v>
      </c>
      <c r="F11" s="227"/>
      <c r="G11" s="206"/>
      <c r="H11" s="317">
        <v>6</v>
      </c>
      <c r="I11" s="833" t="s">
        <v>908</v>
      </c>
      <c r="J11" s="849">
        <v>46200</v>
      </c>
      <c r="K11" s="834">
        <v>-2</v>
      </c>
      <c r="L11" s="850">
        <v>47000</v>
      </c>
    </row>
    <row r="12" spans="1:12" ht="35.1" customHeight="1" x14ac:dyDescent="0.15">
      <c r="A12" s="317">
        <v>7</v>
      </c>
      <c r="B12" s="833" t="s">
        <v>585</v>
      </c>
      <c r="C12" s="849">
        <v>33300</v>
      </c>
      <c r="D12" s="834">
        <v>-1.3</v>
      </c>
      <c r="E12" s="850">
        <v>33700</v>
      </c>
      <c r="F12" s="227"/>
      <c r="G12" s="206"/>
      <c r="H12" s="317">
        <v>7</v>
      </c>
      <c r="I12" s="833" t="s">
        <v>595</v>
      </c>
      <c r="J12" s="849">
        <v>43900</v>
      </c>
      <c r="K12" s="834">
        <v>-0.8</v>
      </c>
      <c r="L12" s="850">
        <v>44200</v>
      </c>
    </row>
    <row r="13" spans="1:12" ht="35.1" customHeight="1" x14ac:dyDescent="0.15">
      <c r="A13" s="317">
        <v>8</v>
      </c>
      <c r="B13" s="833" t="s">
        <v>595</v>
      </c>
      <c r="C13" s="849">
        <v>31800</v>
      </c>
      <c r="D13" s="834">
        <v>-0.8</v>
      </c>
      <c r="E13" s="850">
        <v>32000</v>
      </c>
      <c r="F13" s="227"/>
      <c r="G13" s="206"/>
      <c r="H13" s="317">
        <v>8</v>
      </c>
      <c r="I13" s="833" t="s">
        <v>426</v>
      </c>
      <c r="J13" s="849">
        <v>42500</v>
      </c>
      <c r="K13" s="853">
        <v>-0.8</v>
      </c>
      <c r="L13" s="850">
        <v>42800</v>
      </c>
    </row>
    <row r="14" spans="1:12" ht="35.1" customHeight="1" x14ac:dyDescent="0.15">
      <c r="A14" s="317">
        <v>9</v>
      </c>
      <c r="B14" s="833" t="s">
        <v>746</v>
      </c>
      <c r="C14" s="849">
        <v>31400</v>
      </c>
      <c r="D14" s="834">
        <v>0</v>
      </c>
      <c r="E14" s="850">
        <v>31400</v>
      </c>
      <c r="F14" s="227"/>
      <c r="G14" s="206"/>
      <c r="H14" s="317">
        <v>9</v>
      </c>
      <c r="I14" s="833" t="s">
        <v>688</v>
      </c>
      <c r="J14" s="849">
        <v>40200</v>
      </c>
      <c r="K14" s="834">
        <v>-2.6</v>
      </c>
      <c r="L14" s="850">
        <v>41200</v>
      </c>
    </row>
    <row r="15" spans="1:12" ht="35.1" customHeight="1" thickBot="1" x14ac:dyDescent="0.2">
      <c r="A15" s="318">
        <v>10</v>
      </c>
      <c r="B15" s="854" t="s">
        <v>917</v>
      </c>
      <c r="C15" s="855">
        <v>29600</v>
      </c>
      <c r="D15" s="856">
        <v>-0.5</v>
      </c>
      <c r="E15" s="857">
        <v>29700</v>
      </c>
      <c r="F15" s="227"/>
      <c r="G15" s="206"/>
      <c r="H15" s="318">
        <v>10</v>
      </c>
      <c r="I15" s="854" t="s">
        <v>916</v>
      </c>
      <c r="J15" s="855">
        <v>38900</v>
      </c>
      <c r="K15" s="838">
        <v>-0.8</v>
      </c>
      <c r="L15" s="858">
        <v>39200</v>
      </c>
    </row>
    <row r="16" spans="1:12" ht="7.5" customHeight="1" x14ac:dyDescent="0.15"/>
    <row r="17" spans="1:12" x14ac:dyDescent="0.15">
      <c r="A17" s="228" t="s">
        <v>1582</v>
      </c>
      <c r="B17" s="229" t="s">
        <v>1583</v>
      </c>
    </row>
    <row r="20" spans="1:12" x14ac:dyDescent="0.15">
      <c r="D20" s="210"/>
      <c r="E20" s="210"/>
      <c r="F20" s="210"/>
      <c r="I20" s="210"/>
      <c r="J20" s="210"/>
      <c r="K20" s="210"/>
      <c r="L20" s="210"/>
    </row>
    <row r="21" spans="1:12" x14ac:dyDescent="0.15">
      <c r="D21" s="210"/>
      <c r="E21" s="210"/>
      <c r="F21" s="210"/>
      <c r="I21" s="210"/>
      <c r="J21" s="210"/>
      <c r="K21" s="210"/>
      <c r="L21" s="210"/>
    </row>
    <row r="22" spans="1:12" x14ac:dyDescent="0.15">
      <c r="F22" s="210"/>
      <c r="I22" s="210"/>
      <c r="J22" s="210"/>
      <c r="K22" s="210"/>
      <c r="L22" s="210"/>
    </row>
    <row r="23" spans="1:12" x14ac:dyDescent="0.15">
      <c r="F23" s="210"/>
    </row>
    <row r="24" spans="1:12" x14ac:dyDescent="0.15">
      <c r="D24" s="210"/>
      <c r="E24" s="210"/>
      <c r="F24" s="210"/>
      <c r="I24" s="210"/>
      <c r="J24" s="210"/>
      <c r="K24" s="210"/>
      <c r="L24" s="210"/>
    </row>
    <row r="25" spans="1:12" x14ac:dyDescent="0.15">
      <c r="D25" s="210"/>
      <c r="E25" s="210"/>
      <c r="F25" s="210"/>
      <c r="I25" s="210"/>
      <c r="J25" s="210"/>
      <c r="K25" s="210"/>
      <c r="L25" s="210"/>
    </row>
    <row r="26" spans="1:12" x14ac:dyDescent="0.15">
      <c r="D26" s="210"/>
      <c r="E26" s="210"/>
      <c r="F26" s="210"/>
      <c r="I26" s="210"/>
      <c r="J26" s="210"/>
      <c r="K26" s="210"/>
      <c r="L26" s="210"/>
    </row>
    <row r="27" spans="1:12" x14ac:dyDescent="0.15">
      <c r="D27" s="210"/>
      <c r="E27" s="210"/>
      <c r="F27" s="210"/>
      <c r="I27" s="210"/>
      <c r="J27" s="210"/>
      <c r="K27" s="210"/>
      <c r="L27" s="210"/>
    </row>
    <row r="28" spans="1:12" x14ac:dyDescent="0.15">
      <c r="D28" s="210"/>
      <c r="E28" s="210"/>
      <c r="F28" s="210"/>
      <c r="I28" s="210"/>
      <c r="J28" s="210"/>
      <c r="K28" s="210"/>
      <c r="L28" s="210"/>
    </row>
    <row r="29" spans="1:12" x14ac:dyDescent="0.15">
      <c r="D29" s="210"/>
      <c r="E29" s="210"/>
      <c r="F29" s="210"/>
      <c r="I29" s="210"/>
      <c r="J29" s="210"/>
      <c r="K29" s="210"/>
      <c r="L29" s="210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102" firstPageNumber="58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公示宅地</vt:lpstr>
      <vt:lpstr>同一地点</vt:lpstr>
      <vt:lpstr>別表１</vt:lpstr>
      <vt:lpstr>別表２</vt:lpstr>
      <vt:lpstr>別表2（2）</vt:lpstr>
      <vt:lpstr>別表３</vt:lpstr>
      <vt:lpstr>別表４</vt:lpstr>
      <vt:lpstr>別表５</vt:lpstr>
      <vt:lpstr>別表6</vt:lpstr>
      <vt:lpstr>別表７</vt:lpstr>
      <vt:lpstr>別表８</vt:lpstr>
      <vt:lpstr>公示宅地!Print_Area</vt:lpstr>
      <vt:lpstr>別表１!Print_Area</vt:lpstr>
      <vt:lpstr>別表２!Print_Area</vt:lpstr>
      <vt:lpstr>'別表2（2）'!Print_Area</vt:lpstr>
      <vt:lpstr>別表３!Print_Area</vt:lpstr>
      <vt:lpstr>別表４!Print_Area</vt:lpstr>
      <vt:lpstr>別表５!Print_Area</vt:lpstr>
      <vt:lpstr>別表6!Print_Area</vt:lpstr>
      <vt:lpstr>別表７!Print_Area</vt:lpstr>
      <vt:lpstr>別表８!Print_Area</vt:lpstr>
      <vt:lpstr>公示宅地!Print_Titles</vt:lpstr>
      <vt:lpstr>同一地点!Print_Titles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2021-03-16T07:31:41Z</dcterms:created>
  <dcterms:modified xsi:type="dcterms:W3CDTF">2022-03-07T02:00:36Z</dcterms:modified>
</cp:coreProperties>
</file>