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BABAAB01-74DB-40A3-9476-B8993C272F26}" xr6:coauthVersionLast="36" xr6:coauthVersionMax="36" xr10:uidLastSave="{00000000-0000-0000-0000-000000000000}"/>
  <bookViews>
    <workbookView xWindow="0" yWindow="0" windowWidth="23040" windowHeight="8244" activeTab="7" xr2:uid="{00000000-000D-0000-FFFF-FFFF00000000}"/>
  </bookViews>
  <sheets>
    <sheet name="報告書（別記様式第４号）" sheetId="9" r:id="rId1"/>
    <sheet name="１" sheetId="1" r:id="rId2"/>
    <sheet name="２" sheetId="10" r:id="rId3"/>
    <sheet name="３－（１）" sheetId="4" r:id="rId4"/>
    <sheet name="３－（２）" sheetId="5" r:id="rId5"/>
    <sheet name="３－（３）" sheetId="6" r:id="rId6"/>
    <sheet name="４" sheetId="7" r:id="rId7"/>
    <sheet name="５、６" sheetId="8" r:id="rId8"/>
  </sheets>
  <definedNames>
    <definedName name="_xlnm.Print_Area" localSheetId="1">'１'!$A$1:$H$34</definedName>
    <definedName name="_xlnm.Print_Area" localSheetId="0">'報告書（別記様式第４号）'!$A$1:$I$29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8" l="1"/>
  <c r="J12" i="8"/>
  <c r="N13" i="8"/>
  <c r="N12" i="8"/>
  <c r="L5" i="8"/>
  <c r="L4" i="8"/>
  <c r="H41" i="10" l="1"/>
  <c r="G41" i="10"/>
  <c r="F41" i="10"/>
  <c r="E41" i="10"/>
  <c r="I40" i="10"/>
  <c r="I39" i="10"/>
  <c r="I38" i="10"/>
  <c r="I37" i="10"/>
  <c r="I36" i="10"/>
  <c r="I35" i="10"/>
  <c r="I28" i="10"/>
  <c r="H28" i="10"/>
  <c r="G28" i="10"/>
  <c r="F28" i="10"/>
  <c r="E28" i="10"/>
  <c r="I41" i="10" l="1"/>
  <c r="I5" i="10"/>
  <c r="I4" i="10"/>
  <c r="I38" i="8" l="1"/>
  <c r="N5" i="8"/>
  <c r="G24" i="4"/>
  <c r="F24" i="4"/>
  <c r="F38" i="8" l="1"/>
  <c r="G24" i="6"/>
  <c r="F24" i="6"/>
  <c r="G20" i="6"/>
  <c r="F20" i="6"/>
  <c r="G6" i="6"/>
  <c r="F6" i="6"/>
  <c r="G21" i="5"/>
  <c r="F21" i="5"/>
  <c r="G17" i="5"/>
  <c r="F17" i="5"/>
  <c r="G28" i="4"/>
  <c r="F28" i="4"/>
  <c r="G10" i="4"/>
  <c r="F10" i="4"/>
  <c r="G12" i="6" l="1"/>
  <c r="F12" i="6"/>
  <c r="F15" i="6" s="1"/>
  <c r="F25" i="6" s="1"/>
  <c r="H23" i="6"/>
  <c r="H22" i="6"/>
  <c r="H21" i="6"/>
  <c r="H24" i="6" s="1"/>
  <c r="H19" i="6"/>
  <c r="H18" i="6"/>
  <c r="H17" i="6"/>
  <c r="H16" i="6"/>
  <c r="H14" i="6"/>
  <c r="H13" i="6"/>
  <c r="H11" i="6"/>
  <c r="H10" i="6"/>
  <c r="H9" i="6"/>
  <c r="H8" i="6"/>
  <c r="H7" i="6"/>
  <c r="H5" i="6"/>
  <c r="H6" i="6" s="1"/>
  <c r="G9" i="5"/>
  <c r="G12" i="5" s="1"/>
  <c r="G22" i="5" s="1"/>
  <c r="F9" i="5"/>
  <c r="F12" i="5" s="1"/>
  <c r="F22" i="5" s="1"/>
  <c r="H20" i="5"/>
  <c r="H19" i="5"/>
  <c r="H18" i="5"/>
  <c r="H21" i="5" s="1"/>
  <c r="H16" i="5"/>
  <c r="H15" i="5"/>
  <c r="H14" i="5"/>
  <c r="H13" i="5"/>
  <c r="H17" i="5" s="1"/>
  <c r="H11" i="5"/>
  <c r="H10" i="5"/>
  <c r="H8" i="5"/>
  <c r="H7" i="5"/>
  <c r="H6" i="5"/>
  <c r="H5" i="5"/>
  <c r="H4" i="5"/>
  <c r="H27" i="4"/>
  <c r="H26" i="4"/>
  <c r="H25" i="4"/>
  <c r="H20" i="4"/>
  <c r="H23" i="4"/>
  <c r="H22" i="4"/>
  <c r="H21" i="4"/>
  <c r="H18" i="4"/>
  <c r="H17" i="4"/>
  <c r="H16" i="4"/>
  <c r="H15" i="4"/>
  <c r="H14" i="4"/>
  <c r="H13" i="4"/>
  <c r="H12" i="4"/>
  <c r="H11" i="4"/>
  <c r="H9" i="4"/>
  <c r="H8" i="4"/>
  <c r="H7" i="4"/>
  <c r="H6" i="4"/>
  <c r="F16" i="4"/>
  <c r="F19" i="4" s="1"/>
  <c r="F29" i="4" s="1"/>
  <c r="G16" i="4"/>
  <c r="G19" i="4" s="1"/>
  <c r="G29" i="4" s="1"/>
  <c r="H24" i="4" l="1"/>
  <c r="H10" i="4"/>
  <c r="H20" i="6"/>
  <c r="H12" i="6"/>
  <c r="H15" i="6" s="1"/>
  <c r="H25" i="6" s="1"/>
  <c r="G15" i="6"/>
  <c r="G25" i="6" s="1"/>
  <c r="H19" i="4"/>
  <c r="H28" i="4"/>
  <c r="N4" i="8"/>
  <c r="H9" i="5"/>
  <c r="H12" i="5" s="1"/>
  <c r="H22" i="5" s="1"/>
  <c r="H29" i="4" l="1"/>
</calcChain>
</file>

<file path=xl/sharedStrings.xml><?xml version="1.0" encoding="utf-8"?>
<sst xmlns="http://schemas.openxmlformats.org/spreadsheetml/2006/main" count="338" uniqueCount="238">
  <si>
    <t>第　　　　　号</t>
    <rPh sb="0" eb="1">
      <t>ダイ</t>
    </rPh>
    <rPh sb="6" eb="7">
      <t>ゴウ</t>
    </rPh>
    <phoneticPr fontId="3"/>
  </si>
  <si>
    <t>申請者</t>
    <rPh sb="0" eb="3">
      <t>シンセイシャ</t>
    </rPh>
    <phoneticPr fontId="3"/>
  </si>
  <si>
    <t>住所</t>
    <rPh sb="0" eb="1">
      <t>ジュウ</t>
    </rPh>
    <rPh sb="1" eb="2">
      <t>ショ</t>
    </rPh>
    <phoneticPr fontId="3"/>
  </si>
  <si>
    <t>氏名</t>
    <rPh sb="0" eb="2">
      <t>シメイ</t>
    </rPh>
    <phoneticPr fontId="3"/>
  </si>
  <si>
    <t>電話</t>
    <rPh sb="0" eb="2">
      <t>デンワ</t>
    </rPh>
    <phoneticPr fontId="3"/>
  </si>
  <si>
    <t>介護福祉士養成施設等報告書</t>
  </si>
  <si>
    <t>１　施設の概要</t>
  </si>
  <si>
    <t>（３）設置者</t>
  </si>
  <si>
    <t>名称</t>
  </si>
  <si>
    <t>所在地</t>
  </si>
  <si>
    <t>（４）種類等</t>
  </si>
  <si>
    <t>種　類</t>
  </si>
  <si>
    <t>学級数</t>
  </si>
  <si>
    <t>修業年限</t>
  </si>
  <si>
    <t>（６）開設年月日</t>
  </si>
  <si>
    <t>（８）実習施設の数</t>
  </si>
  <si>
    <t>実習Ⅰ</t>
  </si>
  <si>
    <t>実習Ⅱ</t>
  </si>
  <si>
    <t>在宅その他</t>
  </si>
  <si>
    <t>入所施設</t>
  </si>
  <si>
    <t>ホームページによる公表</t>
  </si>
  <si>
    <t>（　有　・　無　）</t>
  </si>
  <si>
    <t>その他の方法による公表</t>
  </si>
  <si>
    <t>（13）連絡先</t>
  </si>
  <si>
    <t>（注）　１　当該年度4月1日現在の状況を記載すること。</t>
  </si>
  <si>
    <t>代表者氏名</t>
    <rPh sb="3" eb="5">
      <t>シメイ</t>
    </rPh>
    <phoneticPr fontId="3"/>
  </si>
  <si>
    <t>1学年
の定員</t>
    <phoneticPr fontId="3"/>
  </si>
  <si>
    <t>1学級
の定員</t>
    <phoneticPr fontId="3"/>
  </si>
  <si>
    <t>（１）養成施設等
　　の名称</t>
    <phoneticPr fontId="3"/>
  </si>
  <si>
    <t>（２）養成施設等
　　の所在地</t>
    <phoneticPr fontId="3"/>
  </si>
  <si>
    <t>（５）養成施設等
　　の長の氏名</t>
    <phoneticPr fontId="3"/>
  </si>
  <si>
    <t>（７）専任教員の
　　人数</t>
    <phoneticPr fontId="3"/>
  </si>
  <si>
    <t>（９）実地研修の
　　実施の有無</t>
    <phoneticPr fontId="3"/>
  </si>
  <si>
    <t>（11）情報開示の
　　状況</t>
    <phoneticPr fontId="3"/>
  </si>
  <si>
    <t>（12）専任事務
　　職員氏名</t>
    <phoneticPr fontId="3"/>
  </si>
  <si>
    <t>　　　　２　「（１）養成施設等の名称」には、指定を受けている課程・コース名まで記載
　　　　　すること。</t>
    <phoneticPr fontId="3"/>
  </si>
  <si>
    <t>　　　　３　２以上の課程を設置している養成施設等においては、本表も含め、すべて別様
　　　　　式とすること。</t>
    <phoneticPr fontId="3"/>
  </si>
  <si>
    <t>　　　　４　「（４）種類等」には、養成施設等の種類ごとに掲げる次の番号を記載すると
　　　　　ともに、該当する課程の形態（昼間等）を「○」で囲むこと。</t>
    <phoneticPr fontId="3"/>
  </si>
  <si>
    <r>
      <t>　　　　　・</t>
    </r>
    <r>
      <rPr>
        <sz val="7"/>
        <rFont val="Times New Roman"/>
        <family val="1"/>
      </rPr>
      <t xml:space="preserve">  </t>
    </r>
    <r>
      <rPr>
        <sz val="10.5"/>
        <rFont val="ＭＳ 明朝"/>
        <family val="1"/>
        <charset val="128"/>
      </rPr>
      <t>法第40条第２項第１号の規定による養成施設等：「①」を記載する。</t>
    </r>
    <phoneticPr fontId="3"/>
  </si>
  <si>
    <r>
      <t>　　　　　・</t>
    </r>
    <r>
      <rPr>
        <sz val="7"/>
        <rFont val="Times New Roman"/>
        <family val="1"/>
      </rPr>
      <t xml:space="preserve">  </t>
    </r>
    <r>
      <rPr>
        <sz val="10.5"/>
        <rFont val="ＭＳ 明朝"/>
        <family val="1"/>
        <charset val="128"/>
      </rPr>
      <t>法第40条第２項第２号の規定による養成施設等：「②」を記載する。</t>
    </r>
    <phoneticPr fontId="3"/>
  </si>
  <si>
    <r>
      <t>　　　　　・</t>
    </r>
    <r>
      <rPr>
        <sz val="7"/>
        <rFont val="Times New Roman"/>
        <family val="1"/>
      </rPr>
      <t xml:space="preserve">  </t>
    </r>
    <r>
      <rPr>
        <sz val="10.5"/>
        <rFont val="ＭＳ 明朝"/>
        <family val="1"/>
        <charset val="128"/>
      </rPr>
      <t>法第40条第２項第３号の規定による養成施設等：「③」を記載する。</t>
    </r>
    <phoneticPr fontId="3"/>
  </si>
  <si>
    <t>　　　　５　「（８）実習施設の数」における「在宅」には通所介護事業所・特定施設入居
　　　　　者生活介護事業所等が、「施設」には、介護老人保健施設、障害者支援施設等が
　　　　　含まれること。なお、実習Ⅰ及び実習Ⅱの両方を行っている実習施設については、
　　　　　実習Ⅰ及び実習Ⅱのいずれにも計上すること。</t>
    <phoneticPr fontId="3"/>
  </si>
  <si>
    <t>　　　　６　「（11）情報開示の状況」には、「社会福祉士養成施設及び介護福祉士養成施
　　　　　設の設置及び運営に係る指針について（平成20年３月28日社援発第0328001号）」
　　　　　又は「社会福祉士学校及び介護福祉士学校の設置及び運営に係る指針について
　　　　（平成20年３月28日19文科高第918号・社援発第0328004号）」に定められた内容す
　　　　　べてについて、ホームページを用いて公開している場合に「有」を「○」で囲む
　　　　　こと。
　　　　　　また、その他の方法により情報開示を行ってる場合には、その方法を記載する
　　　　　こと。</t>
    <phoneticPr fontId="3"/>
  </si>
  <si>
    <t>（10）実習施設の施
　　設数</t>
    <phoneticPr fontId="3"/>
  </si>
  <si>
    <t>２　当該年度の学年別学生数等</t>
  </si>
  <si>
    <t>受験者数</t>
  </si>
  <si>
    <t>合格者数</t>
  </si>
  <si>
    <t>学年</t>
  </si>
  <si>
    <t>各学年の定員</t>
  </si>
  <si>
    <t>在籍者数</t>
  </si>
  <si>
    <t>第１学年</t>
  </si>
  <si>
    <t>第２学年</t>
  </si>
  <si>
    <t>第３学年</t>
  </si>
  <si>
    <t>第４学年</t>
  </si>
  <si>
    <t>合計</t>
  </si>
  <si>
    <t>費目</t>
  </si>
  <si>
    <t>入学検定料</t>
  </si>
  <si>
    <t>入学金</t>
  </si>
  <si>
    <t>授業料</t>
  </si>
  <si>
    <t>実習費</t>
  </si>
  <si>
    <t>施設維持費</t>
  </si>
  <si>
    <t>その他諸費</t>
  </si>
  <si>
    <t>（注）１　本表は、当該年度５月１日時点の状況について記載すること。</t>
    <phoneticPr fontId="3"/>
  </si>
  <si>
    <t>（１）当該学年度の入試状況</t>
    <phoneticPr fontId="3"/>
  </si>
  <si>
    <t>入学者数
【b】</t>
    <phoneticPr fontId="3"/>
  </si>
  <si>
    <t>充足率
【b/a×100】</t>
    <phoneticPr fontId="3"/>
  </si>
  <si>
    <t>【情報開示の方法：　　　　　　　　】</t>
    <phoneticPr fontId="3"/>
  </si>
  <si>
    <t>（注）１　「受験者数」には、受験申込を行った者のうち、受験者の人数を記載する
　　　　こと。</t>
    <phoneticPr fontId="3"/>
  </si>
  <si>
    <t>　　　２　「入学者数」には、入学手続を行った者のうち、当該年度５月１日までに
　　　　入学を辞退した者を除いた人数を記載すること。</t>
    <phoneticPr fontId="3"/>
  </si>
  <si>
    <t>３　前年度における教育の実施状況等</t>
  </si>
  <si>
    <t>領域</t>
  </si>
  <si>
    <t>教育内容</t>
  </si>
  <si>
    <t>人間と社会</t>
  </si>
  <si>
    <t>人間の尊厳と自立</t>
  </si>
  <si>
    <t>人間関係とコミュニケーション</t>
  </si>
  <si>
    <t>社会の理解</t>
  </si>
  <si>
    <t>人間と社会に関する選択科目</t>
  </si>
  <si>
    <t>時間</t>
  </si>
  <si>
    <t>30以上</t>
  </si>
  <si>
    <t>60以上</t>
  </si>
  <si>
    <t>－</t>
  </si>
  <si>
    <t>小計</t>
  </si>
  <si>
    <t>介護</t>
  </si>
  <si>
    <t>介護の基本</t>
  </si>
  <si>
    <t>コミュニケーション技術</t>
  </si>
  <si>
    <t>生活支援技術</t>
  </si>
  <si>
    <t>介護過程</t>
  </si>
  <si>
    <t>介護総合演習</t>
  </si>
  <si>
    <t>介護実習</t>
  </si>
  <si>
    <t>（介護実習Ⅰの計）</t>
  </si>
  <si>
    <t>（介護実習Ⅱの計）</t>
  </si>
  <si>
    <t>-</t>
  </si>
  <si>
    <t>150以上</t>
  </si>
  <si>
    <t>発達と老化の理解</t>
  </si>
  <si>
    <t>認知症の理解</t>
  </si>
  <si>
    <t>障害の理解</t>
  </si>
  <si>
    <t>こころとからだのしくみ</t>
  </si>
  <si>
    <t>医療的ケア</t>
  </si>
  <si>
    <t>医療的ケア（基本研修）</t>
  </si>
  <si>
    <t>　　　（演習）</t>
  </si>
  <si>
    <t>　　　　　（実地研修）</t>
  </si>
  <si>
    <t>（１）法第40条第２項第１号の規定による養成施設等</t>
    <phoneticPr fontId="3"/>
  </si>
  <si>
    <t>指定規則上の時間数</t>
    <phoneticPr fontId="3"/>
  </si>
  <si>
    <t>こころとからだのしくみ</t>
    <phoneticPr fontId="3"/>
  </si>
  <si>
    <t>学則上の
時間数
【a】</t>
    <phoneticPr fontId="3"/>
  </si>
  <si>
    <t>実授業
時間数
【b】</t>
    <phoneticPr fontId="3"/>
  </si>
  <si>
    <t>学則上の
時間数と
の差
【b-a】</t>
    <phoneticPr fontId="3"/>
  </si>
  <si>
    <t>（注）１　本表は、各学年ごとに作成すること。</t>
    <phoneticPr fontId="3"/>
  </si>
  <si>
    <t>　　　５　「実授業時間数」には、自習時間等を除いた時間数を記載すること。</t>
    <phoneticPr fontId="3"/>
  </si>
  <si>
    <t>　　　３　「学則上の時間数」には、学年ごとに組まれた授業科目の時間数を記入するこ
　　　　と。なお、当該学年で行われなかった授業科目の「学則上の時間数」、「実授業時
　　　　間数」には、「－」を記入すること。</t>
    <phoneticPr fontId="3"/>
  </si>
  <si>
    <t>　　　４　「医療的ケア」のうち（演習）及び（実地研修）の「学則上の時間数」は、学則
　　　　に時間数の規定がない場合には「－」を記入すること。</t>
    <phoneticPr fontId="3"/>
  </si>
  <si>
    <t>　　　６　「医療的ケア」は、「社会福祉士及び介護福祉士法施行規則等の一部を改正する
　　　　省令」（平成23年厚生労働省令第132号）及び「社会福祉士介護福祉士学校指定規則
　　　　及び社会福祉に関する科目を定める省令の一部を改正する省令」（平成23年文部科
　　　　学省・厚生労働省令第５号）により改正することとされた新カリキュラムを履修す
　　　　る学年分から作成すること。</t>
    <phoneticPr fontId="3"/>
  </si>
  <si>
    <t>（注）１　修業年限が１年を超える場合には、各学年ごとに作成すること。</t>
    <phoneticPr fontId="3"/>
  </si>
  <si>
    <t>（２）法第40条第２項第２号の規定による養成施設等</t>
    <phoneticPr fontId="3"/>
  </si>
  <si>
    <t>（３）法第40条第２項第３号の規定による養成施設等</t>
    <phoneticPr fontId="3"/>
  </si>
  <si>
    <t>４　前年度における教員及び実習指導者の異動の状況</t>
  </si>
  <si>
    <t>区分</t>
  </si>
  <si>
    <t>新任・退任の別</t>
  </si>
  <si>
    <t>主任者</t>
  </si>
  <si>
    <t>実習区分</t>
  </si>
  <si>
    <t>氏名</t>
  </si>
  <si>
    <t>担当科目名</t>
  </si>
  <si>
    <t>介　護</t>
  </si>
  <si>
    <t>演　習</t>
  </si>
  <si>
    <t>専任教員</t>
  </si>
  <si>
    <t>新任</t>
  </si>
  <si>
    <t>退任</t>
  </si>
  <si>
    <t>その他の教員</t>
  </si>
  <si>
    <t>実習指導者</t>
  </si>
  <si>
    <t>実習Ⅰ・実習Ⅱ</t>
  </si>
  <si>
    <t>人間と社会</t>
    <phoneticPr fontId="3"/>
  </si>
  <si>
    <t>基本研修</t>
    <phoneticPr fontId="3"/>
  </si>
  <si>
    <t>実地研修</t>
    <phoneticPr fontId="3"/>
  </si>
  <si>
    <t>こころとからだ
のしくみ</t>
    <phoneticPr fontId="3"/>
  </si>
  <si>
    <t>医療的ケアを
担当する教員</t>
    <phoneticPr fontId="3"/>
  </si>
  <si>
    <t>1人以上必要
な教員</t>
    <phoneticPr fontId="3"/>
  </si>
  <si>
    <t>（注）１　本表は、前年度４月２日から当該年度４月１日までの間における専任教員、専任教員以外
　　　　のその他の教員、実習指導者の異動の状況について記載すること。</t>
    <phoneticPr fontId="3"/>
  </si>
  <si>
    <t>　　　２　「主任者」、「1人以上必要な教員」、「医療的ケアを担当する教員」（基本研修、演習、
　　　　実地研修）には、該当するものにそれぞれ「○」を記載すること。なお、兼務している場合
　　　　にあっては、兼務している全ての項目について「○」を記載すること。</t>
    <phoneticPr fontId="3"/>
  </si>
  <si>
    <t>　　　３　「実習区分」には、該当するものを「○」で囲むこと。なお、実習Ⅰ及び実習Ⅱのいずれ
　　　　にも該当する場合には、実習Ⅰ及び実習Ⅱの両方を「○」で囲むこと。</t>
    <phoneticPr fontId="3"/>
  </si>
  <si>
    <t>　　　４　「担当科目名」には、担当している指定規則上の科目の名称を記載すること。</t>
    <phoneticPr fontId="3"/>
  </si>
  <si>
    <t>５　前年度における卒業生の状況</t>
  </si>
  <si>
    <t>（１）卒業生の状況</t>
  </si>
  <si>
    <t>（２）介護福祉士国家試験の受験状況</t>
  </si>
  <si>
    <t>（３）前年度卒業生の進路</t>
  </si>
  <si>
    <t>就職先</t>
  </si>
  <si>
    <t>卒業生数</t>
  </si>
  <si>
    <t>①居宅サービス事業所等（基準該当事業所を含む。）</t>
  </si>
  <si>
    <t>②介護保険施設</t>
  </si>
  <si>
    <t>③障害福祉サービス事業所（基準該当事業所を含む。）</t>
  </si>
  <si>
    <t>④障害者支援施設</t>
  </si>
  <si>
    <t>⑤保護施設</t>
  </si>
  <si>
    <t>⑥児童福祉施設</t>
  </si>
  <si>
    <t>⑦社会福祉協議会</t>
  </si>
  <si>
    <t>⑧その他</t>
  </si>
  <si>
    <t>⑨公務員</t>
  </si>
  <si>
    <t>国</t>
  </si>
  <si>
    <t>都道府県</t>
  </si>
  <si>
    <t>市（区）町村</t>
  </si>
  <si>
    <t>⑩医療機関</t>
  </si>
  <si>
    <t>⑪他産業</t>
  </si>
  <si>
    <t>⑫進学</t>
  </si>
  <si>
    <t>⑬未就労</t>
  </si>
  <si>
    <t>６　その他添付資料について</t>
  </si>
  <si>
    <t>　当該年度４月１日現在の学則を添付すること。</t>
  </si>
  <si>
    <t>前々年度までの
卒業生の累計
【a】</t>
    <phoneticPr fontId="3"/>
  </si>
  <si>
    <t>前年度の卒業生数
【b】</t>
    <phoneticPr fontId="3"/>
  </si>
  <si>
    <t>卒業生の合計
【a+b】</t>
    <phoneticPr fontId="3"/>
  </si>
  <si>
    <t>（注）　１　本表は、平成28年度以降の報告から記載すること。</t>
    <phoneticPr fontId="3"/>
  </si>
  <si>
    <t>　　　２　「合計」には、５の（１）のb欄と一致させること。</t>
    <phoneticPr fontId="3"/>
  </si>
  <si>
    <t>（注）１　「卒業生数」には、働きながら養成施設等に在籍している学生であって、
　　　　在籍時と同じ職場で働き続ける者も含むこと。</t>
    <phoneticPr fontId="3"/>
  </si>
  <si>
    <t>　　　３　「居宅サービス事業所等」には、介護予防サービス事業所、地域密着型
　　　　サービス事業所介護予防地域密着型サービス事業所を含むこと。</t>
    <phoneticPr fontId="3"/>
  </si>
  <si>
    <t>介護福祉士養成施設等報告書</t>
    <rPh sb="9" eb="10">
      <t>トウ</t>
    </rPh>
    <rPh sb="10" eb="13">
      <t>ホウコクショ</t>
    </rPh>
    <phoneticPr fontId="3"/>
  </si>
  <si>
    <t>　</t>
    <phoneticPr fontId="3"/>
  </si>
  <si>
    <t>年　　月　　日　　</t>
  </si>
  <si>
    <t>　群馬県知事　あて</t>
    <rPh sb="1" eb="4">
      <t>グンマケン</t>
    </rPh>
    <rPh sb="4" eb="6">
      <t>チジ</t>
    </rPh>
    <phoneticPr fontId="3"/>
  </si>
  <si>
    <t>（法人にあっては、その所在地、名称及び代表者の氏名）</t>
    <phoneticPr fontId="3"/>
  </si>
  <si>
    <t>別記様式第４号（規格Ａ４）（第８条関係）</t>
    <phoneticPr fontId="3"/>
  </si>
  <si>
    <t>該当番号（　）
（昼間・夜間）</t>
    <phoneticPr fontId="3"/>
  </si>
  <si>
    <t>在宅その他</t>
    <phoneticPr fontId="3"/>
  </si>
  <si>
    <t>入所施設</t>
    <phoneticPr fontId="3"/>
  </si>
  <si>
    <t>入所施設</t>
    <phoneticPr fontId="3"/>
  </si>
  <si>
    <t>有　無</t>
    <phoneticPr fontId="3"/>
  </si>
  <si>
    <t>【ﾎｰﾑﾍﾟｰｼﾞURL：　　　　　　　　　】</t>
    <phoneticPr fontId="3"/>
  </si>
  <si>
    <t>T e l：</t>
    <phoneticPr fontId="3"/>
  </si>
  <si>
    <t>F a x：</t>
    <phoneticPr fontId="3"/>
  </si>
  <si>
    <t>E-mail：</t>
    <phoneticPr fontId="3"/>
  </si>
  <si>
    <t>（第　学年）</t>
    <phoneticPr fontId="3"/>
  </si>
  <si>
    <t>　　　３　「留年・編入等による増減」には、在籍者数のうち、当該学年に係る本来
　　　　の入学者とは別に留年や編入、退学等による在籍者がいる場合にはその数を
　　　　増加・減少別に記載すること。</t>
    <rPh sb="6" eb="8">
      <t>リュウネン</t>
    </rPh>
    <rPh sb="9" eb="11">
      <t>ヘンニュウ</t>
    </rPh>
    <rPh sb="11" eb="12">
      <t>トウ</t>
    </rPh>
    <rPh sb="15" eb="17">
      <t>ゾウゲン</t>
    </rPh>
    <rPh sb="21" eb="24">
      <t>ザイセキシャ</t>
    </rPh>
    <rPh sb="24" eb="25">
      <t>スウ</t>
    </rPh>
    <rPh sb="29" eb="31">
      <t>トウガイ</t>
    </rPh>
    <rPh sb="31" eb="33">
      <t>ガクネン</t>
    </rPh>
    <rPh sb="34" eb="35">
      <t>カカ</t>
    </rPh>
    <rPh sb="36" eb="38">
      <t>ホンライ</t>
    </rPh>
    <rPh sb="44" eb="47">
      <t>ニュウガクシャ</t>
    </rPh>
    <rPh sb="49" eb="50">
      <t>ベツ</t>
    </rPh>
    <rPh sb="51" eb="53">
      <t>リュウネン</t>
    </rPh>
    <rPh sb="54" eb="56">
      <t>ヘンニュウ</t>
    </rPh>
    <rPh sb="57" eb="59">
      <t>タイガク</t>
    </rPh>
    <rPh sb="59" eb="60">
      <t>トウ</t>
    </rPh>
    <rPh sb="63" eb="66">
      <t>ザイセキシャ</t>
    </rPh>
    <rPh sb="69" eb="71">
      <t>バアイ</t>
    </rPh>
    <rPh sb="75" eb="76">
      <t>カズ</t>
    </rPh>
    <rPh sb="82" eb="84">
      <t>ゾウカ</t>
    </rPh>
    <rPh sb="85" eb="87">
      <t>ゲンショウ</t>
    </rPh>
    <rPh sb="87" eb="88">
      <t>ベツ</t>
    </rPh>
    <rPh sb="89" eb="91">
      <t>キサイ</t>
    </rPh>
    <phoneticPr fontId="3"/>
  </si>
  <si>
    <t>　　　３　「総数」には、外国人留学生を含むこと。</t>
    <rPh sb="6" eb="8">
      <t>ソウスウ</t>
    </rPh>
    <rPh sb="12" eb="15">
      <t>ガイコクジン</t>
    </rPh>
    <rPh sb="15" eb="18">
      <t>リュウガクセイ</t>
    </rPh>
    <rPh sb="19" eb="20">
      <t>フク</t>
    </rPh>
    <phoneticPr fontId="3"/>
  </si>
  <si>
    <t>　　　４　「外国人留学生」には、総数のうち、外国人留学生（在留資格「留学」に
　　　　より日本国内に留学した者をいう。以下同じ。）の人数を記載すること。</t>
    <rPh sb="6" eb="9">
      <t>ガイコクジン</t>
    </rPh>
    <rPh sb="9" eb="12">
      <t>リュウガクセイ</t>
    </rPh>
    <rPh sb="16" eb="18">
      <t>ソウスウ</t>
    </rPh>
    <rPh sb="22" eb="25">
      <t>ガイコクジン</t>
    </rPh>
    <rPh sb="25" eb="28">
      <t>リュウガクセイ</t>
    </rPh>
    <rPh sb="29" eb="31">
      <t>ザイリュウ</t>
    </rPh>
    <rPh sb="31" eb="33">
      <t>シカク</t>
    </rPh>
    <rPh sb="34" eb="36">
      <t>リュウガク</t>
    </rPh>
    <rPh sb="45" eb="47">
      <t>ニホン</t>
    </rPh>
    <rPh sb="47" eb="49">
      <t>コクナイ</t>
    </rPh>
    <rPh sb="50" eb="52">
      <t>リュウガク</t>
    </rPh>
    <rPh sb="54" eb="55">
      <t>モノ</t>
    </rPh>
    <rPh sb="59" eb="61">
      <t>イカ</t>
    </rPh>
    <rPh sb="61" eb="62">
      <t>オナ</t>
    </rPh>
    <rPh sb="66" eb="68">
      <t>ニンズウ</t>
    </rPh>
    <rPh sb="69" eb="71">
      <t>キサイ</t>
    </rPh>
    <phoneticPr fontId="3"/>
  </si>
  <si>
    <t>外国人留学生</t>
    <rPh sb="0" eb="3">
      <t>ガイコクジン</t>
    </rPh>
    <rPh sb="3" eb="6">
      <t>リュウガクセイ</t>
    </rPh>
    <phoneticPr fontId="3"/>
  </si>
  <si>
    <t>留年・編入等による増減</t>
    <rPh sb="0" eb="2">
      <t>リュウネン</t>
    </rPh>
    <rPh sb="3" eb="5">
      <t>ヘンニュウ</t>
    </rPh>
    <rPh sb="5" eb="6">
      <t>トウ</t>
    </rPh>
    <rPh sb="9" eb="11">
      <t>ゾウゲン</t>
    </rPh>
    <phoneticPr fontId="3"/>
  </si>
  <si>
    <t>増加</t>
    <rPh sb="0" eb="2">
      <t>ゾウカ</t>
    </rPh>
    <phoneticPr fontId="3"/>
  </si>
  <si>
    <t>減少</t>
    <rPh sb="0" eb="2">
      <t>ゲンショウ</t>
    </rPh>
    <phoneticPr fontId="3"/>
  </si>
  <si>
    <t>障害の理解</t>
    <phoneticPr fontId="3"/>
  </si>
  <si>
    <t>認知症の理解</t>
    <rPh sb="0" eb="3">
      <t>ニンチショウ</t>
    </rPh>
    <rPh sb="4" eb="6">
      <t>リカイ</t>
    </rPh>
    <phoneticPr fontId="3"/>
  </si>
  <si>
    <t>発達と老化の理解</t>
    <rPh sb="0" eb="2">
      <t>ハッタツ</t>
    </rPh>
    <rPh sb="3" eb="5">
      <t>ロウカ</t>
    </rPh>
    <rPh sb="6" eb="8">
      <t>リカイ</t>
    </rPh>
    <phoneticPr fontId="3"/>
  </si>
  <si>
    <t>こころとからだのしくみ</t>
    <phoneticPr fontId="3"/>
  </si>
  <si>
    <t>障害の理解</t>
    <rPh sb="0" eb="2">
      <t>ショウガイ</t>
    </rPh>
    <rPh sb="3" eb="5">
      <t>リカイ</t>
    </rPh>
    <phoneticPr fontId="3"/>
  </si>
  <si>
    <t>総数</t>
    <rPh sb="0" eb="2">
      <t>ソウスウ</t>
    </rPh>
    <phoneticPr fontId="3"/>
  </si>
  <si>
    <t>（注）　１　「総数」には、外国人留学生を含むこと。</t>
    <rPh sb="7" eb="9">
      <t>ソウスウ</t>
    </rPh>
    <rPh sb="13" eb="16">
      <t>ガイコクジン</t>
    </rPh>
    <rPh sb="16" eb="19">
      <t>リュウガクセイ</t>
    </rPh>
    <rPh sb="20" eb="21">
      <t>フク</t>
    </rPh>
    <phoneticPr fontId="3"/>
  </si>
  <si>
    <t>　　　　２　「外国人留学生」には、総数のうち、外国人留学生の人数を記載すること。</t>
    <rPh sb="7" eb="10">
      <t>ガイコクジン</t>
    </rPh>
    <rPh sb="10" eb="13">
      <t>リュウガクセイ</t>
    </rPh>
    <rPh sb="17" eb="19">
      <t>ソウスウ</t>
    </rPh>
    <rPh sb="23" eb="26">
      <t>ガイコクジン</t>
    </rPh>
    <rPh sb="26" eb="29">
      <t>リュウガクセイ</t>
    </rPh>
    <rPh sb="30" eb="32">
      <t>ニンズウ</t>
    </rPh>
    <rPh sb="33" eb="35">
      <t>キサイ</t>
    </rPh>
    <phoneticPr fontId="3"/>
  </si>
  <si>
    <t>　　　　４　「総数」には、外国人留学生を含むこと。</t>
    <rPh sb="7" eb="9">
      <t>ソウスウ</t>
    </rPh>
    <rPh sb="13" eb="16">
      <t>ガイコクジン</t>
    </rPh>
    <rPh sb="16" eb="19">
      <t>リュウガクセイ</t>
    </rPh>
    <rPh sb="20" eb="21">
      <t>フク</t>
    </rPh>
    <phoneticPr fontId="3"/>
  </si>
  <si>
    <t>　　　　５　「外国人留学生」には、総数のうち、外国人留学生の人数を記載すること。</t>
    <rPh sb="7" eb="10">
      <t>ガイコクジン</t>
    </rPh>
    <rPh sb="10" eb="13">
      <t>リュウガクセイ</t>
    </rPh>
    <rPh sb="17" eb="19">
      <t>ソウスウ</t>
    </rPh>
    <rPh sb="23" eb="26">
      <t>ガイコクジン</t>
    </rPh>
    <rPh sb="26" eb="29">
      <t>リュウガクセイ</t>
    </rPh>
    <rPh sb="30" eb="32">
      <t>ニンズウ</t>
    </rPh>
    <rPh sb="33" eb="35">
      <t>キサイ</t>
    </rPh>
    <phoneticPr fontId="3"/>
  </si>
  <si>
    <t>　　　４　「外国人留学生」には、卒業生のうち、外国人留学生の人数を記載すること。</t>
    <rPh sb="6" eb="9">
      <t>ガイコクジン</t>
    </rPh>
    <rPh sb="9" eb="12">
      <t>リュウガクセイ</t>
    </rPh>
    <rPh sb="16" eb="19">
      <t>ソツギョウセイ</t>
    </rPh>
    <rPh sb="23" eb="26">
      <t>ガイコクジン</t>
    </rPh>
    <rPh sb="26" eb="29">
      <t>リュウガクセイ</t>
    </rPh>
    <rPh sb="30" eb="32">
      <t>ニンズウ</t>
    </rPh>
    <rPh sb="33" eb="35">
      <t>キサイ</t>
    </rPh>
    <phoneticPr fontId="3"/>
  </si>
  <si>
    <t>150以上</t>
    <phoneticPr fontId="3"/>
  </si>
  <si>
    <t>　　　２　「在籍者数」には、外国人留学生や留年者・編入者等を含むこと。</t>
    <rPh sb="14" eb="17">
      <t>ガイコクジン</t>
    </rPh>
    <rPh sb="17" eb="20">
      <t>リュウガクセイ</t>
    </rPh>
    <phoneticPr fontId="3"/>
  </si>
  <si>
    <t>　　　２　本表は、新カリキュラムを履修して卒業する学年から作成すること。
　　　　　旧カリキュラムが適用となる学年については、従前の本様式により学年ごとに作
　　　　成すること</t>
    <rPh sb="42" eb="43">
      <t>キュウ</t>
    </rPh>
    <rPh sb="50" eb="52">
      <t>テキヨウ</t>
    </rPh>
    <rPh sb="55" eb="57">
      <t>ガクネン</t>
    </rPh>
    <rPh sb="63" eb="65">
      <t>ジュウゼン</t>
    </rPh>
    <rPh sb="66" eb="67">
      <t>ホン</t>
    </rPh>
    <rPh sb="67" eb="69">
      <t>ヨウシキ</t>
    </rPh>
    <rPh sb="72" eb="74">
      <t>ガクネン</t>
    </rPh>
    <rPh sb="77" eb="78">
      <t>サク</t>
    </rPh>
    <rPh sb="83" eb="84">
      <t>シゲル</t>
    </rPh>
    <phoneticPr fontId="3"/>
  </si>
  <si>
    <t>60以上</t>
    <phoneticPr fontId="3"/>
  </si>
  <si>
    <t>　　　２　本表は、新カリキュラムを履修して卒業する学年から作成すること。
　　　　　旧カリキュラムが適用となる学年については、従前の本様式により学年ごとに
　　　　作成すること。</t>
    <rPh sb="9" eb="10">
      <t>シン</t>
    </rPh>
    <rPh sb="42" eb="43">
      <t>キュウ</t>
    </rPh>
    <rPh sb="50" eb="52">
      <t>テキヨウ</t>
    </rPh>
    <rPh sb="55" eb="57">
      <t>ガクネン</t>
    </rPh>
    <rPh sb="63" eb="65">
      <t>ジュウゼン</t>
    </rPh>
    <rPh sb="66" eb="67">
      <t>ホン</t>
    </rPh>
    <rPh sb="67" eb="69">
      <t>ヨウシキ</t>
    </rPh>
    <rPh sb="72" eb="74">
      <t>ガクネン</t>
    </rPh>
    <rPh sb="82" eb="84">
      <t>サクセイ</t>
    </rPh>
    <phoneticPr fontId="3"/>
  </si>
  <si>
    <r>
      <t>　　　６　「医療的ケア」は、「社会福祉士及び介護福祉士法施行規則等の一部を改正する
　　　　省令」（平成23年厚生労働省令第132号）及び「社会福祉士介護福祉士学校指定規則
　　　　及び社会福祉に関する科目を定める省令の一部を改正する省令」（平成23年文部科
　　　　学省・厚生労働省令第５号）により改正することとされた</t>
    </r>
    <r>
      <rPr>
        <sz val="10.5"/>
        <rFont val="ＭＳ 明朝"/>
        <family val="1"/>
        <charset val="128"/>
      </rPr>
      <t>カリキュラムを履修す
　　　　る学年分から作成すること。</t>
    </r>
    <phoneticPr fontId="3"/>
  </si>
  <si>
    <t>第1学年の
入学定員
【a】</t>
    <phoneticPr fontId="3"/>
  </si>
  <si>
    <t>総数</t>
    <rPh sb="0" eb="2">
      <t>ソウスウ</t>
    </rPh>
    <phoneticPr fontId="3"/>
  </si>
  <si>
    <t>外国人留学生</t>
    <rPh sb="0" eb="3">
      <t>ガイコクジン</t>
    </rPh>
    <rPh sb="3" eb="6">
      <t>リュウガクセイ</t>
    </rPh>
    <phoneticPr fontId="3"/>
  </si>
  <si>
    <t>　標記について、社会福祉士及び介護福祉士法施行令第５条の規定に基づき報告します。</t>
    <rPh sb="34" eb="36">
      <t>ホウコク</t>
    </rPh>
    <phoneticPr fontId="3"/>
  </si>
  <si>
    <t>　　　　　　　　　　　　　出身国の内訳</t>
    <rPh sb="13" eb="16">
      <t>シュッシンコク</t>
    </rPh>
    <rPh sb="17" eb="19">
      <t>ウチワケ</t>
    </rPh>
    <phoneticPr fontId="3"/>
  </si>
  <si>
    <t>　　　　　　　　国名</t>
    <rPh sb="8" eb="10">
      <t>コクメイ</t>
    </rPh>
    <phoneticPr fontId="3"/>
  </si>
  <si>
    <t>　　　　　　　人数</t>
    <rPh sb="7" eb="9">
      <t>ニンズウ</t>
    </rPh>
    <phoneticPr fontId="3"/>
  </si>
  <si>
    <t>　　　　　　　合計</t>
    <rPh sb="7" eb="9">
      <t>ゴウケイ</t>
    </rPh>
    <phoneticPr fontId="3"/>
  </si>
  <si>
    <t>（注）上記は、（１）における留学生の状況を記載すること。</t>
    <rPh sb="3" eb="5">
      <t>ジョウキ</t>
    </rPh>
    <rPh sb="14" eb="17">
      <t>リュウガクセイ</t>
    </rPh>
    <rPh sb="18" eb="20">
      <t>ジョウキョウ</t>
    </rPh>
    <phoneticPr fontId="3"/>
  </si>
  <si>
    <t>（２）留学生の入学状況</t>
    <rPh sb="3" eb="6">
      <t>リュウガクセイ</t>
    </rPh>
    <rPh sb="7" eb="9">
      <t>ニュウガク</t>
    </rPh>
    <phoneticPr fontId="3"/>
  </si>
  <si>
    <t>（３）学年別学生数</t>
    <phoneticPr fontId="3"/>
  </si>
  <si>
    <t>（４）学生１人あたりの負担金</t>
    <phoneticPr fontId="3"/>
  </si>
  <si>
    <t>50以上</t>
    <rPh sb="2" eb="4">
      <t>イジョウ</t>
    </rPh>
    <phoneticPr fontId="3"/>
  </si>
  <si>
    <t>　　　２　本表は、新カリキュラム（「「社会福祉士養成施設及び介護福祉士養成施設の　設置及び運営に係る指針について」の一部改正について」（平成30年８月７日社援発0807
第２号）」又は「「社会福祉士学校及び介護福祉士学校の設置及び運営に係る指針について」の一部改正について」（平成30年８月７日文科高第327号・社援発0807第２号）による改正後の「社会福祉士学校及び介護福祉士学校の設置及び運営に係る指針について（平成20年３月28日社円発第0328001号）」又は「社会福祉士学校及び介護福祉士学校の設置及び運営に係る指針について」（平成20年３月28日19文科高第918号・社援発第0328001号）」による。以下同じ。）を履修して卒業する学年から作成すること。
　改正前のカリキュラム（以下「旧カリキュラム」という。）が適用となる学年については、従前の本様式により学年ごとに作成すること。</t>
    <rPh sb="9" eb="10">
      <t>シン</t>
    </rPh>
    <rPh sb="58" eb="60">
      <t>イチブ</t>
    </rPh>
    <rPh sb="60" eb="62">
      <t>カイセイ</t>
    </rPh>
    <rPh sb="128" eb="130">
      <t>イチブ</t>
    </rPh>
    <rPh sb="130" eb="132">
      <t>カイセイ</t>
    </rPh>
    <rPh sb="170" eb="173">
      <t>カイセイゴ</t>
    </rPh>
    <rPh sb="175" eb="177">
      <t>シャカイ</t>
    </rPh>
    <rPh sb="177" eb="180">
      <t>フクシシ</t>
    </rPh>
    <rPh sb="180" eb="182">
      <t>ガッコウ</t>
    </rPh>
    <rPh sb="182" eb="183">
      <t>オヨ</t>
    </rPh>
    <rPh sb="184" eb="186">
      <t>カイゴ</t>
    </rPh>
    <rPh sb="186" eb="189">
      <t>フクシシ</t>
    </rPh>
    <rPh sb="189" eb="191">
      <t>ガッコウ</t>
    </rPh>
    <rPh sb="192" eb="194">
      <t>セッチ</t>
    </rPh>
    <rPh sb="194" eb="195">
      <t>オヨ</t>
    </rPh>
    <rPh sb="196" eb="198">
      <t>ウンエイ</t>
    </rPh>
    <rPh sb="199" eb="200">
      <t>カカ</t>
    </rPh>
    <rPh sb="201" eb="203">
      <t>シシン</t>
    </rPh>
    <rPh sb="208" eb="210">
      <t>ヘイセイ</t>
    </rPh>
    <rPh sb="212" eb="213">
      <t>ネン</t>
    </rPh>
    <rPh sb="214" eb="215">
      <t>ガツ</t>
    </rPh>
    <rPh sb="217" eb="218">
      <t>ニチ</t>
    </rPh>
    <rPh sb="218" eb="219">
      <t>シャ</t>
    </rPh>
    <rPh sb="219" eb="220">
      <t>エン</t>
    </rPh>
    <rPh sb="220" eb="221">
      <t>ハツ</t>
    </rPh>
    <rPh sb="221" eb="222">
      <t>ダイ</t>
    </rPh>
    <rPh sb="229" eb="230">
      <t>ゴウ</t>
    </rPh>
    <rPh sb="232" eb="233">
      <t>マタ</t>
    </rPh>
    <rPh sb="235" eb="237">
      <t>シャカイ</t>
    </rPh>
    <rPh sb="237" eb="240">
      <t>フクシシ</t>
    </rPh>
    <rPh sb="240" eb="242">
      <t>ガッコウ</t>
    </rPh>
    <rPh sb="242" eb="243">
      <t>オヨ</t>
    </rPh>
    <rPh sb="244" eb="246">
      <t>カイゴ</t>
    </rPh>
    <rPh sb="246" eb="249">
      <t>フクシシ</t>
    </rPh>
    <rPh sb="249" eb="251">
      <t>ガッコウ</t>
    </rPh>
    <rPh sb="252" eb="254">
      <t>セッチ</t>
    </rPh>
    <rPh sb="254" eb="255">
      <t>オヨ</t>
    </rPh>
    <rPh sb="256" eb="258">
      <t>ウンエイ</t>
    </rPh>
    <rPh sb="259" eb="260">
      <t>カカ</t>
    </rPh>
    <rPh sb="261" eb="263">
      <t>シシン</t>
    </rPh>
    <rPh sb="269" eb="271">
      <t>ヘイセイ</t>
    </rPh>
    <rPh sb="273" eb="274">
      <t>ネン</t>
    </rPh>
    <rPh sb="275" eb="276">
      <t>ガツ</t>
    </rPh>
    <rPh sb="278" eb="279">
      <t>ニチ</t>
    </rPh>
    <rPh sb="281" eb="283">
      <t>モンカ</t>
    </rPh>
    <rPh sb="283" eb="284">
      <t>コウ</t>
    </rPh>
    <rPh sb="284" eb="285">
      <t>ダイ</t>
    </rPh>
    <rPh sb="288" eb="289">
      <t>ゴウ</t>
    </rPh>
    <rPh sb="290" eb="291">
      <t>シャ</t>
    </rPh>
    <rPh sb="291" eb="292">
      <t>エン</t>
    </rPh>
    <rPh sb="292" eb="293">
      <t>ハツ</t>
    </rPh>
    <rPh sb="293" eb="294">
      <t>ダイ</t>
    </rPh>
    <rPh sb="301" eb="302">
      <t>ゴウ</t>
    </rPh>
    <rPh sb="308" eb="310">
      <t>イカ</t>
    </rPh>
    <rPh sb="310" eb="311">
      <t>オナ</t>
    </rPh>
    <rPh sb="336" eb="339">
      <t>カイセイマエ</t>
    </rPh>
    <rPh sb="347" eb="349">
      <t>イカ</t>
    </rPh>
    <rPh sb="350" eb="351">
      <t>キュウ</t>
    </rPh>
    <rPh sb="364" eb="366">
      <t>テキヨウ</t>
    </rPh>
    <rPh sb="369" eb="371">
      <t>ガクネン</t>
    </rPh>
    <rPh sb="377" eb="379">
      <t>ジュウゼン</t>
    </rPh>
    <rPh sb="380" eb="381">
      <t>ホン</t>
    </rPh>
    <rPh sb="381" eb="383">
      <t>ヨウシキ</t>
    </rPh>
    <rPh sb="386" eb="388">
      <t>ガクネン</t>
    </rPh>
    <rPh sb="391" eb="393">
      <t>サクセイ</t>
    </rPh>
    <phoneticPr fontId="3"/>
  </si>
  <si>
    <t>　　　３　「学則上の時間数」には、学年ごとに組まれた授業科目の時間数を記入するこ　　　　と。なお、当該学年で行われなかった授業科目の「学則上の時間数」、「実授業時間数」には、「－」を記入すること。</t>
    <phoneticPr fontId="3"/>
  </si>
  <si>
    <t>　　　４　「医療的ケア」のうち（演習）及び（実地研修）の「学則上の時間数」は、学則に時間数の規定がない場合には「－」を記入すること。</t>
    <phoneticPr fontId="3"/>
  </si>
  <si>
    <r>
      <t>　　　６　「医療的ケア」は、「社会福祉士及び介護福祉士法施行規則等の一部を改正する省令」（平成23年厚生労働省令第132号）及び「社会福祉士介護福祉士学校指定規則及び社会福祉に関する科目を定める省令の一部を改正する省令」（平成23年文部科学省・厚生労働省令第５号）により改正することとされた</t>
    </r>
    <r>
      <rPr>
        <u/>
        <sz val="10.5"/>
        <color rgb="FFFF0000"/>
        <rFont val="ＭＳ 明朝"/>
        <family val="1"/>
        <charset val="128"/>
      </rPr>
      <t>　</t>
    </r>
    <r>
      <rPr>
        <sz val="10.5"/>
        <rFont val="ＭＳ 明朝"/>
        <family val="1"/>
        <charset val="128"/>
      </rPr>
      <t>カリキュラムを履修する学年分から作成すること。</t>
    </r>
    <phoneticPr fontId="3"/>
  </si>
  <si>
    <t>左記前年度卒業生が入学した年度の入学者数【c】</t>
    <rPh sb="0" eb="2">
      <t>サキ</t>
    </rPh>
    <rPh sb="2" eb="8">
      <t>ゼンネンドソツギョウセイ</t>
    </rPh>
    <rPh sb="9" eb="11">
      <t>ニュウガク</t>
    </rPh>
    <rPh sb="13" eb="15">
      <t>ネンド</t>
    </rPh>
    <rPh sb="16" eb="20">
      <t>ニュウガクシャスウ</t>
    </rPh>
    <phoneticPr fontId="3"/>
  </si>
  <si>
    <t>増減
【c－b】</t>
    <rPh sb="0" eb="2">
      <t>ゾウゲン</t>
    </rPh>
    <phoneticPr fontId="3"/>
  </si>
  <si>
    <t>受験者数
【b】</t>
    <phoneticPr fontId="3"/>
  </si>
  <si>
    <t>受験率
【b／a×100】</t>
    <rPh sb="0" eb="2">
      <t>ジュケン</t>
    </rPh>
    <rPh sb="2" eb="3">
      <t>リツ</t>
    </rPh>
    <phoneticPr fontId="3"/>
  </si>
  <si>
    <t>合格者数
【c】</t>
    <phoneticPr fontId="3"/>
  </si>
  <si>
    <t>　　　　３　「外国人留学生」のうち「前々年度までの卒業生の累計」には、平成30年度の卒業生数から累計に計上すること。</t>
    <rPh sb="7" eb="10">
      <t>ガイコクジン</t>
    </rPh>
    <rPh sb="10" eb="13">
      <t>リュウガクセイ</t>
    </rPh>
    <rPh sb="18" eb="20">
      <t>ゼンゼン</t>
    </rPh>
    <rPh sb="20" eb="22">
      <t>ネンド</t>
    </rPh>
    <rPh sb="25" eb="28">
      <t>ソツギョウセイ</t>
    </rPh>
    <rPh sb="29" eb="31">
      <t>ルイケイ</t>
    </rPh>
    <rPh sb="35" eb="37">
      <t>ヘイセイ</t>
    </rPh>
    <rPh sb="39" eb="41">
      <t>ネンド</t>
    </rPh>
    <rPh sb="42" eb="45">
      <t>ソツギョウセイ</t>
    </rPh>
    <rPh sb="45" eb="46">
      <t>スウ</t>
    </rPh>
    <rPh sb="48" eb="50">
      <t>ルイケイ</t>
    </rPh>
    <rPh sb="51" eb="53">
      <t>ケイジョウ</t>
    </rPh>
    <phoneticPr fontId="3"/>
  </si>
  <si>
    <t>　　　　２　「受験者数」には、前学年度における卒業生のうち、介護福祉士国家試験の受験者数を記載すること</t>
    <phoneticPr fontId="3"/>
  </si>
  <si>
    <t>　　　　３　「合格者数」には、前学年度における卒業生のうち、介護福祉士国家試験の合格者数を記載すること。</t>
    <phoneticPr fontId="3"/>
  </si>
  <si>
    <t>前年度の卒業生数【a】
※(1)の【b】と同数</t>
    <rPh sb="0" eb="1">
      <t>マエ</t>
    </rPh>
    <rPh sb="1" eb="4">
      <t>ジュケンシャ</t>
    </rPh>
    <rPh sb="4" eb="7">
      <t>ソツギョウセイ</t>
    </rPh>
    <rPh sb="18" eb="20">
      <t>ドウスウ</t>
    </rPh>
    <phoneticPr fontId="3"/>
  </si>
  <si>
    <t>合格率
【c/b×100】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</si>
</sst>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quot;円&quot;"/>
  </numFmts>
  <fonts count="15"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2"/>
      <name val="ＭＳ 明朝"/>
      <family val="1"/>
      <charset val="128"/>
    </font>
    <font>
      <sz val="11"/>
      <name val="ＭＳ 明朝"/>
      <family val="1"/>
      <charset val="128"/>
    </font>
    <font>
      <sz val="10.5"/>
      <name val="ＭＳ 明朝"/>
      <family val="1"/>
      <charset val="128"/>
    </font>
    <font>
      <sz val="10.5"/>
      <color theme="1"/>
      <name val="Century"/>
      <family val="1"/>
    </font>
    <font>
      <sz val="10.5"/>
      <color rgb="FFFF0000"/>
      <name val="ＭＳ 明朝"/>
      <family val="1"/>
      <charset val="128"/>
    </font>
    <font>
      <sz val="7"/>
      <name val="Times New Roman"/>
      <family val="1"/>
    </font>
    <font>
      <sz val="10"/>
      <name val="ＭＳ 明朝"/>
      <family val="1"/>
      <charset val="128"/>
    </font>
    <font>
      <sz val="8"/>
      <name val="ＭＳ 明朝"/>
      <family val="1"/>
      <charset val="128"/>
    </font>
    <font>
      <u/>
      <sz val="10.5"/>
      <color rgb="FFFF000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center" vertical="center" wrapText="1"/>
    </xf>
    <xf numFmtId="0" fontId="7" fillId="0" borderId="6" xfId="0" applyFont="1" applyBorder="1" applyAlignment="1">
      <alignment horizontal="left" vertical="center" wrapText="1"/>
    </xf>
    <xf numFmtId="0" fontId="7" fillId="0" borderId="1" xfId="0" applyFont="1" applyBorder="1" applyAlignment="1">
      <alignment vertical="center" wrapText="1"/>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1" xfId="0" applyFont="1" applyBorder="1" applyAlignment="1">
      <alignment horizontal="justify" vertical="center" wrapText="1"/>
    </xf>
    <xf numFmtId="176" fontId="7" fillId="0" borderId="1" xfId="0" applyNumberFormat="1" applyFont="1" applyBorder="1" applyAlignment="1">
      <alignment vertical="center" wrapText="1"/>
    </xf>
    <xf numFmtId="3" fontId="7" fillId="0" borderId="1" xfId="0" applyNumberFormat="1" applyFont="1" applyBorder="1" applyAlignment="1">
      <alignment horizontal="center" vertical="center" wrapText="1"/>
    </xf>
    <xf numFmtId="0" fontId="7" fillId="0" borderId="0" xfId="0" applyFont="1" applyBorder="1" applyAlignment="1">
      <alignment horizontal="justify" vertical="center" wrapText="1"/>
    </xf>
    <xf numFmtId="0" fontId="7" fillId="0" borderId="13" xfId="0" applyFont="1" applyBorder="1" applyAlignment="1">
      <alignment horizontal="right"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vertical="center" wrapText="1"/>
    </xf>
    <xf numFmtId="0" fontId="7" fillId="0" borderId="1" xfId="0" applyFont="1" applyBorder="1" applyAlignment="1">
      <alignment vertical="center" textRotation="255" wrapText="1"/>
    </xf>
    <xf numFmtId="0" fontId="7" fillId="0" borderId="1" xfId="0" applyFont="1" applyBorder="1" applyAlignment="1">
      <alignment horizontal="left" vertical="center" textRotation="255" wrapText="1"/>
    </xf>
    <xf numFmtId="0" fontId="7" fillId="0" borderId="1" xfId="0" applyFont="1" applyBorder="1" applyAlignment="1">
      <alignment horizontal="center" vertical="center" textRotation="255" wrapText="1"/>
    </xf>
    <xf numFmtId="0" fontId="7" fillId="0" borderId="15" xfId="0" applyFont="1" applyBorder="1" applyAlignment="1">
      <alignment horizontal="right" vertical="center" wrapText="1"/>
    </xf>
    <xf numFmtId="0" fontId="7" fillId="0" borderId="15" xfId="0" applyFont="1" applyBorder="1" applyAlignment="1">
      <alignment horizontal="justify" vertical="center" wrapText="1"/>
    </xf>
    <xf numFmtId="0" fontId="7" fillId="0" borderId="15" xfId="0" applyFont="1" applyBorder="1" applyAlignment="1">
      <alignment horizontal="center" vertical="center" wrapText="1"/>
    </xf>
    <xf numFmtId="9" fontId="7" fillId="0" borderId="1" xfId="2" applyFont="1" applyBorder="1" applyAlignment="1">
      <alignment horizontal="center" vertical="center" wrapText="1"/>
    </xf>
    <xf numFmtId="177" fontId="7" fillId="0" borderId="1" xfId="0" applyNumberFormat="1" applyFont="1" applyBorder="1" applyAlignment="1">
      <alignment horizontal="right" vertical="center" wrapText="1"/>
    </xf>
    <xf numFmtId="177" fontId="6" fillId="0" borderId="1" xfId="0" applyNumberFormat="1" applyFont="1" applyBorder="1" applyAlignment="1">
      <alignment horizontal="right" vertical="center" wrapText="1"/>
    </xf>
    <xf numFmtId="177" fontId="7" fillId="0" borderId="1" xfId="0" applyNumberFormat="1" applyFont="1" applyBorder="1" applyAlignment="1">
      <alignment horizontal="justify" vertical="center" wrapText="1"/>
    </xf>
    <xf numFmtId="0" fontId="7" fillId="0" borderId="0" xfId="0" applyFont="1" applyBorder="1" applyAlignment="1">
      <alignment horizontal="right" vertical="center" wrapText="1"/>
    </xf>
    <xf numFmtId="38" fontId="7" fillId="0" borderId="1" xfId="1" applyFont="1" applyBorder="1" applyAlignment="1">
      <alignment horizontal="center" vertical="center" wrapText="1"/>
    </xf>
    <xf numFmtId="0" fontId="4" fillId="2" borderId="0" xfId="0" applyFont="1" applyFill="1" applyProtection="1">
      <alignment vertical="center"/>
      <protection locked="0"/>
    </xf>
    <xf numFmtId="0" fontId="2" fillId="2" borderId="0" xfId="0" applyFont="1" applyFill="1" applyProtection="1">
      <alignment vertical="center"/>
      <protection locked="0"/>
    </xf>
    <xf numFmtId="0" fontId="4" fillId="2" borderId="0" xfId="0" applyFont="1" applyFill="1" applyAlignment="1" applyProtection="1">
      <alignment horizontal="right" vertical="center"/>
      <protection locked="0"/>
    </xf>
    <xf numFmtId="0" fontId="7" fillId="2" borderId="6"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76" fontId="7" fillId="2" borderId="1" xfId="0" applyNumberFormat="1" applyFont="1" applyFill="1" applyBorder="1" applyAlignment="1" applyProtection="1">
      <alignment horizontal="center" vertical="center" wrapText="1"/>
      <protection locked="0"/>
    </xf>
    <xf numFmtId="176" fontId="7" fillId="2" borderId="1" xfId="0" applyNumberFormat="1" applyFont="1" applyFill="1" applyBorder="1" applyAlignment="1" applyProtection="1">
      <alignment vertical="center" wrapText="1"/>
      <protection locked="0"/>
    </xf>
    <xf numFmtId="177" fontId="7" fillId="2" borderId="1" xfId="0" applyNumberFormat="1" applyFont="1" applyFill="1" applyBorder="1" applyAlignment="1" applyProtection="1">
      <alignment horizontal="right" vertical="center" wrapText="1"/>
      <protection locked="0"/>
    </xf>
    <xf numFmtId="177" fontId="7" fillId="2" borderId="1" xfId="0" applyNumberFormat="1" applyFont="1" applyFill="1" applyBorder="1" applyAlignment="1" applyProtection="1">
      <alignment horizontal="justify" vertical="center" wrapText="1"/>
      <protection locked="0"/>
    </xf>
    <xf numFmtId="177" fontId="6" fillId="2" borderId="1" xfId="0" applyNumberFormat="1" applyFont="1" applyFill="1" applyBorder="1" applyAlignment="1" applyProtection="1">
      <alignment horizontal="right" vertical="center" wrapText="1"/>
      <protection locked="0"/>
    </xf>
    <xf numFmtId="0" fontId="7" fillId="2" borderId="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right" vertical="center" shrinkToFit="1"/>
      <protection locked="0"/>
    </xf>
    <xf numFmtId="0" fontId="7" fillId="2" borderId="1" xfId="0" applyFont="1" applyFill="1" applyBorder="1" applyAlignment="1" applyProtection="1">
      <alignment horizontal="justify" vertical="center" shrinkToFit="1"/>
      <protection locked="0"/>
    </xf>
    <xf numFmtId="0" fontId="12" fillId="2" borderId="1" xfId="0" applyFont="1" applyFill="1" applyBorder="1" applyAlignment="1" applyProtection="1">
      <alignment horizontal="justify" vertical="center" wrapText="1"/>
      <protection locked="0"/>
    </xf>
    <xf numFmtId="0" fontId="7" fillId="0" borderId="0" xfId="0" applyFont="1" applyAlignment="1">
      <alignment vertical="center"/>
    </xf>
    <xf numFmtId="0" fontId="7" fillId="0" borderId="1" xfId="0" applyFont="1" applyBorder="1" applyAlignment="1">
      <alignment horizontal="center" vertical="center" wrapText="1"/>
    </xf>
    <xf numFmtId="176" fontId="7" fillId="2" borderId="3" xfId="0" applyNumberFormat="1" applyFont="1" applyFill="1" applyBorder="1" applyAlignment="1" applyProtection="1">
      <alignment vertical="center" wrapText="1"/>
      <protection locked="0"/>
    </xf>
    <xf numFmtId="0" fontId="7" fillId="0" borderId="0" xfId="0" applyFont="1" applyAlignment="1">
      <alignment vertical="center"/>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4" fillId="0" borderId="0" xfId="0" applyFont="1">
      <alignment vertical="center"/>
    </xf>
    <xf numFmtId="0" fontId="7" fillId="0" borderId="0" xfId="0" applyFont="1" applyBorder="1" applyAlignment="1">
      <alignment horizontal="left" vertical="center" wrapText="1"/>
    </xf>
    <xf numFmtId="0" fontId="6" fillId="0" borderId="9" xfId="0" applyFont="1" applyBorder="1">
      <alignment vertical="center"/>
    </xf>
    <xf numFmtId="0" fontId="0" fillId="0" borderId="3" xfId="0" applyBorder="1">
      <alignment vertical="center"/>
    </xf>
    <xf numFmtId="0" fontId="7" fillId="0" borderId="1" xfId="0" applyNumberFormat="1" applyFont="1" applyFill="1" applyBorder="1" applyAlignment="1" applyProtection="1">
      <alignment horizontal="center" vertical="center" shrinkToFit="1"/>
      <protection locked="0"/>
    </xf>
    <xf numFmtId="0" fontId="2" fillId="2" borderId="1" xfId="0" applyFont="1" applyFill="1" applyBorder="1">
      <alignment vertical="center"/>
    </xf>
    <xf numFmtId="0" fontId="2" fillId="0" borderId="1" xfId="0" applyFont="1" applyBorder="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0" xfId="0" applyFont="1" applyAlignment="1">
      <alignment vertical="center"/>
    </xf>
    <xf numFmtId="0" fontId="4" fillId="0" borderId="0" xfId="0" applyFont="1" applyAlignment="1">
      <alignment vertical="distributed" wrapText="1"/>
    </xf>
    <xf numFmtId="0" fontId="4" fillId="0" borderId="0" xfId="0" applyFont="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2" borderId="6"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5" fillId="0" borderId="0" xfId="0" applyFont="1" applyAlignment="1">
      <alignment horizontal="center" vertical="center"/>
    </xf>
    <xf numFmtId="0" fontId="7"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0" xfId="0" applyFont="1" applyFill="1" applyBorder="1" applyAlignment="1" applyProtection="1">
      <alignment horizontal="center" vertical="center" wrapText="1"/>
      <protection locked="0"/>
    </xf>
    <xf numFmtId="0" fontId="9" fillId="2" borderId="2"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7" fillId="2" borderId="2"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0" borderId="0" xfId="0" applyFont="1" applyAlignment="1">
      <alignmen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vertical="center" wrapText="1"/>
    </xf>
    <xf numFmtId="0" fontId="7" fillId="0" borderId="6"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horizontal="center" vertical="center"/>
    </xf>
    <xf numFmtId="0" fontId="7" fillId="0" borderId="7"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7" xfId="0" applyFont="1" applyBorder="1" applyAlignment="1">
      <alignment vertical="center"/>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176" fontId="7" fillId="2" borderId="2" xfId="0" applyNumberFormat="1" applyFont="1" applyFill="1" applyBorder="1" applyAlignment="1" applyProtection="1">
      <alignment horizontal="center" vertical="center" wrapText="1"/>
      <protection locked="0"/>
    </xf>
    <xf numFmtId="176" fontId="7" fillId="2" borderId="4" xfId="0" applyNumberFormat="1" applyFont="1" applyFill="1" applyBorder="1" applyAlignment="1" applyProtection="1">
      <alignment horizontal="center" vertical="center" wrapText="1"/>
      <protection locked="0"/>
    </xf>
    <xf numFmtId="176" fontId="7" fillId="2" borderId="5" xfId="0" applyNumberFormat="1" applyFont="1" applyFill="1" applyBorder="1" applyAlignment="1" applyProtection="1">
      <alignment horizontal="center" vertical="center" wrapText="1"/>
      <protection locked="0"/>
    </xf>
    <xf numFmtId="176" fontId="7" fillId="2" borderId="9" xfId="0" applyNumberFormat="1" applyFont="1" applyFill="1" applyBorder="1" applyAlignment="1" applyProtection="1">
      <alignment horizontal="center" vertical="center" wrapText="1"/>
      <protection locked="0"/>
    </xf>
    <xf numFmtId="176" fontId="7" fillId="2" borderId="10" xfId="0" applyNumberFormat="1" applyFont="1" applyFill="1" applyBorder="1" applyAlignment="1" applyProtection="1">
      <alignment horizontal="center" vertical="center" wrapText="1"/>
      <protection locked="0"/>
    </xf>
    <xf numFmtId="176" fontId="7" fillId="2" borderId="1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176" fontId="7" fillId="2" borderId="2" xfId="0" applyNumberFormat="1" applyFont="1" applyFill="1" applyBorder="1" applyAlignment="1" applyProtection="1">
      <alignment horizontal="center" vertical="center"/>
      <protection locked="0"/>
    </xf>
    <xf numFmtId="176" fontId="7" fillId="2" borderId="5" xfId="0" applyNumberFormat="1" applyFont="1" applyFill="1" applyBorder="1" applyAlignment="1" applyProtection="1">
      <alignment horizontal="center" vertical="center"/>
      <protection locked="0"/>
    </xf>
    <xf numFmtId="9" fontId="7" fillId="0" borderId="2" xfId="2" applyFont="1" applyBorder="1" applyAlignment="1">
      <alignment horizontal="center" vertical="center" wrapText="1"/>
    </xf>
    <xf numFmtId="9" fontId="7" fillId="0" borderId="5" xfId="2" applyFont="1" applyBorder="1" applyAlignment="1">
      <alignment horizontal="center" vertical="center" wrapText="1"/>
    </xf>
    <xf numFmtId="0" fontId="7" fillId="0" borderId="16" xfId="0" applyFont="1" applyBorder="1" applyAlignment="1">
      <alignment horizontal="center" vertical="center" wrapText="1"/>
    </xf>
    <xf numFmtId="176" fontId="7" fillId="2" borderId="6" xfId="0" applyNumberFormat="1" applyFont="1" applyFill="1" applyBorder="1" applyAlignment="1" applyProtection="1">
      <alignment horizontal="center" vertical="center"/>
      <protection locked="0"/>
    </xf>
    <xf numFmtId="176" fontId="7" fillId="2" borderId="8"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176" fontId="7" fillId="0" borderId="5" xfId="0" applyNumberFormat="1" applyFont="1" applyBorder="1" applyAlignment="1">
      <alignment horizontal="center" vertical="center" wrapText="1"/>
    </xf>
    <xf numFmtId="176" fontId="7" fillId="2" borderId="1" xfId="0" applyNumberFormat="1" applyFon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5" xfId="0"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opLeftCell="A4" zoomScaleNormal="100" workbookViewId="0">
      <selection activeCell="L12" sqref="L12"/>
    </sheetView>
  </sheetViews>
  <sheetFormatPr defaultRowHeight="13.2" x14ac:dyDescent="0.2"/>
  <sheetData>
    <row r="1" spans="1:11" ht="18.75" customHeight="1" x14ac:dyDescent="0.2">
      <c r="A1" s="1" t="s">
        <v>176</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172</v>
      </c>
      <c r="H4" s="47" t="s">
        <v>0</v>
      </c>
      <c r="I4" s="48"/>
    </row>
    <row r="5" spans="1:11" ht="18.75" customHeight="1" x14ac:dyDescent="0.2">
      <c r="A5" s="4"/>
      <c r="B5" s="4"/>
      <c r="C5" s="4"/>
      <c r="D5" s="4"/>
      <c r="E5" s="4"/>
      <c r="F5" s="4"/>
      <c r="G5" s="4"/>
      <c r="H5" s="47" t="s">
        <v>173</v>
      </c>
      <c r="I5" s="47"/>
    </row>
    <row r="6" spans="1:11" ht="18.75" customHeight="1" x14ac:dyDescent="0.2">
      <c r="A6" s="4"/>
      <c r="B6" s="4"/>
      <c r="C6" s="4"/>
      <c r="D6" s="4"/>
      <c r="E6" s="4"/>
      <c r="F6" s="4"/>
      <c r="G6" s="4"/>
      <c r="H6" s="4"/>
      <c r="I6" s="4"/>
    </row>
    <row r="7" spans="1:11" ht="18.75" customHeight="1" x14ac:dyDescent="0.2">
      <c r="A7" s="4"/>
      <c r="B7" s="4"/>
      <c r="C7" s="4"/>
      <c r="D7" s="4"/>
      <c r="E7" s="4"/>
      <c r="F7" s="4"/>
      <c r="G7" s="4"/>
      <c r="H7" s="4"/>
      <c r="I7" s="4"/>
      <c r="K7" s="5"/>
    </row>
    <row r="8" spans="1:11" ht="18.75" customHeight="1" x14ac:dyDescent="0.2">
      <c r="A8" s="4" t="s">
        <v>174</v>
      </c>
      <c r="B8" s="4"/>
      <c r="C8" s="4"/>
      <c r="D8" s="4"/>
      <c r="E8" s="4"/>
      <c r="F8" s="4"/>
      <c r="G8" s="4"/>
      <c r="H8" s="4"/>
      <c r="I8" s="4"/>
    </row>
    <row r="9" spans="1:11" ht="18.75" customHeight="1" x14ac:dyDescent="0.2">
      <c r="A9" s="4"/>
      <c r="B9" s="4"/>
      <c r="C9" s="4"/>
      <c r="D9" s="4"/>
      <c r="E9" s="4"/>
      <c r="F9" s="4"/>
      <c r="G9" s="4"/>
      <c r="H9" s="4"/>
      <c r="I9" s="4"/>
    </row>
    <row r="10" spans="1:11" ht="18.75" customHeight="1" x14ac:dyDescent="0.2">
      <c r="A10" s="4"/>
      <c r="B10" s="4"/>
      <c r="C10" s="4"/>
      <c r="D10" s="4"/>
      <c r="E10" s="4"/>
      <c r="F10" s="4"/>
      <c r="G10" s="4"/>
      <c r="H10" s="4"/>
      <c r="I10" s="4"/>
    </row>
    <row r="11" spans="1:11" ht="18.75" customHeight="1" x14ac:dyDescent="0.2">
      <c r="A11" s="4"/>
      <c r="B11" s="4"/>
      <c r="C11" s="4"/>
      <c r="D11" s="4"/>
      <c r="E11" s="4" t="s">
        <v>1</v>
      </c>
      <c r="F11" s="6" t="s">
        <v>2</v>
      </c>
      <c r="G11" s="47"/>
      <c r="H11" s="47"/>
      <c r="I11" s="47"/>
    </row>
    <row r="12" spans="1:11" ht="18.75" customHeight="1" x14ac:dyDescent="0.2">
      <c r="A12" s="4"/>
      <c r="B12" s="4"/>
      <c r="C12" s="4"/>
      <c r="D12" s="4"/>
      <c r="E12" s="4"/>
      <c r="F12" s="6" t="s">
        <v>3</v>
      </c>
      <c r="G12" s="47"/>
      <c r="H12" s="47"/>
      <c r="I12" s="49"/>
    </row>
    <row r="13" spans="1:11" ht="37.5" customHeight="1" x14ac:dyDescent="0.2">
      <c r="A13" s="4"/>
      <c r="B13" s="4"/>
      <c r="C13" s="4"/>
      <c r="D13" s="4"/>
      <c r="E13" s="4"/>
      <c r="F13" s="104" t="s">
        <v>175</v>
      </c>
      <c r="G13" s="104"/>
      <c r="H13" s="104"/>
      <c r="I13" s="104"/>
    </row>
    <row r="14" spans="1:11" ht="18.75" customHeight="1" x14ac:dyDescent="0.2">
      <c r="A14" s="4"/>
      <c r="B14" s="4"/>
      <c r="C14" s="4"/>
      <c r="D14" s="4"/>
      <c r="E14" s="4"/>
      <c r="F14" s="7" t="s">
        <v>4</v>
      </c>
      <c r="G14" s="47"/>
      <c r="H14" s="47"/>
      <c r="I14" s="47"/>
    </row>
    <row r="15" spans="1:11" ht="18.75" customHeight="1" x14ac:dyDescent="0.2">
      <c r="A15" s="4"/>
      <c r="B15" s="4"/>
      <c r="C15" s="4"/>
      <c r="D15" s="4"/>
      <c r="E15" s="4"/>
      <c r="F15" s="7"/>
      <c r="G15" s="4"/>
      <c r="H15" s="4"/>
      <c r="I15" s="4"/>
    </row>
    <row r="16" spans="1:11" ht="18.75" customHeight="1" x14ac:dyDescent="0.2">
      <c r="B16" s="4"/>
      <c r="C16" s="4"/>
      <c r="D16" s="4"/>
      <c r="E16" s="4"/>
      <c r="F16" s="7"/>
      <c r="G16" s="4"/>
      <c r="H16" s="4"/>
      <c r="I16" s="4"/>
    </row>
    <row r="17" spans="1:9" ht="18.75" customHeight="1" x14ac:dyDescent="0.2">
      <c r="A17" s="105" t="s">
        <v>171</v>
      </c>
      <c r="B17" s="105"/>
      <c r="C17" s="105"/>
      <c r="D17" s="105"/>
      <c r="E17" s="105"/>
      <c r="F17" s="105"/>
      <c r="G17" s="105"/>
      <c r="H17" s="105"/>
      <c r="I17" s="105"/>
    </row>
    <row r="18" spans="1:9" ht="18.75" customHeight="1" x14ac:dyDescent="0.2">
      <c r="A18" s="4"/>
      <c r="B18" s="4"/>
      <c r="C18" s="4"/>
      <c r="D18" s="4"/>
      <c r="E18" s="4"/>
      <c r="F18" s="4"/>
      <c r="G18" s="4"/>
      <c r="H18" s="4"/>
      <c r="I18" s="4"/>
    </row>
    <row r="19" spans="1:9" ht="37.5" customHeight="1" x14ac:dyDescent="0.2">
      <c r="A19" s="104" t="s">
        <v>214</v>
      </c>
      <c r="B19" s="104"/>
      <c r="C19" s="104"/>
      <c r="D19" s="104"/>
      <c r="E19" s="104"/>
      <c r="F19" s="104"/>
      <c r="G19" s="104"/>
      <c r="H19" s="104"/>
      <c r="I19" s="104"/>
    </row>
    <row r="20" spans="1:9" ht="18.75" customHeight="1" x14ac:dyDescent="0.2">
      <c r="A20" s="4"/>
      <c r="B20" s="4"/>
      <c r="C20" s="4"/>
      <c r="D20" s="4"/>
      <c r="E20" s="4"/>
      <c r="F20" s="4"/>
      <c r="G20" s="4"/>
      <c r="H20" s="4"/>
      <c r="I20" s="4"/>
    </row>
    <row r="21" spans="1:9" ht="18.75" customHeight="1" x14ac:dyDescent="0.2">
      <c r="A21" s="8"/>
      <c r="B21" s="8"/>
      <c r="C21" s="8"/>
      <c r="D21" s="8"/>
      <c r="E21" s="8"/>
      <c r="F21" s="8"/>
      <c r="G21" s="8"/>
      <c r="H21" s="8"/>
      <c r="I21" s="8"/>
    </row>
    <row r="22" spans="1:9" ht="18.75" customHeight="1" x14ac:dyDescent="0.2">
      <c r="A22" s="4"/>
      <c r="B22" s="4"/>
      <c r="C22" s="4"/>
      <c r="D22" s="4"/>
      <c r="E22" s="4"/>
      <c r="F22" s="4"/>
      <c r="G22" s="4"/>
      <c r="H22" s="4"/>
      <c r="I22" s="4"/>
    </row>
    <row r="23" spans="1:9" ht="26.25" customHeight="1" x14ac:dyDescent="0.2">
      <c r="A23" s="9"/>
      <c r="B23" s="10"/>
      <c r="C23" s="10"/>
      <c r="D23" s="10"/>
      <c r="E23" s="10"/>
      <c r="F23" s="10"/>
      <c r="G23" s="10"/>
      <c r="H23" s="10"/>
      <c r="I23" s="10"/>
    </row>
    <row r="24" spans="1:9" ht="26.25" customHeight="1" x14ac:dyDescent="0.2">
      <c r="A24" s="9"/>
      <c r="B24" s="10"/>
      <c r="C24" s="10"/>
      <c r="D24" s="10"/>
      <c r="E24" s="10"/>
      <c r="F24" s="10"/>
      <c r="G24" s="10"/>
      <c r="H24" s="10"/>
      <c r="I24" s="10"/>
    </row>
    <row r="25" spans="1:9" ht="26.25" customHeight="1" x14ac:dyDescent="0.2">
      <c r="A25" s="10"/>
      <c r="B25" s="10"/>
      <c r="C25" s="10"/>
      <c r="D25" s="10"/>
      <c r="E25" s="10"/>
      <c r="F25" s="10"/>
      <c r="G25" s="10"/>
      <c r="H25" s="10"/>
      <c r="I25" s="10"/>
    </row>
    <row r="26" spans="1:9" ht="26.25" customHeight="1" x14ac:dyDescent="0.2">
      <c r="A26" s="9"/>
      <c r="B26" s="10"/>
      <c r="C26" s="10"/>
      <c r="D26" s="10"/>
      <c r="E26" s="10"/>
      <c r="F26" s="10"/>
      <c r="G26" s="10"/>
      <c r="H26" s="10"/>
      <c r="I26" s="10"/>
    </row>
    <row r="27" spans="1:9" ht="26.25" customHeight="1" x14ac:dyDescent="0.2">
      <c r="A27" s="10"/>
      <c r="B27" s="10"/>
      <c r="C27" s="10"/>
      <c r="D27" s="10"/>
      <c r="E27" s="10"/>
      <c r="F27" s="10"/>
      <c r="G27" s="10"/>
      <c r="H27" s="10"/>
      <c r="I27" s="10"/>
    </row>
    <row r="28" spans="1:9" ht="26.25" customHeight="1" x14ac:dyDescent="0.2">
      <c r="A28" s="10"/>
      <c r="B28" s="10"/>
      <c r="C28" s="10"/>
      <c r="D28" s="10"/>
      <c r="E28" s="10"/>
      <c r="F28" s="10"/>
      <c r="G28" s="10"/>
      <c r="H28" s="10"/>
      <c r="I28" s="10"/>
    </row>
    <row r="29" spans="1:9" ht="26.25" customHeight="1" x14ac:dyDescent="0.2">
      <c r="A29" s="10"/>
      <c r="B29" s="10"/>
      <c r="C29" s="10"/>
      <c r="D29" s="10"/>
      <c r="E29" s="10"/>
      <c r="F29" s="10"/>
      <c r="G29" s="10"/>
      <c r="H29" s="10"/>
      <c r="I29" s="10"/>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zoomScaleNormal="100" workbookViewId="0">
      <selection activeCell="J20" sqref="J20"/>
    </sheetView>
  </sheetViews>
  <sheetFormatPr defaultRowHeight="13.2" x14ac:dyDescent="0.2"/>
  <cols>
    <col min="1" max="1" width="17.44140625" customWidth="1"/>
    <col min="2" max="2" width="11" customWidth="1"/>
  </cols>
  <sheetData>
    <row r="1" spans="1:8" ht="14.4" x14ac:dyDescent="0.2">
      <c r="A1" s="123" t="s">
        <v>5</v>
      </c>
      <c r="B1" s="123"/>
      <c r="C1" s="123"/>
      <c r="D1" s="123"/>
      <c r="E1" s="123"/>
      <c r="F1" s="123"/>
      <c r="G1" s="123"/>
      <c r="H1" s="123"/>
    </row>
    <row r="2" spans="1:8" x14ac:dyDescent="0.2">
      <c r="A2" s="11"/>
    </row>
    <row r="3" spans="1:8" ht="18.75" customHeight="1" x14ac:dyDescent="0.2">
      <c r="A3" s="12" t="s">
        <v>6</v>
      </c>
    </row>
    <row r="4" spans="1:8" ht="30" customHeight="1" x14ac:dyDescent="0.2">
      <c r="A4" s="16" t="s">
        <v>28</v>
      </c>
      <c r="B4" s="114"/>
      <c r="C4" s="115"/>
      <c r="D4" s="115"/>
      <c r="E4" s="115"/>
      <c r="F4" s="115"/>
      <c r="G4" s="115"/>
      <c r="H4" s="116"/>
    </row>
    <row r="5" spans="1:8" ht="18.75" customHeight="1" x14ac:dyDescent="0.2">
      <c r="A5" s="107" t="s">
        <v>29</v>
      </c>
      <c r="B5" s="108"/>
      <c r="C5" s="109"/>
      <c r="D5" s="109"/>
      <c r="E5" s="109"/>
      <c r="F5" s="109"/>
      <c r="G5" s="109"/>
      <c r="H5" s="110"/>
    </row>
    <row r="6" spans="1:8" ht="18.75" customHeight="1" x14ac:dyDescent="0.2">
      <c r="A6" s="107"/>
      <c r="B6" s="111"/>
      <c r="C6" s="112"/>
      <c r="D6" s="112"/>
      <c r="E6" s="112"/>
      <c r="F6" s="112"/>
      <c r="G6" s="112"/>
      <c r="H6" s="113"/>
    </row>
    <row r="7" spans="1:8" ht="18.75" customHeight="1" x14ac:dyDescent="0.2">
      <c r="A7" s="106" t="s">
        <v>7</v>
      </c>
      <c r="B7" s="17" t="s">
        <v>8</v>
      </c>
      <c r="C7" s="114"/>
      <c r="D7" s="115"/>
      <c r="E7" s="115"/>
      <c r="F7" s="115"/>
      <c r="G7" s="115"/>
      <c r="H7" s="116"/>
    </row>
    <row r="8" spans="1:8" ht="18.75" customHeight="1" x14ac:dyDescent="0.2">
      <c r="A8" s="106"/>
      <c r="B8" s="19" t="s">
        <v>25</v>
      </c>
      <c r="C8" s="50"/>
      <c r="D8" s="51"/>
      <c r="E8" s="51"/>
      <c r="F8" s="51"/>
      <c r="G8" s="51"/>
      <c r="H8" s="52"/>
    </row>
    <row r="9" spans="1:8" ht="18.75" customHeight="1" x14ac:dyDescent="0.2">
      <c r="A9" s="106"/>
      <c r="B9" s="16" t="s">
        <v>9</v>
      </c>
      <c r="C9" s="53"/>
      <c r="D9" s="54"/>
      <c r="E9" s="54"/>
      <c r="F9" s="54"/>
      <c r="G9" s="54"/>
      <c r="H9" s="55"/>
    </row>
    <row r="10" spans="1:8" ht="30" customHeight="1" x14ac:dyDescent="0.2">
      <c r="A10" s="106" t="s">
        <v>10</v>
      </c>
      <c r="B10" s="132" t="s">
        <v>11</v>
      </c>
      <c r="C10" s="133"/>
      <c r="D10" s="134"/>
      <c r="E10" s="18" t="s">
        <v>26</v>
      </c>
      <c r="F10" s="18" t="s">
        <v>12</v>
      </c>
      <c r="G10" s="18" t="s">
        <v>27</v>
      </c>
      <c r="H10" s="18" t="s">
        <v>13</v>
      </c>
    </row>
    <row r="11" spans="1:8" ht="30" customHeight="1" x14ac:dyDescent="0.2">
      <c r="A11" s="106"/>
      <c r="B11" s="126" t="s">
        <v>177</v>
      </c>
      <c r="C11" s="135"/>
      <c r="D11" s="127"/>
      <c r="E11" s="56"/>
      <c r="F11" s="56"/>
      <c r="G11" s="56"/>
      <c r="H11" s="57"/>
    </row>
    <row r="12" spans="1:8" ht="30" customHeight="1" x14ac:dyDescent="0.2">
      <c r="A12" s="14" t="s">
        <v>30</v>
      </c>
      <c r="B12" s="139"/>
      <c r="C12" s="140"/>
      <c r="D12" s="106" t="s">
        <v>14</v>
      </c>
      <c r="E12" s="106"/>
      <c r="F12" s="136"/>
      <c r="G12" s="137"/>
      <c r="H12" s="138"/>
    </row>
    <row r="13" spans="1:8" ht="18.75" customHeight="1" x14ac:dyDescent="0.2">
      <c r="A13" s="106" t="s">
        <v>31</v>
      </c>
      <c r="B13" s="124"/>
      <c r="C13" s="125"/>
      <c r="D13" s="106" t="s">
        <v>15</v>
      </c>
      <c r="E13" s="106"/>
      <c r="F13" s="106" t="s">
        <v>16</v>
      </c>
      <c r="G13" s="117" t="s">
        <v>178</v>
      </c>
      <c r="H13" s="119"/>
    </row>
    <row r="14" spans="1:8" ht="18.75" customHeight="1" x14ac:dyDescent="0.2">
      <c r="A14" s="106"/>
      <c r="B14" s="141"/>
      <c r="C14" s="142"/>
      <c r="D14" s="106"/>
      <c r="E14" s="106"/>
      <c r="F14" s="106"/>
      <c r="G14" s="114" t="s">
        <v>179</v>
      </c>
      <c r="H14" s="116"/>
    </row>
    <row r="15" spans="1:8" ht="18.75" customHeight="1" x14ac:dyDescent="0.2">
      <c r="A15" s="106"/>
      <c r="B15" s="141"/>
      <c r="C15" s="142"/>
      <c r="D15" s="106"/>
      <c r="E15" s="106"/>
      <c r="F15" s="106" t="s">
        <v>17</v>
      </c>
      <c r="G15" s="114" t="s">
        <v>178</v>
      </c>
      <c r="H15" s="116"/>
    </row>
    <row r="16" spans="1:8" ht="18.75" customHeight="1" x14ac:dyDescent="0.2">
      <c r="A16" s="106"/>
      <c r="B16" s="126"/>
      <c r="C16" s="127"/>
      <c r="D16" s="106"/>
      <c r="E16" s="106"/>
      <c r="F16" s="106"/>
      <c r="G16" s="114" t="s">
        <v>180</v>
      </c>
      <c r="H16" s="116"/>
    </row>
    <row r="17" spans="1:10" ht="18.75" customHeight="1" x14ac:dyDescent="0.2">
      <c r="A17" s="106" t="s">
        <v>32</v>
      </c>
      <c r="B17" s="124" t="s">
        <v>181</v>
      </c>
      <c r="C17" s="125"/>
      <c r="D17" s="128" t="s">
        <v>43</v>
      </c>
      <c r="E17" s="129"/>
      <c r="F17" s="114" t="s">
        <v>18</v>
      </c>
      <c r="G17" s="115"/>
      <c r="H17" s="116"/>
    </row>
    <row r="18" spans="1:10" ht="18.75" customHeight="1" x14ac:dyDescent="0.2">
      <c r="A18" s="106"/>
      <c r="B18" s="126"/>
      <c r="C18" s="127"/>
      <c r="D18" s="130"/>
      <c r="E18" s="131"/>
      <c r="F18" s="114" t="s">
        <v>19</v>
      </c>
      <c r="G18" s="115"/>
      <c r="H18" s="116"/>
    </row>
    <row r="19" spans="1:10" ht="18.75" customHeight="1" x14ac:dyDescent="0.2">
      <c r="A19" s="106" t="s">
        <v>33</v>
      </c>
      <c r="B19" s="132" t="s">
        <v>20</v>
      </c>
      <c r="C19" s="133"/>
      <c r="D19" s="134"/>
      <c r="E19" s="117" t="s">
        <v>21</v>
      </c>
      <c r="F19" s="118"/>
      <c r="G19" s="118"/>
      <c r="H19" s="119"/>
    </row>
    <row r="20" spans="1:10" ht="30" customHeight="1" x14ac:dyDescent="0.2">
      <c r="A20" s="106"/>
      <c r="B20" s="144"/>
      <c r="C20" s="145"/>
      <c r="D20" s="146"/>
      <c r="E20" s="117" t="s">
        <v>182</v>
      </c>
      <c r="F20" s="118"/>
      <c r="G20" s="118"/>
      <c r="H20" s="119"/>
    </row>
    <row r="21" spans="1:10" ht="18.75" customHeight="1" x14ac:dyDescent="0.2">
      <c r="A21" s="106"/>
      <c r="B21" s="154" t="s">
        <v>22</v>
      </c>
      <c r="C21" s="155"/>
      <c r="D21" s="156"/>
      <c r="E21" s="117" t="s">
        <v>66</v>
      </c>
      <c r="F21" s="118"/>
      <c r="G21" s="118"/>
      <c r="H21" s="119"/>
    </row>
    <row r="22" spans="1:10" ht="18.75" customHeight="1" x14ac:dyDescent="0.2">
      <c r="A22" s="106" t="s">
        <v>34</v>
      </c>
      <c r="B22" s="124"/>
      <c r="C22" s="125"/>
      <c r="D22" s="148" t="s">
        <v>23</v>
      </c>
      <c r="E22" s="149"/>
      <c r="F22" s="114" t="s">
        <v>183</v>
      </c>
      <c r="G22" s="115"/>
      <c r="H22" s="116"/>
    </row>
    <row r="23" spans="1:10" ht="18.75" customHeight="1" x14ac:dyDescent="0.2">
      <c r="A23" s="106"/>
      <c r="B23" s="141"/>
      <c r="C23" s="142"/>
      <c r="D23" s="150"/>
      <c r="E23" s="151"/>
      <c r="F23" s="114" t="s">
        <v>184</v>
      </c>
      <c r="G23" s="115"/>
      <c r="H23" s="116"/>
    </row>
    <row r="24" spans="1:10" ht="30" customHeight="1" x14ac:dyDescent="0.2">
      <c r="A24" s="106"/>
      <c r="B24" s="126"/>
      <c r="C24" s="127"/>
      <c r="D24" s="152"/>
      <c r="E24" s="153"/>
      <c r="F24" s="120" t="s">
        <v>185</v>
      </c>
      <c r="G24" s="121"/>
      <c r="H24" s="122"/>
    </row>
    <row r="25" spans="1:10" ht="13.8" x14ac:dyDescent="0.2">
      <c r="A25" s="13"/>
      <c r="B25" s="13"/>
      <c r="C25" s="13"/>
      <c r="D25" s="13"/>
      <c r="E25" s="13"/>
      <c r="F25" s="13"/>
      <c r="G25" s="13"/>
      <c r="H25" s="13"/>
      <c r="I25" s="13"/>
      <c r="J25" s="13"/>
    </row>
    <row r="26" spans="1:10" ht="18.75" customHeight="1" x14ac:dyDescent="0.2">
      <c r="A26" s="143" t="s">
        <v>24</v>
      </c>
      <c r="B26" s="143"/>
      <c r="C26" s="143"/>
      <c r="D26" s="143"/>
      <c r="E26" s="143"/>
      <c r="F26" s="143"/>
      <c r="G26" s="143"/>
      <c r="H26" s="143"/>
    </row>
    <row r="27" spans="1:10" ht="30" customHeight="1" x14ac:dyDescent="0.2">
      <c r="A27" s="147" t="s">
        <v>35</v>
      </c>
      <c r="B27" s="143"/>
      <c r="C27" s="143"/>
      <c r="D27" s="143"/>
      <c r="E27" s="143"/>
      <c r="F27" s="143"/>
      <c r="G27" s="143"/>
      <c r="H27" s="143"/>
    </row>
    <row r="28" spans="1:10" ht="30" customHeight="1" x14ac:dyDescent="0.2">
      <c r="A28" s="147" t="s">
        <v>36</v>
      </c>
      <c r="B28" s="147"/>
      <c r="C28" s="147"/>
      <c r="D28" s="147"/>
      <c r="E28" s="147"/>
      <c r="F28" s="147"/>
      <c r="G28" s="147"/>
      <c r="H28" s="147"/>
    </row>
    <row r="29" spans="1:10" ht="30" customHeight="1" x14ac:dyDescent="0.2">
      <c r="A29" s="147" t="s">
        <v>37</v>
      </c>
      <c r="B29" s="147"/>
      <c r="C29" s="147"/>
      <c r="D29" s="147"/>
      <c r="E29" s="147"/>
      <c r="F29" s="147"/>
      <c r="G29" s="147"/>
      <c r="H29" s="147"/>
    </row>
    <row r="30" spans="1:10" ht="18.75" customHeight="1" x14ac:dyDescent="0.2">
      <c r="A30" s="147" t="s">
        <v>38</v>
      </c>
      <c r="B30" s="147"/>
      <c r="C30" s="147"/>
      <c r="D30" s="147"/>
      <c r="E30" s="147"/>
      <c r="F30" s="147"/>
      <c r="G30" s="147"/>
      <c r="H30" s="147"/>
    </row>
    <row r="31" spans="1:10" ht="18.75" customHeight="1" x14ac:dyDescent="0.2">
      <c r="A31" s="143" t="s">
        <v>39</v>
      </c>
      <c r="B31" s="143"/>
      <c r="C31" s="143"/>
      <c r="D31" s="143"/>
      <c r="E31" s="143"/>
      <c r="F31" s="143"/>
      <c r="G31" s="143"/>
      <c r="H31" s="143"/>
    </row>
    <row r="32" spans="1:10" ht="18.75" customHeight="1" x14ac:dyDescent="0.2">
      <c r="A32" s="143" t="s">
        <v>40</v>
      </c>
      <c r="B32" s="143"/>
      <c r="C32" s="143"/>
      <c r="D32" s="143"/>
      <c r="E32" s="143"/>
      <c r="F32" s="143"/>
      <c r="G32" s="143"/>
      <c r="H32" s="143"/>
    </row>
    <row r="33" spans="1:8" ht="60" customHeight="1" x14ac:dyDescent="0.2">
      <c r="A33" s="147" t="s">
        <v>41</v>
      </c>
      <c r="B33" s="147"/>
      <c r="C33" s="147"/>
      <c r="D33" s="147"/>
      <c r="E33" s="147"/>
      <c r="F33" s="147"/>
      <c r="G33" s="147"/>
      <c r="H33" s="147"/>
    </row>
    <row r="34" spans="1:8" ht="120" customHeight="1" x14ac:dyDescent="0.2">
      <c r="A34" s="147" t="s">
        <v>42</v>
      </c>
      <c r="B34" s="147"/>
      <c r="C34" s="147"/>
      <c r="D34" s="147"/>
      <c r="E34" s="147"/>
      <c r="F34" s="147"/>
      <c r="G34" s="147"/>
      <c r="H34" s="147"/>
    </row>
  </sheetData>
  <sheetProtection sheet="1" objects="1" scenarios="1" formatCells="0" insertColumns="0" insertRows="0"/>
  <mergeCells count="48">
    <mergeCell ref="A26:H26"/>
    <mergeCell ref="B19:D20"/>
    <mergeCell ref="A33:H33"/>
    <mergeCell ref="A34:H34"/>
    <mergeCell ref="A27:H27"/>
    <mergeCell ref="A28:H28"/>
    <mergeCell ref="A29:H29"/>
    <mergeCell ref="A30:H30"/>
    <mergeCell ref="A31:H31"/>
    <mergeCell ref="A32:H32"/>
    <mergeCell ref="A22:A24"/>
    <mergeCell ref="B22:C24"/>
    <mergeCell ref="D22:E24"/>
    <mergeCell ref="A19:A21"/>
    <mergeCell ref="B21:D21"/>
    <mergeCell ref="E20:H20"/>
    <mergeCell ref="A1:H1"/>
    <mergeCell ref="B17:C18"/>
    <mergeCell ref="D17:E18"/>
    <mergeCell ref="F17:H17"/>
    <mergeCell ref="F18:H18"/>
    <mergeCell ref="B4:H4"/>
    <mergeCell ref="B10:D10"/>
    <mergeCell ref="B11:D11"/>
    <mergeCell ref="G13:H13"/>
    <mergeCell ref="G14:H14"/>
    <mergeCell ref="G15:H15"/>
    <mergeCell ref="G16:H16"/>
    <mergeCell ref="F12:H12"/>
    <mergeCell ref="B12:C12"/>
    <mergeCell ref="B13:C16"/>
    <mergeCell ref="A17:A18"/>
    <mergeCell ref="E21:H21"/>
    <mergeCell ref="E19:H19"/>
    <mergeCell ref="F22:H22"/>
    <mergeCell ref="F23:H23"/>
    <mergeCell ref="F24:H24"/>
    <mergeCell ref="A10:A11"/>
    <mergeCell ref="A5:A6"/>
    <mergeCell ref="A7:A9"/>
    <mergeCell ref="D12:E12"/>
    <mergeCell ref="A13:A16"/>
    <mergeCell ref="D13:E16"/>
    <mergeCell ref="B5:H5"/>
    <mergeCell ref="B6:H6"/>
    <mergeCell ref="C7:H7"/>
    <mergeCell ref="F13:F14"/>
    <mergeCell ref="F15:F16"/>
  </mergeCells>
  <phoneticPr fontId="3"/>
  <pageMargins left="0.70866141732283472" right="0.70866141732283472" top="0.74803149606299213" bottom="0.74803149606299213" header="0.31496062992125984" footer="0.31496062992125984"/>
  <pageSetup paperSize="9" scale="93"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topLeftCell="A31" zoomScaleNormal="100" workbookViewId="0">
      <selection activeCell="B34" sqref="B34"/>
    </sheetView>
  </sheetViews>
  <sheetFormatPr defaultRowHeight="13.2" x14ac:dyDescent="0.2"/>
  <cols>
    <col min="1" max="3" width="3.6640625" customWidth="1"/>
    <col min="4" max="9" width="12.44140625" customWidth="1"/>
  </cols>
  <sheetData>
    <row r="1" spans="1:9" x14ac:dyDescent="0.2">
      <c r="A1" s="88" t="s">
        <v>44</v>
      </c>
      <c r="B1" s="88"/>
      <c r="C1" s="88"/>
    </row>
    <row r="2" spans="1:9" x14ac:dyDescent="0.2">
      <c r="B2" s="88" t="s">
        <v>63</v>
      </c>
      <c r="C2" s="88"/>
    </row>
    <row r="3" spans="1:9" ht="45" customHeight="1" x14ac:dyDescent="0.2">
      <c r="C3" s="154"/>
      <c r="D3" s="156"/>
      <c r="E3" s="89" t="s">
        <v>211</v>
      </c>
      <c r="F3" s="91" t="s">
        <v>45</v>
      </c>
      <c r="G3" s="91" t="s">
        <v>46</v>
      </c>
      <c r="H3" s="90" t="s">
        <v>64</v>
      </c>
      <c r="I3" s="90" t="s">
        <v>65</v>
      </c>
    </row>
    <row r="4" spans="1:9" ht="18.75" customHeight="1" x14ac:dyDescent="0.2">
      <c r="C4" s="159" t="s">
        <v>212</v>
      </c>
      <c r="D4" s="160"/>
      <c r="E4" s="58"/>
      <c r="F4" s="58"/>
      <c r="G4" s="58"/>
      <c r="H4" s="58"/>
      <c r="I4" s="41" t="str">
        <f>+IFERROR(H4/E4,"")</f>
        <v/>
      </c>
    </row>
    <row r="5" spans="1:9" ht="18.75" customHeight="1" x14ac:dyDescent="0.2">
      <c r="C5" s="95"/>
      <c r="D5" s="96" t="s">
        <v>213</v>
      </c>
      <c r="E5" s="58"/>
      <c r="F5" s="58"/>
      <c r="G5" s="58"/>
      <c r="H5" s="58"/>
      <c r="I5" s="41" t="str">
        <f>+IFERROR(H5/E5,"")</f>
        <v/>
      </c>
    </row>
    <row r="6" spans="1:9" ht="30" customHeight="1" x14ac:dyDescent="0.2">
      <c r="C6" s="164" t="s">
        <v>67</v>
      </c>
      <c r="D6" s="164"/>
      <c r="E6" s="164"/>
      <c r="F6" s="164"/>
      <c r="G6" s="164"/>
      <c r="H6" s="164"/>
      <c r="I6" s="164"/>
    </row>
    <row r="7" spans="1:9" ht="30" customHeight="1" x14ac:dyDescent="0.2">
      <c r="C7" s="147" t="s">
        <v>68</v>
      </c>
      <c r="D7" s="147"/>
      <c r="E7" s="147"/>
      <c r="F7" s="147"/>
      <c r="G7" s="147"/>
      <c r="H7" s="147"/>
      <c r="I7" s="147"/>
    </row>
    <row r="8" spans="1:9" ht="30" customHeight="1" x14ac:dyDescent="0.2">
      <c r="C8" s="147" t="s">
        <v>188</v>
      </c>
      <c r="D8" s="147"/>
      <c r="E8" s="147"/>
      <c r="F8" s="147"/>
      <c r="G8" s="147"/>
      <c r="H8" s="147"/>
      <c r="I8" s="147"/>
    </row>
    <row r="9" spans="1:9" ht="30" customHeight="1" x14ac:dyDescent="0.2">
      <c r="C9" s="147" t="s">
        <v>189</v>
      </c>
      <c r="D9" s="147"/>
      <c r="E9" s="147"/>
      <c r="F9" s="147"/>
      <c r="G9" s="147"/>
      <c r="H9" s="147"/>
      <c r="I9" s="147"/>
    </row>
    <row r="10" spans="1:9" ht="18.75" customHeight="1" x14ac:dyDescent="0.2">
      <c r="D10" s="12"/>
    </row>
    <row r="11" spans="1:9" ht="18.75" customHeight="1" x14ac:dyDescent="0.2">
      <c r="B11" s="99" t="s">
        <v>220</v>
      </c>
      <c r="C11" s="88"/>
    </row>
    <row r="12" spans="1:9" ht="18.75" customHeight="1" x14ac:dyDescent="0.2">
      <c r="B12" s="103"/>
      <c r="C12" s="103"/>
      <c r="D12" s="165" t="s">
        <v>215</v>
      </c>
      <c r="E12" s="166"/>
      <c r="F12" s="166"/>
      <c r="G12" s="167"/>
    </row>
    <row r="13" spans="1:9" ht="18.75" customHeight="1" x14ac:dyDescent="0.2">
      <c r="B13" s="103"/>
      <c r="C13" s="103"/>
      <c r="D13" s="158" t="s">
        <v>216</v>
      </c>
      <c r="E13" s="158"/>
      <c r="F13" s="158" t="s">
        <v>217</v>
      </c>
      <c r="G13" s="158"/>
    </row>
    <row r="14" spans="1:9" ht="18.75" customHeight="1" x14ac:dyDescent="0.2">
      <c r="B14" s="103"/>
      <c r="C14" s="103"/>
      <c r="D14" s="168"/>
      <c r="E14" s="169"/>
      <c r="F14" s="168"/>
      <c r="G14" s="169"/>
    </row>
    <row r="15" spans="1:9" ht="18.75" customHeight="1" x14ac:dyDescent="0.2">
      <c r="B15" s="103"/>
      <c r="C15" s="103"/>
      <c r="D15" s="168"/>
      <c r="E15" s="169"/>
      <c r="F15" s="168"/>
      <c r="G15" s="169"/>
    </row>
    <row r="16" spans="1:9" ht="18.75" customHeight="1" x14ac:dyDescent="0.2">
      <c r="B16" s="103"/>
      <c r="C16" s="103"/>
      <c r="D16" s="168"/>
      <c r="E16" s="169"/>
      <c r="F16" s="168"/>
      <c r="G16" s="169"/>
    </row>
    <row r="17" spans="2:9" ht="18.75" customHeight="1" x14ac:dyDescent="0.2">
      <c r="B17" s="103"/>
      <c r="C17" s="103"/>
      <c r="D17" s="168" t="s">
        <v>218</v>
      </c>
      <c r="E17" s="169"/>
      <c r="F17" s="168"/>
      <c r="G17" s="169"/>
    </row>
    <row r="18" spans="2:9" ht="18.75" customHeight="1" x14ac:dyDescent="0.2">
      <c r="C18" s="88" t="s">
        <v>219</v>
      </c>
    </row>
    <row r="19" spans="2:9" ht="18.75" customHeight="1" x14ac:dyDescent="0.2">
      <c r="D19" s="12"/>
    </row>
    <row r="20" spans="2:9" ht="18.75" customHeight="1" x14ac:dyDescent="0.2">
      <c r="B20" s="99" t="s">
        <v>221</v>
      </c>
      <c r="C20" s="99"/>
    </row>
    <row r="21" spans="2:9" ht="18.75" customHeight="1" x14ac:dyDescent="0.2">
      <c r="C21" s="157" t="s">
        <v>47</v>
      </c>
      <c r="D21" s="157"/>
      <c r="E21" s="157" t="s">
        <v>48</v>
      </c>
      <c r="F21" s="161" t="s">
        <v>49</v>
      </c>
      <c r="G21" s="161"/>
      <c r="H21" s="161"/>
      <c r="I21" s="161"/>
    </row>
    <row r="22" spans="2:9" ht="18.75" customHeight="1" x14ac:dyDescent="0.2">
      <c r="C22" s="157"/>
      <c r="D22" s="157"/>
      <c r="E22" s="157"/>
      <c r="F22" s="162"/>
      <c r="G22" s="163" t="s">
        <v>190</v>
      </c>
      <c r="H22" s="163" t="s">
        <v>191</v>
      </c>
      <c r="I22" s="163"/>
    </row>
    <row r="23" spans="2:9" ht="18.75" customHeight="1" x14ac:dyDescent="0.2">
      <c r="C23" s="157"/>
      <c r="D23" s="157"/>
      <c r="E23" s="157"/>
      <c r="F23" s="157"/>
      <c r="G23" s="163"/>
      <c r="H23" s="101" t="s">
        <v>192</v>
      </c>
      <c r="I23" s="101" t="s">
        <v>193</v>
      </c>
    </row>
    <row r="24" spans="2:9" ht="18.75" customHeight="1" x14ac:dyDescent="0.2">
      <c r="C24" s="157" t="s">
        <v>50</v>
      </c>
      <c r="D24" s="157"/>
      <c r="E24" s="83"/>
      <c r="F24" s="83"/>
      <c r="G24" s="97"/>
      <c r="H24" s="97"/>
      <c r="I24" s="97"/>
    </row>
    <row r="25" spans="2:9" ht="18.75" customHeight="1" x14ac:dyDescent="0.2">
      <c r="C25" s="157" t="s">
        <v>51</v>
      </c>
      <c r="D25" s="157"/>
      <c r="E25" s="59"/>
      <c r="F25" s="59"/>
      <c r="G25" s="97"/>
      <c r="H25" s="97"/>
      <c r="I25" s="97"/>
    </row>
    <row r="26" spans="2:9" ht="18.75" customHeight="1" x14ac:dyDescent="0.2">
      <c r="C26" s="157" t="s">
        <v>52</v>
      </c>
      <c r="D26" s="157"/>
      <c r="E26" s="59"/>
      <c r="F26" s="59"/>
      <c r="G26" s="97"/>
      <c r="H26" s="97"/>
      <c r="I26" s="97"/>
    </row>
    <row r="27" spans="2:9" ht="18.75" customHeight="1" x14ac:dyDescent="0.2">
      <c r="C27" s="157" t="s">
        <v>53</v>
      </c>
      <c r="D27" s="157"/>
      <c r="E27" s="59"/>
      <c r="F27" s="59"/>
      <c r="G27" s="97"/>
      <c r="H27" s="97"/>
      <c r="I27" s="97"/>
    </row>
    <row r="28" spans="2:9" ht="18.75" customHeight="1" x14ac:dyDescent="0.2">
      <c r="C28" s="157" t="s">
        <v>54</v>
      </c>
      <c r="D28" s="157"/>
      <c r="E28" s="25" t="str">
        <f>IF(SUM(E24:E27)=0,"",+SUM(E24:E27))</f>
        <v/>
      </c>
      <c r="F28" s="25" t="str">
        <f>IF(SUM(F24:F27)=0," ",+SUM(F24:F27))</f>
        <v xml:space="preserve"> </v>
      </c>
      <c r="G28" s="98" t="str">
        <f t="shared" ref="G28:I28" si="0">IF(SUM(G24:G27)=0," ",+SUM(G24:G27))</f>
        <v xml:space="preserve"> </v>
      </c>
      <c r="H28" s="98" t="str">
        <f t="shared" si="0"/>
        <v xml:space="preserve"> </v>
      </c>
      <c r="I28" s="98" t="str">
        <f t="shared" si="0"/>
        <v xml:space="preserve"> </v>
      </c>
    </row>
    <row r="29" spans="2:9" ht="18.75" customHeight="1" x14ac:dyDescent="0.2">
      <c r="C29" s="99" t="s">
        <v>62</v>
      </c>
    </row>
    <row r="30" spans="2:9" ht="18.75" customHeight="1" x14ac:dyDescent="0.2">
      <c r="C30" s="99" t="s">
        <v>206</v>
      </c>
      <c r="D30" s="92"/>
      <c r="E30" s="92"/>
      <c r="F30" s="92"/>
      <c r="G30" s="92"/>
      <c r="H30" s="92"/>
      <c r="I30" s="92"/>
    </row>
    <row r="31" spans="2:9" ht="45" customHeight="1" x14ac:dyDescent="0.2">
      <c r="C31" s="147" t="s">
        <v>187</v>
      </c>
      <c r="D31" s="147"/>
      <c r="E31" s="147"/>
      <c r="F31" s="147"/>
      <c r="G31" s="147"/>
      <c r="H31" s="147"/>
      <c r="I31" s="147"/>
    </row>
    <row r="32" spans="2:9" ht="18.75" customHeight="1" x14ac:dyDescent="0.2">
      <c r="D32" s="12"/>
    </row>
    <row r="33" spans="2:9" ht="18.75" customHeight="1" x14ac:dyDescent="0.2">
      <c r="B33" s="99" t="s">
        <v>222</v>
      </c>
      <c r="C33" s="99"/>
    </row>
    <row r="34" spans="2:9" ht="18.75" customHeight="1" x14ac:dyDescent="0.2">
      <c r="D34" s="100" t="s">
        <v>55</v>
      </c>
      <c r="E34" s="100" t="s">
        <v>50</v>
      </c>
      <c r="F34" s="100" t="s">
        <v>51</v>
      </c>
      <c r="G34" s="100" t="s">
        <v>52</v>
      </c>
      <c r="H34" s="100" t="s">
        <v>53</v>
      </c>
      <c r="I34" s="100" t="s">
        <v>54</v>
      </c>
    </row>
    <row r="35" spans="2:9" ht="18.75" customHeight="1" x14ac:dyDescent="0.2">
      <c r="D35" s="102" t="s">
        <v>56</v>
      </c>
      <c r="E35" s="60"/>
      <c r="F35" s="61"/>
      <c r="G35" s="61"/>
      <c r="H35" s="61"/>
      <c r="I35" s="42" t="str">
        <f>+IF(SUM(E35:H35)=0,"",SUM(E35:H35))</f>
        <v/>
      </c>
    </row>
    <row r="36" spans="2:9" ht="18.75" customHeight="1" x14ac:dyDescent="0.2">
      <c r="D36" s="102" t="s">
        <v>57</v>
      </c>
      <c r="E36" s="60"/>
      <c r="F36" s="61"/>
      <c r="G36" s="61"/>
      <c r="H36" s="61"/>
      <c r="I36" s="42" t="str">
        <f t="shared" ref="I36:I41" si="1">+IF(SUM(E36:H36)=0,"",SUM(E36:H36))</f>
        <v/>
      </c>
    </row>
    <row r="37" spans="2:9" ht="18.75" customHeight="1" x14ac:dyDescent="0.2">
      <c r="D37" s="102" t="s">
        <v>58</v>
      </c>
      <c r="E37" s="60"/>
      <c r="F37" s="62"/>
      <c r="G37" s="62"/>
      <c r="H37" s="62"/>
      <c r="I37" s="43" t="str">
        <f t="shared" si="1"/>
        <v/>
      </c>
    </row>
    <row r="38" spans="2:9" ht="18.75" customHeight="1" x14ac:dyDescent="0.2">
      <c r="D38" s="102" t="s">
        <v>59</v>
      </c>
      <c r="E38" s="60"/>
      <c r="F38" s="62"/>
      <c r="G38" s="62"/>
      <c r="H38" s="62"/>
      <c r="I38" s="43" t="str">
        <f t="shared" si="1"/>
        <v/>
      </c>
    </row>
    <row r="39" spans="2:9" ht="18.75" customHeight="1" x14ac:dyDescent="0.2">
      <c r="D39" s="102" t="s">
        <v>60</v>
      </c>
      <c r="E39" s="60"/>
      <c r="F39" s="62"/>
      <c r="G39" s="62"/>
      <c r="H39" s="62"/>
      <c r="I39" s="43" t="str">
        <f t="shared" si="1"/>
        <v/>
      </c>
    </row>
    <row r="40" spans="2:9" ht="18.75" customHeight="1" x14ac:dyDescent="0.2">
      <c r="D40" s="102" t="s">
        <v>61</v>
      </c>
      <c r="E40" s="60"/>
      <c r="F40" s="62"/>
      <c r="G40" s="62"/>
      <c r="H40" s="62"/>
      <c r="I40" s="43" t="str">
        <f t="shared" si="1"/>
        <v/>
      </c>
    </row>
    <row r="41" spans="2:9" ht="18.75" customHeight="1" x14ac:dyDescent="0.2">
      <c r="D41" s="102" t="s">
        <v>54</v>
      </c>
      <c r="E41" s="42" t="str">
        <f>IF(SUM(E35:E40)=0,"",+SUM(E35:E40))</f>
        <v/>
      </c>
      <c r="F41" s="42" t="str">
        <f t="shared" ref="F41:H41" si="2">IF(SUM(F35:F40)=0,"",+SUM(F35:F40))</f>
        <v/>
      </c>
      <c r="G41" s="44" t="str">
        <f t="shared" si="2"/>
        <v/>
      </c>
      <c r="H41" s="44" t="str">
        <f t="shared" si="2"/>
        <v/>
      </c>
      <c r="I41" s="42" t="str">
        <f t="shared" si="1"/>
        <v/>
      </c>
    </row>
    <row r="42" spans="2:9" ht="18.75" customHeight="1" x14ac:dyDescent="0.2"/>
  </sheetData>
  <sheetProtection insertColumns="0" insertRows="0"/>
  <mergeCells count="29">
    <mergeCell ref="F17:G17"/>
    <mergeCell ref="D14:E14"/>
    <mergeCell ref="D15:E15"/>
    <mergeCell ref="D16:E16"/>
    <mergeCell ref="F14:G14"/>
    <mergeCell ref="F15:G15"/>
    <mergeCell ref="F16:G16"/>
    <mergeCell ref="D13:E13"/>
    <mergeCell ref="F13:G13"/>
    <mergeCell ref="C3:D3"/>
    <mergeCell ref="C4:D4"/>
    <mergeCell ref="C21:D23"/>
    <mergeCell ref="E21:E23"/>
    <mergeCell ref="F21:I21"/>
    <mergeCell ref="F22:F23"/>
    <mergeCell ref="G22:G23"/>
    <mergeCell ref="H22:I22"/>
    <mergeCell ref="C6:I6"/>
    <mergeCell ref="C7:I7"/>
    <mergeCell ref="C8:I8"/>
    <mergeCell ref="C9:I9"/>
    <mergeCell ref="D12:G12"/>
    <mergeCell ref="D17:E17"/>
    <mergeCell ref="C31:I31"/>
    <mergeCell ref="C24:D24"/>
    <mergeCell ref="C25:D25"/>
    <mergeCell ref="C26:D26"/>
    <mergeCell ref="C27:D27"/>
    <mergeCell ref="C28:D28"/>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topLeftCell="A16" zoomScaleNormal="100" workbookViewId="0">
      <selection activeCell="C37" sqref="C37"/>
    </sheetView>
  </sheetViews>
  <sheetFormatPr defaultRowHeight="13.2" x14ac:dyDescent="0.2"/>
  <cols>
    <col min="1" max="2" width="3.6640625" customWidth="1"/>
    <col min="3" max="3" width="12.33203125" customWidth="1"/>
    <col min="4" max="4" width="28.109375" customWidth="1"/>
    <col min="5" max="8" width="10" customWidth="1"/>
  </cols>
  <sheetData>
    <row r="1" spans="1:8" ht="18.75" customHeight="1" x14ac:dyDescent="0.2">
      <c r="A1" s="23" t="s">
        <v>69</v>
      </c>
      <c r="B1" s="23"/>
    </row>
    <row r="2" spans="1:8" ht="18.75" customHeight="1" x14ac:dyDescent="0.2">
      <c r="B2" s="22" t="s">
        <v>101</v>
      </c>
    </row>
    <row r="3" spans="1:8" ht="18.75" customHeight="1" x14ac:dyDescent="0.2">
      <c r="C3" s="22" t="s">
        <v>186</v>
      </c>
    </row>
    <row r="4" spans="1:8" ht="52.8" x14ac:dyDescent="0.2">
      <c r="C4" s="20" t="s">
        <v>70</v>
      </c>
      <c r="D4" s="20" t="s">
        <v>71</v>
      </c>
      <c r="E4" s="15" t="s">
        <v>102</v>
      </c>
      <c r="F4" s="15" t="s">
        <v>104</v>
      </c>
      <c r="G4" s="15" t="s">
        <v>105</v>
      </c>
      <c r="H4" s="15" t="s">
        <v>106</v>
      </c>
    </row>
    <row r="5" spans="1:8" ht="18.75" customHeight="1" x14ac:dyDescent="0.2">
      <c r="C5" s="170" t="s">
        <v>72</v>
      </c>
      <c r="D5" s="27"/>
      <c r="E5" s="28" t="s">
        <v>77</v>
      </c>
      <c r="F5" s="45" t="s">
        <v>77</v>
      </c>
      <c r="G5" s="28" t="s">
        <v>77</v>
      </c>
      <c r="H5" s="28" t="s">
        <v>77</v>
      </c>
    </row>
    <row r="6" spans="1:8" ht="18.75" customHeight="1" x14ac:dyDescent="0.2">
      <c r="C6" s="170"/>
      <c r="D6" s="27" t="s">
        <v>73</v>
      </c>
      <c r="E6" s="29" t="s">
        <v>78</v>
      </c>
      <c r="F6" s="63"/>
      <c r="G6" s="64"/>
      <c r="H6" s="29" t="str">
        <f>+IFERROR(IF(F6=0,"",G6-F6),"-")</f>
        <v/>
      </c>
    </row>
    <row r="7" spans="1:8" ht="18.75" customHeight="1" x14ac:dyDescent="0.2">
      <c r="C7" s="170"/>
      <c r="D7" s="27" t="s">
        <v>74</v>
      </c>
      <c r="E7" s="87" t="s">
        <v>208</v>
      </c>
      <c r="F7" s="63"/>
      <c r="G7" s="64"/>
      <c r="H7" s="29" t="str">
        <f>+IFERROR(IF(F7=0,"",G7-F7),"-")</f>
        <v/>
      </c>
    </row>
    <row r="8" spans="1:8" ht="18.75" customHeight="1" x14ac:dyDescent="0.2">
      <c r="C8" s="170"/>
      <c r="D8" s="27" t="s">
        <v>75</v>
      </c>
      <c r="E8" s="29" t="s">
        <v>79</v>
      </c>
      <c r="F8" s="63"/>
      <c r="G8" s="64"/>
      <c r="H8" s="29" t="str">
        <f>+IFERROR(IF(F8=0,"",G8-F8),"-")</f>
        <v/>
      </c>
    </row>
    <row r="9" spans="1:8" ht="18.75" customHeight="1" x14ac:dyDescent="0.2">
      <c r="C9" s="170"/>
      <c r="D9" s="27" t="s">
        <v>76</v>
      </c>
      <c r="E9" s="18" t="s">
        <v>80</v>
      </c>
      <c r="F9" s="63"/>
      <c r="G9" s="65"/>
      <c r="H9" s="18" t="str">
        <f>+IFERROR(IF(F9=0,"",G9-F9),"-")</f>
        <v/>
      </c>
    </row>
    <row r="10" spans="1:8" ht="18.75" customHeight="1" x14ac:dyDescent="0.2">
      <c r="C10" s="170"/>
      <c r="D10" s="15" t="s">
        <v>81</v>
      </c>
      <c r="E10" s="15">
        <v>240</v>
      </c>
      <c r="F10" s="15" t="str">
        <f>IF(SUM(F6:F9)=0," ",+SUM(F6:F9))</f>
        <v xml:space="preserve"> </v>
      </c>
      <c r="G10" s="15" t="str">
        <f>IF(SUM(G6:G9)=0," ",+SUM(G6:G9))</f>
        <v xml:space="preserve"> </v>
      </c>
      <c r="H10" s="15" t="str">
        <f>IF(SUM(H6:H9)=0," ",+SUM(H6:H9))</f>
        <v xml:space="preserve"> </v>
      </c>
    </row>
    <row r="11" spans="1:8" ht="18.75" customHeight="1" x14ac:dyDescent="0.2">
      <c r="C11" s="170" t="s">
        <v>82</v>
      </c>
      <c r="D11" s="27" t="s">
        <v>83</v>
      </c>
      <c r="E11" s="30">
        <v>180</v>
      </c>
      <c r="F11" s="66"/>
      <c r="G11" s="63"/>
      <c r="H11" s="30" t="str">
        <f t="shared" ref="H11:H27" si="0">+IFERROR(IF(F11=0,"",G11-F11),"-")</f>
        <v/>
      </c>
    </row>
    <row r="12" spans="1:8" ht="18.75" customHeight="1" x14ac:dyDescent="0.2">
      <c r="C12" s="170"/>
      <c r="D12" s="27" t="s">
        <v>84</v>
      </c>
      <c r="E12" s="29">
        <v>60</v>
      </c>
      <c r="F12" s="64"/>
      <c r="G12" s="63"/>
      <c r="H12" s="29" t="str">
        <f t="shared" si="0"/>
        <v/>
      </c>
    </row>
    <row r="13" spans="1:8" ht="18.75" customHeight="1" x14ac:dyDescent="0.2">
      <c r="C13" s="170"/>
      <c r="D13" s="27" t="s">
        <v>85</v>
      </c>
      <c r="E13" s="29">
        <v>300</v>
      </c>
      <c r="F13" s="64"/>
      <c r="G13" s="63"/>
      <c r="H13" s="29" t="str">
        <f t="shared" si="0"/>
        <v/>
      </c>
    </row>
    <row r="14" spans="1:8" ht="18.75" customHeight="1" x14ac:dyDescent="0.2">
      <c r="C14" s="170"/>
      <c r="D14" s="27" t="s">
        <v>86</v>
      </c>
      <c r="E14" s="29">
        <v>150</v>
      </c>
      <c r="F14" s="64"/>
      <c r="G14" s="63"/>
      <c r="H14" s="29" t="str">
        <f t="shared" si="0"/>
        <v/>
      </c>
    </row>
    <row r="15" spans="1:8" ht="18.75" customHeight="1" x14ac:dyDescent="0.2">
      <c r="C15" s="170"/>
      <c r="D15" s="27" t="s">
        <v>87</v>
      </c>
      <c r="E15" s="29">
        <v>120</v>
      </c>
      <c r="F15" s="64"/>
      <c r="G15" s="63"/>
      <c r="H15" s="29" t="str">
        <f t="shared" si="0"/>
        <v/>
      </c>
    </row>
    <row r="16" spans="1:8" ht="18.75" customHeight="1" x14ac:dyDescent="0.2">
      <c r="C16" s="170"/>
      <c r="D16" s="27" t="s">
        <v>88</v>
      </c>
      <c r="E16" s="29">
        <v>450</v>
      </c>
      <c r="F16" s="29" t="str">
        <f>+IF(SUM(F17:F18)=0,"",SUM(F17:F18))</f>
        <v/>
      </c>
      <c r="G16" s="31" t="str">
        <f>+IF(SUM(G17:G18)=0,"",SUM(G17:G18))</f>
        <v/>
      </c>
      <c r="H16" s="29" t="str">
        <f>+IFERROR(IF(F16=0,"",G16-F16),"")</f>
        <v/>
      </c>
    </row>
    <row r="17" spans="3:8" ht="18.75" customHeight="1" x14ac:dyDescent="0.2">
      <c r="C17" s="170"/>
      <c r="D17" s="27" t="s">
        <v>89</v>
      </c>
      <c r="E17" s="29" t="s">
        <v>91</v>
      </c>
      <c r="F17" s="64"/>
      <c r="G17" s="63"/>
      <c r="H17" s="29" t="str">
        <f t="shared" si="0"/>
        <v/>
      </c>
    </row>
    <row r="18" spans="3:8" ht="18.75" customHeight="1" x14ac:dyDescent="0.2">
      <c r="C18" s="170"/>
      <c r="D18" s="27" t="s">
        <v>90</v>
      </c>
      <c r="E18" s="18" t="s">
        <v>92</v>
      </c>
      <c r="F18" s="65"/>
      <c r="G18" s="63"/>
      <c r="H18" s="18" t="str">
        <f t="shared" si="0"/>
        <v/>
      </c>
    </row>
    <row r="19" spans="3:8" ht="18.75" customHeight="1" x14ac:dyDescent="0.2">
      <c r="C19" s="170"/>
      <c r="D19" s="15" t="s">
        <v>81</v>
      </c>
      <c r="E19" s="26">
        <v>1260</v>
      </c>
      <c r="F19" s="15" t="str">
        <f>IF(SUM(F11:F16)=0," ",+SUM(F11:F16))</f>
        <v xml:space="preserve"> </v>
      </c>
      <c r="G19" s="15" t="str">
        <f>IF(SUM(G11:G16)=0," ",+SUM(G11:G16))</f>
        <v xml:space="preserve"> </v>
      </c>
      <c r="H19" s="15" t="str">
        <f>IF(SUM(H11:H16)=0," ",+SUM(H11:H16))</f>
        <v xml:space="preserve"> </v>
      </c>
    </row>
    <row r="20" spans="3:8" ht="18.75" customHeight="1" x14ac:dyDescent="0.2">
      <c r="C20" s="171" t="s">
        <v>103</v>
      </c>
      <c r="D20" s="93" t="s">
        <v>96</v>
      </c>
      <c r="E20" s="87">
        <v>120</v>
      </c>
      <c r="F20" s="71"/>
      <c r="G20" s="72"/>
      <c r="H20" s="32" t="str">
        <f>+IFERROR(IF(F20=0,"",G20-F20),"-")</f>
        <v/>
      </c>
    </row>
    <row r="21" spans="3:8" ht="18.75" customHeight="1" x14ac:dyDescent="0.2">
      <c r="C21" s="171"/>
      <c r="D21" s="93" t="s">
        <v>93</v>
      </c>
      <c r="E21" s="87">
        <v>60</v>
      </c>
      <c r="F21" s="71"/>
      <c r="G21" s="73"/>
      <c r="H21" s="32" t="str">
        <f t="shared" si="0"/>
        <v/>
      </c>
    </row>
    <row r="22" spans="3:8" ht="18.75" customHeight="1" x14ac:dyDescent="0.2">
      <c r="C22" s="171"/>
      <c r="D22" s="93" t="s">
        <v>94</v>
      </c>
      <c r="E22" s="87">
        <v>60</v>
      </c>
      <c r="F22" s="71"/>
      <c r="G22" s="73"/>
      <c r="H22" s="32" t="str">
        <f t="shared" si="0"/>
        <v/>
      </c>
    </row>
    <row r="23" spans="3:8" ht="18.75" customHeight="1" x14ac:dyDescent="0.2">
      <c r="C23" s="171"/>
      <c r="D23" s="93" t="s">
        <v>95</v>
      </c>
      <c r="E23" s="87">
        <v>60</v>
      </c>
      <c r="F23" s="71"/>
      <c r="G23" s="73"/>
      <c r="H23" s="32" t="str">
        <f t="shared" si="0"/>
        <v/>
      </c>
    </row>
    <row r="24" spans="3:8" ht="18.75" customHeight="1" x14ac:dyDescent="0.2">
      <c r="C24" s="171"/>
      <c r="D24" s="15" t="s">
        <v>81</v>
      </c>
      <c r="E24" s="15">
        <v>300</v>
      </c>
      <c r="F24" s="15" t="str">
        <f>IF(SUM(F20:F23)=0," ",+SUM(F20:F23))</f>
        <v xml:space="preserve"> </v>
      </c>
      <c r="G24" s="15" t="str">
        <f>IF(SUM(G20:G23)=0," ",+SUM(G20:G23))</f>
        <v xml:space="preserve"> </v>
      </c>
      <c r="H24" s="15" t="str">
        <f>IF(SUM(H20:H23)=0," ",+SUM(H20:H23))</f>
        <v xml:space="preserve"> </v>
      </c>
    </row>
    <row r="25" spans="3:8" ht="18.75" customHeight="1" x14ac:dyDescent="0.2">
      <c r="C25" s="170" t="s">
        <v>97</v>
      </c>
      <c r="D25" s="31" t="s">
        <v>98</v>
      </c>
      <c r="E25" s="30" t="s">
        <v>223</v>
      </c>
      <c r="F25" s="72"/>
      <c r="G25" s="71"/>
      <c r="H25" s="21" t="str">
        <f t="shared" si="0"/>
        <v/>
      </c>
    </row>
    <row r="26" spans="3:8" ht="18.75" customHeight="1" x14ac:dyDescent="0.2">
      <c r="C26" s="170"/>
      <c r="D26" s="31" t="s">
        <v>99</v>
      </c>
      <c r="E26" s="29" t="s">
        <v>91</v>
      </c>
      <c r="F26" s="73"/>
      <c r="G26" s="71"/>
      <c r="H26" s="32" t="str">
        <f t="shared" si="0"/>
        <v/>
      </c>
    </row>
    <row r="27" spans="3:8" ht="18.75" customHeight="1" x14ac:dyDescent="0.2">
      <c r="C27" s="170"/>
      <c r="D27" s="31" t="s">
        <v>100</v>
      </c>
      <c r="E27" s="18" t="s">
        <v>91</v>
      </c>
      <c r="F27" s="74"/>
      <c r="G27" s="71"/>
      <c r="H27" s="33" t="str">
        <f t="shared" si="0"/>
        <v/>
      </c>
    </row>
    <row r="28" spans="3:8" ht="18.75" customHeight="1" x14ac:dyDescent="0.2">
      <c r="C28" s="170"/>
      <c r="D28" s="15" t="s">
        <v>81</v>
      </c>
      <c r="E28" s="15">
        <v>50</v>
      </c>
      <c r="F28" s="15" t="str">
        <f>IF(SUM(F25:F27)=0," ",+SUM(F25:F27))</f>
        <v xml:space="preserve"> </v>
      </c>
      <c r="G28" s="15" t="str">
        <f>IF(SUM(G25:G27)=0," ",+SUM(G25:G27))</f>
        <v xml:space="preserve"> </v>
      </c>
      <c r="H28" s="15" t="str">
        <f>IF(SUM(H25:H27)=0," ",+SUM(H25:H27))</f>
        <v xml:space="preserve"> </v>
      </c>
    </row>
    <row r="29" spans="3:8" ht="18.75" customHeight="1" x14ac:dyDescent="0.2">
      <c r="C29" s="82" t="s">
        <v>54</v>
      </c>
      <c r="D29" s="82"/>
      <c r="E29" s="26">
        <v>1850</v>
      </c>
      <c r="F29" s="15" t="str">
        <f>IFERROR(+F10+F19+F24+F28," ")</f>
        <v xml:space="preserve"> </v>
      </c>
      <c r="G29" s="15" t="str">
        <f>IFERROR(+G10+G19+G24+G28," ")</f>
        <v xml:space="preserve"> </v>
      </c>
      <c r="H29" s="15" t="str">
        <f>IFERROR(+H10+H19+H24+H28," ")</f>
        <v xml:space="preserve"> </v>
      </c>
    </row>
    <row r="31" spans="3:8" ht="18.75" customHeight="1" x14ac:dyDescent="0.2">
      <c r="C31" s="81" t="s">
        <v>107</v>
      </c>
      <c r="D31" s="81"/>
      <c r="E31" s="81"/>
      <c r="F31" s="81"/>
      <c r="G31" s="81"/>
      <c r="H31" s="81"/>
    </row>
    <row r="32" spans="3:8" ht="160.05000000000001" customHeight="1" x14ac:dyDescent="0.2">
      <c r="C32" s="147" t="s">
        <v>224</v>
      </c>
      <c r="D32" s="147"/>
      <c r="E32" s="147"/>
      <c r="F32" s="147"/>
      <c r="G32" s="147"/>
      <c r="H32" s="147"/>
    </row>
    <row r="33" spans="3:8" ht="45" customHeight="1" x14ac:dyDescent="0.2">
      <c r="C33" s="147" t="s">
        <v>225</v>
      </c>
      <c r="D33" s="147"/>
      <c r="E33" s="147"/>
      <c r="F33" s="147"/>
      <c r="G33" s="147"/>
      <c r="H33" s="147"/>
    </row>
    <row r="34" spans="3:8" ht="30" customHeight="1" x14ac:dyDescent="0.2">
      <c r="C34" s="147" t="s">
        <v>226</v>
      </c>
      <c r="D34" s="147"/>
      <c r="E34" s="147"/>
      <c r="F34" s="147"/>
      <c r="G34" s="147"/>
      <c r="H34" s="147"/>
    </row>
    <row r="35" spans="3:8" ht="18.75" customHeight="1" x14ac:dyDescent="0.2">
      <c r="C35" s="143" t="s">
        <v>108</v>
      </c>
      <c r="D35" s="143"/>
      <c r="E35" s="143"/>
      <c r="F35" s="143"/>
      <c r="G35" s="143"/>
      <c r="H35" s="143"/>
    </row>
    <row r="36" spans="3:8" ht="75" customHeight="1" x14ac:dyDescent="0.2">
      <c r="C36" s="147" t="s">
        <v>227</v>
      </c>
      <c r="D36" s="147"/>
      <c r="E36" s="147"/>
      <c r="F36" s="147"/>
      <c r="G36" s="147"/>
      <c r="H36" s="147"/>
    </row>
  </sheetData>
  <mergeCells count="9">
    <mergeCell ref="C36:H36"/>
    <mergeCell ref="C32:H32"/>
    <mergeCell ref="C25:C28"/>
    <mergeCell ref="C20:C24"/>
    <mergeCell ref="C5:C10"/>
    <mergeCell ref="C11:C19"/>
    <mergeCell ref="C33:H33"/>
    <mergeCell ref="C34:H34"/>
    <mergeCell ref="C35:H35"/>
  </mergeCells>
  <phoneticPr fontId="3"/>
  <pageMargins left="0.70866141732283472" right="0.70866141732283472" top="0.74803149606299213" bottom="0.74803149606299213" header="0.31496062992125984" footer="0.31496062992125984"/>
  <pageSetup paperSize="9" scale="95"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9"/>
  <sheetViews>
    <sheetView topLeftCell="A19" zoomScaleNormal="100" workbookViewId="0">
      <selection activeCell="C25" sqref="C25:H25"/>
    </sheetView>
  </sheetViews>
  <sheetFormatPr defaultRowHeight="13.2" x14ac:dyDescent="0.2"/>
  <cols>
    <col min="1" max="2" width="3.6640625" customWidth="1"/>
    <col min="3" max="3" width="12.33203125" customWidth="1"/>
    <col min="4" max="4" width="28.109375" customWidth="1"/>
    <col min="5" max="8" width="10" customWidth="1"/>
  </cols>
  <sheetData>
    <row r="1" spans="2:8" ht="18.75" customHeight="1" x14ac:dyDescent="0.2">
      <c r="B1" s="22" t="s">
        <v>113</v>
      </c>
    </row>
    <row r="2" spans="2:8" ht="18.75" customHeight="1" x14ac:dyDescent="0.2">
      <c r="C2" s="22" t="s">
        <v>186</v>
      </c>
    </row>
    <row r="3" spans="2:8" ht="52.8" x14ac:dyDescent="0.2">
      <c r="C3" s="20" t="s">
        <v>70</v>
      </c>
      <c r="D3" s="20" t="s">
        <v>71</v>
      </c>
      <c r="E3" s="15" t="s">
        <v>102</v>
      </c>
      <c r="F3" s="15" t="s">
        <v>104</v>
      </c>
      <c r="G3" s="15" t="s">
        <v>105</v>
      </c>
      <c r="H3" s="15" t="s">
        <v>106</v>
      </c>
    </row>
    <row r="4" spans="2:8" ht="18.75" customHeight="1" x14ac:dyDescent="0.2">
      <c r="C4" s="170" t="s">
        <v>82</v>
      </c>
      <c r="D4" s="27" t="s">
        <v>83</v>
      </c>
      <c r="E4" s="30">
        <v>180</v>
      </c>
      <c r="F4" s="66"/>
      <c r="G4" s="63"/>
      <c r="H4" s="30" t="str">
        <f>+IFERROR(IF(F4=0,"",G4-F4),"-")</f>
        <v/>
      </c>
    </row>
    <row r="5" spans="2:8" ht="18.75" customHeight="1" x14ac:dyDescent="0.2">
      <c r="C5" s="170"/>
      <c r="D5" s="27" t="s">
        <v>84</v>
      </c>
      <c r="E5" s="29">
        <v>60</v>
      </c>
      <c r="F5" s="64"/>
      <c r="G5" s="63"/>
      <c r="H5" s="29" t="str">
        <f>+IFERROR(IF(F5=0,"",G5-F5),"-")</f>
        <v/>
      </c>
    </row>
    <row r="6" spans="2:8" ht="18.75" customHeight="1" x14ac:dyDescent="0.2">
      <c r="C6" s="170"/>
      <c r="D6" s="27" t="s">
        <v>85</v>
      </c>
      <c r="E6" s="29">
        <v>300</v>
      </c>
      <c r="F6" s="64"/>
      <c r="G6" s="63"/>
      <c r="H6" s="29" t="str">
        <f>+IFERROR(IF(F6=0,"",G6-F6),"-")</f>
        <v/>
      </c>
    </row>
    <row r="7" spans="2:8" ht="18.75" customHeight="1" x14ac:dyDescent="0.2">
      <c r="C7" s="170"/>
      <c r="D7" s="27" t="s">
        <v>86</v>
      </c>
      <c r="E7" s="29">
        <v>150</v>
      </c>
      <c r="F7" s="64"/>
      <c r="G7" s="63"/>
      <c r="H7" s="29" t="str">
        <f>+IFERROR(IF(F7=0,"",G7-F7),"-")</f>
        <v/>
      </c>
    </row>
    <row r="8" spans="2:8" ht="18.75" customHeight="1" x14ac:dyDescent="0.2">
      <c r="C8" s="170"/>
      <c r="D8" s="27" t="s">
        <v>87</v>
      </c>
      <c r="E8" s="29">
        <v>60</v>
      </c>
      <c r="F8" s="64"/>
      <c r="G8" s="63"/>
      <c r="H8" s="29" t="str">
        <f>+IFERROR(IF(F8=0,"",G8-F8),"-")</f>
        <v/>
      </c>
    </row>
    <row r="9" spans="2:8" ht="18.75" customHeight="1" x14ac:dyDescent="0.2">
      <c r="C9" s="170"/>
      <c r="D9" s="27" t="s">
        <v>88</v>
      </c>
      <c r="E9" s="29">
        <v>270</v>
      </c>
      <c r="F9" s="29" t="str">
        <f>+IF(SUM(F10:F11)=0,"",SUM(F10:F11))</f>
        <v/>
      </c>
      <c r="G9" s="31" t="str">
        <f>+IF(SUM(G10:G11)=0,"",SUM(G10:G11))</f>
        <v/>
      </c>
      <c r="H9" s="29" t="str">
        <f>+IFERROR(IF(F9=0,"",G9-F9),"")</f>
        <v/>
      </c>
    </row>
    <row r="10" spans="2:8" ht="18.75" customHeight="1" x14ac:dyDescent="0.2">
      <c r="C10" s="170"/>
      <c r="D10" s="27" t="s">
        <v>89</v>
      </c>
      <c r="E10" s="29" t="s">
        <v>91</v>
      </c>
      <c r="F10" s="64"/>
      <c r="G10" s="63"/>
      <c r="H10" s="29" t="str">
        <f t="shared" ref="H10:H11" si="0">+IFERROR(IF(F10=0,"",G10-F10),"-")</f>
        <v/>
      </c>
    </row>
    <row r="11" spans="2:8" ht="18.75" customHeight="1" x14ac:dyDescent="0.2">
      <c r="C11" s="170"/>
      <c r="D11" s="27" t="s">
        <v>90</v>
      </c>
      <c r="E11" s="86" t="s">
        <v>205</v>
      </c>
      <c r="F11" s="65"/>
      <c r="G11" s="63"/>
      <c r="H11" s="18" t="str">
        <f t="shared" si="0"/>
        <v/>
      </c>
    </row>
    <row r="12" spans="2:8" ht="18.75" customHeight="1" x14ac:dyDescent="0.2">
      <c r="C12" s="170"/>
      <c r="D12" s="15" t="s">
        <v>81</v>
      </c>
      <c r="E12" s="26">
        <v>1020</v>
      </c>
      <c r="F12" s="46" t="str">
        <f>IF(SUM(F4:F9)=0," ",+SUM(F4:F9))</f>
        <v xml:space="preserve"> </v>
      </c>
      <c r="G12" s="46" t="str">
        <f>IF(SUM(G4:G9)=0," ",+SUM(G4:G9))</f>
        <v xml:space="preserve"> </v>
      </c>
      <c r="H12" s="15" t="str">
        <f>IF(SUM(H4:H9)=0," ",+SUM(H4:H9))</f>
        <v xml:space="preserve"> </v>
      </c>
    </row>
    <row r="13" spans="2:8" ht="18.75" customHeight="1" x14ac:dyDescent="0.2">
      <c r="C13" s="171" t="s">
        <v>103</v>
      </c>
      <c r="D13" s="93" t="s">
        <v>197</v>
      </c>
      <c r="E13" s="85">
        <v>60</v>
      </c>
      <c r="F13" s="71"/>
      <c r="G13" s="72"/>
      <c r="H13" s="21" t="str">
        <f t="shared" ref="H13:H16" si="1">+IFERROR(IF(F13=0,"",G13-F13),"-")</f>
        <v/>
      </c>
    </row>
    <row r="14" spans="2:8" ht="18.75" customHeight="1" x14ac:dyDescent="0.2">
      <c r="C14" s="171"/>
      <c r="D14" s="93" t="s">
        <v>196</v>
      </c>
      <c r="E14" s="87">
        <v>30</v>
      </c>
      <c r="F14" s="71"/>
      <c r="G14" s="73"/>
      <c r="H14" s="32" t="str">
        <f t="shared" si="1"/>
        <v/>
      </c>
    </row>
    <row r="15" spans="2:8" ht="18.75" customHeight="1" x14ac:dyDescent="0.2">
      <c r="C15" s="171"/>
      <c r="D15" s="93" t="s">
        <v>195</v>
      </c>
      <c r="E15" s="87">
        <v>30</v>
      </c>
      <c r="F15" s="71"/>
      <c r="G15" s="73"/>
      <c r="H15" s="32" t="str">
        <f t="shared" si="1"/>
        <v/>
      </c>
    </row>
    <row r="16" spans="2:8" ht="18.75" customHeight="1" x14ac:dyDescent="0.2">
      <c r="C16" s="171"/>
      <c r="D16" s="93" t="s">
        <v>194</v>
      </c>
      <c r="E16" s="86">
        <v>30</v>
      </c>
      <c r="F16" s="71"/>
      <c r="G16" s="74"/>
      <c r="H16" s="33" t="str">
        <f t="shared" si="1"/>
        <v/>
      </c>
    </row>
    <row r="17" spans="3:8" ht="18.75" customHeight="1" x14ac:dyDescent="0.2">
      <c r="C17" s="171"/>
      <c r="D17" s="15" t="s">
        <v>81</v>
      </c>
      <c r="E17" s="15">
        <v>150</v>
      </c>
      <c r="F17" s="15" t="str">
        <f>IF(SUM(F13:F16)=0," ",+SUM(F13:F16))</f>
        <v xml:space="preserve"> </v>
      </c>
      <c r="G17" s="15" t="str">
        <f>IF(SUM(G13:G16)=0," ",+SUM(G13:G16))</f>
        <v xml:space="preserve"> </v>
      </c>
      <c r="H17" s="15" t="str">
        <f>IF(SUM(H13:H16)=0," ",+SUM(H13:H16))</f>
        <v xml:space="preserve"> </v>
      </c>
    </row>
    <row r="18" spans="3:8" ht="18.75" customHeight="1" x14ac:dyDescent="0.2">
      <c r="C18" s="170" t="s">
        <v>97</v>
      </c>
      <c r="D18" s="31" t="s">
        <v>98</v>
      </c>
      <c r="E18" s="30" t="s">
        <v>223</v>
      </c>
      <c r="F18" s="72"/>
      <c r="G18" s="71"/>
      <c r="H18" s="21" t="str">
        <f t="shared" ref="H18:H20" si="2">+IFERROR(IF(F18=0,"",G18-F18),"-")</f>
        <v/>
      </c>
    </row>
    <row r="19" spans="3:8" ht="18.75" customHeight="1" x14ac:dyDescent="0.2">
      <c r="C19" s="170"/>
      <c r="D19" s="31" t="s">
        <v>99</v>
      </c>
      <c r="E19" s="29" t="s">
        <v>91</v>
      </c>
      <c r="F19" s="73"/>
      <c r="G19" s="71"/>
      <c r="H19" s="32" t="str">
        <f t="shared" si="2"/>
        <v/>
      </c>
    </row>
    <row r="20" spans="3:8" ht="18.75" customHeight="1" x14ac:dyDescent="0.2">
      <c r="C20" s="170"/>
      <c r="D20" s="31" t="s">
        <v>100</v>
      </c>
      <c r="E20" s="18" t="s">
        <v>91</v>
      </c>
      <c r="F20" s="74"/>
      <c r="G20" s="71"/>
      <c r="H20" s="33" t="str">
        <f t="shared" si="2"/>
        <v/>
      </c>
    </row>
    <row r="21" spans="3:8" ht="18.75" customHeight="1" x14ac:dyDescent="0.2">
      <c r="C21" s="170"/>
      <c r="D21" s="15" t="s">
        <v>81</v>
      </c>
      <c r="E21" s="15">
        <v>50</v>
      </c>
      <c r="F21" s="15" t="str">
        <f>IF(SUM(F18:F20)=0," ",+SUM(F18:F20))</f>
        <v xml:space="preserve"> </v>
      </c>
      <c r="G21" s="15" t="str">
        <f>IF(SUM(G18:G20)=0," ",+SUM(G18:G20))</f>
        <v xml:space="preserve"> </v>
      </c>
      <c r="H21" s="15" t="str">
        <f>IF(SUM(H18:H20)=0," ",+SUM(H18:H20))</f>
        <v xml:space="preserve"> </v>
      </c>
    </row>
    <row r="22" spans="3:8" ht="18.75" customHeight="1" x14ac:dyDescent="0.2">
      <c r="C22" s="157" t="s">
        <v>54</v>
      </c>
      <c r="D22" s="157"/>
      <c r="E22" s="26">
        <v>1220</v>
      </c>
      <c r="F22" s="46" t="str">
        <f>IFERROR(+F12+F17+F21," ")</f>
        <v xml:space="preserve"> </v>
      </c>
      <c r="G22" s="46" t="str">
        <f>IFERROR(G12+G17+G21," ")</f>
        <v xml:space="preserve"> </v>
      </c>
      <c r="H22" s="15" t="str">
        <f>IFERROR(+H12+H17+H21," ")</f>
        <v xml:space="preserve"> </v>
      </c>
    </row>
    <row r="24" spans="3:8" ht="18.75" customHeight="1" x14ac:dyDescent="0.2">
      <c r="C24" s="143" t="s">
        <v>112</v>
      </c>
      <c r="D24" s="143"/>
      <c r="E24" s="143"/>
      <c r="F24" s="143"/>
      <c r="G24" s="143"/>
      <c r="H24" s="143"/>
    </row>
    <row r="25" spans="3:8" ht="45" customHeight="1" x14ac:dyDescent="0.2">
      <c r="C25" s="147" t="s">
        <v>207</v>
      </c>
      <c r="D25" s="143"/>
      <c r="E25" s="143"/>
      <c r="F25" s="143"/>
      <c r="G25" s="143"/>
      <c r="H25" s="143"/>
    </row>
    <row r="26" spans="3:8" ht="45" customHeight="1" x14ac:dyDescent="0.2">
      <c r="C26" s="147" t="s">
        <v>109</v>
      </c>
      <c r="D26" s="147"/>
      <c r="E26" s="147"/>
      <c r="F26" s="147"/>
      <c r="G26" s="147"/>
      <c r="H26" s="147"/>
    </row>
    <row r="27" spans="3:8" ht="30" customHeight="1" x14ac:dyDescent="0.2">
      <c r="C27" s="147" t="s">
        <v>110</v>
      </c>
      <c r="D27" s="143"/>
      <c r="E27" s="143"/>
      <c r="F27" s="143"/>
      <c r="G27" s="143"/>
      <c r="H27" s="143"/>
    </row>
    <row r="28" spans="3:8" ht="18.75" customHeight="1" x14ac:dyDescent="0.2">
      <c r="C28" s="143" t="s">
        <v>108</v>
      </c>
      <c r="D28" s="143"/>
      <c r="E28" s="143"/>
      <c r="F28" s="143"/>
      <c r="G28" s="143"/>
      <c r="H28" s="143"/>
    </row>
    <row r="29" spans="3:8" ht="75" customHeight="1" x14ac:dyDescent="0.2">
      <c r="C29" s="147" t="s">
        <v>111</v>
      </c>
      <c r="D29" s="143"/>
      <c r="E29" s="143"/>
      <c r="F29" s="143"/>
      <c r="G29" s="143"/>
      <c r="H29" s="143"/>
    </row>
  </sheetData>
  <mergeCells count="10">
    <mergeCell ref="C25:H25"/>
    <mergeCell ref="C26:H26"/>
    <mergeCell ref="C27:H27"/>
    <mergeCell ref="C28:H28"/>
    <mergeCell ref="C29:H29"/>
    <mergeCell ref="C4:C12"/>
    <mergeCell ref="C13:C17"/>
    <mergeCell ref="C18:C21"/>
    <mergeCell ref="C22:D22"/>
    <mergeCell ref="C24:H24"/>
  </mergeCells>
  <phoneticPr fontId="3"/>
  <pageMargins left="0.70866141732283472" right="0.70866141732283472" top="0.74803149606299213" bottom="0.74803149606299213" header="0.31496062992125984" footer="0.31496062992125984"/>
  <pageSetup paperSize="9" scale="95"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32"/>
  <sheetViews>
    <sheetView topLeftCell="A13" zoomScaleNormal="100" workbookViewId="0">
      <selection activeCell="E22" sqref="E22"/>
    </sheetView>
  </sheetViews>
  <sheetFormatPr defaultRowHeight="13.2" x14ac:dyDescent="0.2"/>
  <cols>
    <col min="1" max="2" width="3.6640625" customWidth="1"/>
    <col min="3" max="3" width="12.33203125" customWidth="1"/>
    <col min="4" max="4" width="28.109375" customWidth="1"/>
    <col min="5" max="8" width="10" customWidth="1"/>
  </cols>
  <sheetData>
    <row r="1" spans="2:8" ht="18.75" customHeight="1" x14ac:dyDescent="0.2">
      <c r="B1" s="22" t="s">
        <v>114</v>
      </c>
    </row>
    <row r="2" spans="2:8" ht="18.75" customHeight="1" x14ac:dyDescent="0.2">
      <c r="C2" s="22" t="s">
        <v>186</v>
      </c>
    </row>
    <row r="3" spans="2:8" ht="52.8" x14ac:dyDescent="0.2">
      <c r="C3" s="20" t="s">
        <v>70</v>
      </c>
      <c r="D3" s="20" t="s">
        <v>71</v>
      </c>
      <c r="E3" s="15" t="s">
        <v>102</v>
      </c>
      <c r="F3" s="15" t="s">
        <v>104</v>
      </c>
      <c r="G3" s="15" t="s">
        <v>105</v>
      </c>
      <c r="H3" s="15" t="s">
        <v>106</v>
      </c>
    </row>
    <row r="4" spans="2:8" ht="18.75" customHeight="1" x14ac:dyDescent="0.2">
      <c r="C4" s="170" t="s">
        <v>72</v>
      </c>
      <c r="D4" s="27"/>
      <c r="E4" s="28" t="s">
        <v>77</v>
      </c>
      <c r="F4" s="45" t="s">
        <v>77</v>
      </c>
      <c r="G4" s="28" t="s">
        <v>77</v>
      </c>
      <c r="H4" s="28" t="s">
        <v>77</v>
      </c>
    </row>
    <row r="5" spans="2:8" ht="18.75" customHeight="1" x14ac:dyDescent="0.2">
      <c r="C5" s="170"/>
      <c r="D5" s="27" t="s">
        <v>75</v>
      </c>
      <c r="E5" s="29">
        <v>15</v>
      </c>
      <c r="F5" s="63"/>
      <c r="G5" s="64"/>
      <c r="H5" s="29" t="str">
        <f>+IFERROR(IF(F5=0,"",G5-F5),"-")</f>
        <v/>
      </c>
    </row>
    <row r="6" spans="2:8" ht="18.75" customHeight="1" x14ac:dyDescent="0.2">
      <c r="C6" s="170"/>
      <c r="D6" s="15" t="s">
        <v>81</v>
      </c>
      <c r="E6" s="15">
        <v>15</v>
      </c>
      <c r="F6" s="15" t="str">
        <f>IF(F5=0," ",+SUM(F5:F5))</f>
        <v xml:space="preserve"> </v>
      </c>
      <c r="G6" s="15" t="str">
        <f>IF(G5=0," ",+SUM(G5:G5))</f>
        <v xml:space="preserve"> </v>
      </c>
      <c r="H6" s="15" t="str">
        <f>IF(SUM(H5:H5)=0," ",+SUM(H5:H5))</f>
        <v xml:space="preserve"> </v>
      </c>
    </row>
    <row r="7" spans="2:8" ht="18.75" customHeight="1" x14ac:dyDescent="0.2">
      <c r="C7" s="170" t="s">
        <v>82</v>
      </c>
      <c r="D7" s="27" t="s">
        <v>83</v>
      </c>
      <c r="E7" s="30">
        <v>180</v>
      </c>
      <c r="F7" s="66"/>
      <c r="G7" s="63"/>
      <c r="H7" s="30" t="str">
        <f>+IFERROR(IF(F7=0,"",G7-F7),"-")</f>
        <v/>
      </c>
    </row>
    <row r="8" spans="2:8" ht="18.75" customHeight="1" x14ac:dyDescent="0.2">
      <c r="C8" s="170"/>
      <c r="D8" s="27" t="s">
        <v>84</v>
      </c>
      <c r="E8" s="29">
        <v>60</v>
      </c>
      <c r="F8" s="64"/>
      <c r="G8" s="63"/>
      <c r="H8" s="29" t="str">
        <f>+IFERROR(IF(F8=0,"",G8-F8),"-")</f>
        <v/>
      </c>
    </row>
    <row r="9" spans="2:8" ht="18.75" customHeight="1" x14ac:dyDescent="0.2">
      <c r="C9" s="170"/>
      <c r="D9" s="27" t="s">
        <v>85</v>
      </c>
      <c r="E9" s="29">
        <v>300</v>
      </c>
      <c r="F9" s="64"/>
      <c r="G9" s="63"/>
      <c r="H9" s="29" t="str">
        <f>+IFERROR(IF(F9=0,"",G9-F9),"-")</f>
        <v/>
      </c>
    </row>
    <row r="10" spans="2:8" ht="18.75" customHeight="1" x14ac:dyDescent="0.2">
      <c r="C10" s="170"/>
      <c r="D10" s="27" t="s">
        <v>86</v>
      </c>
      <c r="E10" s="29">
        <v>150</v>
      </c>
      <c r="F10" s="64"/>
      <c r="G10" s="63"/>
      <c r="H10" s="29" t="str">
        <f>+IFERROR(IF(F10=0,"",G10-F10),"-")</f>
        <v/>
      </c>
    </row>
    <row r="11" spans="2:8" ht="18.75" customHeight="1" x14ac:dyDescent="0.2">
      <c r="C11" s="170"/>
      <c r="D11" s="27" t="s">
        <v>87</v>
      </c>
      <c r="E11" s="29">
        <v>60</v>
      </c>
      <c r="F11" s="64"/>
      <c r="G11" s="63"/>
      <c r="H11" s="29" t="str">
        <f>+IFERROR(IF(F11=0,"",G11-F11),"-")</f>
        <v/>
      </c>
    </row>
    <row r="12" spans="2:8" ht="18.75" customHeight="1" x14ac:dyDescent="0.2">
      <c r="C12" s="170"/>
      <c r="D12" s="27" t="s">
        <v>88</v>
      </c>
      <c r="E12" s="29">
        <v>210</v>
      </c>
      <c r="F12" s="29" t="str">
        <f>+IF(SUM(F13:F14)=0,"",SUM(F13:F14))</f>
        <v/>
      </c>
      <c r="G12" s="31" t="str">
        <f>+IF(SUM(G13:G14)=0,"",SUM(G13:G14))</f>
        <v/>
      </c>
      <c r="H12" s="29" t="str">
        <f>+IFERROR(IF(F12=0,"",G12-F12),"")</f>
        <v/>
      </c>
    </row>
    <row r="13" spans="2:8" ht="18.75" customHeight="1" x14ac:dyDescent="0.2">
      <c r="C13" s="170"/>
      <c r="D13" s="27" t="s">
        <v>89</v>
      </c>
      <c r="E13" s="29" t="s">
        <v>91</v>
      </c>
      <c r="F13" s="64"/>
      <c r="G13" s="63"/>
      <c r="H13" s="29" t="str">
        <f>+IFERROR(IF(F13=0,"",G13-F13),"-")</f>
        <v/>
      </c>
    </row>
    <row r="14" spans="2:8" ht="18.75" customHeight="1" x14ac:dyDescent="0.2">
      <c r="C14" s="170"/>
      <c r="D14" s="27" t="s">
        <v>90</v>
      </c>
      <c r="E14" s="86" t="s">
        <v>205</v>
      </c>
      <c r="F14" s="65"/>
      <c r="G14" s="63"/>
      <c r="H14" s="18" t="str">
        <f>+IFERROR(IF(F14=0,"",G14-F14),"-")</f>
        <v/>
      </c>
    </row>
    <row r="15" spans="2:8" ht="18.75" customHeight="1" x14ac:dyDescent="0.2">
      <c r="C15" s="170"/>
      <c r="D15" s="15" t="s">
        <v>81</v>
      </c>
      <c r="E15" s="26">
        <v>960</v>
      </c>
      <c r="F15" s="15" t="str">
        <f>IF(SUM(F7:F12)=0," ",+SUM(F7:F12))</f>
        <v xml:space="preserve"> </v>
      </c>
      <c r="G15" s="15" t="str">
        <f>IF(SUM(G7:G12)=0," ",+SUM(G7:G12))</f>
        <v xml:space="preserve"> </v>
      </c>
      <c r="H15" s="15" t="str">
        <f>IF(SUM(H7:H12)=0," ",+SUM(H7:H12))</f>
        <v xml:space="preserve"> </v>
      </c>
    </row>
    <row r="16" spans="2:8" ht="18.75" customHeight="1" x14ac:dyDescent="0.2">
      <c r="C16" s="171" t="s">
        <v>103</v>
      </c>
      <c r="D16" s="93" t="s">
        <v>197</v>
      </c>
      <c r="E16" s="85">
        <v>60</v>
      </c>
      <c r="F16" s="71"/>
      <c r="G16" s="72"/>
      <c r="H16" s="21" t="str">
        <f>+IFERROR(IF(F16=0,"",G16-F16),"-")</f>
        <v/>
      </c>
    </row>
    <row r="17" spans="3:8" ht="18.75" customHeight="1" x14ac:dyDescent="0.2">
      <c r="C17" s="171"/>
      <c r="D17" s="93" t="s">
        <v>196</v>
      </c>
      <c r="E17" s="87">
        <v>30</v>
      </c>
      <c r="F17" s="71"/>
      <c r="G17" s="73"/>
      <c r="H17" s="32" t="str">
        <f>+IFERROR(IF(F17=0,"",G17-F17),"-")</f>
        <v/>
      </c>
    </row>
    <row r="18" spans="3:8" ht="18.75" customHeight="1" x14ac:dyDescent="0.2">
      <c r="C18" s="171"/>
      <c r="D18" s="93" t="s">
        <v>195</v>
      </c>
      <c r="E18" s="87">
        <v>30</v>
      </c>
      <c r="F18" s="71"/>
      <c r="G18" s="73"/>
      <c r="H18" s="32" t="str">
        <f>+IFERROR(IF(F18=0,"",G18-F18),"-")</f>
        <v/>
      </c>
    </row>
    <row r="19" spans="3:8" ht="18.75" customHeight="1" x14ac:dyDescent="0.2">
      <c r="C19" s="171"/>
      <c r="D19" s="93" t="s">
        <v>198</v>
      </c>
      <c r="E19" s="86">
        <v>30</v>
      </c>
      <c r="F19" s="71"/>
      <c r="G19" s="74"/>
      <c r="H19" s="33" t="str">
        <f>+IFERROR(IF(F19=0,"",G19-F19),"-")</f>
        <v/>
      </c>
    </row>
    <row r="20" spans="3:8" ht="18.75" customHeight="1" x14ac:dyDescent="0.2">
      <c r="C20" s="171"/>
      <c r="D20" s="15" t="s">
        <v>81</v>
      </c>
      <c r="E20" s="15">
        <v>180</v>
      </c>
      <c r="F20" s="15" t="str">
        <f>IF(SUM(F16:F19)=0," ",+SUM(F16:F19))</f>
        <v xml:space="preserve"> </v>
      </c>
      <c r="G20" s="15" t="str">
        <f>IF(SUM(G16:G19)=0," ",+SUM(G16:G19))</f>
        <v xml:space="preserve"> </v>
      </c>
      <c r="H20" s="15" t="str">
        <f>IF(SUM(H16:H19)=0," ",+SUM(H16:H19))</f>
        <v xml:space="preserve"> </v>
      </c>
    </row>
    <row r="21" spans="3:8" ht="18.75" customHeight="1" x14ac:dyDescent="0.2">
      <c r="C21" s="170" t="s">
        <v>97</v>
      </c>
      <c r="D21" s="31" t="s">
        <v>98</v>
      </c>
      <c r="E21" s="30" t="s">
        <v>223</v>
      </c>
      <c r="F21" s="68"/>
      <c r="G21" s="67"/>
      <c r="H21" s="21" t="str">
        <f>+IFERROR(IF(F21=0,"",G21-F21),"-")</f>
        <v/>
      </c>
    </row>
    <row r="22" spans="3:8" ht="18.75" customHeight="1" x14ac:dyDescent="0.2">
      <c r="C22" s="170"/>
      <c r="D22" s="31" t="s">
        <v>99</v>
      </c>
      <c r="E22" s="29" t="s">
        <v>91</v>
      </c>
      <c r="F22" s="69"/>
      <c r="G22" s="67"/>
      <c r="H22" s="32" t="str">
        <f>+IFERROR(IF(F22=0,"",G22-F22),"-")</f>
        <v/>
      </c>
    </row>
    <row r="23" spans="3:8" ht="18.75" customHeight="1" x14ac:dyDescent="0.2">
      <c r="C23" s="170"/>
      <c r="D23" s="31" t="s">
        <v>100</v>
      </c>
      <c r="E23" s="18" t="s">
        <v>91</v>
      </c>
      <c r="F23" s="70"/>
      <c r="G23" s="67"/>
      <c r="H23" s="33" t="str">
        <f>+IFERROR(IF(F23=0,"",G23-F23),"-")</f>
        <v/>
      </c>
    </row>
    <row r="24" spans="3:8" ht="18.75" customHeight="1" x14ac:dyDescent="0.2">
      <c r="C24" s="170"/>
      <c r="D24" s="15" t="s">
        <v>81</v>
      </c>
      <c r="E24" s="15">
        <v>50</v>
      </c>
      <c r="F24" s="15" t="str">
        <f>IF(SUM(F21:F23)=0," ",+SUM(F21:F23))</f>
        <v xml:space="preserve"> </v>
      </c>
      <c r="G24" s="15" t="str">
        <f>IF(SUM(G21:G23)=0," ",+SUM(G21:G23))</f>
        <v xml:space="preserve"> </v>
      </c>
      <c r="H24" s="15" t="str">
        <f>IF(SUM(H21:H23)=0," ",+SUM(H21:H23))</f>
        <v xml:space="preserve"> </v>
      </c>
    </row>
    <row r="25" spans="3:8" ht="18.75" customHeight="1" x14ac:dyDescent="0.2">
      <c r="C25" s="157" t="s">
        <v>54</v>
      </c>
      <c r="D25" s="157"/>
      <c r="E25" s="26">
        <v>1850</v>
      </c>
      <c r="F25" s="46" t="str">
        <f>IFERROR(+F6+F15+F20+F24," ")</f>
        <v xml:space="preserve"> </v>
      </c>
      <c r="G25" s="46" t="str">
        <f>IFERROR(+G6+G15+G20+G24," ")</f>
        <v xml:space="preserve"> </v>
      </c>
      <c r="H25" s="15" t="str">
        <f>IFERROR(+H6+H15+H20+H24," ")</f>
        <v xml:space="preserve"> </v>
      </c>
    </row>
    <row r="27" spans="3:8" ht="18.75" customHeight="1" x14ac:dyDescent="0.2">
      <c r="C27" s="143" t="s">
        <v>112</v>
      </c>
      <c r="D27" s="143"/>
      <c r="E27" s="143"/>
      <c r="F27" s="143"/>
      <c r="G27" s="143"/>
      <c r="H27" s="143"/>
    </row>
    <row r="28" spans="3:8" ht="45" customHeight="1" x14ac:dyDescent="0.2">
      <c r="C28" s="147" t="s">
        <v>209</v>
      </c>
      <c r="D28" s="143"/>
      <c r="E28" s="143"/>
      <c r="F28" s="143"/>
      <c r="G28" s="143"/>
      <c r="H28" s="143"/>
    </row>
    <row r="29" spans="3:8" ht="45" customHeight="1" x14ac:dyDescent="0.2">
      <c r="C29" s="147" t="s">
        <v>109</v>
      </c>
      <c r="D29" s="147"/>
      <c r="E29" s="147"/>
      <c r="F29" s="147"/>
      <c r="G29" s="147"/>
      <c r="H29" s="147"/>
    </row>
    <row r="30" spans="3:8" ht="30" customHeight="1" x14ac:dyDescent="0.2">
      <c r="C30" s="147" t="s">
        <v>110</v>
      </c>
      <c r="D30" s="143"/>
      <c r="E30" s="143"/>
      <c r="F30" s="143"/>
      <c r="G30" s="143"/>
      <c r="H30" s="143"/>
    </row>
    <row r="31" spans="3:8" ht="18.75" customHeight="1" x14ac:dyDescent="0.2">
      <c r="C31" s="143" t="s">
        <v>108</v>
      </c>
      <c r="D31" s="143"/>
      <c r="E31" s="143"/>
      <c r="F31" s="143"/>
      <c r="G31" s="143"/>
      <c r="H31" s="143"/>
    </row>
    <row r="32" spans="3:8" ht="75" customHeight="1" x14ac:dyDescent="0.2">
      <c r="C32" s="147" t="s">
        <v>210</v>
      </c>
      <c r="D32" s="143"/>
      <c r="E32" s="143"/>
      <c r="F32" s="143"/>
      <c r="G32" s="143"/>
      <c r="H32" s="143"/>
    </row>
  </sheetData>
  <mergeCells count="11">
    <mergeCell ref="C28:H28"/>
    <mergeCell ref="C29:H29"/>
    <mergeCell ref="C30:H30"/>
    <mergeCell ref="C31:H31"/>
    <mergeCell ref="C32:H32"/>
    <mergeCell ref="C27:H27"/>
    <mergeCell ref="C4:C6"/>
    <mergeCell ref="C7:C15"/>
    <mergeCell ref="C16:C20"/>
    <mergeCell ref="C21:C24"/>
    <mergeCell ref="C25:D25"/>
  </mergeCells>
  <phoneticPr fontId="3"/>
  <pageMargins left="0.70866141732283472" right="0.70866141732283472" top="0.74803149606299213" bottom="0.74803149606299213" header="0.31496062992125984" footer="0.31496062992125984"/>
  <pageSetup paperSize="9" scale="95"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topLeftCell="A7" zoomScaleNormal="100" workbookViewId="0">
      <selection activeCell="O12" sqref="O12"/>
    </sheetView>
  </sheetViews>
  <sheetFormatPr defaultRowHeight="13.2" x14ac:dyDescent="0.2"/>
  <cols>
    <col min="1" max="1" width="9" customWidth="1"/>
    <col min="2" max="2" width="8" customWidth="1"/>
    <col min="3" max="3" width="6.33203125" customWidth="1"/>
    <col min="4" max="9" width="5" customWidth="1"/>
    <col min="10" max="12" width="11.77734375" customWidth="1"/>
  </cols>
  <sheetData>
    <row r="1" spans="1:13" x14ac:dyDescent="0.2">
      <c r="A1" s="22" t="s">
        <v>115</v>
      </c>
    </row>
    <row r="2" spans="1:13" ht="30" customHeight="1" x14ac:dyDescent="0.2">
      <c r="A2" s="157" t="s">
        <v>116</v>
      </c>
      <c r="B2" s="157" t="s">
        <v>117</v>
      </c>
      <c r="C2" s="157" t="s">
        <v>118</v>
      </c>
      <c r="D2" s="157" t="s">
        <v>135</v>
      </c>
      <c r="E2" s="157"/>
      <c r="F2" s="157"/>
      <c r="G2" s="157" t="s">
        <v>134</v>
      </c>
      <c r="H2" s="157"/>
      <c r="I2" s="157"/>
      <c r="J2" s="157" t="s">
        <v>119</v>
      </c>
      <c r="K2" s="157" t="s">
        <v>120</v>
      </c>
      <c r="L2" s="157" t="s">
        <v>121</v>
      </c>
      <c r="M2" s="34"/>
    </row>
    <row r="3" spans="1:13" ht="97.5" customHeight="1" x14ac:dyDescent="0.2">
      <c r="A3" s="157"/>
      <c r="B3" s="157"/>
      <c r="C3" s="157"/>
      <c r="D3" s="35" t="s">
        <v>122</v>
      </c>
      <c r="E3" s="35" t="s">
        <v>130</v>
      </c>
      <c r="F3" s="36" t="s">
        <v>133</v>
      </c>
      <c r="G3" s="37" t="s">
        <v>131</v>
      </c>
      <c r="H3" s="37" t="s">
        <v>123</v>
      </c>
      <c r="I3" s="37" t="s">
        <v>132</v>
      </c>
      <c r="J3" s="157"/>
      <c r="K3" s="157"/>
      <c r="L3" s="157"/>
      <c r="M3" s="13"/>
    </row>
    <row r="4" spans="1:13" ht="18.75" customHeight="1" x14ac:dyDescent="0.2">
      <c r="A4" s="170" t="s">
        <v>124</v>
      </c>
      <c r="B4" s="24" t="s">
        <v>125</v>
      </c>
      <c r="C4" s="57"/>
      <c r="D4" s="75"/>
      <c r="E4" s="75"/>
      <c r="F4" s="75"/>
      <c r="G4" s="76"/>
      <c r="H4" s="76"/>
      <c r="I4" s="76"/>
      <c r="J4" s="38"/>
      <c r="K4" s="78"/>
      <c r="L4" s="76"/>
      <c r="M4" s="13"/>
    </row>
    <row r="5" spans="1:13" ht="18.75" customHeight="1" x14ac:dyDescent="0.2">
      <c r="A5" s="170"/>
      <c r="B5" s="14" t="s">
        <v>126</v>
      </c>
      <c r="C5" s="57"/>
      <c r="D5" s="77"/>
      <c r="E5" s="77"/>
      <c r="F5" s="77"/>
      <c r="G5" s="77"/>
      <c r="H5" s="77"/>
      <c r="I5" s="77"/>
      <c r="J5" s="39"/>
      <c r="K5" s="79"/>
      <c r="L5" s="77"/>
      <c r="M5" s="13"/>
    </row>
    <row r="6" spans="1:13" ht="18.75" customHeight="1" x14ac:dyDescent="0.2">
      <c r="A6" s="170" t="s">
        <v>127</v>
      </c>
      <c r="B6" s="14" t="s">
        <v>125</v>
      </c>
      <c r="C6" s="40"/>
      <c r="D6" s="39"/>
      <c r="E6" s="39"/>
      <c r="F6" s="39"/>
      <c r="G6" s="77"/>
      <c r="H6" s="77"/>
      <c r="I6" s="77"/>
      <c r="J6" s="39"/>
      <c r="K6" s="79"/>
      <c r="L6" s="77"/>
      <c r="M6" s="13"/>
    </row>
    <row r="7" spans="1:13" ht="18.75" customHeight="1" x14ac:dyDescent="0.2">
      <c r="A7" s="170"/>
      <c r="B7" s="14" t="s">
        <v>126</v>
      </c>
      <c r="C7" s="40"/>
      <c r="D7" s="39"/>
      <c r="E7" s="39"/>
      <c r="F7" s="39"/>
      <c r="G7" s="77"/>
      <c r="H7" s="77"/>
      <c r="I7" s="77"/>
      <c r="J7" s="39"/>
      <c r="K7" s="79"/>
      <c r="L7" s="77"/>
      <c r="M7" s="13"/>
    </row>
    <row r="8" spans="1:13" ht="18.75" customHeight="1" x14ac:dyDescent="0.2">
      <c r="A8" s="170" t="s">
        <v>128</v>
      </c>
      <c r="B8" s="14" t="s">
        <v>125</v>
      </c>
      <c r="C8" s="40"/>
      <c r="D8" s="39"/>
      <c r="E8" s="39"/>
      <c r="F8" s="39"/>
      <c r="G8" s="39"/>
      <c r="H8" s="39"/>
      <c r="I8" s="39"/>
      <c r="J8" s="80" t="s">
        <v>129</v>
      </c>
      <c r="K8" s="79"/>
      <c r="L8" s="39"/>
      <c r="M8" s="13"/>
    </row>
    <row r="9" spans="1:13" ht="18.75" customHeight="1" x14ac:dyDescent="0.2">
      <c r="A9" s="170"/>
      <c r="B9" s="14" t="s">
        <v>126</v>
      </c>
      <c r="C9" s="40"/>
      <c r="D9" s="39"/>
      <c r="E9" s="39"/>
      <c r="F9" s="39"/>
      <c r="G9" s="39"/>
      <c r="H9" s="39"/>
      <c r="I9" s="39"/>
      <c r="J9" s="80" t="s">
        <v>129</v>
      </c>
      <c r="K9" s="79"/>
      <c r="L9" s="39"/>
      <c r="M9" s="13"/>
    </row>
    <row r="10" spans="1:13" ht="30" customHeight="1" x14ac:dyDescent="0.2">
      <c r="A10" s="164" t="s">
        <v>136</v>
      </c>
      <c r="B10" s="172"/>
      <c r="C10" s="172"/>
      <c r="D10" s="172"/>
      <c r="E10" s="172"/>
      <c r="F10" s="172"/>
      <c r="G10" s="172"/>
      <c r="H10" s="172"/>
      <c r="I10" s="172"/>
      <c r="J10" s="172"/>
      <c r="K10" s="172"/>
      <c r="L10" s="172"/>
    </row>
    <row r="11" spans="1:13" ht="45" customHeight="1" x14ac:dyDescent="0.2">
      <c r="A11" s="147" t="s">
        <v>137</v>
      </c>
      <c r="B11" s="143"/>
      <c r="C11" s="143"/>
      <c r="D11" s="143"/>
      <c r="E11" s="143"/>
      <c r="F11" s="143"/>
      <c r="G11" s="143"/>
      <c r="H11" s="143"/>
      <c r="I11" s="143"/>
      <c r="J11" s="143"/>
      <c r="K11" s="143"/>
      <c r="L11" s="143"/>
    </row>
    <row r="12" spans="1:13" ht="30" customHeight="1" x14ac:dyDescent="0.2">
      <c r="A12" s="147" t="s">
        <v>138</v>
      </c>
      <c r="B12" s="143"/>
      <c r="C12" s="143"/>
      <c r="D12" s="143"/>
      <c r="E12" s="143"/>
      <c r="F12" s="143"/>
      <c r="G12" s="143"/>
      <c r="H12" s="143"/>
      <c r="I12" s="143"/>
      <c r="J12" s="143"/>
      <c r="K12" s="143"/>
      <c r="L12" s="143"/>
    </row>
    <row r="13" spans="1:13" ht="18.75" customHeight="1" x14ac:dyDescent="0.2">
      <c r="A13" s="143" t="s">
        <v>139</v>
      </c>
      <c r="B13" s="143"/>
      <c r="C13" s="143"/>
      <c r="D13" s="143"/>
      <c r="E13" s="143"/>
      <c r="F13" s="143"/>
      <c r="G13" s="143"/>
      <c r="H13" s="143"/>
      <c r="I13" s="143"/>
      <c r="J13" s="143"/>
      <c r="K13" s="143"/>
      <c r="L13" s="143"/>
    </row>
  </sheetData>
  <sheetProtection sheet="1" objects="1" scenarios="1" insertColumns="0" insertRows="0"/>
  <mergeCells count="15">
    <mergeCell ref="A10:L10"/>
    <mergeCell ref="A11:L11"/>
    <mergeCell ref="A12:L12"/>
    <mergeCell ref="A13:L13"/>
    <mergeCell ref="A4:A5"/>
    <mergeCell ref="A6:A7"/>
    <mergeCell ref="A8:A9"/>
    <mergeCell ref="L2:L3"/>
    <mergeCell ref="D2:F2"/>
    <mergeCell ref="G2:I2"/>
    <mergeCell ref="A2:A3"/>
    <mergeCell ref="B2:B3"/>
    <mergeCell ref="C2:C3"/>
    <mergeCell ref="J2:J3"/>
    <mergeCell ref="K2:K3"/>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7"/>
  <sheetViews>
    <sheetView tabSelected="1" topLeftCell="A10" zoomScaleNormal="100" workbookViewId="0">
      <selection activeCell="N12" sqref="N12:O12"/>
    </sheetView>
  </sheetViews>
  <sheetFormatPr defaultRowHeight="13.2" x14ac:dyDescent="0.2"/>
  <cols>
    <col min="1" max="2" width="3.6640625" customWidth="1"/>
    <col min="3" max="3" width="5.77734375" customWidth="1"/>
    <col min="4" max="5" width="10" customWidth="1"/>
    <col min="6" max="8" width="9" customWidth="1"/>
  </cols>
  <sheetData>
    <row r="1" spans="1:15" ht="18.75" customHeight="1" x14ac:dyDescent="0.2">
      <c r="A1" s="23" t="s">
        <v>140</v>
      </c>
    </row>
    <row r="2" spans="1:15" ht="18.75" customHeight="1" x14ac:dyDescent="0.2">
      <c r="B2" s="22" t="s">
        <v>141</v>
      </c>
    </row>
    <row r="3" spans="1:15" ht="45" customHeight="1" x14ac:dyDescent="0.2">
      <c r="C3" s="195"/>
      <c r="D3" s="195"/>
      <c r="E3" s="195"/>
      <c r="F3" s="157" t="s">
        <v>164</v>
      </c>
      <c r="G3" s="157"/>
      <c r="H3" s="157" t="s">
        <v>165</v>
      </c>
      <c r="I3" s="157"/>
      <c r="J3" s="154" t="s">
        <v>228</v>
      </c>
      <c r="K3" s="198"/>
      <c r="L3" s="154" t="s">
        <v>229</v>
      </c>
      <c r="M3" s="198"/>
      <c r="N3" s="157" t="s">
        <v>166</v>
      </c>
      <c r="O3" s="157"/>
    </row>
    <row r="4" spans="1:15" ht="30" customHeight="1" x14ac:dyDescent="0.2">
      <c r="C4" s="185" t="s">
        <v>199</v>
      </c>
      <c r="D4" s="186"/>
      <c r="E4" s="187"/>
      <c r="F4" s="193"/>
      <c r="G4" s="194"/>
      <c r="H4" s="193"/>
      <c r="I4" s="194"/>
      <c r="J4" s="193"/>
      <c r="K4" s="194"/>
      <c r="L4" s="193">
        <f>J4-H4</f>
        <v>0</v>
      </c>
      <c r="M4" s="194"/>
      <c r="N4" s="173" t="str">
        <f>IF(+(F4+H4)=0,"",F4+H4)</f>
        <v/>
      </c>
      <c r="O4" s="196"/>
    </row>
    <row r="5" spans="1:15" ht="30" customHeight="1" x14ac:dyDescent="0.2">
      <c r="C5" s="94"/>
      <c r="D5" s="184" t="s">
        <v>190</v>
      </c>
      <c r="E5" s="184"/>
      <c r="F5" s="197"/>
      <c r="G5" s="197"/>
      <c r="H5" s="197"/>
      <c r="I5" s="197"/>
      <c r="J5" s="197"/>
      <c r="K5" s="197"/>
      <c r="L5" s="188">
        <f>J5-H5</f>
        <v>0</v>
      </c>
      <c r="M5" s="189"/>
      <c r="N5" s="173" t="str">
        <f>IF(+(F5+H5)=0,"",F5+H5)</f>
        <v/>
      </c>
      <c r="O5" s="196"/>
    </row>
    <row r="6" spans="1:15" ht="18.75" customHeight="1" x14ac:dyDescent="0.2">
      <c r="C6" s="84" t="s">
        <v>200</v>
      </c>
      <c r="D6" s="92"/>
      <c r="E6" s="92"/>
      <c r="F6" s="92"/>
      <c r="G6" s="92"/>
      <c r="H6" s="92"/>
      <c r="I6" s="92"/>
      <c r="J6" s="92"/>
      <c r="K6" s="92"/>
      <c r="L6" s="92"/>
      <c r="M6" s="92"/>
      <c r="N6" s="92"/>
      <c r="O6" s="92"/>
    </row>
    <row r="7" spans="1:15" ht="18.75" customHeight="1" x14ac:dyDescent="0.2">
      <c r="C7" s="147" t="s">
        <v>201</v>
      </c>
      <c r="D7" s="147"/>
      <c r="E7" s="147"/>
      <c r="F7" s="147"/>
      <c r="G7" s="147"/>
      <c r="H7" s="147"/>
      <c r="I7" s="147"/>
      <c r="J7" s="147"/>
      <c r="K7" s="147"/>
      <c r="L7" s="147"/>
      <c r="M7" s="147"/>
      <c r="N7" s="147"/>
      <c r="O7" s="147"/>
    </row>
    <row r="8" spans="1:15" ht="18.75" customHeight="1" x14ac:dyDescent="0.2">
      <c r="C8" s="147" t="s">
        <v>233</v>
      </c>
      <c r="D8" s="147"/>
      <c r="E8" s="147"/>
      <c r="F8" s="147"/>
      <c r="G8" s="147"/>
      <c r="H8" s="147"/>
      <c r="I8" s="147"/>
      <c r="J8" s="147"/>
      <c r="K8" s="147"/>
      <c r="L8" s="147"/>
      <c r="M8" s="147"/>
      <c r="N8" s="147"/>
      <c r="O8" s="147"/>
    </row>
    <row r="9" spans="1:15" ht="19.5" customHeight="1" x14ac:dyDescent="0.2">
      <c r="C9" s="12"/>
    </row>
    <row r="10" spans="1:15" ht="19.5" customHeight="1" x14ac:dyDescent="0.2">
      <c r="B10" s="22" t="s">
        <v>142</v>
      </c>
    </row>
    <row r="11" spans="1:15" ht="55.95" customHeight="1" x14ac:dyDescent="0.2">
      <c r="C11" s="195"/>
      <c r="D11" s="195"/>
      <c r="E11" s="195"/>
      <c r="F11" s="157" t="s">
        <v>236</v>
      </c>
      <c r="G11" s="157"/>
      <c r="H11" s="157" t="s">
        <v>230</v>
      </c>
      <c r="I11" s="157"/>
      <c r="J11" s="154" t="s">
        <v>231</v>
      </c>
      <c r="K11" s="198"/>
      <c r="L11" s="154" t="s">
        <v>232</v>
      </c>
      <c r="M11" s="198"/>
      <c r="N11" s="157" t="s">
        <v>237</v>
      </c>
      <c r="O11" s="157"/>
    </row>
    <row r="12" spans="1:15" ht="30" customHeight="1" x14ac:dyDescent="0.2">
      <c r="C12" s="185" t="s">
        <v>199</v>
      </c>
      <c r="D12" s="186"/>
      <c r="E12" s="187"/>
      <c r="F12" s="188"/>
      <c r="G12" s="189"/>
      <c r="H12" s="188"/>
      <c r="I12" s="189"/>
      <c r="J12" s="190" t="str">
        <f>+IFERROR(H12/F12,"")</f>
        <v/>
      </c>
      <c r="K12" s="191"/>
      <c r="L12" s="188"/>
      <c r="M12" s="199"/>
      <c r="N12" s="190" t="str">
        <f>+IFERROR(L12/F12,"")</f>
        <v/>
      </c>
      <c r="O12" s="191"/>
    </row>
    <row r="13" spans="1:15" ht="30" customHeight="1" x14ac:dyDescent="0.2">
      <c r="C13" s="94"/>
      <c r="D13" s="184" t="s">
        <v>190</v>
      </c>
      <c r="E13" s="184"/>
      <c r="F13" s="188"/>
      <c r="G13" s="189"/>
      <c r="H13" s="188"/>
      <c r="I13" s="189"/>
      <c r="J13" s="190" t="str">
        <f>+IFERROR(H13/F13,"")</f>
        <v/>
      </c>
      <c r="K13" s="191"/>
      <c r="L13" s="188"/>
      <c r="M13" s="199"/>
      <c r="N13" s="190" t="str">
        <f>+IFERROR(L13/F13,"")</f>
        <v/>
      </c>
      <c r="O13" s="191"/>
    </row>
    <row r="14" spans="1:15" ht="18.75" customHeight="1" x14ac:dyDescent="0.2">
      <c r="C14" s="84" t="s">
        <v>167</v>
      </c>
      <c r="D14" s="92"/>
      <c r="E14" s="92"/>
      <c r="F14" s="92"/>
      <c r="G14" s="92"/>
      <c r="H14" s="92"/>
      <c r="I14" s="92"/>
      <c r="J14" s="92"/>
      <c r="K14" s="92"/>
      <c r="L14" s="92"/>
      <c r="M14" s="92"/>
      <c r="N14" s="92"/>
      <c r="O14" s="92"/>
    </row>
    <row r="15" spans="1:15" ht="18.75" customHeight="1" x14ac:dyDescent="0.2">
      <c r="C15" s="147" t="s">
        <v>234</v>
      </c>
      <c r="D15" s="147"/>
      <c r="E15" s="147"/>
      <c r="F15" s="147"/>
      <c r="G15" s="147"/>
      <c r="H15" s="147"/>
      <c r="I15" s="147"/>
      <c r="J15" s="147"/>
      <c r="K15" s="147"/>
      <c r="L15" s="147"/>
      <c r="M15" s="147"/>
      <c r="N15" s="147"/>
      <c r="O15" s="147"/>
    </row>
    <row r="16" spans="1:15" ht="18.75" customHeight="1" x14ac:dyDescent="0.2">
      <c r="C16" s="147" t="s">
        <v>235</v>
      </c>
      <c r="D16" s="147"/>
      <c r="E16" s="147"/>
      <c r="F16" s="147"/>
      <c r="G16" s="147"/>
      <c r="H16" s="147"/>
      <c r="I16" s="147"/>
      <c r="J16" s="147"/>
      <c r="K16" s="147"/>
      <c r="L16" s="147"/>
      <c r="M16" s="147"/>
      <c r="N16" s="147"/>
      <c r="O16" s="147"/>
    </row>
    <row r="17" spans="2:15" ht="18.75" customHeight="1" x14ac:dyDescent="0.2">
      <c r="C17" s="147" t="s">
        <v>202</v>
      </c>
      <c r="D17" s="147"/>
      <c r="E17" s="147"/>
      <c r="F17" s="147"/>
      <c r="G17" s="147"/>
      <c r="H17" s="147"/>
      <c r="I17" s="147"/>
      <c r="J17" s="147"/>
      <c r="K17" s="147"/>
      <c r="L17" s="147"/>
      <c r="M17" s="147"/>
      <c r="N17" s="147"/>
      <c r="O17" s="147"/>
    </row>
    <row r="18" spans="2:15" ht="18.75" customHeight="1" x14ac:dyDescent="0.2">
      <c r="C18" s="147" t="s">
        <v>203</v>
      </c>
      <c r="D18" s="147"/>
      <c r="E18" s="147"/>
      <c r="F18" s="147"/>
      <c r="G18" s="147"/>
      <c r="H18" s="147"/>
      <c r="I18" s="147"/>
      <c r="J18" s="147"/>
      <c r="K18" s="147"/>
      <c r="L18" s="147"/>
      <c r="M18" s="147"/>
      <c r="N18" s="147"/>
      <c r="O18" s="147"/>
    </row>
    <row r="19" spans="2:15" ht="18.75" customHeight="1" x14ac:dyDescent="0.2">
      <c r="C19" s="12"/>
    </row>
    <row r="20" spans="2:15" ht="18.75" customHeight="1" x14ac:dyDescent="0.2">
      <c r="B20" s="22" t="s">
        <v>143</v>
      </c>
    </row>
    <row r="21" spans="2:15" ht="18.75" customHeight="1" x14ac:dyDescent="0.2">
      <c r="C21" s="132" t="s">
        <v>144</v>
      </c>
      <c r="D21" s="133"/>
      <c r="E21" s="134"/>
      <c r="F21" s="161" t="s">
        <v>145</v>
      </c>
      <c r="G21" s="161"/>
      <c r="H21" s="161"/>
      <c r="I21" s="157"/>
      <c r="J21" s="157"/>
      <c r="K21" s="157"/>
      <c r="L21" s="157"/>
      <c r="M21" s="157"/>
      <c r="N21" s="157"/>
      <c r="O21" s="157"/>
    </row>
    <row r="22" spans="2:15" ht="18.75" customHeight="1" x14ac:dyDescent="0.2">
      <c r="C22" s="144"/>
      <c r="D22" s="145"/>
      <c r="E22" s="146"/>
      <c r="F22" s="162"/>
      <c r="G22" s="162"/>
      <c r="H22" s="162"/>
      <c r="I22" s="184" t="s">
        <v>190</v>
      </c>
      <c r="J22" s="184"/>
      <c r="K22" s="184"/>
      <c r="L22" s="184"/>
      <c r="M22" s="184"/>
      <c r="N22" s="184"/>
      <c r="O22" s="184"/>
    </row>
    <row r="23" spans="2:15" ht="30" customHeight="1" x14ac:dyDescent="0.2">
      <c r="C23" s="175" t="s">
        <v>146</v>
      </c>
      <c r="D23" s="176"/>
      <c r="E23" s="177"/>
      <c r="F23" s="181"/>
      <c r="G23" s="182"/>
      <c r="H23" s="183"/>
      <c r="I23" s="181"/>
      <c r="J23" s="182"/>
      <c r="K23" s="182"/>
      <c r="L23" s="182"/>
      <c r="M23" s="182"/>
      <c r="N23" s="182"/>
      <c r="O23" s="183"/>
    </row>
    <row r="24" spans="2:15" ht="18.75" customHeight="1" x14ac:dyDescent="0.2">
      <c r="C24" s="175" t="s">
        <v>147</v>
      </c>
      <c r="D24" s="176"/>
      <c r="E24" s="177"/>
      <c r="F24" s="178"/>
      <c r="G24" s="179"/>
      <c r="H24" s="180"/>
      <c r="I24" s="178"/>
      <c r="J24" s="179"/>
      <c r="K24" s="179"/>
      <c r="L24" s="179"/>
      <c r="M24" s="179"/>
      <c r="N24" s="179"/>
      <c r="O24" s="180"/>
    </row>
    <row r="25" spans="2:15" ht="30" customHeight="1" x14ac:dyDescent="0.2">
      <c r="C25" s="175" t="s">
        <v>148</v>
      </c>
      <c r="D25" s="176"/>
      <c r="E25" s="177"/>
      <c r="F25" s="178"/>
      <c r="G25" s="179"/>
      <c r="H25" s="180"/>
      <c r="I25" s="178"/>
      <c r="J25" s="179"/>
      <c r="K25" s="179"/>
      <c r="L25" s="179"/>
      <c r="M25" s="179"/>
      <c r="N25" s="179"/>
      <c r="O25" s="180"/>
    </row>
    <row r="26" spans="2:15" ht="18.75" customHeight="1" x14ac:dyDescent="0.2">
      <c r="C26" s="175" t="s">
        <v>149</v>
      </c>
      <c r="D26" s="176"/>
      <c r="E26" s="177"/>
      <c r="F26" s="178"/>
      <c r="G26" s="179"/>
      <c r="H26" s="180"/>
      <c r="I26" s="178"/>
      <c r="J26" s="179"/>
      <c r="K26" s="179"/>
      <c r="L26" s="179"/>
      <c r="M26" s="179"/>
      <c r="N26" s="179"/>
      <c r="O26" s="180"/>
    </row>
    <row r="27" spans="2:15" ht="18.75" customHeight="1" x14ac:dyDescent="0.2">
      <c r="C27" s="175" t="s">
        <v>150</v>
      </c>
      <c r="D27" s="176"/>
      <c r="E27" s="177"/>
      <c r="F27" s="178"/>
      <c r="G27" s="179"/>
      <c r="H27" s="180"/>
      <c r="I27" s="178"/>
      <c r="J27" s="179"/>
      <c r="K27" s="179"/>
      <c r="L27" s="179"/>
      <c r="M27" s="179"/>
      <c r="N27" s="179"/>
      <c r="O27" s="180"/>
    </row>
    <row r="28" spans="2:15" ht="18.75" customHeight="1" x14ac:dyDescent="0.2">
      <c r="C28" s="175" t="s">
        <v>151</v>
      </c>
      <c r="D28" s="176"/>
      <c r="E28" s="177"/>
      <c r="F28" s="178"/>
      <c r="G28" s="179"/>
      <c r="H28" s="180"/>
      <c r="I28" s="178"/>
      <c r="J28" s="179"/>
      <c r="K28" s="179"/>
      <c r="L28" s="179"/>
      <c r="M28" s="179"/>
      <c r="N28" s="179"/>
      <c r="O28" s="180"/>
    </row>
    <row r="29" spans="2:15" ht="18.75" customHeight="1" x14ac:dyDescent="0.2">
      <c r="C29" s="175" t="s">
        <v>152</v>
      </c>
      <c r="D29" s="176"/>
      <c r="E29" s="177"/>
      <c r="F29" s="178"/>
      <c r="G29" s="179"/>
      <c r="H29" s="180"/>
      <c r="I29" s="178"/>
      <c r="J29" s="179"/>
      <c r="K29" s="179"/>
      <c r="L29" s="179"/>
      <c r="M29" s="179"/>
      <c r="N29" s="179"/>
      <c r="O29" s="180"/>
    </row>
    <row r="30" spans="2:15" ht="18.75" customHeight="1" x14ac:dyDescent="0.2">
      <c r="C30" s="175" t="s">
        <v>153</v>
      </c>
      <c r="D30" s="176"/>
      <c r="E30" s="177"/>
      <c r="F30" s="178"/>
      <c r="G30" s="179"/>
      <c r="H30" s="180"/>
      <c r="I30" s="178"/>
      <c r="J30" s="179"/>
      <c r="K30" s="179"/>
      <c r="L30" s="179"/>
      <c r="M30" s="179"/>
      <c r="N30" s="179"/>
      <c r="O30" s="180"/>
    </row>
    <row r="31" spans="2:15" ht="18.75" customHeight="1" x14ac:dyDescent="0.2">
      <c r="C31" s="161" t="s">
        <v>154</v>
      </c>
      <c r="D31" s="128" t="s">
        <v>155</v>
      </c>
      <c r="E31" s="129"/>
      <c r="F31" s="178"/>
      <c r="G31" s="179"/>
      <c r="H31" s="180"/>
      <c r="I31" s="178"/>
      <c r="J31" s="179"/>
      <c r="K31" s="179"/>
      <c r="L31" s="179"/>
      <c r="M31" s="179"/>
      <c r="N31" s="179"/>
      <c r="O31" s="180"/>
    </row>
    <row r="32" spans="2:15" ht="18.75" customHeight="1" x14ac:dyDescent="0.2">
      <c r="C32" s="192"/>
      <c r="D32" s="128" t="s">
        <v>156</v>
      </c>
      <c r="E32" s="129"/>
      <c r="F32" s="178"/>
      <c r="G32" s="179"/>
      <c r="H32" s="180"/>
      <c r="I32" s="178"/>
      <c r="J32" s="179"/>
      <c r="K32" s="179"/>
      <c r="L32" s="179"/>
      <c r="M32" s="179"/>
      <c r="N32" s="179"/>
      <c r="O32" s="180"/>
    </row>
    <row r="33" spans="1:15" ht="18.75" customHeight="1" x14ac:dyDescent="0.2">
      <c r="C33" s="162"/>
      <c r="D33" s="128" t="s">
        <v>157</v>
      </c>
      <c r="E33" s="129"/>
      <c r="F33" s="178"/>
      <c r="G33" s="179"/>
      <c r="H33" s="180"/>
      <c r="I33" s="178"/>
      <c r="J33" s="179"/>
      <c r="K33" s="179"/>
      <c r="L33" s="179"/>
      <c r="M33" s="179"/>
      <c r="N33" s="179"/>
      <c r="O33" s="180"/>
    </row>
    <row r="34" spans="1:15" ht="18.75" customHeight="1" x14ac:dyDescent="0.2">
      <c r="C34" s="175" t="s">
        <v>158</v>
      </c>
      <c r="D34" s="176"/>
      <c r="E34" s="177"/>
      <c r="F34" s="178"/>
      <c r="G34" s="179"/>
      <c r="H34" s="180"/>
      <c r="I34" s="178"/>
      <c r="J34" s="179"/>
      <c r="K34" s="179"/>
      <c r="L34" s="179"/>
      <c r="M34" s="179"/>
      <c r="N34" s="179"/>
      <c r="O34" s="180"/>
    </row>
    <row r="35" spans="1:15" ht="18.75" customHeight="1" x14ac:dyDescent="0.2">
      <c r="C35" s="175" t="s">
        <v>159</v>
      </c>
      <c r="D35" s="176"/>
      <c r="E35" s="177"/>
      <c r="F35" s="178"/>
      <c r="G35" s="179"/>
      <c r="H35" s="180"/>
      <c r="I35" s="178"/>
      <c r="J35" s="179"/>
      <c r="K35" s="179"/>
      <c r="L35" s="179"/>
      <c r="M35" s="179"/>
      <c r="N35" s="179"/>
      <c r="O35" s="180"/>
    </row>
    <row r="36" spans="1:15" ht="18.75" customHeight="1" x14ac:dyDescent="0.2">
      <c r="C36" s="175" t="s">
        <v>160</v>
      </c>
      <c r="D36" s="176"/>
      <c r="E36" s="177"/>
      <c r="F36" s="178"/>
      <c r="G36" s="179"/>
      <c r="H36" s="180"/>
      <c r="I36" s="178"/>
      <c r="J36" s="179"/>
      <c r="K36" s="179"/>
      <c r="L36" s="179"/>
      <c r="M36" s="179"/>
      <c r="N36" s="179"/>
      <c r="O36" s="180"/>
    </row>
    <row r="37" spans="1:15" ht="18.75" customHeight="1" x14ac:dyDescent="0.2">
      <c r="C37" s="175" t="s">
        <v>161</v>
      </c>
      <c r="D37" s="176"/>
      <c r="E37" s="177"/>
      <c r="F37" s="178"/>
      <c r="G37" s="179"/>
      <c r="H37" s="180"/>
      <c r="I37" s="178"/>
      <c r="J37" s="179"/>
      <c r="K37" s="179"/>
      <c r="L37" s="179"/>
      <c r="M37" s="179"/>
      <c r="N37" s="179"/>
      <c r="O37" s="180"/>
    </row>
    <row r="38" spans="1:15" ht="18.75" customHeight="1" x14ac:dyDescent="0.2">
      <c r="C38" s="175" t="s">
        <v>54</v>
      </c>
      <c r="D38" s="176"/>
      <c r="E38" s="177"/>
      <c r="F38" s="173" t="str">
        <f>IF(SUM(F23:H37)=0," ",+SUM(F23:H37))</f>
        <v xml:space="preserve"> </v>
      </c>
      <c r="G38" s="155"/>
      <c r="H38" s="156"/>
      <c r="I38" s="173" t="str">
        <f>IF(SUM(I23:O37)=0," ",+SUM(I23:O37))</f>
        <v xml:space="preserve"> </v>
      </c>
      <c r="J38" s="174"/>
      <c r="K38" s="174"/>
      <c r="L38" s="174"/>
      <c r="M38" s="174"/>
      <c r="N38" s="155"/>
      <c r="O38" s="156"/>
    </row>
    <row r="39" spans="1:15" ht="30" customHeight="1" x14ac:dyDescent="0.2">
      <c r="C39" s="164" t="s">
        <v>169</v>
      </c>
      <c r="D39" s="164"/>
      <c r="E39" s="164"/>
      <c r="F39" s="164"/>
      <c r="G39" s="164"/>
      <c r="H39" s="164"/>
      <c r="I39" s="164"/>
      <c r="J39" s="164"/>
      <c r="K39" s="164"/>
      <c r="L39" s="164"/>
      <c r="M39" s="164"/>
      <c r="N39" s="164"/>
      <c r="O39" s="164"/>
    </row>
    <row r="40" spans="1:15" ht="18.75" customHeight="1" x14ac:dyDescent="0.2">
      <c r="C40" s="143" t="s">
        <v>168</v>
      </c>
      <c r="D40" s="143"/>
      <c r="E40" s="143"/>
      <c r="F40" s="143"/>
      <c r="G40" s="143"/>
      <c r="H40" s="143"/>
      <c r="I40" s="143"/>
      <c r="J40" s="143"/>
      <c r="K40" s="143"/>
      <c r="L40" s="143"/>
      <c r="M40" s="143"/>
      <c r="N40" s="143"/>
      <c r="O40" s="143"/>
    </row>
    <row r="41" spans="1:15" ht="30" customHeight="1" x14ac:dyDescent="0.2">
      <c r="C41" s="147" t="s">
        <v>170</v>
      </c>
      <c r="D41" s="147"/>
      <c r="E41" s="147"/>
      <c r="F41" s="147"/>
      <c r="G41" s="147"/>
      <c r="H41" s="147"/>
      <c r="I41" s="147"/>
      <c r="J41" s="147"/>
      <c r="K41" s="147"/>
      <c r="L41" s="147"/>
      <c r="M41" s="147"/>
      <c r="N41" s="147"/>
      <c r="O41" s="147"/>
    </row>
    <row r="42" spans="1:15" ht="18.75" customHeight="1" x14ac:dyDescent="0.2">
      <c r="C42" s="147" t="s">
        <v>204</v>
      </c>
      <c r="D42" s="147"/>
      <c r="E42" s="147"/>
      <c r="F42" s="147"/>
      <c r="G42" s="147"/>
      <c r="H42" s="147"/>
      <c r="I42" s="147"/>
      <c r="J42" s="147"/>
      <c r="K42" s="147"/>
      <c r="L42" s="147"/>
      <c r="M42" s="147"/>
      <c r="N42" s="147"/>
      <c r="O42" s="147"/>
    </row>
    <row r="43" spans="1:15" ht="18.75" customHeight="1" x14ac:dyDescent="0.2">
      <c r="C43" s="12"/>
    </row>
    <row r="44" spans="1:15" ht="18.75" customHeight="1" x14ac:dyDescent="0.2">
      <c r="A44" s="22" t="s">
        <v>162</v>
      </c>
    </row>
    <row r="45" spans="1:15" ht="18.75" customHeight="1" x14ac:dyDescent="0.2">
      <c r="C45" s="22"/>
    </row>
    <row r="46" spans="1:15" ht="18.75" customHeight="1" x14ac:dyDescent="0.2">
      <c r="B46" s="22" t="s">
        <v>163</v>
      </c>
    </row>
    <row r="47" spans="1:15" x14ac:dyDescent="0.2">
      <c r="C47" s="11"/>
    </row>
  </sheetData>
  <mergeCells count="99">
    <mergeCell ref="L5:M5"/>
    <mergeCell ref="J11:K11"/>
    <mergeCell ref="L11:M11"/>
    <mergeCell ref="J12:K12"/>
    <mergeCell ref="J13:K13"/>
    <mergeCell ref="L12:M12"/>
    <mergeCell ref="L13:M13"/>
    <mergeCell ref="F29:H29"/>
    <mergeCell ref="F30:H30"/>
    <mergeCell ref="F31:H31"/>
    <mergeCell ref="D31:E31"/>
    <mergeCell ref="N4:O4"/>
    <mergeCell ref="N12:O12"/>
    <mergeCell ref="C4:E4"/>
    <mergeCell ref="D5:E5"/>
    <mergeCell ref="C28:E28"/>
    <mergeCell ref="C29:E29"/>
    <mergeCell ref="C30:E30"/>
    <mergeCell ref="C23:E23"/>
    <mergeCell ref="C24:E24"/>
    <mergeCell ref="C25:E25"/>
    <mergeCell ref="C26:E26"/>
    <mergeCell ref="C27:E27"/>
    <mergeCell ref="C3:E3"/>
    <mergeCell ref="N5:O5"/>
    <mergeCell ref="F5:G5"/>
    <mergeCell ref="H5:I5"/>
    <mergeCell ref="C11:E11"/>
    <mergeCell ref="F3:G3"/>
    <mergeCell ref="H3:I3"/>
    <mergeCell ref="N3:O3"/>
    <mergeCell ref="F11:G11"/>
    <mergeCell ref="H11:I11"/>
    <mergeCell ref="N11:O11"/>
    <mergeCell ref="J3:K3"/>
    <mergeCell ref="L3:M3"/>
    <mergeCell ref="J4:K4"/>
    <mergeCell ref="L4:M4"/>
    <mergeCell ref="J5:K5"/>
    <mergeCell ref="C37:E37"/>
    <mergeCell ref="F12:G12"/>
    <mergeCell ref="F4:G4"/>
    <mergeCell ref="F23:H23"/>
    <mergeCell ref="F24:H24"/>
    <mergeCell ref="H12:I12"/>
    <mergeCell ref="H4:I4"/>
    <mergeCell ref="F37:H37"/>
    <mergeCell ref="F25:H25"/>
    <mergeCell ref="F26:H26"/>
    <mergeCell ref="F27:H27"/>
    <mergeCell ref="F33:H33"/>
    <mergeCell ref="F34:H34"/>
    <mergeCell ref="F35:H35"/>
    <mergeCell ref="F36:H36"/>
    <mergeCell ref="F28:H28"/>
    <mergeCell ref="C35:E35"/>
    <mergeCell ref="D32:E32"/>
    <mergeCell ref="D33:E33"/>
    <mergeCell ref="F32:H32"/>
    <mergeCell ref="C36:E36"/>
    <mergeCell ref="C31:C33"/>
    <mergeCell ref="C34:E34"/>
    <mergeCell ref="C15:O15"/>
    <mergeCell ref="C16:O16"/>
    <mergeCell ref="C7:O7"/>
    <mergeCell ref="C8:O8"/>
    <mergeCell ref="C17:O17"/>
    <mergeCell ref="C12:E12"/>
    <mergeCell ref="D13:E13"/>
    <mergeCell ref="F13:G13"/>
    <mergeCell ref="H13:I13"/>
    <mergeCell ref="N13:O13"/>
    <mergeCell ref="C18:O18"/>
    <mergeCell ref="C21:E22"/>
    <mergeCell ref="I22:O22"/>
    <mergeCell ref="F21:O21"/>
    <mergeCell ref="F22:H22"/>
    <mergeCell ref="I23:O23"/>
    <mergeCell ref="I24:O24"/>
    <mergeCell ref="I25:O25"/>
    <mergeCell ref="I26:O26"/>
    <mergeCell ref="I27:O27"/>
    <mergeCell ref="I28:O28"/>
    <mergeCell ref="I29:O29"/>
    <mergeCell ref="I30:O30"/>
    <mergeCell ref="I31:O31"/>
    <mergeCell ref="I32:O32"/>
    <mergeCell ref="I33:O33"/>
    <mergeCell ref="I34:O34"/>
    <mergeCell ref="I35:O35"/>
    <mergeCell ref="I36:O36"/>
    <mergeCell ref="I37:O37"/>
    <mergeCell ref="I38:O38"/>
    <mergeCell ref="C39:O39"/>
    <mergeCell ref="C40:O40"/>
    <mergeCell ref="C41:O41"/>
    <mergeCell ref="C42:O42"/>
    <mergeCell ref="C38:E38"/>
    <mergeCell ref="F38:H38"/>
  </mergeCells>
  <phoneticPr fontId="3"/>
  <pageMargins left="0.70866141732283472" right="0.70866141732283472" top="0.74803149606299213" bottom="0.74803149606299213" header="0.31496062992125984" footer="0.31496062992125984"/>
  <pageSetup paperSize="9" scale="7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報告書（別記様式第４号）</vt:lpstr>
      <vt:lpstr>１</vt:lpstr>
      <vt:lpstr>２</vt:lpstr>
      <vt:lpstr>３－（１）</vt:lpstr>
      <vt:lpstr>３－（２）</vt:lpstr>
      <vt:lpstr>３－（３）</vt:lpstr>
      <vt:lpstr>４</vt:lpstr>
      <vt:lpstr>５、６</vt:lpstr>
      <vt:lpstr>'１'!Print_Area</vt:lpstr>
      <vt:lpstr>'報告書（別記様式第４号）'!Print_Area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2017-11-01T01:22:28Z</dcterms:created>
  <dcterms:modified xsi:type="dcterms:W3CDTF">2021-05-24T04:18:13Z</dcterms:modified>
</cp:coreProperties>
</file>