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128247B3-E22E-46FF-A9AF-FD540CE4FD5A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別紙2" sheetId="10" r:id="rId1"/>
    <sheet name="記入例" sheetId="12" r:id="rId2"/>
  </sheets>
  <definedNames>
    <definedName name="_xlnm.Print_Area" localSheetId="1">記入例!$A$1:$V$44</definedName>
    <definedName name="_xlnm.Print_Area" localSheetId="0">別紙2!$A$1:$V$44</definedName>
  </definedNames>
  <calcPr calcId="191029"/>
</workbook>
</file>

<file path=xl/calcChain.xml><?xml version="1.0" encoding="utf-8"?>
<calcChain xmlns="http://schemas.openxmlformats.org/spreadsheetml/2006/main">
  <c r="P33" i="12" l="1"/>
  <c r="P33" i="10"/>
  <c r="P41" i="10" s="1"/>
  <c r="N15" i="12"/>
  <c r="P40" i="12" s="1"/>
  <c r="N15" i="10"/>
  <c r="P40" i="10" s="1"/>
  <c r="E51" i="12"/>
  <c r="E52" i="12" s="1"/>
  <c r="G50" i="12"/>
  <c r="P43" i="10" l="1"/>
  <c r="E53" i="12"/>
  <c r="G52" i="12"/>
  <c r="G51" i="12"/>
  <c r="G53" i="12" l="1"/>
  <c r="E54" i="12"/>
  <c r="G54" i="12" l="1"/>
  <c r="E55" i="12"/>
  <c r="E56" i="12" l="1"/>
  <c r="G55" i="12"/>
  <c r="E57" i="12" l="1"/>
  <c r="G56" i="12"/>
  <c r="P41" i="12" s="1"/>
  <c r="P43" i="12" s="1"/>
  <c r="G50" i="10"/>
  <c r="E51" i="10"/>
  <c r="G51" i="10" s="1"/>
  <c r="G57" i="12" l="1"/>
  <c r="E58" i="12"/>
  <c r="G58" i="12" s="1"/>
  <c r="E52" i="10"/>
  <c r="F47" i="12"/>
  <c r="E47" i="12"/>
  <c r="G52" i="10" l="1"/>
  <c r="E53" i="10"/>
  <c r="F47" i="10"/>
  <c r="E47" i="10"/>
  <c r="G53" i="10" l="1"/>
  <c r="E54" i="10"/>
  <c r="E55" i="10" l="1"/>
  <c r="G54" i="10"/>
  <c r="E56" i="10" l="1"/>
  <c r="G55" i="10"/>
  <c r="E57" i="10" l="1"/>
  <c r="G56" i="10"/>
  <c r="E58" i="10" l="1"/>
  <c r="G57" i="10"/>
  <c r="G58" i="10" l="1"/>
</calcChain>
</file>

<file path=xl/sharedStrings.xml><?xml version="1.0" encoding="utf-8"?>
<sst xmlns="http://schemas.openxmlformats.org/spreadsheetml/2006/main" count="117" uniqueCount="56">
  <si>
    <t>（記載上の注意）</t>
    <phoneticPr fontId="3"/>
  </si>
  <si>
    <t>団体名</t>
    <rPh sb="0" eb="2">
      <t>ダンタイ</t>
    </rPh>
    <rPh sb="2" eb="3">
      <t>メイ</t>
    </rPh>
    <phoneticPr fontId="3"/>
  </si>
  <si>
    <t>居場所名称</t>
    <rPh sb="0" eb="3">
      <t>イバショ</t>
    </rPh>
    <rPh sb="3" eb="5">
      <t>メイショウ</t>
    </rPh>
    <phoneticPr fontId="3"/>
  </si>
  <si>
    <t>４月</t>
    <rPh sb="1" eb="2">
      <t>ガツ</t>
    </rPh>
    <phoneticPr fontId="2"/>
  </si>
  <si>
    <t>５月</t>
  </si>
  <si>
    <t>６月</t>
  </si>
  <si>
    <t>７月</t>
  </si>
  <si>
    <t>８月</t>
  </si>
  <si>
    <t>開催月</t>
    <rPh sb="0" eb="2">
      <t>カイサイ</t>
    </rPh>
    <rPh sb="2" eb="3">
      <t>ツキ</t>
    </rPh>
    <phoneticPr fontId="3"/>
  </si>
  <si>
    <t>か月</t>
    <rPh sb="1" eb="2">
      <t>ゲツ</t>
    </rPh>
    <phoneticPr fontId="3"/>
  </si>
  <si>
    <t>補助金額の算出</t>
    <rPh sb="0" eb="3">
      <t>ホジョキン</t>
    </rPh>
    <rPh sb="3" eb="4">
      <t>ガク</t>
    </rPh>
    <rPh sb="5" eb="7">
      <t>サンシュツ</t>
    </rPh>
    <phoneticPr fontId="3"/>
  </si>
  <si>
    <t>（別紙２）</t>
    <rPh sb="1" eb="3">
      <t>ベッシ</t>
    </rPh>
    <phoneticPr fontId="2"/>
  </si>
  <si>
    <t>１２月</t>
    <phoneticPr fontId="3"/>
  </si>
  <si>
    <t>円</t>
    <rPh sb="0" eb="1">
      <t>エン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</si>
  <si>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</si>
  <si>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補助額</t>
    <rPh sb="0" eb="3">
      <t>ホジョガク</t>
    </rPh>
    <phoneticPr fontId="3"/>
  </si>
  <si>
    <t>９月</t>
    <phoneticPr fontId="3"/>
  </si>
  <si>
    <t>１０月</t>
    <rPh sb="2" eb="3">
      <t>ガツ</t>
    </rPh>
    <phoneticPr fontId="2"/>
  </si>
  <si>
    <t>１１月</t>
    <phoneticPr fontId="3"/>
  </si>
  <si>
    <t>①</t>
    <phoneticPr fontId="3"/>
  </si>
  <si>
    <t>②</t>
    <phoneticPr fontId="3"/>
  </si>
  <si>
    <t>③</t>
    <phoneticPr fontId="3"/>
  </si>
  <si>
    <t>合計</t>
    <rPh sb="0" eb="2">
      <t>ゴウケイ</t>
    </rPh>
    <phoneticPr fontId="3"/>
  </si>
  <si>
    <t>２　子どもの居場所の運営に要する経費</t>
    <phoneticPr fontId="3"/>
  </si>
  <si>
    <t>・月４回以上の開催実績がある場合は、前半４回まで記載すること。</t>
    <rPh sb="1" eb="2">
      <t>ツキ</t>
    </rPh>
    <rPh sb="3" eb="4">
      <t>カイ</t>
    </rPh>
    <rPh sb="4" eb="6">
      <t>イジョウ</t>
    </rPh>
    <rPh sb="7" eb="9">
      <t>カイサイ</t>
    </rPh>
    <rPh sb="9" eb="11">
      <t>ジッセキ</t>
    </rPh>
    <rPh sb="14" eb="16">
      <t>バアイ</t>
    </rPh>
    <rPh sb="18" eb="20">
      <t>ゼンハン</t>
    </rPh>
    <rPh sb="21" eb="22">
      <t>カイ</t>
    </rPh>
    <rPh sb="24" eb="26">
      <t>キサイ</t>
    </rPh>
    <phoneticPr fontId="3"/>
  </si>
  <si>
    <t>実施月数</t>
    <rPh sb="0" eb="2">
      <t>ジッシ</t>
    </rPh>
    <rPh sb="2" eb="4">
      <t>ツキスウ</t>
    </rPh>
    <phoneticPr fontId="3"/>
  </si>
  <si>
    <t>補助金額合計</t>
    <rPh sb="0" eb="3">
      <t>ホジョキン</t>
    </rPh>
    <rPh sb="3" eb="4">
      <t>ガク</t>
    </rPh>
    <rPh sb="4" eb="6">
      <t>ゴウケイ</t>
    </rPh>
    <phoneticPr fontId="3"/>
  </si>
  <si>
    <t>実施月数</t>
    <rPh sb="0" eb="2">
      <t>ジッシ</t>
    </rPh>
    <rPh sb="2" eb="4">
      <t>ツキスウ</t>
    </rPh>
    <phoneticPr fontId="3"/>
  </si>
  <si>
    <t>金額</t>
    <rPh sb="0" eb="2">
      <t>キンガク</t>
    </rPh>
    <phoneticPr fontId="3"/>
  </si>
  <si>
    <t>a</t>
    <phoneticPr fontId="3"/>
  </si>
  <si>
    <t>　場合は、これを切り捨てた額を記入すること。</t>
    <rPh sb="1" eb="3">
      <t>バアイ</t>
    </rPh>
    <rPh sb="8" eb="9">
      <t>キ</t>
    </rPh>
    <rPh sb="10" eb="11">
      <t>ス</t>
    </rPh>
    <rPh sb="13" eb="14">
      <t>ガク</t>
    </rPh>
    <rPh sb="15" eb="17">
      <t>キニュウ</t>
    </rPh>
    <phoneticPr fontId="3"/>
  </si>
  <si>
    <t>記入例</t>
    <rPh sb="0" eb="2">
      <t>キニュウ</t>
    </rPh>
    <rPh sb="2" eb="3">
      <t>レイ</t>
    </rPh>
    <phoneticPr fontId="3"/>
  </si>
  <si>
    <t>○○実行委員会</t>
    <rPh sb="2" eb="4">
      <t>ジッコウ</t>
    </rPh>
    <rPh sb="4" eb="7">
      <t>イインカイ</t>
    </rPh>
    <phoneticPr fontId="3"/>
  </si>
  <si>
    <t>所要額調書</t>
    <rPh sb="0" eb="3">
      <t>ショヨウガク</t>
    </rPh>
    <rPh sb="3" eb="5">
      <t>チョウショ</t>
    </rPh>
    <phoneticPr fontId="3"/>
  </si>
  <si>
    <t>（ □ 交付申請書の添付書類　・　□ 実績報告書の添付書類）</t>
    <rPh sb="4" eb="6">
      <t>コウフ</t>
    </rPh>
    <rPh sb="6" eb="8">
      <t>シンセイ</t>
    </rPh>
    <rPh sb="8" eb="9">
      <t>ショ</t>
    </rPh>
    <rPh sb="10" eb="12">
      <t>テンプ</t>
    </rPh>
    <rPh sb="12" eb="14">
      <t>ショルイ</t>
    </rPh>
    <rPh sb="19" eb="23">
      <t>ジッセキホウコク</t>
    </rPh>
    <rPh sb="23" eb="24">
      <t>ショ</t>
    </rPh>
    <rPh sb="25" eb="29">
      <t>テンプショルイ</t>
    </rPh>
    <phoneticPr fontId="3"/>
  </si>
  <si>
    <t>ｂ</t>
    <phoneticPr fontId="3"/>
  </si>
  <si>
    <t>ｃ</t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</si>
  <si>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</si>
  <si>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</si>
  <si>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⇒</t>
    <phoneticPr fontId="3"/>
  </si>
  <si>
    <t>・ｃ欄には、ａ欄とｂ欄を比較して、少ない方の金額を記入すること。ただし、千円未満の額が生じた</t>
    <rPh sb="2" eb="3">
      <t>ラン</t>
    </rPh>
    <rPh sb="7" eb="8">
      <t>ラン</t>
    </rPh>
    <rPh sb="10" eb="11">
      <t>ラン</t>
    </rPh>
    <rPh sb="12" eb="14">
      <t>ヒカク</t>
    </rPh>
    <rPh sb="17" eb="18">
      <t>スク</t>
    </rPh>
    <rPh sb="20" eb="21">
      <t>ホウ</t>
    </rPh>
    <rPh sb="22" eb="24">
      <t>キンガク</t>
    </rPh>
    <rPh sb="25" eb="27">
      <t>キニュウ</t>
    </rPh>
    <rPh sb="36" eb="38">
      <t>センエン</t>
    </rPh>
    <rPh sb="38" eb="40">
      <t>ミマン</t>
    </rPh>
    <rPh sb="41" eb="42">
      <t>ガク</t>
    </rPh>
    <rPh sb="43" eb="44">
      <t>ショウ</t>
    </rPh>
    <phoneticPr fontId="3"/>
  </si>
  <si>
    <t>支出（見込）
額</t>
    <rPh sb="0" eb="2">
      <t>シシュツ</t>
    </rPh>
    <rPh sb="3" eb="5">
      <t>ミコ</t>
    </rPh>
    <rPh sb="7" eb="8">
      <t>ガク</t>
    </rPh>
    <phoneticPr fontId="3"/>
  </si>
  <si>
    <t>・交付申請書の添付書類の場合は、支出見込額、開催予定日を記入すること。</t>
    <rPh sb="1" eb="3">
      <t>コウフ</t>
    </rPh>
    <rPh sb="3" eb="6">
      <t>シンセイショ</t>
    </rPh>
    <rPh sb="7" eb="9">
      <t>テンプ</t>
    </rPh>
    <rPh sb="9" eb="11">
      <t>ショルイ</t>
    </rPh>
    <rPh sb="12" eb="14">
      <t>バアイ</t>
    </rPh>
    <rPh sb="16" eb="18">
      <t>シシュツ</t>
    </rPh>
    <rPh sb="18" eb="20">
      <t>ミコ</t>
    </rPh>
    <rPh sb="20" eb="21">
      <t>ガク</t>
    </rPh>
    <rPh sb="22" eb="24">
      <t>カイサイ</t>
    </rPh>
    <rPh sb="24" eb="27">
      <t>ヨテイビ</t>
    </rPh>
    <rPh sb="28" eb="30">
      <t>キニュウ</t>
    </rPh>
    <phoneticPr fontId="3"/>
  </si>
  <si>
    <t>・交付申請書の添付書類の場合は、開催予定日を記載すること。</t>
    <rPh sb="1" eb="3">
      <t>コウフ</t>
    </rPh>
    <rPh sb="3" eb="6">
      <t>シンセイショ</t>
    </rPh>
    <rPh sb="7" eb="9">
      <t>テンプ</t>
    </rPh>
    <rPh sb="9" eb="11">
      <t>ショルイ</t>
    </rPh>
    <rPh sb="12" eb="14">
      <t>バアイ</t>
    </rPh>
    <rPh sb="16" eb="18">
      <t>カイサイ</t>
    </rPh>
    <rPh sb="18" eb="21">
      <t>ヨテイビ</t>
    </rPh>
    <rPh sb="22" eb="24">
      <t>キサイ</t>
    </rPh>
    <phoneticPr fontId="3"/>
  </si>
  <si>
    <t>補助上限額</t>
    <rPh sb="0" eb="2">
      <t>ホジョ</t>
    </rPh>
    <rPh sb="2" eb="5">
      <t>ジョウゲンガク</t>
    </rPh>
    <phoneticPr fontId="3"/>
  </si>
  <si>
    <r>
      <t xml:space="preserve">②の増加分の
開催（予定）日
</t>
    </r>
    <r>
      <rPr>
        <sz val="9"/>
        <rFont val="ＭＳ Ｐ明朝"/>
        <family val="1"/>
        <charset val="128"/>
      </rPr>
      <t>（該当する場合のみ記入）</t>
    </r>
    <rPh sb="2" eb="4">
      <t>ゾウカ</t>
    </rPh>
    <rPh sb="4" eb="5">
      <t>ブン</t>
    </rPh>
    <rPh sb="7" eb="9">
      <t>カイサイ</t>
    </rPh>
    <rPh sb="10" eb="12">
      <t>ヨテイ</t>
    </rPh>
    <rPh sb="13" eb="14">
      <t>ビ</t>
    </rPh>
    <rPh sb="16" eb="18">
      <t>ガイトウ</t>
    </rPh>
    <rPh sb="20" eb="22">
      <t>バアイ</t>
    </rPh>
    <rPh sb="24" eb="26">
      <t>キニュウ</t>
    </rPh>
    <phoneticPr fontId="3"/>
  </si>
  <si>
    <t>省電力化に繋がる備品又は消耗品の購入</t>
    <rPh sb="8" eb="10">
      <t>ビヒン</t>
    </rPh>
    <rPh sb="10" eb="11">
      <t>マタ</t>
    </rPh>
    <rPh sb="12" eb="15">
      <t>ショウモウヒン</t>
    </rPh>
    <phoneticPr fontId="3"/>
  </si>
  <si>
    <r>
      <t xml:space="preserve">30,000
</t>
    </r>
    <r>
      <rPr>
        <sz val="9"/>
        <rFont val="ＭＳ Ｐ明朝"/>
        <family val="1"/>
        <charset val="128"/>
      </rPr>
      <t>(子ども食堂以外の活動は32,000円)</t>
    </r>
    <rPh sb="8" eb="9">
      <t>コ</t>
    </rPh>
    <rPh sb="11" eb="13">
      <t>ショクドウ</t>
    </rPh>
    <rPh sb="13" eb="15">
      <t>イガイ</t>
    </rPh>
    <rPh sb="16" eb="18">
      <t>カツドウ</t>
    </rPh>
    <rPh sb="25" eb="26">
      <t>エン</t>
    </rPh>
    <phoneticPr fontId="3"/>
  </si>
  <si>
    <t>長期休業期間等における開催回数の増加
（1回あたり4,000円）</t>
    <rPh sb="21" eb="22">
      <t>カイ</t>
    </rPh>
    <rPh sb="30" eb="31">
      <t>エン</t>
    </rPh>
    <phoneticPr fontId="3"/>
  </si>
  <si>
    <t>こども食堂ネットワークぐんまの会費
（子ども食堂のみ対象）</t>
    <rPh sb="15" eb="17">
      <t>カイヒ</t>
    </rPh>
    <rPh sb="19" eb="20">
      <t>コ</t>
    </rPh>
    <rPh sb="22" eb="24">
      <t>ショクドウ</t>
    </rPh>
    <rPh sb="26" eb="28">
      <t>タイショウ</t>
    </rPh>
    <phoneticPr fontId="3"/>
  </si>
  <si>
    <t>開催（予
定）日</t>
    <rPh sb="0" eb="2">
      <t>カイサイ</t>
    </rPh>
    <rPh sb="3" eb="4">
      <t>ヨ</t>
    </rPh>
    <rPh sb="5" eb="6">
      <t>サダム</t>
    </rPh>
    <rPh sb="7" eb="8">
      <t>ビ</t>
    </rPh>
    <phoneticPr fontId="3"/>
  </si>
  <si>
    <t>開催（予
定日）</t>
    <rPh sb="0" eb="2">
      <t>カイサイ</t>
    </rPh>
    <rPh sb="3" eb="4">
      <t>ヨ</t>
    </rPh>
    <rPh sb="5" eb="7">
      <t>テイジツ</t>
    </rPh>
    <rPh sb="6" eb="7">
      <t>ビ</t>
    </rPh>
    <phoneticPr fontId="3"/>
  </si>
  <si>
    <t>◇◇食堂</t>
    <rPh sb="2" eb="4">
      <t>ショクドウ</t>
    </rPh>
    <phoneticPr fontId="3"/>
  </si>
  <si>
    <r>
      <t xml:space="preserve">（ </t>
    </r>
    <r>
      <rPr>
        <sz val="12"/>
        <color rgb="FFFF000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 xml:space="preserve"> 交付申請書の添付書類　・　□ 実績報告書の添付書類）</t>
    </r>
    <rPh sb="4" eb="6">
      <t>コウフ</t>
    </rPh>
    <rPh sb="6" eb="8">
      <t>シンセイ</t>
    </rPh>
    <rPh sb="8" eb="9">
      <t>ショ</t>
    </rPh>
    <rPh sb="10" eb="12">
      <t>テンプ</t>
    </rPh>
    <rPh sb="12" eb="14">
      <t>ショルイ</t>
    </rPh>
    <rPh sb="19" eb="23">
      <t>ジッセキホウコク</t>
    </rPh>
    <rPh sb="23" eb="24">
      <t>ショ</t>
    </rPh>
    <rPh sb="25" eb="29">
      <t>テンプショルイ</t>
    </rPh>
    <phoneticPr fontId="3"/>
  </si>
  <si>
    <t>１　子どもの居場所の運営費の削減に必要な経費</t>
    <rPh sb="12" eb="13">
      <t>ヒ</t>
    </rPh>
    <rPh sb="14" eb="16">
      <t>サクゲン</t>
    </rPh>
    <rPh sb="17" eb="19">
      <t>ヒツヨウ</t>
    </rPh>
    <phoneticPr fontId="3"/>
  </si>
  <si>
    <t>１　子どもの居場所の運営費の削減に必要な経費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</si>
</sst>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trike/>
      <sz val="12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6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Border="1">
      <alignment vertical="center"/>
    </xf>
    <xf numFmtId="0" fontId="8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0" applyFont="1" applyFill="1" applyBorder="1"/>
    <xf numFmtId="0" fontId="1" fillId="0" borderId="0" xfId="0" applyFont="1" applyFill="1"/>
    <xf numFmtId="0" fontId="10" fillId="0" borderId="0" xfId="1" applyFont="1" applyFill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4" fillId="0" borderId="0" xfId="1" applyFont="1" applyFill="1" applyBorder="1" applyAlignment="1">
      <alignment vertical="center"/>
    </xf>
    <xf numFmtId="38" fontId="4" fillId="0" borderId="0" xfId="2" applyFont="1" applyFill="1" applyAlignment="1">
      <alignment horizontal="center" vertical="center" shrinkToFit="1"/>
    </xf>
    <xf numFmtId="38" fontId="1" fillId="0" borderId="0" xfId="2" applyFont="1" applyFill="1" applyAlignment="1">
      <alignment shrinkToFit="1"/>
    </xf>
    <xf numFmtId="0" fontId="7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textRotation="255"/>
    </xf>
    <xf numFmtId="0" fontId="12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38" fontId="6" fillId="0" borderId="2" xfId="2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38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38" fontId="4" fillId="0" borderId="2" xfId="2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shrinkToFit="1"/>
    </xf>
    <xf numFmtId="38" fontId="15" fillId="0" borderId="2" xfId="2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38" fontId="16" fillId="0" borderId="2" xfId="2" applyFont="1" applyFill="1" applyBorder="1" applyAlignment="1">
      <alignment horizontal="right" vertical="center"/>
    </xf>
    <xf numFmtId="56" fontId="6" fillId="0" borderId="5" xfId="1" applyNumberFormat="1" applyFont="1" applyFill="1" applyBorder="1" applyAlignment="1">
      <alignment horizontal="center" vertical="center"/>
    </xf>
    <xf numFmtId="38" fontId="16" fillId="0" borderId="2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56" fontId="16" fillId="0" borderId="5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06A1-FF09-45BF-9A2A-BB651AD6F2F6}">
  <sheetPr>
    <tabColor rgb="FF002060"/>
    <pageSetUpPr fitToPage="1"/>
  </sheetPr>
  <dimension ref="A1:U77"/>
  <sheetViews>
    <sheetView tabSelected="1" view="pageBreakPreview" zoomScaleNormal="100" zoomScaleSheetLayoutView="100" workbookViewId="0">
      <selection activeCell="J3" sqref="J3"/>
    </sheetView>
  </sheetViews>
  <sheetFormatPr defaultColWidth="9" defaultRowHeight="14.4" x14ac:dyDescent="0.2"/>
  <cols>
    <col min="1" max="1" width="1.21875" style="9" customWidth="1"/>
    <col min="2" max="2" width="3.44140625" style="5" customWidth="1"/>
    <col min="3" max="3" width="7.88671875" style="5" customWidth="1"/>
    <col min="4" max="4" width="4" style="5" customWidth="1"/>
    <col min="5" max="21" width="4" style="9" customWidth="1"/>
    <col min="22" max="22" width="1.21875" style="9" customWidth="1"/>
    <col min="23" max="16384" width="9" style="9"/>
  </cols>
  <sheetData>
    <row r="1" spans="1:21" s="3" customFormat="1" ht="24.75" customHeight="1" x14ac:dyDescent="0.2">
      <c r="A1" s="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3"/>
      <c r="N1" s="43"/>
      <c r="O1" s="43"/>
      <c r="U1" s="2" t="s">
        <v>11</v>
      </c>
    </row>
    <row r="2" spans="1:21" s="3" customFormat="1" ht="24.75" customHeight="1" x14ac:dyDescent="0.2">
      <c r="B2" s="4" t="s">
        <v>33</v>
      </c>
      <c r="C2" s="4"/>
      <c r="D2" s="4"/>
      <c r="E2" s="4"/>
      <c r="F2" s="4"/>
      <c r="G2" s="4"/>
      <c r="H2" s="4"/>
      <c r="I2" s="4"/>
      <c r="J2" s="4"/>
      <c r="K2" s="43"/>
      <c r="L2" s="43"/>
      <c r="M2" s="43"/>
      <c r="N2" s="43"/>
      <c r="O2" s="43"/>
      <c r="P2" s="43"/>
    </row>
    <row r="3" spans="1:21" ht="20.399999999999999" customHeight="1" x14ac:dyDescent="0.2">
      <c r="B3" s="32" t="s">
        <v>34</v>
      </c>
      <c r="C3" s="32"/>
      <c r="D3" s="32"/>
      <c r="E3" s="32"/>
      <c r="F3" s="32"/>
      <c r="G3" s="32"/>
      <c r="H3" s="32"/>
      <c r="I3" s="32"/>
      <c r="J3" s="32"/>
      <c r="K3" s="19"/>
      <c r="L3" s="19"/>
      <c r="M3" s="19"/>
      <c r="N3" s="19"/>
      <c r="O3" s="19"/>
      <c r="P3" s="19"/>
    </row>
    <row r="4" spans="1:21" s="3" customFormat="1" ht="10.8" customHeight="1" x14ac:dyDescent="0.2">
      <c r="B4" s="5"/>
      <c r="C4" s="5"/>
      <c r="D4" s="5"/>
      <c r="E4" s="1"/>
      <c r="F4" s="1"/>
      <c r="G4" s="1"/>
      <c r="H4" s="6"/>
      <c r="I4" s="6"/>
      <c r="J4" s="6"/>
      <c r="K4" s="6"/>
      <c r="L4" s="1"/>
      <c r="M4" s="6"/>
      <c r="N4" s="1"/>
      <c r="O4" s="1"/>
      <c r="P4" s="6"/>
    </row>
    <row r="5" spans="1:21" s="3" customFormat="1" ht="22.8" customHeight="1" x14ac:dyDescent="0.2">
      <c r="B5" s="5"/>
      <c r="C5" s="5"/>
      <c r="D5" s="5"/>
      <c r="E5" s="1"/>
      <c r="F5" s="1"/>
      <c r="G5" s="1"/>
      <c r="H5" s="6"/>
      <c r="N5" s="56" t="s">
        <v>1</v>
      </c>
      <c r="O5" s="56"/>
      <c r="P5" s="56"/>
      <c r="Q5" s="45"/>
      <c r="R5" s="45"/>
      <c r="S5" s="45"/>
      <c r="T5" s="45"/>
      <c r="U5" s="45"/>
    </row>
    <row r="6" spans="1:21" s="3" customFormat="1" ht="23.25" customHeight="1" x14ac:dyDescent="0.2">
      <c r="B6" s="5"/>
      <c r="C6" s="5"/>
      <c r="D6" s="5"/>
      <c r="E6" s="1"/>
      <c r="F6" s="1"/>
      <c r="G6" s="1"/>
      <c r="H6" s="6"/>
      <c r="N6" s="64" t="s">
        <v>2</v>
      </c>
      <c r="O6" s="64"/>
      <c r="P6" s="64"/>
      <c r="Q6" s="46"/>
      <c r="R6" s="46"/>
      <c r="S6" s="46"/>
      <c r="T6" s="46"/>
      <c r="U6" s="46"/>
    </row>
    <row r="7" spans="1:21" s="3" customFormat="1" ht="10.8" customHeight="1" x14ac:dyDescent="0.2">
      <c r="B7" s="5"/>
      <c r="C7" s="5"/>
      <c r="D7" s="5"/>
      <c r="E7" s="1"/>
      <c r="F7" s="1"/>
      <c r="G7" s="1"/>
      <c r="H7" s="6"/>
      <c r="I7" s="6"/>
      <c r="J7" s="6"/>
      <c r="K7" s="6"/>
      <c r="L7" s="6"/>
      <c r="M7" s="6"/>
      <c r="N7" s="6"/>
      <c r="O7" s="6"/>
      <c r="P7" s="6"/>
    </row>
    <row r="8" spans="1:21" s="1" customFormat="1" ht="22.8" customHeight="1" x14ac:dyDescent="0.2">
      <c r="B8" s="21" t="s">
        <v>54</v>
      </c>
      <c r="C8" s="21"/>
      <c r="D8" s="19"/>
      <c r="H8" s="6"/>
      <c r="I8" s="20"/>
      <c r="J8" s="20"/>
      <c r="K8" s="20"/>
      <c r="L8" s="20"/>
      <c r="M8" s="20"/>
      <c r="N8" s="20"/>
      <c r="O8" s="20"/>
      <c r="P8" s="20"/>
    </row>
    <row r="9" spans="1:21" s="3" customFormat="1" ht="10.8" customHeight="1" x14ac:dyDescent="0.2">
      <c r="B9" s="5"/>
      <c r="C9" s="5"/>
      <c r="D9" s="5"/>
      <c r="E9" s="1"/>
      <c r="F9" s="1"/>
      <c r="G9" s="1"/>
      <c r="H9" s="6"/>
      <c r="I9" s="6"/>
      <c r="J9" s="6"/>
      <c r="K9" s="6"/>
      <c r="L9" s="6"/>
      <c r="M9" s="6"/>
      <c r="N9" s="6"/>
      <c r="O9" s="6"/>
      <c r="P9" s="6"/>
    </row>
    <row r="10" spans="1:21" s="24" customFormat="1" ht="28.8" customHeight="1" x14ac:dyDescent="0.2">
      <c r="B10" s="78" t="s">
        <v>14</v>
      </c>
      <c r="C10" s="79"/>
      <c r="D10" s="79"/>
      <c r="E10" s="79"/>
      <c r="F10" s="80"/>
      <c r="G10" s="91" t="s">
        <v>41</v>
      </c>
      <c r="H10" s="91"/>
      <c r="I10" s="91"/>
      <c r="J10" s="57" t="s">
        <v>44</v>
      </c>
      <c r="K10" s="57"/>
      <c r="L10" s="57"/>
      <c r="M10" s="57"/>
      <c r="N10" s="57" t="s">
        <v>15</v>
      </c>
      <c r="O10" s="57"/>
      <c r="P10" s="57"/>
    </row>
    <row r="11" spans="1:21" s="22" customFormat="1" ht="14.4" customHeight="1" x14ac:dyDescent="0.2">
      <c r="B11" s="81"/>
      <c r="C11" s="82"/>
      <c r="D11" s="82"/>
      <c r="E11" s="82"/>
      <c r="F11" s="83"/>
      <c r="G11" s="84" t="s">
        <v>29</v>
      </c>
      <c r="H11" s="85"/>
      <c r="I11" s="85"/>
      <c r="J11" s="52" t="s">
        <v>35</v>
      </c>
      <c r="K11" s="52"/>
      <c r="L11" s="52"/>
      <c r="M11" s="52"/>
      <c r="N11" s="52" t="s">
        <v>36</v>
      </c>
      <c r="O11" s="52"/>
      <c r="P11" s="52"/>
      <c r="R11" s="50" t="s">
        <v>45</v>
      </c>
      <c r="S11" s="50"/>
      <c r="T11" s="50"/>
      <c r="U11" s="50"/>
    </row>
    <row r="12" spans="1:21" s="22" customFormat="1" ht="38.4" customHeight="1" x14ac:dyDescent="0.2">
      <c r="B12" s="44" t="s">
        <v>19</v>
      </c>
      <c r="C12" s="86" t="s">
        <v>46</v>
      </c>
      <c r="D12" s="86"/>
      <c r="E12" s="86"/>
      <c r="F12" s="87"/>
      <c r="G12" s="58"/>
      <c r="H12" s="58"/>
      <c r="I12" s="58"/>
      <c r="J12" s="63" t="s">
        <v>47</v>
      </c>
      <c r="K12" s="63"/>
      <c r="L12" s="63"/>
      <c r="M12" s="63"/>
      <c r="N12" s="58"/>
      <c r="O12" s="58"/>
      <c r="P12" s="58"/>
      <c r="R12" s="50"/>
      <c r="S12" s="50"/>
      <c r="T12" s="50"/>
      <c r="U12" s="50"/>
    </row>
    <row r="13" spans="1:21" s="22" customFormat="1" ht="38.4" customHeight="1" x14ac:dyDescent="0.2">
      <c r="B13" s="44" t="s">
        <v>20</v>
      </c>
      <c r="C13" s="86" t="s">
        <v>48</v>
      </c>
      <c r="D13" s="86"/>
      <c r="E13" s="86"/>
      <c r="F13" s="87"/>
      <c r="G13" s="58"/>
      <c r="H13" s="58"/>
      <c r="I13" s="58"/>
      <c r="J13" s="58">
        <v>8000</v>
      </c>
      <c r="K13" s="58"/>
      <c r="L13" s="58"/>
      <c r="M13" s="58"/>
      <c r="N13" s="58"/>
      <c r="O13" s="58"/>
      <c r="P13" s="58"/>
      <c r="Q13" s="37" t="s">
        <v>39</v>
      </c>
      <c r="R13" s="38" t="s">
        <v>37</v>
      </c>
      <c r="S13" s="47"/>
      <c r="T13" s="48"/>
      <c r="U13" s="49"/>
    </row>
    <row r="14" spans="1:21" s="22" customFormat="1" ht="38.4" customHeight="1" x14ac:dyDescent="0.2">
      <c r="B14" s="44" t="s">
        <v>21</v>
      </c>
      <c r="C14" s="86" t="s">
        <v>49</v>
      </c>
      <c r="D14" s="86"/>
      <c r="E14" s="86"/>
      <c r="F14" s="87"/>
      <c r="G14" s="58"/>
      <c r="H14" s="58"/>
      <c r="I14" s="58"/>
      <c r="J14" s="58">
        <v>2000</v>
      </c>
      <c r="K14" s="58"/>
      <c r="L14" s="58"/>
      <c r="M14" s="58"/>
      <c r="N14" s="58"/>
      <c r="O14" s="58"/>
      <c r="P14" s="58"/>
      <c r="R14" s="38" t="s">
        <v>38</v>
      </c>
      <c r="S14" s="47"/>
      <c r="T14" s="48"/>
      <c r="U14" s="49"/>
    </row>
    <row r="15" spans="1:21" s="22" customFormat="1" ht="24" customHeight="1" x14ac:dyDescent="0.2">
      <c r="B15" s="88" t="s">
        <v>22</v>
      </c>
      <c r="C15" s="89"/>
      <c r="D15" s="89"/>
      <c r="E15" s="89"/>
      <c r="F15" s="90"/>
      <c r="G15" s="59"/>
      <c r="H15" s="59"/>
      <c r="I15" s="59"/>
      <c r="J15" s="60"/>
      <c r="K15" s="60"/>
      <c r="L15" s="60"/>
      <c r="M15" s="60"/>
      <c r="N15" s="61">
        <f>SUM(N12:P14)</f>
        <v>0</v>
      </c>
      <c r="O15" s="62"/>
      <c r="P15" s="62"/>
    </row>
    <row r="16" spans="1:21" s="3" customFormat="1" ht="15" customHeight="1" x14ac:dyDescent="0.2">
      <c r="B16" s="12" t="s">
        <v>0</v>
      </c>
      <c r="C16" s="12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  <row r="17" spans="2:18" s="8" customFormat="1" ht="15" customHeight="1" x14ac:dyDescent="0.2">
      <c r="B17" s="12" t="s">
        <v>40</v>
      </c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8" s="8" customFormat="1" ht="15" customHeight="1" x14ac:dyDescent="0.2">
      <c r="B18" s="12" t="s">
        <v>30</v>
      </c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8" s="8" customFormat="1" ht="15" customHeight="1" x14ac:dyDescent="0.2">
      <c r="B19" s="12" t="s">
        <v>42</v>
      </c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8" s="1" customFormat="1" ht="22.8" customHeight="1" x14ac:dyDescent="0.2">
      <c r="B20" s="19"/>
      <c r="C20" s="19"/>
      <c r="D20" s="19"/>
      <c r="H20" s="6"/>
      <c r="I20" s="20"/>
      <c r="J20" s="20"/>
      <c r="K20" s="20"/>
      <c r="L20" s="20"/>
      <c r="M20" s="20"/>
      <c r="N20" s="20"/>
      <c r="O20" s="20"/>
      <c r="P20" s="20"/>
    </row>
    <row r="21" spans="2:18" s="1" customFormat="1" ht="22.8" customHeight="1" x14ac:dyDescent="0.2">
      <c r="B21" s="21" t="s">
        <v>23</v>
      </c>
      <c r="C21" s="21"/>
      <c r="D21" s="19"/>
      <c r="H21" s="6"/>
      <c r="I21" s="20"/>
      <c r="J21" s="20"/>
      <c r="K21" s="20"/>
      <c r="L21" s="20"/>
      <c r="M21" s="20"/>
      <c r="N21" s="20"/>
      <c r="O21" s="20"/>
      <c r="P21" s="20"/>
    </row>
    <row r="22" spans="2:18" s="3" customFormat="1" ht="10.8" customHeight="1" x14ac:dyDescent="0.2">
      <c r="B22" s="5"/>
      <c r="C22" s="5"/>
      <c r="D22" s="5"/>
      <c r="E22" s="1"/>
      <c r="F22" s="1"/>
      <c r="G22" s="1"/>
      <c r="H22" s="6"/>
      <c r="I22" s="6"/>
      <c r="J22" s="6"/>
      <c r="K22" s="6"/>
      <c r="L22" s="6"/>
      <c r="M22" s="6"/>
      <c r="N22" s="6"/>
      <c r="O22" s="6"/>
      <c r="P22" s="6"/>
    </row>
    <row r="23" spans="2:18" s="7" customFormat="1" ht="24" customHeight="1" x14ac:dyDescent="0.15">
      <c r="B23" s="72" t="s">
        <v>8</v>
      </c>
      <c r="C23" s="73"/>
      <c r="D23" s="76" t="s">
        <v>3</v>
      </c>
      <c r="E23" s="77"/>
      <c r="F23" s="76" t="s">
        <v>4</v>
      </c>
      <c r="G23" s="77"/>
      <c r="H23" s="76" t="s">
        <v>5</v>
      </c>
      <c r="I23" s="77"/>
      <c r="J23" s="76" t="s">
        <v>6</v>
      </c>
      <c r="K23" s="77"/>
      <c r="L23" s="53" t="s">
        <v>7</v>
      </c>
      <c r="M23" s="53"/>
      <c r="N23" s="53" t="s">
        <v>16</v>
      </c>
      <c r="O23" s="53"/>
    </row>
    <row r="24" spans="2:18" s="8" customFormat="1" ht="18" customHeight="1" x14ac:dyDescent="0.2">
      <c r="B24" s="66" t="s">
        <v>50</v>
      </c>
      <c r="C24" s="67"/>
      <c r="D24" s="54"/>
      <c r="E24" s="55"/>
      <c r="F24" s="54"/>
      <c r="G24" s="55"/>
      <c r="H24" s="54"/>
      <c r="I24" s="55"/>
      <c r="J24" s="54"/>
      <c r="K24" s="55"/>
      <c r="L24" s="54"/>
      <c r="M24" s="55"/>
      <c r="N24" s="54"/>
      <c r="O24" s="55"/>
    </row>
    <row r="25" spans="2:18" s="8" customFormat="1" ht="18" customHeight="1" x14ac:dyDescent="0.2">
      <c r="B25" s="68"/>
      <c r="C25" s="69"/>
      <c r="D25" s="54"/>
      <c r="E25" s="55"/>
      <c r="F25" s="54"/>
      <c r="G25" s="55"/>
      <c r="H25" s="54"/>
      <c r="I25" s="55"/>
      <c r="J25" s="54"/>
      <c r="K25" s="55"/>
      <c r="L25" s="54"/>
      <c r="M25" s="55"/>
      <c r="N25" s="54"/>
      <c r="O25" s="55"/>
    </row>
    <row r="26" spans="2:18" s="8" customFormat="1" ht="18" customHeight="1" x14ac:dyDescent="0.2">
      <c r="B26" s="68"/>
      <c r="C26" s="69"/>
      <c r="D26" s="54"/>
      <c r="E26" s="55"/>
      <c r="F26" s="54"/>
      <c r="G26" s="55"/>
      <c r="H26" s="54"/>
      <c r="I26" s="55"/>
      <c r="J26" s="54"/>
      <c r="K26" s="55"/>
      <c r="L26" s="54"/>
      <c r="M26" s="55"/>
      <c r="N26" s="54"/>
      <c r="O26" s="55"/>
    </row>
    <row r="27" spans="2:18" s="8" customFormat="1" ht="18" customHeight="1" x14ac:dyDescent="0.2">
      <c r="B27" s="70"/>
      <c r="C27" s="71"/>
      <c r="D27" s="54"/>
      <c r="E27" s="55"/>
      <c r="F27" s="54"/>
      <c r="G27" s="55"/>
      <c r="H27" s="54"/>
      <c r="I27" s="55"/>
      <c r="J27" s="54"/>
      <c r="K27" s="55"/>
      <c r="L27" s="54"/>
      <c r="M27" s="55"/>
      <c r="N27" s="54"/>
      <c r="O27" s="55"/>
    </row>
    <row r="28" spans="2:18" ht="10.8" customHeight="1" x14ac:dyDescent="0.2"/>
    <row r="29" spans="2:18" s="7" customFormat="1" ht="24" customHeight="1" x14ac:dyDescent="0.15">
      <c r="B29" s="72" t="s">
        <v>8</v>
      </c>
      <c r="C29" s="73"/>
      <c r="D29" s="76" t="s">
        <v>17</v>
      </c>
      <c r="E29" s="77"/>
      <c r="F29" s="53" t="s">
        <v>18</v>
      </c>
      <c r="G29" s="53"/>
      <c r="H29" s="53" t="s">
        <v>12</v>
      </c>
      <c r="I29" s="53"/>
      <c r="J29" s="40"/>
      <c r="K29" s="40"/>
      <c r="L29" s="40"/>
      <c r="M29" s="40"/>
      <c r="N29" s="40"/>
      <c r="O29" s="40"/>
    </row>
    <row r="30" spans="2:18" s="8" customFormat="1" ht="18" customHeight="1" x14ac:dyDescent="0.2">
      <c r="B30" s="66" t="s">
        <v>51</v>
      </c>
      <c r="C30" s="67"/>
      <c r="D30" s="54"/>
      <c r="E30" s="55"/>
      <c r="F30" s="74"/>
      <c r="G30" s="74"/>
      <c r="H30" s="74"/>
      <c r="I30" s="74"/>
      <c r="J30" s="39"/>
      <c r="K30" s="39"/>
      <c r="L30" s="39"/>
      <c r="M30" s="39"/>
      <c r="N30" s="39"/>
      <c r="O30" s="39"/>
    </row>
    <row r="31" spans="2:18" s="8" customFormat="1" ht="18" customHeight="1" x14ac:dyDescent="0.2">
      <c r="B31" s="68"/>
      <c r="C31" s="69"/>
      <c r="D31" s="54"/>
      <c r="E31" s="55"/>
      <c r="F31" s="74"/>
      <c r="G31" s="74"/>
      <c r="H31" s="74"/>
      <c r="I31" s="74"/>
      <c r="J31" s="41"/>
      <c r="K31" s="41"/>
      <c r="L31" s="41"/>
      <c r="M31" s="41"/>
      <c r="N31" s="41"/>
      <c r="O31" s="41"/>
    </row>
    <row r="32" spans="2:18" s="8" customFormat="1" ht="18" customHeight="1" x14ac:dyDescent="0.2">
      <c r="B32" s="68"/>
      <c r="C32" s="69"/>
      <c r="D32" s="54"/>
      <c r="E32" s="55"/>
      <c r="F32" s="74"/>
      <c r="G32" s="74"/>
      <c r="H32" s="74"/>
      <c r="I32" s="74"/>
      <c r="J32" s="39"/>
      <c r="K32" s="39"/>
      <c r="L32" s="39"/>
      <c r="M32" s="39"/>
      <c r="N32" s="39"/>
      <c r="O32" s="39"/>
      <c r="P32" s="51" t="s">
        <v>25</v>
      </c>
      <c r="Q32" s="51"/>
      <c r="R32" s="51"/>
    </row>
    <row r="33" spans="2:19" s="8" customFormat="1" ht="18" customHeight="1" x14ac:dyDescent="0.2">
      <c r="B33" s="70"/>
      <c r="C33" s="71"/>
      <c r="D33" s="54"/>
      <c r="E33" s="55"/>
      <c r="F33" s="74"/>
      <c r="G33" s="74"/>
      <c r="H33" s="74"/>
      <c r="I33" s="74"/>
      <c r="J33" s="39"/>
      <c r="K33" s="39"/>
      <c r="L33" s="39"/>
      <c r="M33" s="39"/>
      <c r="N33" s="39"/>
      <c r="O33" s="39"/>
      <c r="P33" s="51">
        <f>COUNTA(D24:O24,D30:I30)</f>
        <v>0</v>
      </c>
      <c r="Q33" s="51"/>
      <c r="R33" s="51"/>
      <c r="S33" s="8" t="s">
        <v>9</v>
      </c>
    </row>
    <row r="34" spans="2:19" s="3" customFormat="1" ht="15.6" customHeight="1" x14ac:dyDescent="0.2">
      <c r="B34" s="12" t="s">
        <v>0</v>
      </c>
      <c r="C34" s="12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</row>
    <row r="35" spans="2:19" s="8" customFormat="1" ht="15.6" customHeight="1" x14ac:dyDescent="0.2">
      <c r="B35" s="12" t="s">
        <v>24</v>
      </c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9" s="8" customFormat="1" ht="15" customHeight="1" x14ac:dyDescent="0.2">
      <c r="B36" s="12" t="s">
        <v>43</v>
      </c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9" s="8" customFormat="1" ht="10.8" customHeight="1" x14ac:dyDescent="0.2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9" s="8" customFormat="1" ht="21.6" customHeight="1" x14ac:dyDescent="0.2">
      <c r="B38" s="13" t="s">
        <v>10</v>
      </c>
      <c r="C38" s="13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9" s="8" customFormat="1" ht="10.8" customHeight="1" x14ac:dyDescent="0.2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9" s="14" customFormat="1" ht="21.6" customHeight="1" x14ac:dyDescent="0.2">
      <c r="B40" s="42" t="s">
        <v>55</v>
      </c>
      <c r="C40" s="42"/>
      <c r="D40" s="42"/>
      <c r="E40" s="42"/>
      <c r="F40" s="42"/>
      <c r="G40" s="42"/>
      <c r="H40" s="42"/>
      <c r="I40" s="42"/>
      <c r="J40" s="11"/>
      <c r="K40" s="11"/>
      <c r="P40" s="65">
        <f>N15</f>
        <v>0</v>
      </c>
      <c r="Q40" s="65"/>
      <c r="R40" s="65"/>
      <c r="S40" s="11" t="s">
        <v>13</v>
      </c>
    </row>
    <row r="41" spans="2:19" s="14" customFormat="1" ht="21.6" customHeight="1" x14ac:dyDescent="0.2">
      <c r="B41" s="42" t="s">
        <v>23</v>
      </c>
      <c r="C41" s="42"/>
      <c r="D41" s="42"/>
      <c r="E41" s="42"/>
      <c r="F41" s="42"/>
      <c r="G41" s="42"/>
      <c r="H41" s="42"/>
      <c r="I41" s="42"/>
      <c r="J41" s="11"/>
      <c r="K41" s="11"/>
      <c r="L41" s="11"/>
      <c r="P41" s="65" t="e">
        <f>VLOOKUP(P33,D50:G58,4,FALSE)</f>
        <v>#N/A</v>
      </c>
      <c r="Q41" s="65"/>
      <c r="R41" s="65"/>
      <c r="S41" s="11" t="s">
        <v>13</v>
      </c>
    </row>
    <row r="42" spans="2:19" ht="10.8" customHeight="1" x14ac:dyDescent="0.2">
      <c r="P42" s="25"/>
      <c r="Q42" s="25"/>
      <c r="S42" s="11"/>
    </row>
    <row r="43" spans="2:19" s="14" customFormat="1" ht="21.6" customHeight="1" x14ac:dyDescent="0.2">
      <c r="B43" s="92" t="s">
        <v>26</v>
      </c>
      <c r="C43" s="92"/>
      <c r="D43" s="92"/>
      <c r="E43" s="92"/>
      <c r="F43" s="42"/>
      <c r="K43" s="11"/>
      <c r="L43" s="11"/>
      <c r="P43" s="65" t="e">
        <f>SUM(P40:R41)</f>
        <v>#N/A</v>
      </c>
      <c r="Q43" s="65"/>
      <c r="R43" s="65"/>
      <c r="S43" s="11" t="s">
        <v>13</v>
      </c>
    </row>
    <row r="44" spans="2:19" ht="10.8" customHeight="1" x14ac:dyDescent="0.2"/>
    <row r="45" spans="2:19" s="3" customFormat="1" ht="18.75" customHeight="1" x14ac:dyDescent="0.2">
      <c r="B45" s="5"/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6"/>
      <c r="N45" s="16"/>
      <c r="O45" s="17"/>
      <c r="P45" s="17"/>
    </row>
    <row r="46" spans="2:19" s="28" customFormat="1" ht="24.75" customHeight="1" x14ac:dyDescent="0.2">
      <c r="C46" s="29" t="s">
        <v>27</v>
      </c>
      <c r="D46" s="30">
        <v>1</v>
      </c>
      <c r="E46" s="30">
        <v>2</v>
      </c>
      <c r="F46" s="30">
        <v>3</v>
      </c>
      <c r="G46" s="30">
        <v>4</v>
      </c>
      <c r="H46" s="30">
        <v>5</v>
      </c>
      <c r="I46" s="30">
        <v>6</v>
      </c>
      <c r="J46" s="30">
        <v>7</v>
      </c>
      <c r="K46" s="30">
        <v>8</v>
      </c>
      <c r="L46" s="30">
        <v>9</v>
      </c>
      <c r="M46" s="31"/>
    </row>
    <row r="47" spans="2:19" s="28" customFormat="1" ht="24.75" customHeight="1" x14ac:dyDescent="0.2">
      <c r="C47" s="29" t="s">
        <v>28</v>
      </c>
      <c r="D47" s="29">
        <v>8000</v>
      </c>
      <c r="E47" s="30">
        <f>8000*E46</f>
        <v>16000</v>
      </c>
      <c r="F47" s="30">
        <f t="shared" ref="F47" si="0">8000*F46</f>
        <v>24000</v>
      </c>
      <c r="G47" s="30">
        <v>40000</v>
      </c>
      <c r="H47" s="30">
        <v>48000</v>
      </c>
      <c r="I47" s="30">
        <v>64000</v>
      </c>
      <c r="J47" s="30">
        <v>72000</v>
      </c>
      <c r="K47" s="30">
        <v>88000</v>
      </c>
      <c r="L47" s="30">
        <v>96000</v>
      </c>
      <c r="M47" s="31"/>
    </row>
    <row r="48" spans="2:19" s="15" customFormat="1" ht="25.5" customHeight="1" x14ac:dyDescent="0.15"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3" customFormat="1" ht="16.8" customHeight="1" x14ac:dyDescent="0.2">
      <c r="B49" s="5"/>
      <c r="C49" s="5"/>
      <c r="D49" s="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s="3" customFormat="1" ht="16.8" customHeight="1" x14ac:dyDescent="0.2">
      <c r="B50" s="5"/>
      <c r="C50" s="5"/>
      <c r="D50" s="33">
        <v>1</v>
      </c>
      <c r="E50" s="34">
        <v>8000</v>
      </c>
      <c r="F50" s="34">
        <v>0</v>
      </c>
      <c r="G50" s="34">
        <f>E50+F50</f>
        <v>8000</v>
      </c>
      <c r="H50" s="34"/>
      <c r="I50" s="17"/>
      <c r="J50" s="17"/>
      <c r="K50" s="17"/>
      <c r="L50" s="17"/>
      <c r="M50" s="17"/>
      <c r="N50" s="17"/>
      <c r="O50" s="17"/>
      <c r="P50" s="17"/>
    </row>
    <row r="51" spans="2:16" s="3" customFormat="1" ht="16.8" customHeight="1" x14ac:dyDescent="0.2">
      <c r="B51" s="5"/>
      <c r="C51" s="5"/>
      <c r="D51" s="33">
        <v>2</v>
      </c>
      <c r="E51" s="34">
        <f>E50+8000</f>
        <v>16000</v>
      </c>
      <c r="F51" s="34">
        <v>0</v>
      </c>
      <c r="G51" s="34">
        <f t="shared" ref="G51:G58" si="1">E51+F51</f>
        <v>16000</v>
      </c>
      <c r="H51" s="34"/>
      <c r="I51" s="17"/>
      <c r="J51" s="17"/>
      <c r="K51" s="17"/>
      <c r="L51" s="17"/>
      <c r="M51" s="17"/>
      <c r="N51" s="17"/>
      <c r="O51" s="17"/>
      <c r="P51" s="17"/>
    </row>
    <row r="52" spans="2:16" s="3" customFormat="1" ht="16.8" customHeight="1" x14ac:dyDescent="0.2">
      <c r="B52" s="5"/>
      <c r="C52" s="5"/>
      <c r="D52" s="33">
        <v>3</v>
      </c>
      <c r="E52" s="34">
        <f t="shared" ref="E52:E58" si="2">E51+8000</f>
        <v>24000</v>
      </c>
      <c r="F52" s="34">
        <v>0</v>
      </c>
      <c r="G52" s="34">
        <f t="shared" si="1"/>
        <v>24000</v>
      </c>
      <c r="H52" s="34"/>
      <c r="I52" s="17"/>
      <c r="J52" s="17"/>
      <c r="K52" s="17"/>
      <c r="L52" s="17"/>
      <c r="M52" s="17"/>
      <c r="N52" s="17"/>
      <c r="O52" s="17"/>
      <c r="P52" s="17"/>
    </row>
    <row r="53" spans="2:16" s="7" customFormat="1" ht="16.8" customHeight="1" x14ac:dyDescent="0.2">
      <c r="B53" s="5"/>
      <c r="C53" s="5"/>
      <c r="D53" s="33">
        <v>4</v>
      </c>
      <c r="E53" s="34">
        <f t="shared" si="2"/>
        <v>32000</v>
      </c>
      <c r="F53" s="34">
        <v>8000</v>
      </c>
      <c r="G53" s="34">
        <f t="shared" si="1"/>
        <v>40000</v>
      </c>
      <c r="H53" s="34"/>
      <c r="I53" s="17"/>
      <c r="J53" s="17"/>
      <c r="K53" s="17"/>
      <c r="L53" s="17"/>
      <c r="M53" s="17"/>
      <c r="N53" s="17"/>
      <c r="O53" s="17"/>
      <c r="P53" s="17"/>
    </row>
    <row r="54" spans="2:16" s="18" customFormat="1" ht="16.8" customHeight="1" x14ac:dyDescent="0.2">
      <c r="B54" s="5"/>
      <c r="C54" s="5"/>
      <c r="D54" s="33">
        <v>5</v>
      </c>
      <c r="E54" s="34">
        <f t="shared" si="2"/>
        <v>40000</v>
      </c>
      <c r="F54" s="34">
        <v>8000</v>
      </c>
      <c r="G54" s="34">
        <f t="shared" si="1"/>
        <v>48000</v>
      </c>
      <c r="H54" s="34"/>
      <c r="I54" s="17"/>
      <c r="J54" s="17"/>
      <c r="K54" s="17"/>
      <c r="L54" s="17"/>
      <c r="M54" s="17"/>
      <c r="N54" s="17"/>
      <c r="O54" s="17"/>
      <c r="P54" s="17"/>
    </row>
    <row r="55" spans="2:16" s="18" customFormat="1" ht="16.8" customHeight="1" x14ac:dyDescent="0.2">
      <c r="B55" s="5"/>
      <c r="C55" s="5"/>
      <c r="D55" s="33">
        <v>6</v>
      </c>
      <c r="E55" s="34">
        <f t="shared" si="2"/>
        <v>48000</v>
      </c>
      <c r="F55" s="34">
        <v>16000</v>
      </c>
      <c r="G55" s="34">
        <f t="shared" si="1"/>
        <v>64000</v>
      </c>
      <c r="H55" s="34"/>
      <c r="I55" s="17"/>
      <c r="J55" s="17"/>
      <c r="K55" s="17"/>
      <c r="L55" s="17"/>
      <c r="M55" s="17"/>
      <c r="N55" s="17"/>
      <c r="O55" s="17"/>
      <c r="P55" s="17"/>
    </row>
    <row r="56" spans="2:16" s="3" customFormat="1" ht="16.8" customHeight="1" x14ac:dyDescent="0.2">
      <c r="B56" s="5"/>
      <c r="C56" s="5"/>
      <c r="D56" s="33">
        <v>7</v>
      </c>
      <c r="E56" s="34">
        <f t="shared" si="2"/>
        <v>56000</v>
      </c>
      <c r="F56" s="34">
        <v>16000</v>
      </c>
      <c r="G56" s="34">
        <f t="shared" si="1"/>
        <v>72000</v>
      </c>
      <c r="H56" s="34"/>
      <c r="I56" s="17"/>
      <c r="J56" s="17"/>
      <c r="K56" s="17"/>
      <c r="L56" s="17"/>
      <c r="M56" s="17"/>
      <c r="N56" s="17"/>
      <c r="O56" s="17"/>
      <c r="P56" s="17"/>
    </row>
    <row r="57" spans="2:16" s="3" customFormat="1" ht="16.8" customHeight="1" x14ac:dyDescent="0.2">
      <c r="B57" s="5"/>
      <c r="C57" s="5"/>
      <c r="D57" s="33">
        <v>8</v>
      </c>
      <c r="E57" s="34">
        <f t="shared" si="2"/>
        <v>64000</v>
      </c>
      <c r="F57" s="34">
        <v>24000</v>
      </c>
      <c r="G57" s="34">
        <f t="shared" si="1"/>
        <v>88000</v>
      </c>
      <c r="H57" s="34"/>
      <c r="I57" s="17"/>
      <c r="J57" s="17"/>
      <c r="K57" s="17"/>
      <c r="L57" s="17"/>
      <c r="M57" s="17"/>
      <c r="N57" s="17"/>
      <c r="O57" s="17"/>
      <c r="P57" s="17"/>
    </row>
    <row r="58" spans="2:16" s="3" customFormat="1" ht="16.8" customHeight="1" x14ac:dyDescent="0.2">
      <c r="B58" s="5"/>
      <c r="C58" s="5"/>
      <c r="D58" s="33">
        <v>9</v>
      </c>
      <c r="E58" s="34">
        <f t="shared" si="2"/>
        <v>72000</v>
      </c>
      <c r="F58" s="34">
        <v>24000</v>
      </c>
      <c r="G58" s="34">
        <f t="shared" si="1"/>
        <v>96000</v>
      </c>
      <c r="H58" s="34"/>
      <c r="I58" s="17"/>
      <c r="J58" s="17"/>
      <c r="K58" s="17"/>
      <c r="L58" s="17"/>
      <c r="M58" s="17"/>
      <c r="N58" s="17"/>
      <c r="O58" s="17"/>
      <c r="P58" s="17"/>
    </row>
    <row r="59" spans="2:16" s="3" customFormat="1" ht="16.8" customHeight="1" x14ac:dyDescent="0.2">
      <c r="B59" s="5"/>
      <c r="C59" s="5"/>
      <c r="D59" s="33"/>
      <c r="E59" s="34"/>
      <c r="F59" s="34"/>
      <c r="G59" s="34"/>
      <c r="H59" s="34"/>
      <c r="I59" s="17"/>
      <c r="J59" s="17"/>
      <c r="K59" s="17"/>
      <c r="L59" s="17"/>
      <c r="M59" s="17"/>
      <c r="N59" s="17"/>
      <c r="O59" s="17"/>
      <c r="P59" s="17"/>
    </row>
    <row r="60" spans="2:16" s="3" customFormat="1" ht="16.8" customHeight="1" x14ac:dyDescent="0.2">
      <c r="B60" s="5"/>
      <c r="C60" s="5"/>
      <c r="D60" s="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16" s="3" customFormat="1" ht="16.8" customHeight="1" x14ac:dyDescent="0.2">
      <c r="B61" s="5"/>
      <c r="C61" s="5"/>
      <c r="D61" s="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16" s="3" customFormat="1" ht="16.8" customHeight="1" x14ac:dyDescent="0.2">
      <c r="B62" s="5"/>
      <c r="C62" s="5"/>
      <c r="D62" s="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3" customFormat="1" ht="16.8" customHeight="1" x14ac:dyDescent="0.2">
      <c r="B63" s="5"/>
      <c r="C63" s="5"/>
      <c r="D63" s="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16" s="3" customFormat="1" ht="16.8" customHeight="1" x14ac:dyDescent="0.2">
      <c r="B64" s="5"/>
      <c r="C64" s="5"/>
      <c r="D64" s="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3" customFormat="1" ht="16.8" customHeight="1" x14ac:dyDescent="0.2">
      <c r="B65" s="5"/>
      <c r="C65" s="5"/>
      <c r="D65" s="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s="3" customFormat="1" ht="16.8" customHeight="1" x14ac:dyDescent="0.2">
      <c r="B66" s="5"/>
      <c r="C66" s="5"/>
      <c r="D66" s="5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s="3" customFormat="1" ht="16.8" customHeight="1" x14ac:dyDescent="0.2">
      <c r="B67" s="5"/>
      <c r="C67" s="5"/>
      <c r="D67" s="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s="3" customFormat="1" ht="16.8" customHeight="1" x14ac:dyDescent="0.2">
      <c r="B68" s="5"/>
      <c r="C68" s="5"/>
      <c r="D68" s="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s="3" customFormat="1" ht="16.8" customHeight="1" x14ac:dyDescent="0.2">
      <c r="B69" s="5"/>
      <c r="C69" s="5"/>
      <c r="D69" s="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s="3" customFormat="1" ht="16.8" customHeight="1" x14ac:dyDescent="0.2">
      <c r="B70" s="5"/>
      <c r="C70" s="5"/>
      <c r="D70" s="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s="3" customFormat="1" ht="16.8" customHeight="1" x14ac:dyDescent="0.2">
      <c r="B71" s="5"/>
      <c r="C71" s="5"/>
      <c r="D71" s="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3" customFormat="1" ht="16.8" customHeight="1" x14ac:dyDescent="0.2">
      <c r="B72" s="5"/>
      <c r="C72" s="5"/>
      <c r="D72" s="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ht="16.8" customHeight="1" x14ac:dyDescent="0.2"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ht="18" customHeight="1" x14ac:dyDescent="0.2"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6" ht="18.75" customHeight="1" x14ac:dyDescent="0.2"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2:16" x14ac:dyDescent="0.2">
      <c r="M76" s="17"/>
      <c r="N76" s="17"/>
    </row>
    <row r="77" spans="2:16" x14ac:dyDescent="0.2">
      <c r="M77" s="17"/>
      <c r="N77" s="17"/>
    </row>
  </sheetData>
  <mergeCells count="86">
    <mergeCell ref="B43:E43"/>
    <mergeCell ref="D29:E29"/>
    <mergeCell ref="F29:G29"/>
    <mergeCell ref="H29:I29"/>
    <mergeCell ref="D31:E31"/>
    <mergeCell ref="F31:G31"/>
    <mergeCell ref="D32:E32"/>
    <mergeCell ref="F32:G32"/>
    <mergeCell ref="D33:E33"/>
    <mergeCell ref="F33:G33"/>
    <mergeCell ref="H31:I31"/>
    <mergeCell ref="H32:I32"/>
    <mergeCell ref="B1:L1"/>
    <mergeCell ref="D23:E23"/>
    <mergeCell ref="F23:G23"/>
    <mergeCell ref="H23:I23"/>
    <mergeCell ref="J23:K23"/>
    <mergeCell ref="B10:F11"/>
    <mergeCell ref="G11:I11"/>
    <mergeCell ref="C12:F12"/>
    <mergeCell ref="B15:F15"/>
    <mergeCell ref="C14:F14"/>
    <mergeCell ref="C13:F13"/>
    <mergeCell ref="J10:M10"/>
    <mergeCell ref="J13:M13"/>
    <mergeCell ref="B23:C23"/>
    <mergeCell ref="G10:I10"/>
    <mergeCell ref="J11:M11"/>
    <mergeCell ref="B24:C27"/>
    <mergeCell ref="B29:C29"/>
    <mergeCell ref="B30:C33"/>
    <mergeCell ref="H33:I33"/>
    <mergeCell ref="H30:I30"/>
    <mergeCell ref="D30:E30"/>
    <mergeCell ref="F30:G30"/>
    <mergeCell ref="D24:E24"/>
    <mergeCell ref="D25:E25"/>
    <mergeCell ref="D26:E26"/>
    <mergeCell ref="D27:E27"/>
    <mergeCell ref="F24:G24"/>
    <mergeCell ref="F25:G25"/>
    <mergeCell ref="F26:G26"/>
    <mergeCell ref="F27:G27"/>
    <mergeCell ref="H25:I25"/>
    <mergeCell ref="P43:R43"/>
    <mergeCell ref="L23:M23"/>
    <mergeCell ref="L24:M24"/>
    <mergeCell ref="L25:M25"/>
    <mergeCell ref="L26:M26"/>
    <mergeCell ref="P40:R40"/>
    <mergeCell ref="P41:R41"/>
    <mergeCell ref="G12:I12"/>
    <mergeCell ref="G13:I13"/>
    <mergeCell ref="N12:P12"/>
    <mergeCell ref="N13:P13"/>
    <mergeCell ref="H24:I24"/>
    <mergeCell ref="J24:K24"/>
    <mergeCell ref="G14:I14"/>
    <mergeCell ref="G15:I15"/>
    <mergeCell ref="J15:M15"/>
    <mergeCell ref="J14:M14"/>
    <mergeCell ref="N14:P14"/>
    <mergeCell ref="N15:P15"/>
    <mergeCell ref="J12:M12"/>
    <mergeCell ref="H27:I27"/>
    <mergeCell ref="J27:K27"/>
    <mergeCell ref="J25:K25"/>
    <mergeCell ref="H26:I26"/>
    <mergeCell ref="P33:R33"/>
    <mergeCell ref="L27:M27"/>
    <mergeCell ref="N25:O25"/>
    <mergeCell ref="N26:O26"/>
    <mergeCell ref="N27:O27"/>
    <mergeCell ref="J26:K26"/>
    <mergeCell ref="Q5:U5"/>
    <mergeCell ref="Q6:U6"/>
    <mergeCell ref="S13:U13"/>
    <mergeCell ref="R11:U12"/>
    <mergeCell ref="P32:R32"/>
    <mergeCell ref="S14:U14"/>
    <mergeCell ref="N11:P11"/>
    <mergeCell ref="N23:O23"/>
    <mergeCell ref="N24:O24"/>
    <mergeCell ref="N5:P5"/>
    <mergeCell ref="N10:P10"/>
    <mergeCell ref="N6:P6"/>
  </mergeCells>
  <phoneticPr fontId="3"/>
  <printOptions horizontalCentered="1"/>
  <pageMargins left="0.78740157480314965" right="0.78740157480314965" top="0.55118110236220474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2326-FB8A-4333-B4B0-57622EE7D9B2}">
  <sheetPr>
    <tabColor rgb="FF002060"/>
    <pageSetUpPr fitToPage="1"/>
  </sheetPr>
  <dimension ref="A1:U86"/>
  <sheetViews>
    <sheetView view="pageBreakPreview" zoomScaleNormal="100" zoomScaleSheetLayoutView="100" workbookViewId="0">
      <selection activeCell="AA14" sqref="AA14"/>
    </sheetView>
  </sheetViews>
  <sheetFormatPr defaultColWidth="9" defaultRowHeight="14.4" x14ac:dyDescent="0.2"/>
  <cols>
    <col min="1" max="1" width="1.21875" style="9" customWidth="1"/>
    <col min="2" max="2" width="3.44140625" style="5" customWidth="1"/>
    <col min="3" max="3" width="7.88671875" style="5" customWidth="1"/>
    <col min="4" max="4" width="4" style="5" customWidth="1"/>
    <col min="5" max="21" width="4" style="9" customWidth="1"/>
    <col min="22" max="22" width="1.21875" style="9" customWidth="1"/>
    <col min="23" max="16384" width="9" style="9"/>
  </cols>
  <sheetData>
    <row r="1" spans="1:21" s="3" customFormat="1" ht="24.75" customHeight="1" thickBot="1" x14ac:dyDescent="0.25">
      <c r="A1" s="1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5"/>
      <c r="N1" s="35"/>
      <c r="O1" s="35"/>
      <c r="U1" s="2" t="s">
        <v>11</v>
      </c>
    </row>
    <row r="2" spans="1:21" s="3" customFormat="1" ht="24.75" customHeight="1" thickBot="1" x14ac:dyDescent="0.25">
      <c r="B2" s="4" t="s">
        <v>33</v>
      </c>
      <c r="C2" s="4"/>
      <c r="D2" s="4"/>
      <c r="E2" s="4"/>
      <c r="F2" s="4"/>
      <c r="G2" s="4"/>
      <c r="H2" s="4"/>
      <c r="I2" s="4"/>
      <c r="J2" s="4"/>
      <c r="K2" s="35"/>
      <c r="L2" s="35"/>
      <c r="M2" s="35"/>
      <c r="N2" s="35"/>
      <c r="O2" s="95" t="s">
        <v>31</v>
      </c>
      <c r="P2" s="96"/>
      <c r="Q2" s="96"/>
      <c r="R2" s="97"/>
    </row>
    <row r="3" spans="1:21" ht="20.399999999999999" customHeight="1" x14ac:dyDescent="0.2">
      <c r="B3" s="32" t="s">
        <v>53</v>
      </c>
      <c r="C3" s="32"/>
      <c r="D3" s="32"/>
      <c r="E3" s="32"/>
      <c r="F3" s="32"/>
      <c r="G3" s="32"/>
      <c r="H3" s="32"/>
      <c r="I3" s="32"/>
      <c r="J3" s="32"/>
      <c r="K3" s="19"/>
      <c r="L3" s="19"/>
      <c r="M3" s="19"/>
      <c r="N3" s="19"/>
      <c r="O3" s="19"/>
      <c r="P3" s="19"/>
    </row>
    <row r="4" spans="1:21" s="3" customFormat="1" ht="10.8" customHeight="1" x14ac:dyDescent="0.2">
      <c r="B4" s="5"/>
      <c r="C4" s="5"/>
      <c r="D4" s="5"/>
      <c r="E4" s="1"/>
      <c r="F4" s="1"/>
      <c r="G4" s="1"/>
      <c r="H4" s="6"/>
      <c r="I4" s="6"/>
      <c r="J4" s="6"/>
      <c r="K4" s="6"/>
      <c r="L4" s="1"/>
      <c r="M4" s="6"/>
      <c r="N4" s="1"/>
      <c r="O4" s="1"/>
      <c r="P4" s="6"/>
    </row>
    <row r="5" spans="1:21" s="3" customFormat="1" ht="22.8" customHeight="1" x14ac:dyDescent="0.2">
      <c r="B5" s="5"/>
      <c r="C5" s="5"/>
      <c r="D5" s="5"/>
      <c r="E5" s="1"/>
      <c r="F5" s="1"/>
      <c r="G5" s="1"/>
      <c r="H5" s="6"/>
      <c r="N5" s="56" t="s">
        <v>1</v>
      </c>
      <c r="O5" s="56"/>
      <c r="P5" s="56"/>
      <c r="Q5" s="102" t="s">
        <v>32</v>
      </c>
      <c r="R5" s="102"/>
      <c r="S5" s="102"/>
      <c r="T5" s="102"/>
      <c r="U5" s="102"/>
    </row>
    <row r="6" spans="1:21" s="3" customFormat="1" ht="23.25" customHeight="1" x14ac:dyDescent="0.2">
      <c r="B6" s="5"/>
      <c r="C6" s="5"/>
      <c r="D6" s="5"/>
      <c r="E6" s="1"/>
      <c r="F6" s="1"/>
      <c r="G6" s="1"/>
      <c r="H6" s="6"/>
      <c r="N6" s="64" t="s">
        <v>2</v>
      </c>
      <c r="O6" s="64"/>
      <c r="P6" s="64"/>
      <c r="Q6" s="93" t="s">
        <v>52</v>
      </c>
      <c r="R6" s="93"/>
      <c r="S6" s="93"/>
      <c r="T6" s="93"/>
      <c r="U6" s="93"/>
    </row>
    <row r="7" spans="1:21" s="3" customFormat="1" ht="10.8" customHeight="1" x14ac:dyDescent="0.2">
      <c r="B7" s="5"/>
      <c r="C7" s="5"/>
      <c r="D7" s="5"/>
      <c r="E7" s="1"/>
      <c r="F7" s="1"/>
      <c r="G7" s="1"/>
      <c r="H7" s="6"/>
      <c r="I7" s="6"/>
      <c r="J7" s="6"/>
      <c r="K7" s="6"/>
      <c r="L7" s="6"/>
      <c r="M7" s="6"/>
      <c r="N7" s="6"/>
      <c r="O7" s="6"/>
      <c r="P7" s="6"/>
    </row>
    <row r="8" spans="1:21" s="1" customFormat="1" ht="22.8" customHeight="1" x14ac:dyDescent="0.2">
      <c r="B8" s="21" t="s">
        <v>54</v>
      </c>
      <c r="C8" s="21"/>
      <c r="D8" s="19"/>
      <c r="H8" s="6"/>
      <c r="I8" s="20"/>
      <c r="J8" s="20"/>
      <c r="K8" s="20"/>
      <c r="L8" s="20"/>
      <c r="M8" s="20"/>
      <c r="N8" s="20"/>
      <c r="O8" s="20"/>
      <c r="P8" s="20"/>
    </row>
    <row r="9" spans="1:21" s="3" customFormat="1" ht="10.8" customHeight="1" x14ac:dyDescent="0.2">
      <c r="B9" s="5"/>
      <c r="C9" s="5"/>
      <c r="D9" s="5"/>
      <c r="E9" s="1"/>
      <c r="F9" s="1"/>
      <c r="G9" s="1"/>
      <c r="H9" s="6"/>
      <c r="I9" s="6"/>
      <c r="J9" s="6"/>
      <c r="K9" s="6"/>
      <c r="L9" s="6"/>
      <c r="M9" s="6"/>
      <c r="N9" s="6"/>
      <c r="O9" s="6"/>
      <c r="P9" s="6"/>
    </row>
    <row r="10" spans="1:21" s="24" customFormat="1" ht="28.8" customHeight="1" x14ac:dyDescent="0.2">
      <c r="B10" s="78" t="s">
        <v>14</v>
      </c>
      <c r="C10" s="79"/>
      <c r="D10" s="79"/>
      <c r="E10" s="79"/>
      <c r="F10" s="80"/>
      <c r="G10" s="91" t="s">
        <v>41</v>
      </c>
      <c r="H10" s="91"/>
      <c r="I10" s="91"/>
      <c r="J10" s="57" t="s">
        <v>44</v>
      </c>
      <c r="K10" s="57"/>
      <c r="L10" s="57"/>
      <c r="M10" s="57"/>
      <c r="N10" s="57" t="s">
        <v>15</v>
      </c>
      <c r="O10" s="57"/>
      <c r="P10" s="57"/>
    </row>
    <row r="11" spans="1:21" s="22" customFormat="1" ht="14.4" customHeight="1" x14ac:dyDescent="0.2">
      <c r="B11" s="81"/>
      <c r="C11" s="82"/>
      <c r="D11" s="82"/>
      <c r="E11" s="82"/>
      <c r="F11" s="83"/>
      <c r="G11" s="84" t="s">
        <v>29</v>
      </c>
      <c r="H11" s="85"/>
      <c r="I11" s="85"/>
      <c r="J11" s="52" t="s">
        <v>35</v>
      </c>
      <c r="K11" s="52"/>
      <c r="L11" s="52"/>
      <c r="M11" s="52"/>
      <c r="N11" s="52" t="s">
        <v>36</v>
      </c>
      <c r="O11" s="52"/>
      <c r="P11" s="52"/>
      <c r="R11" s="50" t="s">
        <v>45</v>
      </c>
      <c r="S11" s="50"/>
      <c r="T11" s="50"/>
      <c r="U11" s="50"/>
    </row>
    <row r="12" spans="1:21" s="22" customFormat="1" ht="38.4" customHeight="1" x14ac:dyDescent="0.2">
      <c r="B12" s="23" t="s">
        <v>19</v>
      </c>
      <c r="C12" s="86" t="s">
        <v>46</v>
      </c>
      <c r="D12" s="86"/>
      <c r="E12" s="86"/>
      <c r="F12" s="87"/>
      <c r="G12" s="103">
        <v>28900</v>
      </c>
      <c r="H12" s="103"/>
      <c r="I12" s="103"/>
      <c r="J12" s="63" t="s">
        <v>47</v>
      </c>
      <c r="K12" s="63"/>
      <c r="L12" s="63"/>
      <c r="M12" s="63"/>
      <c r="N12" s="103">
        <v>28000</v>
      </c>
      <c r="O12" s="103"/>
      <c r="P12" s="103"/>
      <c r="R12" s="50"/>
      <c r="S12" s="50"/>
      <c r="T12" s="50"/>
      <c r="U12" s="50"/>
    </row>
    <row r="13" spans="1:21" s="22" customFormat="1" ht="38.4" customHeight="1" x14ac:dyDescent="0.2">
      <c r="B13" s="23" t="s">
        <v>20</v>
      </c>
      <c r="C13" s="86" t="s">
        <v>48</v>
      </c>
      <c r="D13" s="86"/>
      <c r="E13" s="86"/>
      <c r="F13" s="87"/>
      <c r="G13" s="103">
        <v>4000</v>
      </c>
      <c r="H13" s="103"/>
      <c r="I13" s="103"/>
      <c r="J13" s="58">
        <v>8000</v>
      </c>
      <c r="K13" s="58"/>
      <c r="L13" s="58"/>
      <c r="M13" s="58"/>
      <c r="N13" s="103">
        <v>4000</v>
      </c>
      <c r="O13" s="103"/>
      <c r="P13" s="103"/>
      <c r="Q13" s="37" t="s">
        <v>39</v>
      </c>
      <c r="R13" s="38" t="s">
        <v>37</v>
      </c>
      <c r="S13" s="107">
        <v>45158</v>
      </c>
      <c r="T13" s="108"/>
      <c r="U13" s="109"/>
    </row>
    <row r="14" spans="1:21" s="22" customFormat="1" ht="38.4" customHeight="1" x14ac:dyDescent="0.2">
      <c r="B14" s="23" t="s">
        <v>21</v>
      </c>
      <c r="C14" s="86" t="s">
        <v>49</v>
      </c>
      <c r="D14" s="86"/>
      <c r="E14" s="86"/>
      <c r="F14" s="87"/>
      <c r="G14" s="103">
        <v>2000</v>
      </c>
      <c r="H14" s="103"/>
      <c r="I14" s="103"/>
      <c r="J14" s="58">
        <v>2000</v>
      </c>
      <c r="K14" s="58"/>
      <c r="L14" s="58"/>
      <c r="M14" s="58"/>
      <c r="N14" s="103">
        <v>2000</v>
      </c>
      <c r="O14" s="103"/>
      <c r="P14" s="103"/>
      <c r="R14" s="38" t="s">
        <v>38</v>
      </c>
      <c r="S14" s="104"/>
      <c r="T14" s="48"/>
      <c r="U14" s="49"/>
    </row>
    <row r="15" spans="1:21" s="22" customFormat="1" ht="24" customHeight="1" x14ac:dyDescent="0.2">
      <c r="B15" s="88" t="s">
        <v>22</v>
      </c>
      <c r="C15" s="89"/>
      <c r="D15" s="89"/>
      <c r="E15" s="89"/>
      <c r="F15" s="90"/>
      <c r="G15" s="59"/>
      <c r="H15" s="59"/>
      <c r="I15" s="59"/>
      <c r="J15" s="60"/>
      <c r="K15" s="60"/>
      <c r="L15" s="60"/>
      <c r="M15" s="60"/>
      <c r="N15" s="105">
        <f>SUM(N12:P14)</f>
        <v>34000</v>
      </c>
      <c r="O15" s="106"/>
      <c r="P15" s="106"/>
    </row>
    <row r="16" spans="1:21" s="3" customFormat="1" ht="15" customHeight="1" x14ac:dyDescent="0.2">
      <c r="B16" s="12" t="s">
        <v>0</v>
      </c>
      <c r="C16" s="12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</row>
    <row r="17" spans="2:18" s="8" customFormat="1" ht="15" customHeight="1" x14ac:dyDescent="0.2">
      <c r="B17" s="12" t="s">
        <v>40</v>
      </c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8" s="8" customFormat="1" ht="15" customHeight="1" x14ac:dyDescent="0.2">
      <c r="B18" s="12" t="s">
        <v>30</v>
      </c>
      <c r="C18" s="12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8" s="8" customFormat="1" ht="15" customHeight="1" x14ac:dyDescent="0.2">
      <c r="B19" s="12" t="s">
        <v>42</v>
      </c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8" s="1" customFormat="1" ht="22.8" customHeight="1" x14ac:dyDescent="0.2">
      <c r="B20" s="19"/>
      <c r="C20" s="19"/>
      <c r="D20" s="19"/>
      <c r="H20" s="6"/>
      <c r="I20" s="20"/>
      <c r="J20" s="20"/>
      <c r="K20" s="20"/>
      <c r="L20" s="20"/>
      <c r="M20" s="20"/>
      <c r="N20" s="20"/>
      <c r="O20" s="20"/>
      <c r="P20" s="20"/>
    </row>
    <row r="21" spans="2:18" s="1" customFormat="1" ht="22.8" customHeight="1" x14ac:dyDescent="0.2">
      <c r="B21" s="21" t="s">
        <v>23</v>
      </c>
      <c r="C21" s="21"/>
      <c r="D21" s="19"/>
      <c r="H21" s="6"/>
      <c r="I21" s="20"/>
      <c r="J21" s="20"/>
      <c r="K21" s="20"/>
      <c r="L21" s="20"/>
      <c r="M21" s="20"/>
      <c r="N21" s="20"/>
      <c r="O21" s="20"/>
      <c r="P21" s="20"/>
    </row>
    <row r="22" spans="2:18" s="3" customFormat="1" ht="10.8" customHeight="1" x14ac:dyDescent="0.2">
      <c r="B22" s="5"/>
      <c r="C22" s="5"/>
      <c r="D22" s="5"/>
      <c r="E22" s="1"/>
      <c r="F22" s="1"/>
      <c r="G22" s="1"/>
      <c r="H22" s="6"/>
      <c r="I22" s="6"/>
      <c r="J22" s="6"/>
      <c r="K22" s="6"/>
      <c r="L22" s="6"/>
      <c r="M22" s="6"/>
      <c r="N22" s="6"/>
      <c r="O22" s="6"/>
      <c r="P22" s="6"/>
    </row>
    <row r="23" spans="2:18" s="7" customFormat="1" ht="24" customHeight="1" x14ac:dyDescent="0.15">
      <c r="B23" s="72" t="s">
        <v>8</v>
      </c>
      <c r="C23" s="73"/>
      <c r="D23" s="76" t="s">
        <v>3</v>
      </c>
      <c r="E23" s="77"/>
      <c r="F23" s="76" t="s">
        <v>4</v>
      </c>
      <c r="G23" s="77"/>
      <c r="H23" s="76" t="s">
        <v>5</v>
      </c>
      <c r="I23" s="77"/>
      <c r="J23" s="76" t="s">
        <v>6</v>
      </c>
      <c r="K23" s="77"/>
      <c r="L23" s="53" t="s">
        <v>7</v>
      </c>
      <c r="M23" s="53"/>
      <c r="N23" s="53" t="s">
        <v>16</v>
      </c>
      <c r="O23" s="53"/>
    </row>
    <row r="24" spans="2:18" s="8" customFormat="1" ht="18" customHeight="1" x14ac:dyDescent="0.2">
      <c r="B24" s="66" t="s">
        <v>50</v>
      </c>
      <c r="C24" s="67"/>
      <c r="D24" s="98">
        <v>15</v>
      </c>
      <c r="E24" s="99"/>
      <c r="F24" s="98"/>
      <c r="G24" s="99"/>
      <c r="H24" s="98"/>
      <c r="I24" s="99"/>
      <c r="J24" s="98">
        <v>15</v>
      </c>
      <c r="K24" s="99"/>
      <c r="L24" s="98">
        <v>15</v>
      </c>
      <c r="M24" s="99"/>
      <c r="N24" s="98">
        <v>15</v>
      </c>
      <c r="O24" s="99"/>
    </row>
    <row r="25" spans="2:18" s="8" customFormat="1" ht="18" customHeight="1" x14ac:dyDescent="0.2">
      <c r="B25" s="68"/>
      <c r="C25" s="69"/>
      <c r="D25" s="98"/>
      <c r="E25" s="99"/>
      <c r="F25" s="98"/>
      <c r="G25" s="99"/>
      <c r="H25" s="98"/>
      <c r="I25" s="99"/>
      <c r="J25" s="98"/>
      <c r="K25" s="99"/>
      <c r="L25" s="98">
        <v>20</v>
      </c>
      <c r="M25" s="99"/>
      <c r="N25" s="98"/>
      <c r="O25" s="99"/>
    </row>
    <row r="26" spans="2:18" s="8" customFormat="1" ht="18" customHeight="1" x14ac:dyDescent="0.2">
      <c r="B26" s="68"/>
      <c r="C26" s="69"/>
      <c r="D26" s="98"/>
      <c r="E26" s="99"/>
      <c r="F26" s="98"/>
      <c r="G26" s="99"/>
      <c r="H26" s="98"/>
      <c r="I26" s="99"/>
      <c r="J26" s="98"/>
      <c r="K26" s="99"/>
      <c r="L26" s="98"/>
      <c r="M26" s="99"/>
      <c r="N26" s="98"/>
      <c r="O26" s="99"/>
    </row>
    <row r="27" spans="2:18" s="8" customFormat="1" ht="18" customHeight="1" x14ac:dyDescent="0.2">
      <c r="B27" s="70"/>
      <c r="C27" s="71"/>
      <c r="D27" s="98"/>
      <c r="E27" s="99"/>
      <c r="F27" s="98"/>
      <c r="G27" s="99"/>
      <c r="H27" s="98"/>
      <c r="I27" s="99"/>
      <c r="J27" s="98"/>
      <c r="K27" s="99"/>
      <c r="L27" s="98"/>
      <c r="M27" s="99"/>
      <c r="N27" s="98"/>
      <c r="O27" s="99"/>
    </row>
    <row r="28" spans="2:18" ht="10.8" customHeight="1" x14ac:dyDescent="0.2"/>
    <row r="29" spans="2:18" s="7" customFormat="1" ht="24" customHeight="1" x14ac:dyDescent="0.15">
      <c r="B29" s="72" t="s">
        <v>8</v>
      </c>
      <c r="C29" s="73"/>
      <c r="D29" s="76" t="s">
        <v>17</v>
      </c>
      <c r="E29" s="77"/>
      <c r="F29" s="53" t="s">
        <v>18</v>
      </c>
      <c r="G29" s="53"/>
      <c r="H29" s="53" t="s">
        <v>12</v>
      </c>
      <c r="I29" s="53"/>
      <c r="J29" s="40"/>
      <c r="K29" s="40"/>
      <c r="L29" s="40"/>
      <c r="M29" s="40"/>
      <c r="N29" s="40"/>
      <c r="O29" s="40"/>
    </row>
    <row r="30" spans="2:18" s="8" customFormat="1" ht="18" customHeight="1" x14ac:dyDescent="0.2">
      <c r="B30" s="66" t="s">
        <v>51</v>
      </c>
      <c r="C30" s="67"/>
      <c r="D30" s="98">
        <v>15</v>
      </c>
      <c r="E30" s="99"/>
      <c r="F30" s="100">
        <v>15</v>
      </c>
      <c r="G30" s="100"/>
      <c r="H30" s="100">
        <v>15</v>
      </c>
      <c r="I30" s="100"/>
      <c r="J30" s="41"/>
      <c r="K30" s="41"/>
      <c r="L30" s="39"/>
      <c r="M30" s="39"/>
      <c r="N30" s="39"/>
      <c r="O30" s="39"/>
    </row>
    <row r="31" spans="2:18" s="8" customFormat="1" ht="18" customHeight="1" x14ac:dyDescent="0.2">
      <c r="B31" s="68"/>
      <c r="C31" s="69"/>
      <c r="D31" s="98"/>
      <c r="E31" s="99"/>
      <c r="F31" s="100"/>
      <c r="G31" s="100"/>
      <c r="H31" s="100"/>
      <c r="I31" s="100"/>
      <c r="J31" s="41"/>
      <c r="K31" s="41"/>
      <c r="L31" s="41"/>
      <c r="M31" s="41"/>
      <c r="N31" s="41"/>
      <c r="O31" s="41"/>
    </row>
    <row r="32" spans="2:18" s="8" customFormat="1" ht="18" customHeight="1" x14ac:dyDescent="0.2">
      <c r="B32" s="68"/>
      <c r="C32" s="69"/>
      <c r="D32" s="98"/>
      <c r="E32" s="99"/>
      <c r="F32" s="100"/>
      <c r="G32" s="100"/>
      <c r="H32" s="100"/>
      <c r="I32" s="100"/>
      <c r="J32" s="41"/>
      <c r="K32" s="41"/>
      <c r="L32" s="39"/>
      <c r="M32" s="39"/>
      <c r="N32" s="39"/>
      <c r="O32" s="39"/>
      <c r="P32" s="51" t="s">
        <v>25</v>
      </c>
      <c r="Q32" s="51"/>
      <c r="R32" s="51"/>
    </row>
    <row r="33" spans="2:19" s="8" customFormat="1" ht="18" customHeight="1" x14ac:dyDescent="0.2">
      <c r="B33" s="70"/>
      <c r="C33" s="71"/>
      <c r="D33" s="98"/>
      <c r="E33" s="99"/>
      <c r="F33" s="100"/>
      <c r="G33" s="100"/>
      <c r="H33" s="100"/>
      <c r="I33" s="100"/>
      <c r="J33" s="41"/>
      <c r="K33" s="41"/>
      <c r="L33" s="39"/>
      <c r="M33" s="39"/>
      <c r="N33" s="39"/>
      <c r="O33" s="39"/>
      <c r="P33" s="101">
        <f>COUNTA(D24:O24,D30:I30)</f>
        <v>7</v>
      </c>
      <c r="Q33" s="101"/>
      <c r="R33" s="101"/>
      <c r="S33" s="8" t="s">
        <v>9</v>
      </c>
    </row>
    <row r="34" spans="2:19" s="3" customFormat="1" ht="15.6" customHeight="1" x14ac:dyDescent="0.2">
      <c r="B34" s="12" t="s">
        <v>0</v>
      </c>
      <c r="C34" s="12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</row>
    <row r="35" spans="2:19" s="8" customFormat="1" ht="15.6" customHeight="1" x14ac:dyDescent="0.2">
      <c r="B35" s="12" t="s">
        <v>24</v>
      </c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9" s="8" customFormat="1" ht="15" customHeight="1" x14ac:dyDescent="0.2">
      <c r="B36" s="12" t="s">
        <v>43</v>
      </c>
      <c r="C36" s="12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9" s="8" customFormat="1" ht="10.8" customHeight="1" x14ac:dyDescent="0.2">
      <c r="B37" s="12"/>
      <c r="C37" s="12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9" s="8" customFormat="1" ht="21.6" customHeight="1" x14ac:dyDescent="0.2">
      <c r="B38" s="13" t="s">
        <v>10</v>
      </c>
      <c r="C38" s="13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9" s="8" customFormat="1" ht="10.8" customHeight="1" x14ac:dyDescent="0.2">
      <c r="B39" s="12"/>
      <c r="C39" s="12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9" s="14" customFormat="1" ht="21.6" customHeight="1" x14ac:dyDescent="0.2">
      <c r="B40" s="42" t="s">
        <v>55</v>
      </c>
      <c r="C40" s="36"/>
      <c r="D40" s="36"/>
      <c r="E40" s="36"/>
      <c r="F40" s="36"/>
      <c r="G40" s="36"/>
      <c r="H40" s="36"/>
      <c r="I40" s="36"/>
      <c r="J40" s="11"/>
      <c r="K40" s="11"/>
      <c r="P40" s="94">
        <f>N15</f>
        <v>34000</v>
      </c>
      <c r="Q40" s="94"/>
      <c r="R40" s="94"/>
      <c r="S40" s="11" t="s">
        <v>13</v>
      </c>
    </row>
    <row r="41" spans="2:19" s="14" customFormat="1" ht="21.6" customHeight="1" x14ac:dyDescent="0.2">
      <c r="B41" s="36" t="s">
        <v>23</v>
      </c>
      <c r="C41" s="36"/>
      <c r="D41" s="36"/>
      <c r="E41" s="36"/>
      <c r="F41" s="36"/>
      <c r="G41" s="36"/>
      <c r="H41" s="36"/>
      <c r="I41" s="36"/>
      <c r="J41" s="11"/>
      <c r="K41" s="11"/>
      <c r="L41" s="11"/>
      <c r="P41" s="94">
        <f>VLOOKUP(P33,D50:G58,4,FALSE)</f>
        <v>72000</v>
      </c>
      <c r="Q41" s="94"/>
      <c r="R41" s="94"/>
      <c r="S41" s="11" t="s">
        <v>13</v>
      </c>
    </row>
    <row r="42" spans="2:19" ht="10.8" customHeight="1" x14ac:dyDescent="0.2">
      <c r="P42" s="25"/>
      <c r="Q42" s="25"/>
      <c r="S42" s="11"/>
    </row>
    <row r="43" spans="2:19" s="14" customFormat="1" ht="21.6" customHeight="1" x14ac:dyDescent="0.2">
      <c r="B43" s="92" t="s">
        <v>26</v>
      </c>
      <c r="C43" s="92"/>
      <c r="D43" s="92"/>
      <c r="E43" s="92"/>
      <c r="F43" s="36"/>
      <c r="K43" s="11"/>
      <c r="L43" s="11"/>
      <c r="P43" s="94">
        <f>SUM(P40:R41)</f>
        <v>106000</v>
      </c>
      <c r="Q43" s="94"/>
      <c r="R43" s="94"/>
      <c r="S43" s="11" t="s">
        <v>13</v>
      </c>
    </row>
    <row r="44" spans="2:19" ht="10.8" customHeight="1" x14ac:dyDescent="0.2"/>
    <row r="45" spans="2:19" s="3" customFormat="1" ht="18.75" customHeight="1" x14ac:dyDescent="0.2">
      <c r="B45" s="5"/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6"/>
      <c r="N45" s="16"/>
      <c r="O45" s="17"/>
      <c r="P45" s="17"/>
    </row>
    <row r="46" spans="2:19" s="28" customFormat="1" ht="24.75" customHeight="1" x14ac:dyDescent="0.2">
      <c r="C46" s="29" t="s">
        <v>25</v>
      </c>
      <c r="D46" s="30">
        <v>1</v>
      </c>
      <c r="E46" s="30">
        <v>2</v>
      </c>
      <c r="F46" s="30">
        <v>3</v>
      </c>
      <c r="G46" s="30">
        <v>4</v>
      </c>
      <c r="H46" s="30">
        <v>5</v>
      </c>
      <c r="I46" s="30">
        <v>6</v>
      </c>
      <c r="J46" s="30">
        <v>7</v>
      </c>
      <c r="K46" s="30">
        <v>8</v>
      </c>
      <c r="L46" s="30">
        <v>9</v>
      </c>
      <c r="M46" s="31"/>
    </row>
    <row r="47" spans="2:19" s="28" customFormat="1" ht="24.75" customHeight="1" x14ac:dyDescent="0.2">
      <c r="C47" s="29" t="s">
        <v>28</v>
      </c>
      <c r="D47" s="29">
        <v>8000</v>
      </c>
      <c r="E47" s="30">
        <f>8000*E46</f>
        <v>16000</v>
      </c>
      <c r="F47" s="30">
        <f t="shared" ref="F47" si="0">8000*F46</f>
        <v>24000</v>
      </c>
      <c r="G47" s="30">
        <v>40000</v>
      </c>
      <c r="H47" s="30">
        <v>48000</v>
      </c>
      <c r="I47" s="30">
        <v>64000</v>
      </c>
      <c r="J47" s="30">
        <v>72000</v>
      </c>
      <c r="K47" s="30">
        <v>88000</v>
      </c>
      <c r="L47" s="30">
        <v>96000</v>
      </c>
      <c r="M47" s="31"/>
    </row>
    <row r="48" spans="2:19" s="15" customFormat="1" ht="25.5" customHeight="1" x14ac:dyDescent="0.15"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3" customFormat="1" ht="25.5" customHeight="1" x14ac:dyDescent="0.2">
      <c r="B49" s="5"/>
      <c r="C49" s="5"/>
      <c r="D49" s="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 s="3" customFormat="1" ht="16.8" customHeight="1" x14ac:dyDescent="0.2">
      <c r="B50" s="5"/>
      <c r="C50" s="5"/>
      <c r="D50" s="33">
        <v>1</v>
      </c>
      <c r="E50" s="34">
        <v>8000</v>
      </c>
      <c r="F50" s="34">
        <v>0</v>
      </c>
      <c r="G50" s="34">
        <f>E50+F50</f>
        <v>8000</v>
      </c>
      <c r="H50" s="34"/>
      <c r="I50" s="17"/>
      <c r="J50" s="17"/>
      <c r="K50" s="17"/>
      <c r="L50" s="17"/>
      <c r="M50" s="17"/>
      <c r="N50" s="17"/>
      <c r="O50" s="17"/>
      <c r="P50" s="17"/>
    </row>
    <row r="51" spans="2:16" s="3" customFormat="1" ht="16.8" customHeight="1" x14ac:dyDescent="0.2">
      <c r="B51" s="5"/>
      <c r="C51" s="5"/>
      <c r="D51" s="33">
        <v>2</v>
      </c>
      <c r="E51" s="34">
        <f>E50+8000</f>
        <v>16000</v>
      </c>
      <c r="F51" s="34">
        <v>0</v>
      </c>
      <c r="G51" s="34">
        <f t="shared" ref="G51:G58" si="1">E51+F51</f>
        <v>16000</v>
      </c>
      <c r="H51" s="34"/>
      <c r="I51" s="17"/>
      <c r="J51" s="17"/>
      <c r="K51" s="17"/>
      <c r="L51" s="17"/>
      <c r="M51" s="17"/>
      <c r="N51" s="17"/>
      <c r="O51" s="17"/>
      <c r="P51" s="17"/>
    </row>
    <row r="52" spans="2:16" s="3" customFormat="1" ht="16.8" customHeight="1" x14ac:dyDescent="0.2">
      <c r="B52" s="5"/>
      <c r="C52" s="5"/>
      <c r="D52" s="33">
        <v>3</v>
      </c>
      <c r="E52" s="34">
        <f t="shared" ref="E52:E58" si="2">E51+8000</f>
        <v>24000</v>
      </c>
      <c r="F52" s="34">
        <v>0</v>
      </c>
      <c r="G52" s="34">
        <f t="shared" si="1"/>
        <v>24000</v>
      </c>
      <c r="H52" s="34"/>
      <c r="I52" s="17"/>
      <c r="J52" s="17"/>
      <c r="K52" s="17"/>
      <c r="L52" s="17"/>
      <c r="M52" s="17"/>
      <c r="N52" s="17"/>
      <c r="O52" s="17"/>
      <c r="P52" s="17"/>
    </row>
    <row r="53" spans="2:16" s="7" customFormat="1" ht="16.8" customHeight="1" x14ac:dyDescent="0.2">
      <c r="B53" s="5"/>
      <c r="C53" s="5"/>
      <c r="D53" s="33">
        <v>4</v>
      </c>
      <c r="E53" s="34">
        <f t="shared" si="2"/>
        <v>32000</v>
      </c>
      <c r="F53" s="34">
        <v>8000</v>
      </c>
      <c r="G53" s="34">
        <f t="shared" si="1"/>
        <v>40000</v>
      </c>
      <c r="H53" s="34"/>
      <c r="I53" s="17"/>
      <c r="J53" s="17"/>
      <c r="K53" s="17"/>
      <c r="L53" s="17"/>
      <c r="M53" s="17"/>
      <c r="N53" s="17"/>
      <c r="O53" s="17"/>
      <c r="P53" s="17"/>
    </row>
    <row r="54" spans="2:16" s="18" customFormat="1" ht="16.8" customHeight="1" x14ac:dyDescent="0.2">
      <c r="B54" s="5"/>
      <c r="C54" s="5"/>
      <c r="D54" s="33">
        <v>5</v>
      </c>
      <c r="E54" s="34">
        <f t="shared" si="2"/>
        <v>40000</v>
      </c>
      <c r="F54" s="34">
        <v>8000</v>
      </c>
      <c r="G54" s="34">
        <f t="shared" si="1"/>
        <v>48000</v>
      </c>
      <c r="H54" s="34"/>
      <c r="I54" s="17"/>
      <c r="J54" s="17"/>
      <c r="K54" s="17"/>
      <c r="L54" s="17"/>
      <c r="M54" s="17"/>
      <c r="N54" s="17"/>
      <c r="O54" s="17"/>
      <c r="P54" s="17"/>
    </row>
    <row r="55" spans="2:16" s="18" customFormat="1" ht="16.8" customHeight="1" x14ac:dyDescent="0.2">
      <c r="B55" s="5"/>
      <c r="C55" s="5"/>
      <c r="D55" s="33">
        <v>6</v>
      </c>
      <c r="E55" s="34">
        <f t="shared" si="2"/>
        <v>48000</v>
      </c>
      <c r="F55" s="34">
        <v>16000</v>
      </c>
      <c r="G55" s="34">
        <f t="shared" si="1"/>
        <v>64000</v>
      </c>
      <c r="H55" s="34"/>
      <c r="I55" s="17"/>
      <c r="J55" s="17"/>
      <c r="K55" s="17"/>
      <c r="L55" s="17"/>
      <c r="M55" s="17"/>
      <c r="N55" s="17"/>
      <c r="O55" s="17"/>
      <c r="P55" s="17"/>
    </row>
    <row r="56" spans="2:16" s="3" customFormat="1" ht="16.8" customHeight="1" x14ac:dyDescent="0.2">
      <c r="B56" s="5"/>
      <c r="C56" s="5"/>
      <c r="D56" s="33">
        <v>7</v>
      </c>
      <c r="E56" s="34">
        <f t="shared" si="2"/>
        <v>56000</v>
      </c>
      <c r="F56" s="34">
        <v>16000</v>
      </c>
      <c r="G56" s="34">
        <f t="shared" si="1"/>
        <v>72000</v>
      </c>
      <c r="H56" s="34"/>
      <c r="I56" s="17"/>
      <c r="J56" s="17"/>
      <c r="K56" s="17"/>
      <c r="L56" s="17"/>
      <c r="M56" s="17"/>
      <c r="N56" s="17"/>
      <c r="O56" s="17"/>
      <c r="P56" s="17"/>
    </row>
    <row r="57" spans="2:16" s="3" customFormat="1" ht="16.8" customHeight="1" x14ac:dyDescent="0.2">
      <c r="B57" s="5"/>
      <c r="C57" s="5"/>
      <c r="D57" s="33">
        <v>8</v>
      </c>
      <c r="E57" s="34">
        <f t="shared" si="2"/>
        <v>64000</v>
      </c>
      <c r="F57" s="34">
        <v>24000</v>
      </c>
      <c r="G57" s="34">
        <f t="shared" si="1"/>
        <v>88000</v>
      </c>
      <c r="H57" s="34"/>
      <c r="I57" s="17"/>
      <c r="J57" s="17"/>
      <c r="K57" s="17"/>
      <c r="L57" s="17"/>
      <c r="M57" s="17"/>
      <c r="N57" s="17"/>
      <c r="O57" s="17"/>
      <c r="P57" s="17"/>
    </row>
    <row r="58" spans="2:16" s="3" customFormat="1" ht="16.8" customHeight="1" x14ac:dyDescent="0.2">
      <c r="B58" s="5"/>
      <c r="C58" s="5"/>
      <c r="D58" s="33">
        <v>9</v>
      </c>
      <c r="E58" s="34">
        <f t="shared" si="2"/>
        <v>72000</v>
      </c>
      <c r="F58" s="34">
        <v>24000</v>
      </c>
      <c r="G58" s="34">
        <f t="shared" si="1"/>
        <v>96000</v>
      </c>
      <c r="H58" s="34"/>
      <c r="I58" s="17"/>
      <c r="J58" s="17"/>
      <c r="K58" s="17"/>
      <c r="L58" s="17"/>
      <c r="M58" s="17"/>
      <c r="N58" s="17"/>
      <c r="O58" s="17"/>
      <c r="P58" s="17"/>
    </row>
    <row r="59" spans="2:16" s="3" customFormat="1" ht="25.5" customHeight="1" x14ac:dyDescent="0.2">
      <c r="B59" s="5"/>
      <c r="C59" s="5"/>
      <c r="D59" s="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2:16" s="3" customFormat="1" ht="23.25" customHeight="1" x14ac:dyDescent="0.2">
      <c r="B60" s="5"/>
      <c r="C60" s="5"/>
      <c r="D60" s="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16" s="3" customFormat="1" ht="27.75" customHeight="1" x14ac:dyDescent="0.2">
      <c r="B61" s="5"/>
      <c r="C61" s="5"/>
      <c r="D61" s="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16" s="7" customFormat="1" ht="42.75" customHeight="1" x14ac:dyDescent="0.2">
      <c r="B62" s="5"/>
      <c r="C62" s="5"/>
      <c r="D62" s="5"/>
      <c r="E62" s="17"/>
      <c r="F62" s="17">
        <v>8000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16" s="18" customFormat="1" ht="18" customHeight="1" x14ac:dyDescent="0.2">
      <c r="B63" s="5"/>
      <c r="C63" s="5"/>
      <c r="D63" s="5"/>
      <c r="E63" s="17"/>
      <c r="F63" s="17">
        <v>8000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2:16" s="18" customFormat="1" ht="19.5" customHeight="1" x14ac:dyDescent="0.2">
      <c r="B64" s="5"/>
      <c r="C64" s="5"/>
      <c r="D64" s="5"/>
      <c r="E64" s="17"/>
      <c r="F64" s="17">
        <v>16000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2:16" s="3" customFormat="1" ht="39.9" customHeight="1" x14ac:dyDescent="0.2">
      <c r="B65" s="5"/>
      <c r="C65" s="5"/>
      <c r="D65" s="5"/>
      <c r="E65" s="17"/>
      <c r="F65" s="17">
        <v>16000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2:16" s="3" customFormat="1" ht="39.9" customHeight="1" x14ac:dyDescent="0.2">
      <c r="B66" s="5"/>
      <c r="C66" s="5"/>
      <c r="D66" s="5"/>
      <c r="E66" s="17"/>
      <c r="F66" s="17">
        <v>24000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2:16" s="3" customFormat="1" ht="39.9" customHeight="1" x14ac:dyDescent="0.2">
      <c r="B67" s="5"/>
      <c r="C67" s="5"/>
      <c r="D67" s="5"/>
      <c r="E67" s="17"/>
      <c r="F67" s="17">
        <v>24000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2:16" s="3" customFormat="1" ht="39.9" customHeight="1" x14ac:dyDescent="0.2">
      <c r="B68" s="5"/>
      <c r="C68" s="5"/>
      <c r="D68" s="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2:16" s="3" customFormat="1" ht="39.9" customHeight="1" x14ac:dyDescent="0.2">
      <c r="B69" s="5"/>
      <c r="C69" s="5"/>
      <c r="D69" s="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2:16" s="3" customFormat="1" ht="39.9" customHeight="1" x14ac:dyDescent="0.2">
      <c r="B70" s="5"/>
      <c r="C70" s="5"/>
      <c r="D70" s="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2:16" s="3" customFormat="1" ht="39" customHeight="1" x14ac:dyDescent="0.2">
      <c r="B71" s="5"/>
      <c r="C71" s="5"/>
      <c r="D71" s="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2:16" s="3" customFormat="1" ht="39" customHeight="1" x14ac:dyDescent="0.2">
      <c r="B72" s="5"/>
      <c r="C72" s="5"/>
      <c r="D72" s="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2:16" s="3" customFormat="1" ht="36.75" customHeight="1" x14ac:dyDescent="0.2">
      <c r="B73" s="5"/>
      <c r="C73" s="5"/>
      <c r="D73" s="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2:16" s="3" customFormat="1" ht="36.75" customHeight="1" x14ac:dyDescent="0.2">
      <c r="B74" s="5"/>
      <c r="C74" s="5"/>
      <c r="D74" s="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2:16" s="3" customFormat="1" ht="45" customHeight="1" x14ac:dyDescent="0.2">
      <c r="B75" s="5"/>
      <c r="C75" s="5"/>
      <c r="D75" s="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2:16" s="3" customFormat="1" ht="20.100000000000001" customHeight="1" x14ac:dyDescent="0.2">
      <c r="B76" s="5"/>
      <c r="C76" s="5"/>
      <c r="D76" s="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2:16" s="3" customFormat="1" ht="46.5" customHeight="1" x14ac:dyDescent="0.2">
      <c r="B77" s="5"/>
      <c r="C77" s="5"/>
      <c r="D77" s="5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2:16" s="3" customFormat="1" ht="21" customHeight="1" x14ac:dyDescent="0.2">
      <c r="B78" s="5"/>
      <c r="C78" s="5"/>
      <c r="D78" s="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2:16" s="3" customFormat="1" ht="19.5" customHeight="1" x14ac:dyDescent="0.2">
      <c r="B79" s="5"/>
      <c r="C79" s="5"/>
      <c r="D79" s="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2:16" s="3" customFormat="1" ht="20.25" customHeight="1" x14ac:dyDescent="0.2">
      <c r="B80" s="5"/>
      <c r="C80" s="5"/>
      <c r="D80" s="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2:16" s="3" customFormat="1" ht="21" customHeight="1" x14ac:dyDescent="0.2">
      <c r="B81" s="5"/>
      <c r="C81" s="5"/>
      <c r="D81" s="5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2:16" ht="40.5" customHeight="1" x14ac:dyDescent="0.2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2:16" ht="18" customHeight="1" x14ac:dyDescent="0.2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2:16" ht="18.75" customHeight="1" x14ac:dyDescent="0.2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2:16" x14ac:dyDescent="0.2">
      <c r="M85" s="17"/>
      <c r="N85" s="17"/>
    </row>
    <row r="86" spans="2:16" x14ac:dyDescent="0.2">
      <c r="M86" s="17"/>
      <c r="N86" s="17"/>
    </row>
  </sheetData>
  <mergeCells count="87">
    <mergeCell ref="B1:L1"/>
    <mergeCell ref="B10:F11"/>
    <mergeCell ref="G10:I10"/>
    <mergeCell ref="J10:M10"/>
    <mergeCell ref="N10:P10"/>
    <mergeCell ref="G11:I11"/>
    <mergeCell ref="J11:M11"/>
    <mergeCell ref="N11:P11"/>
    <mergeCell ref="B15:F15"/>
    <mergeCell ref="G15:I15"/>
    <mergeCell ref="J15:M15"/>
    <mergeCell ref="N15:P15"/>
    <mergeCell ref="R11:U12"/>
    <mergeCell ref="C12:F12"/>
    <mergeCell ref="G12:I12"/>
    <mergeCell ref="J12:M12"/>
    <mergeCell ref="N12:P12"/>
    <mergeCell ref="C13:F13"/>
    <mergeCell ref="G13:I13"/>
    <mergeCell ref="J13:M13"/>
    <mergeCell ref="N13:P13"/>
    <mergeCell ref="S13:U13"/>
    <mergeCell ref="C14:F14"/>
    <mergeCell ref="G14:I14"/>
    <mergeCell ref="J14:M14"/>
    <mergeCell ref="N14:P14"/>
    <mergeCell ref="S14:U14"/>
    <mergeCell ref="N23:O23"/>
    <mergeCell ref="B24:C27"/>
    <mergeCell ref="D24:E24"/>
    <mergeCell ref="F24:G24"/>
    <mergeCell ref="H24:I24"/>
    <mergeCell ref="J24:K24"/>
    <mergeCell ref="L24:M24"/>
    <mergeCell ref="N24:O24"/>
    <mergeCell ref="D25:E25"/>
    <mergeCell ref="F25:G25"/>
    <mergeCell ref="B23:C23"/>
    <mergeCell ref="D23:E23"/>
    <mergeCell ref="F23:G23"/>
    <mergeCell ref="H23:I23"/>
    <mergeCell ref="J23:K23"/>
    <mergeCell ref="L23:M23"/>
    <mergeCell ref="D26:E26"/>
    <mergeCell ref="F26:G26"/>
    <mergeCell ref="H26:I26"/>
    <mergeCell ref="J26:K26"/>
    <mergeCell ref="L26:M26"/>
    <mergeCell ref="N27:O27"/>
    <mergeCell ref="H25:I25"/>
    <mergeCell ref="J25:K25"/>
    <mergeCell ref="L25:M25"/>
    <mergeCell ref="N25:O25"/>
    <mergeCell ref="N26:O26"/>
    <mergeCell ref="D27:E27"/>
    <mergeCell ref="F27:G27"/>
    <mergeCell ref="H27:I27"/>
    <mergeCell ref="J27:K27"/>
    <mergeCell ref="L27:M27"/>
    <mergeCell ref="B29:C29"/>
    <mergeCell ref="D29:E29"/>
    <mergeCell ref="F29:G29"/>
    <mergeCell ref="D32:E32"/>
    <mergeCell ref="H29:I29"/>
    <mergeCell ref="P40:R40"/>
    <mergeCell ref="B30:C33"/>
    <mergeCell ref="D30:E30"/>
    <mergeCell ref="F30:G30"/>
    <mergeCell ref="H30:I30"/>
    <mergeCell ref="D31:E31"/>
    <mergeCell ref="F31:G31"/>
    <mergeCell ref="Q6:U6"/>
    <mergeCell ref="P41:R41"/>
    <mergeCell ref="B43:E43"/>
    <mergeCell ref="P43:R43"/>
    <mergeCell ref="O2:R2"/>
    <mergeCell ref="N5:P5"/>
    <mergeCell ref="N6:P6"/>
    <mergeCell ref="P32:R32"/>
    <mergeCell ref="D33:E33"/>
    <mergeCell ref="F33:G33"/>
    <mergeCell ref="H33:I33"/>
    <mergeCell ref="P33:R33"/>
    <mergeCell ref="H31:I31"/>
    <mergeCell ref="Q5:U5"/>
    <mergeCell ref="F32:G32"/>
    <mergeCell ref="H32:I32"/>
  </mergeCells>
  <phoneticPr fontId="3"/>
  <printOptions horizontalCentered="1"/>
  <pageMargins left="0.78740157480314965" right="0.78740157480314965" top="0.55118110236220474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</vt:lpstr>
      <vt:lpstr>記入例</vt:lpstr>
      <vt:lpstr>記入例!Print_Area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2017-06-30T11:18:58Z</dcterms:created>
  <dcterms:modified xsi:type="dcterms:W3CDTF">2023-09-25T10:08:04Z</dcterms:modified>
</cp:coreProperties>
</file>