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/>
  <xr:revisionPtr revIDLastSave="0" documentId="13_ncr:1_{324C000E-FDD2-48DF-8BF5-C95788A781C4}" xr6:coauthVersionLast="36" xr6:coauthVersionMax="36" xr10:uidLastSave="{00000000-0000-0000-0000-000000000000}"/>
  <bookViews>
    <workbookView xWindow="0" yWindow="0" windowWidth="9740" windowHeight="6560" xr2:uid="{00000000-000D-0000-FFFF-FFFF00000000}"/>
  </bookViews>
  <sheets>
    <sheet name="R4経営状況一覧" sheetId="36" r:id="rId1"/>
  </sheets>
  <definedNames>
    <definedName name="_xlnm.Print_Area" localSheetId="0">'R4経営状況一覧'!$A$1:$CB$32</definedName>
    <definedName name="_xlnm.Print_Titles" localSheetId="0">'R4経営状況一覧'!$A:$B</definedName>
  </definedNames>
  <calcPr calcId="191029"/>
</workbook>
</file>

<file path=xl/calcChain.xml><?xml version="1.0" encoding="utf-8"?>
<calcChain xmlns="http://schemas.openxmlformats.org/spreadsheetml/2006/main">
  <c r="CB30" i="36" l="1"/>
  <c r="CA30" i="36"/>
  <c r="BZ30" i="36"/>
  <c r="BV30" i="36"/>
  <c r="BU30" i="36"/>
  <c r="BT30" i="36"/>
  <c r="BS30" i="36"/>
  <c r="BR30" i="36"/>
  <c r="BQ30" i="36"/>
  <c r="BP30" i="36"/>
  <c r="BO30" i="36"/>
  <c r="BN30" i="36"/>
  <c r="BM30" i="36"/>
  <c r="BL30" i="36"/>
  <c r="BK30" i="36"/>
  <c r="BJ30" i="36"/>
  <c r="BI30" i="36"/>
  <c r="BH30" i="36"/>
  <c r="BD30" i="36"/>
  <c r="BC30" i="36"/>
  <c r="BB30" i="36"/>
  <c r="AX30" i="36"/>
  <c r="AW30" i="36"/>
  <c r="AV30" i="36"/>
  <c r="AU30" i="36"/>
  <c r="AT30" i="36"/>
  <c r="AS30" i="36"/>
  <c r="AR30" i="36"/>
  <c r="AQ30" i="36"/>
  <c r="AP30" i="36"/>
  <c r="AI30" i="36"/>
  <c r="AH30" i="36"/>
  <c r="AG30" i="36"/>
  <c r="AC30" i="36"/>
  <c r="AB30" i="36"/>
  <c r="AA30" i="36"/>
  <c r="Z30" i="36"/>
  <c r="Y30" i="36"/>
  <c r="X30" i="36"/>
  <c r="A29" i="36"/>
  <c r="A28" i="36"/>
  <c r="A27" i="36"/>
  <c r="A26" i="36"/>
  <c r="A25" i="36"/>
  <c r="A24" i="36"/>
  <c r="AC5" i="36"/>
  <c r="AF5" i="36" s="1"/>
  <c r="AI5" i="36" s="1"/>
  <c r="AL5" i="36" s="1"/>
  <c r="AO5" i="36" s="1"/>
  <c r="AR5" i="36" s="1"/>
  <c r="AU5" i="36" s="1"/>
  <c r="AX5" i="36" s="1"/>
  <c r="BA5" i="36" s="1"/>
  <c r="BD5" i="36" s="1"/>
  <c r="BG5" i="36" s="1"/>
  <c r="BJ5" i="36" s="1"/>
  <c r="BM5" i="36" s="1"/>
  <c r="BP5" i="36" s="1"/>
  <c r="BS5" i="36" s="1"/>
  <c r="BV5" i="36" s="1"/>
  <c r="BY5" i="36" s="1"/>
  <c r="CB5" i="36" s="1"/>
  <c r="AB5" i="36"/>
  <c r="AE5" i="36" s="1"/>
  <c r="AH5" i="36" s="1"/>
  <c r="AK5" i="36" s="1"/>
  <c r="AN5" i="36" s="1"/>
  <c r="AQ5" i="36" s="1"/>
  <c r="AT5" i="36" s="1"/>
  <c r="AW5" i="36" s="1"/>
  <c r="AZ5" i="36" s="1"/>
  <c r="BC5" i="36" s="1"/>
  <c r="BF5" i="36" s="1"/>
  <c r="BI5" i="36" s="1"/>
  <c r="BL5" i="36" s="1"/>
  <c r="BO5" i="36" s="1"/>
  <c r="BR5" i="36" s="1"/>
  <c r="BU5" i="36" s="1"/>
  <c r="BX5" i="36" s="1"/>
  <c r="CA5" i="36" s="1"/>
  <c r="AA5" i="36"/>
  <c r="AD5" i="36" s="1"/>
  <c r="AG5" i="36" s="1"/>
  <c r="AJ5" i="36" s="1"/>
  <c r="AM5" i="36" s="1"/>
  <c r="AP5" i="36" s="1"/>
  <c r="AS5" i="36" s="1"/>
  <c r="AV5" i="36" s="1"/>
  <c r="AY5" i="36" s="1"/>
  <c r="BB5" i="36" s="1"/>
  <c r="BE5" i="36" s="1"/>
  <c r="BH5" i="36" s="1"/>
  <c r="BK5" i="36" s="1"/>
  <c r="BN5" i="36" s="1"/>
  <c r="BQ5" i="36" s="1"/>
  <c r="BT5" i="36" s="1"/>
  <c r="BW5" i="36" s="1"/>
  <c r="BZ5" i="36" s="1"/>
</calcChain>
</file>

<file path=xl/sharedStrings.xml><?xml version="1.0" encoding="utf-8"?>
<sst xmlns="http://schemas.openxmlformats.org/spreadsheetml/2006/main" count="250" uniqueCount="194">
  <si>
    <t>番
号</t>
    <rPh sb="0" eb="1">
      <t>バン</t>
    </rPh>
    <rPh sb="2" eb="3">
      <t>ゴウ</t>
    </rPh>
    <phoneticPr fontId="1"/>
  </si>
  <si>
    <t>解散年月日</t>
    <rPh sb="0" eb="2">
      <t>カイサン</t>
    </rPh>
    <rPh sb="2" eb="5">
      <t>ネンガッピ</t>
    </rPh>
    <phoneticPr fontId="1"/>
  </si>
  <si>
    <t>役</t>
    <rPh sb="0" eb="1">
      <t>ヤク</t>
    </rPh>
    <phoneticPr fontId="1"/>
  </si>
  <si>
    <t>常勤役員計</t>
    <rPh sb="0" eb="2">
      <t>ジョウキン</t>
    </rPh>
    <rPh sb="2" eb="4">
      <t>ヤクイン</t>
    </rPh>
    <rPh sb="4" eb="5">
      <t>ケイ</t>
    </rPh>
    <phoneticPr fontId="1"/>
  </si>
  <si>
    <t>常勤役員のうち
県関係</t>
    <rPh sb="0" eb="2">
      <t>ジョウキン</t>
    </rPh>
    <rPh sb="2" eb="3">
      <t>エキ</t>
    </rPh>
    <rPh sb="3" eb="4">
      <t>イン</t>
    </rPh>
    <rPh sb="8" eb="9">
      <t>ケン</t>
    </rPh>
    <rPh sb="9" eb="11">
      <t>カンケイ</t>
    </rPh>
    <phoneticPr fontId="1"/>
  </si>
  <si>
    <t>常勤職員（人）</t>
    <rPh sb="0" eb="2">
      <t>ジョウキン</t>
    </rPh>
    <rPh sb="2" eb="3">
      <t>ショク</t>
    </rPh>
    <rPh sb="3" eb="4">
      <t>イン</t>
    </rPh>
    <rPh sb="5" eb="6">
      <t>ニン</t>
    </rPh>
    <phoneticPr fontId="1"/>
  </si>
  <si>
    <t>　　　　　　　　　　　備　考
（※知事、副知事、部長等が役員を務める場合は、その旨を記載）</t>
    <rPh sb="11" eb="12">
      <t>ソナエ</t>
    </rPh>
    <rPh sb="13" eb="14">
      <t>コウ</t>
    </rPh>
    <rPh sb="17" eb="19">
      <t>チジ</t>
    </rPh>
    <rPh sb="20" eb="23">
      <t>フクチジ</t>
    </rPh>
    <rPh sb="24" eb="26">
      <t>ブチョウ</t>
    </rPh>
    <rPh sb="26" eb="27">
      <t>トウ</t>
    </rPh>
    <rPh sb="28" eb="30">
      <t>ヤクイン</t>
    </rPh>
    <rPh sb="31" eb="32">
      <t>ツト</t>
    </rPh>
    <rPh sb="34" eb="36">
      <t>バアイ</t>
    </rPh>
    <rPh sb="40" eb="41">
      <t>ムネ</t>
    </rPh>
    <rPh sb="42" eb="44">
      <t>キサイ</t>
    </rPh>
    <phoneticPr fontId="1"/>
  </si>
  <si>
    <t>監査等指摘事項</t>
    <rPh sb="0" eb="2">
      <t>カンサ</t>
    </rPh>
    <rPh sb="2" eb="3">
      <t>トウ</t>
    </rPh>
    <rPh sb="3" eb="5">
      <t>シテキ</t>
    </rPh>
    <rPh sb="5" eb="7">
      <t>ジコウ</t>
    </rPh>
    <phoneticPr fontId="1"/>
  </si>
  <si>
    <t>所　　管　　課
及び
旧　監　督　課</t>
    <rPh sb="0" eb="3">
      <t>ショカン</t>
    </rPh>
    <rPh sb="5" eb="6">
      <t>カ</t>
    </rPh>
    <rPh sb="7" eb="8">
      <t>オヨ</t>
    </rPh>
    <rPh sb="10" eb="11">
      <t>キュウ</t>
    </rPh>
    <rPh sb="12" eb="13">
      <t>カン</t>
    </rPh>
    <rPh sb="14" eb="15">
      <t>トク</t>
    </rPh>
    <rPh sb="16" eb="17">
      <t>カ</t>
    </rPh>
    <phoneticPr fontId="1"/>
  </si>
  <si>
    <t>出 資 金 額　（千円）</t>
    <rPh sb="0" eb="3">
      <t>シュッシ</t>
    </rPh>
    <rPh sb="4" eb="7">
      <t>キンガク</t>
    </rPh>
    <rPh sb="9" eb="11">
      <t>センエン</t>
    </rPh>
    <phoneticPr fontId="1"/>
  </si>
  <si>
    <t>うち有利子負債　（千円）</t>
    <rPh sb="2" eb="3">
      <t>ユウ</t>
    </rPh>
    <rPh sb="3" eb="5">
      <t>リシ</t>
    </rPh>
    <rPh sb="5" eb="7">
      <t>フサイ</t>
    </rPh>
    <phoneticPr fontId="1"/>
  </si>
  <si>
    <t>純資産　（千円）</t>
    <rPh sb="0" eb="3">
      <t>ジュンシサン</t>
    </rPh>
    <phoneticPr fontId="1"/>
  </si>
  <si>
    <t>利益剰余金　（千円）</t>
    <rPh sb="0" eb="2">
      <t>リエキ</t>
    </rPh>
    <rPh sb="2" eb="5">
      <t>ジョウヨキン</t>
    </rPh>
    <phoneticPr fontId="1"/>
  </si>
  <si>
    <t>総収入　（千円）</t>
    <rPh sb="0" eb="3">
      <t>ソウシュウニュウ</t>
    </rPh>
    <phoneticPr fontId="1"/>
  </si>
  <si>
    <t>うち県からの補助金・交付金・委託金　（千円）</t>
    <rPh sb="2" eb="3">
      <t>ケン</t>
    </rPh>
    <rPh sb="6" eb="9">
      <t>ホジョキン</t>
    </rPh>
    <rPh sb="10" eb="13">
      <t>コウフキン</t>
    </rPh>
    <rPh sb="14" eb="16">
      <t>イタク</t>
    </rPh>
    <rPh sb="16" eb="17">
      <t>キン</t>
    </rPh>
    <phoneticPr fontId="1"/>
  </si>
  <si>
    <t>経常損益　（千円）</t>
    <rPh sb="0" eb="2">
      <t>ケイジョウ</t>
    </rPh>
    <rPh sb="2" eb="4">
      <t>ソンエキ</t>
    </rPh>
    <phoneticPr fontId="1"/>
  </si>
  <si>
    <t>当期損益　（千円）</t>
    <rPh sb="0" eb="2">
      <t>トウキ</t>
    </rPh>
    <rPh sb="2" eb="4">
      <t>ソンエキ</t>
    </rPh>
    <phoneticPr fontId="1"/>
  </si>
  <si>
    <t>減価償却前当期損益　（千円）</t>
    <rPh sb="0" eb="2">
      <t>ゲンカ</t>
    </rPh>
    <rPh sb="2" eb="4">
      <t>ショウキャク</t>
    </rPh>
    <rPh sb="4" eb="5">
      <t>マエ</t>
    </rPh>
    <rPh sb="5" eb="7">
      <t>トウキ</t>
    </rPh>
    <rPh sb="7" eb="9">
      <t>ソンエキ</t>
    </rPh>
    <phoneticPr fontId="1"/>
  </si>
  <si>
    <t>出　資　法　人　へ　の　関　与　の　状　況</t>
    <rPh sb="0" eb="1">
      <t>シュツ</t>
    </rPh>
    <rPh sb="2" eb="3">
      <t>シ</t>
    </rPh>
    <rPh sb="4" eb="5">
      <t>ホウ</t>
    </rPh>
    <rPh sb="6" eb="7">
      <t>ヒト</t>
    </rPh>
    <rPh sb="12" eb="13">
      <t>セキ</t>
    </rPh>
    <rPh sb="14" eb="15">
      <t>アタエ</t>
    </rPh>
    <rPh sb="18" eb="19">
      <t>ジョウ</t>
    </rPh>
    <rPh sb="20" eb="21">
      <t>キョウ</t>
    </rPh>
    <phoneticPr fontId="1"/>
  </si>
  <si>
    <t>出　資　法　人　へ　の　関　与　の　状　況</t>
    <phoneticPr fontId="1"/>
  </si>
  <si>
    <t>法　　人　　名</t>
    <rPh sb="0" eb="4">
      <t>ホウジン</t>
    </rPh>
    <rPh sb="6" eb="7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</si>
  <si>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</si>
  <si>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</si>
  <si>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</si>
  <si>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員</t>
    <rPh sb="0" eb="1">
      <t>イン</t>
    </rPh>
    <phoneticPr fontId="1"/>
  </si>
  <si>
    <t>計</t>
    <rPh sb="0" eb="1">
      <t>ケイ</t>
    </rPh>
    <phoneticPr fontId="1"/>
  </si>
  <si>
    <t>内　　　訳</t>
    <rPh sb="0" eb="1">
      <t>ウチ</t>
    </rPh>
    <rPh sb="4" eb="5">
      <t>ヤク</t>
    </rPh>
    <phoneticPr fontId="1"/>
  </si>
  <si>
    <t>利子補給金　（千円）</t>
    <phoneticPr fontId="1"/>
  </si>
  <si>
    <t>税の減免額　（千円）</t>
    <phoneticPr fontId="1"/>
  </si>
  <si>
    <t>その他　（千円）</t>
    <phoneticPr fontId="1"/>
  </si>
  <si>
    <t>県からの委託料　（千円）</t>
    <rPh sb="0" eb="1">
      <t>ケン</t>
    </rPh>
    <phoneticPr fontId="1"/>
  </si>
  <si>
    <t>損失補償契約に係る債務残高（千円）</t>
    <phoneticPr fontId="1"/>
  </si>
  <si>
    <t>（将　来　負　担　額）　（千円）</t>
    <rPh sb="1" eb="2">
      <t>ショウ</t>
    </rPh>
    <rPh sb="3" eb="4">
      <t>ライ</t>
    </rPh>
    <rPh sb="5" eb="6">
      <t>フ</t>
    </rPh>
    <rPh sb="7" eb="8">
      <t>タダシ</t>
    </rPh>
    <rPh sb="9" eb="10">
      <t>ガク</t>
    </rPh>
    <phoneticPr fontId="1"/>
  </si>
  <si>
    <t>（将来負担算入率）</t>
    <rPh sb="1" eb="3">
      <t>ショウライ</t>
    </rPh>
    <rPh sb="3" eb="5">
      <t>フタン</t>
    </rPh>
    <rPh sb="5" eb="7">
      <t>サンニュウ</t>
    </rPh>
    <rPh sb="7" eb="8">
      <t>リツ</t>
    </rPh>
    <phoneticPr fontId="1"/>
  </si>
  <si>
    <t>貸付金残高　（千円）</t>
    <phoneticPr fontId="1"/>
  </si>
  <si>
    <t>県
派遣</t>
    <rPh sb="0" eb="1">
      <t>ケン</t>
    </rPh>
    <rPh sb="2" eb="4">
      <t>ハケン</t>
    </rPh>
    <phoneticPr fontId="1"/>
  </si>
  <si>
    <t>県
ＯＢ</t>
    <rPh sb="0" eb="1">
      <t>ケン</t>
    </rPh>
    <phoneticPr fontId="1"/>
  </si>
  <si>
    <t>プロパー</t>
    <phoneticPr fontId="1"/>
  </si>
  <si>
    <t>その他</t>
    <rPh sb="0" eb="3">
      <t>ソノタ</t>
    </rPh>
    <phoneticPr fontId="1"/>
  </si>
  <si>
    <t>県出資額</t>
    <rPh sb="0" eb="1">
      <t>ケン</t>
    </rPh>
    <rPh sb="1" eb="2">
      <t>デ</t>
    </rPh>
    <rPh sb="2" eb="3">
      <t>シ</t>
    </rPh>
    <rPh sb="3" eb="4">
      <t>ガク</t>
    </rPh>
    <phoneticPr fontId="1"/>
  </si>
  <si>
    <t>比率</t>
    <rPh sb="0" eb="2">
      <t>ヒリツ</t>
    </rPh>
    <phoneticPr fontId="1"/>
  </si>
  <si>
    <t>群馬県公立大学法人</t>
    <rPh sb="0" eb="3">
      <t>グンマケン</t>
    </rPh>
    <rPh sb="3" eb="5">
      <t>コウリツ</t>
    </rPh>
    <rPh sb="5" eb="7">
      <t>ダイガク</t>
    </rPh>
    <rPh sb="7" eb="9">
      <t>ホウジン</t>
    </rPh>
    <phoneticPr fontId="1"/>
  </si>
  <si>
    <t>平成30年 4月 1日</t>
    <rPh sb="0" eb="1">
      <t>ヘイセイ</t>
    </rPh>
    <rPh sb="3" eb="4">
      <t>ネン</t>
    </rPh>
    <rPh sb="6" eb="7">
      <t>ガツ</t>
    </rPh>
    <rPh sb="9" eb="10">
      <t>ニチ</t>
    </rPh>
    <phoneticPr fontId="1"/>
  </si>
  <si>
    <t>理事長
　髙田　邦昭</t>
    <rPh sb="0" eb="3">
      <t>リジチョウ</t>
    </rPh>
    <rPh sb="5" eb="7">
      <t>タカダ</t>
    </rPh>
    <rPh sb="8" eb="10">
      <t>クニアキ</t>
    </rPh>
    <phoneticPr fontId="1"/>
  </si>
  <si>
    <t>教育施設整備の資金貸付、教職員の退職金給付等</t>
    <rPh sb="4" eb="6">
      <t>セイビ</t>
    </rPh>
    <rPh sb="12" eb="15">
      <t>キョウショクイン</t>
    </rPh>
    <rPh sb="16" eb="19">
      <t>タイショクキン</t>
    </rPh>
    <rPh sb="19" eb="21">
      <t>キュウフ</t>
    </rPh>
    <rPh sb="21" eb="22">
      <t>トウ</t>
    </rPh>
    <phoneticPr fontId="1"/>
  </si>
  <si>
    <t>-</t>
    <phoneticPr fontId="1"/>
  </si>
  <si>
    <t>無</t>
    <rPh sb="0" eb="1">
      <t>ナシ</t>
    </rPh>
    <phoneticPr fontId="1"/>
  </si>
  <si>
    <t>知事戦略部</t>
    <rPh sb="0" eb="2">
      <t>チジ</t>
    </rPh>
    <rPh sb="2" eb="5">
      <t>センリャクブ</t>
    </rPh>
    <phoneticPr fontId="1"/>
  </si>
  <si>
    <t>戦略企画課</t>
    <rPh sb="0" eb="2">
      <t>センリャク</t>
    </rPh>
    <rPh sb="2" eb="4">
      <t>キカク</t>
    </rPh>
    <rPh sb="4" eb="5">
      <t>カ</t>
    </rPh>
    <phoneticPr fontId="1"/>
  </si>
  <si>
    <t>(公財)群馬県消防協会</t>
    <rPh sb="1" eb="2">
      <t>コウ</t>
    </rPh>
    <phoneticPr fontId="1"/>
  </si>
  <si>
    <t>昭和 4年 5月30日</t>
    <phoneticPr fontId="1"/>
  </si>
  <si>
    <t>会長　
　山本　一太</t>
    <rPh sb="0" eb="2">
      <t>カイチョウ</t>
    </rPh>
    <rPh sb="5" eb="7">
      <t>ヤマモト</t>
    </rPh>
    <rPh sb="8" eb="9">
      <t>イチ</t>
    </rPh>
    <rPh sb="9" eb="10">
      <t>タ</t>
    </rPh>
    <phoneticPr fontId="1"/>
  </si>
  <si>
    <t>消防職団員の教育訓練、消防職団員等の表彰、啓蒙普及</t>
    <phoneticPr fontId="1"/>
  </si>
  <si>
    <t>会長：知事
副会長：副知事、危機管理監</t>
    <rPh sb="14" eb="16">
      <t>キキ</t>
    </rPh>
    <rPh sb="16" eb="19">
      <t>カンリカン</t>
    </rPh>
    <phoneticPr fontId="1"/>
  </si>
  <si>
    <t>無</t>
    <rPh sb="0" eb="1">
      <t>ム</t>
    </rPh>
    <phoneticPr fontId="1"/>
  </si>
  <si>
    <t>総務部</t>
    <rPh sb="0" eb="1">
      <t>フサ</t>
    </rPh>
    <rPh sb="1" eb="2">
      <t>ツトム</t>
    </rPh>
    <rPh sb="2" eb="3">
      <t>ブ</t>
    </rPh>
    <phoneticPr fontId="1"/>
  </si>
  <si>
    <t>消防保安課</t>
    <rPh sb="2" eb="4">
      <t>ホアン</t>
    </rPh>
    <phoneticPr fontId="1"/>
  </si>
  <si>
    <t>(公財)群馬県教育文化事業団</t>
    <rPh sb="1" eb="2">
      <t>コウ</t>
    </rPh>
    <phoneticPr fontId="1"/>
  </si>
  <si>
    <t>昭和55年 3月15日</t>
    <phoneticPr fontId="1"/>
  </si>
  <si>
    <t>文化芸術の振興、奨学金の貸与、県民会館の指定管理業務</t>
    <phoneticPr fontId="1"/>
  </si>
  <si>
    <t>会長：知事</t>
    <rPh sb="0" eb="2">
      <t>カイチョウ</t>
    </rPh>
    <rPh sb="3" eb="5">
      <t>チジ</t>
    </rPh>
    <phoneticPr fontId="1"/>
  </si>
  <si>
    <t>地域創生部</t>
    <rPh sb="0" eb="2">
      <t>チイキ</t>
    </rPh>
    <rPh sb="2" eb="4">
      <t>ソウセイ</t>
    </rPh>
    <rPh sb="4" eb="5">
      <t>ブ</t>
    </rPh>
    <phoneticPr fontId="1"/>
  </si>
  <si>
    <t>文化振興課</t>
    <rPh sb="2" eb="4">
      <t>シンコウ</t>
    </rPh>
    <phoneticPr fontId="1"/>
  </si>
  <si>
    <t>(公財)群馬県スポーツ協会</t>
    <rPh sb="1" eb="2">
      <t>コウ</t>
    </rPh>
    <rPh sb="11" eb="13">
      <t>キョウカイ</t>
    </rPh>
    <phoneticPr fontId="1"/>
  </si>
  <si>
    <t>昭和52年10月 1日</t>
    <phoneticPr fontId="1"/>
  </si>
  <si>
    <t>総合ｽﾎﾟｰﾂｾﾝﾀｰの指定管理業務、スポーツ振興</t>
    <rPh sb="12" eb="14">
      <t>シテイ</t>
    </rPh>
    <rPh sb="16" eb="18">
      <t>ギョウム</t>
    </rPh>
    <rPh sb="23" eb="25">
      <t>シンコウ</t>
    </rPh>
    <phoneticPr fontId="1"/>
  </si>
  <si>
    <t>副会長：副知事、教育長
理事：スポーツ局長　監事：会計管理者</t>
    <rPh sb="0" eb="3">
      <t>フクカイチョウ</t>
    </rPh>
    <rPh sb="4" eb="7">
      <t>フクチジ</t>
    </rPh>
    <rPh sb="8" eb="11">
      <t>キョウイクチョウ</t>
    </rPh>
    <rPh sb="12" eb="14">
      <t>リジ</t>
    </rPh>
    <rPh sb="19" eb="21">
      <t>キョクチョウ</t>
    </rPh>
    <rPh sb="22" eb="24">
      <t>カンジ</t>
    </rPh>
    <rPh sb="25" eb="27">
      <t>カイケイ</t>
    </rPh>
    <rPh sb="27" eb="30">
      <t>カンリシャ</t>
    </rPh>
    <phoneticPr fontId="1"/>
  </si>
  <si>
    <t>スポーツ振興課</t>
    <rPh sb="4" eb="7">
      <t>シンコウカ</t>
    </rPh>
    <phoneticPr fontId="1"/>
  </si>
  <si>
    <t>(公財)群馬県私学振興会</t>
    <rPh sb="1" eb="2">
      <t>コウ</t>
    </rPh>
    <phoneticPr fontId="1"/>
  </si>
  <si>
    <t>昭和58年 3月 1日</t>
    <phoneticPr fontId="1"/>
  </si>
  <si>
    <t>理事長
　野口　秀樹</t>
    <rPh sb="5" eb="7">
      <t>ノグチ</t>
    </rPh>
    <rPh sb="8" eb="10">
      <t>ヒデキ</t>
    </rPh>
    <phoneticPr fontId="1"/>
  </si>
  <si>
    <t>生活こども部</t>
    <rPh sb="0" eb="2">
      <t>セイカツ</t>
    </rPh>
    <rPh sb="5" eb="6">
      <t>ブ</t>
    </rPh>
    <phoneticPr fontId="1"/>
  </si>
  <si>
    <t>私学・子育て支援課</t>
    <rPh sb="0" eb="2">
      <t>シガク</t>
    </rPh>
    <rPh sb="3" eb="5">
      <t>コソダ</t>
    </rPh>
    <rPh sb="6" eb="8">
      <t>シエン</t>
    </rPh>
    <rPh sb="8" eb="9">
      <t>カ</t>
    </rPh>
    <phoneticPr fontId="1"/>
  </si>
  <si>
    <t>(公財)群馬県児童健全育成事業団</t>
    <rPh sb="1" eb="2">
      <t>コウ</t>
    </rPh>
    <rPh sb="2" eb="3">
      <t>ザイ</t>
    </rPh>
    <phoneticPr fontId="1"/>
  </si>
  <si>
    <t>平成 2年 6月 1日</t>
    <phoneticPr fontId="1"/>
  </si>
  <si>
    <t>ぐんまこどもの国児童会館の指定管理業務、児童館運営支援</t>
    <rPh sb="13" eb="15">
      <t>シテイ</t>
    </rPh>
    <rPh sb="17" eb="19">
      <t>ギョウム</t>
    </rPh>
    <rPh sb="20" eb="23">
      <t>ジドウカン</t>
    </rPh>
    <rPh sb="23" eb="25">
      <t>ウンエイ</t>
    </rPh>
    <rPh sb="25" eb="27">
      <t>シエン</t>
    </rPh>
    <phoneticPr fontId="1"/>
  </si>
  <si>
    <t>(公財)群馬県長寿社会づくり財団</t>
    <rPh sb="1" eb="2">
      <t>コウ</t>
    </rPh>
    <phoneticPr fontId="1"/>
  </si>
  <si>
    <t>平成 3年 4月 1日</t>
    <phoneticPr fontId="1"/>
  </si>
  <si>
    <t>高齢者の生きがいづくり、健康づくり等の事業の推進</t>
    <rPh sb="4" eb="5">
      <t>イ</t>
    </rPh>
    <rPh sb="12" eb="14">
      <t>ケンコウ</t>
    </rPh>
    <rPh sb="17" eb="18">
      <t>トウ</t>
    </rPh>
    <rPh sb="19" eb="21">
      <t>ジギョウ</t>
    </rPh>
    <rPh sb="22" eb="24">
      <t>スイシン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</si>
  <si>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</si>
  <si>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介護高齢課</t>
    <rPh sb="0" eb="2">
      <t>カイゴ</t>
    </rPh>
    <phoneticPr fontId="1"/>
  </si>
  <si>
    <t>(公財)群馬県生活衛生営業指導センター</t>
    <rPh sb="1" eb="2">
      <t>コウ</t>
    </rPh>
    <phoneticPr fontId="1"/>
  </si>
  <si>
    <t>昭和56年12月17日</t>
    <phoneticPr fontId="1"/>
  </si>
  <si>
    <t>衛生施設の維持・改善・向上、経営健全化の相談指導</t>
    <rPh sb="2" eb="4">
      <t>シセツ</t>
    </rPh>
    <rPh sb="5" eb="7">
      <t>イジ</t>
    </rPh>
    <rPh sb="8" eb="10">
      <t>カイゼン</t>
    </rPh>
    <rPh sb="11" eb="13">
      <t>コウジョウ</t>
    </rPh>
    <rPh sb="14" eb="16">
      <t>ケイエイ</t>
    </rPh>
    <rPh sb="16" eb="19">
      <t>ケンゼンカ</t>
    </rPh>
    <rPh sb="20" eb="22">
      <t>ソウダン</t>
    </rPh>
    <rPh sb="22" eb="24">
      <t>シドウ</t>
    </rPh>
    <phoneticPr fontId="1"/>
  </si>
  <si>
    <t>食品・生活衛生課</t>
    <rPh sb="0" eb="2">
      <t>ショクヒン</t>
    </rPh>
    <rPh sb="3" eb="5">
      <t>セイカツ</t>
    </rPh>
    <rPh sb="5" eb="7">
      <t>エイセイ</t>
    </rPh>
    <rPh sb="7" eb="8">
      <t>カ</t>
    </rPh>
    <phoneticPr fontId="1"/>
  </si>
  <si>
    <t>(公財)尾瀬保護財団</t>
    <rPh sb="1" eb="2">
      <t>コウ</t>
    </rPh>
    <phoneticPr fontId="1"/>
  </si>
  <si>
    <t>平成 7年 8月 3日</t>
    <phoneticPr fontId="1"/>
  </si>
  <si>
    <t>理事長
　山本　一太</t>
    <rPh sb="5" eb="7">
      <t>ヤマモト</t>
    </rPh>
    <rPh sb="8" eb="9">
      <t>イチ</t>
    </rPh>
    <rPh sb="9" eb="10">
      <t>タ</t>
    </rPh>
    <phoneticPr fontId="1"/>
  </si>
  <si>
    <t>利用者啓発、環境保全、施設維持管理</t>
    <rPh sb="0" eb="3">
      <t>リヨウシャ</t>
    </rPh>
    <rPh sb="3" eb="5">
      <t>ケイハツ</t>
    </rPh>
    <rPh sb="6" eb="8">
      <t>カンキョウ</t>
    </rPh>
    <rPh sb="8" eb="10">
      <t>ホゼン</t>
    </rPh>
    <phoneticPr fontId="1"/>
  </si>
  <si>
    <t>理事長：知事
常務理事：環境森林部長</t>
    <rPh sb="0" eb="3">
      <t>リジチョウ</t>
    </rPh>
    <rPh sb="4" eb="6">
      <t>チジ</t>
    </rPh>
    <rPh sb="7" eb="9">
      <t>ジョウム</t>
    </rPh>
    <rPh sb="9" eb="11">
      <t>リジ</t>
    </rPh>
    <rPh sb="12" eb="14">
      <t>カンキョウ</t>
    </rPh>
    <rPh sb="14" eb="16">
      <t>シンリン</t>
    </rPh>
    <rPh sb="16" eb="18">
      <t>ブチョウ</t>
    </rPh>
    <phoneticPr fontId="1"/>
  </si>
  <si>
    <t>環境森林部</t>
    <rPh sb="0" eb="2">
      <t>カンキョウ</t>
    </rPh>
    <rPh sb="2" eb="4">
      <t>シンリン</t>
    </rPh>
    <rPh sb="4" eb="5">
      <t>ブ</t>
    </rPh>
    <phoneticPr fontId="1"/>
  </si>
  <si>
    <t>自然環境課</t>
    <phoneticPr fontId="1"/>
  </si>
  <si>
    <t>(一財)群馬県森林・緑整備基金</t>
    <rPh sb="1" eb="2">
      <t>1</t>
    </rPh>
    <phoneticPr fontId="1"/>
  </si>
  <si>
    <t>平成 2年 7月10日</t>
    <phoneticPr fontId="1"/>
  </si>
  <si>
    <t>森林の育成・整備、緑化の推進</t>
    <rPh sb="3" eb="5">
      <t>イクセイ</t>
    </rPh>
    <phoneticPr fontId="1"/>
  </si>
  <si>
    <t>林政課</t>
    <rPh sb="0" eb="1">
      <t>ハヤシ</t>
    </rPh>
    <rPh sb="1" eb="2">
      <t>セイ</t>
    </rPh>
    <rPh sb="2" eb="3">
      <t>カ</t>
    </rPh>
    <phoneticPr fontId="1"/>
  </si>
  <si>
    <t>(公財)群馬県農業公社</t>
    <rPh sb="1" eb="2">
      <t>コウ</t>
    </rPh>
    <phoneticPr fontId="1"/>
  </si>
  <si>
    <t>昭和45年10月 1日</t>
    <phoneticPr fontId="1"/>
  </si>
  <si>
    <t>農地流動化の促進、担い手の確保・育成</t>
    <rPh sb="2" eb="5">
      <t>リュウドウカ</t>
    </rPh>
    <rPh sb="6" eb="8">
      <t>ソクシン</t>
    </rPh>
    <rPh sb="13" eb="15">
      <t>カクホ</t>
    </rPh>
    <phoneticPr fontId="1"/>
  </si>
  <si>
    <t>農政部</t>
    <rPh sb="0" eb="1">
      <t>ノウ</t>
    </rPh>
    <rPh sb="1" eb="2">
      <t>セイ</t>
    </rPh>
    <rPh sb="2" eb="3">
      <t>ブ</t>
    </rPh>
    <phoneticPr fontId="1"/>
  </si>
  <si>
    <t>農業構造政策課</t>
    <rPh sb="0" eb="2">
      <t>ノウギョウ</t>
    </rPh>
    <rPh sb="2" eb="4">
      <t>コウゾウ</t>
    </rPh>
    <rPh sb="4" eb="7">
      <t>セイサクカ</t>
    </rPh>
    <phoneticPr fontId="1"/>
  </si>
  <si>
    <t>(公財)群馬県蚕糸振興協会</t>
    <rPh sb="0" eb="1">
      <t>コウ</t>
    </rPh>
    <phoneticPr fontId="1"/>
  </si>
  <si>
    <t>平成11年10月 1日</t>
    <phoneticPr fontId="1"/>
  </si>
  <si>
    <t>日本絹の里の指定管理業務、蚕糸業振興</t>
    <rPh sb="0" eb="2">
      <t>ニホン</t>
    </rPh>
    <rPh sb="6" eb="8">
      <t>シテイ</t>
    </rPh>
    <rPh sb="10" eb="12">
      <t>ギョウム</t>
    </rPh>
    <rPh sb="15" eb="16">
      <t>ギョウ</t>
    </rPh>
    <rPh sb="16" eb="18">
      <t>シンコウ</t>
    </rPh>
    <phoneticPr fontId="1"/>
  </si>
  <si>
    <t>蚕糸園芸課</t>
    <rPh sb="2" eb="4">
      <t>エンゲイ</t>
    </rPh>
    <phoneticPr fontId="1"/>
  </si>
  <si>
    <t>(公財)群馬県漁業増殖基金協会</t>
    <rPh sb="1" eb="2">
      <t>コウ</t>
    </rPh>
    <phoneticPr fontId="1"/>
  </si>
  <si>
    <t>昭和45年 3月31日</t>
    <phoneticPr fontId="1"/>
  </si>
  <si>
    <t>理事長
　松元　平吉</t>
    <rPh sb="5" eb="7">
      <t>マツモト</t>
    </rPh>
    <rPh sb="8" eb="10">
      <t>ヘイキチ</t>
    </rPh>
    <phoneticPr fontId="1"/>
  </si>
  <si>
    <t>水産資源の維持培養、漁場運営指導</t>
    <rPh sb="2" eb="4">
      <t>シゲン</t>
    </rPh>
    <rPh sb="5" eb="7">
      <t>イジ</t>
    </rPh>
    <rPh sb="7" eb="9">
      <t>バイヨウ</t>
    </rPh>
    <rPh sb="10" eb="12">
      <t>ギョジョウ</t>
    </rPh>
    <rPh sb="12" eb="14">
      <t>ウンエイ</t>
    </rPh>
    <rPh sb="14" eb="16">
      <t>シドウ</t>
    </rPh>
    <phoneticPr fontId="1"/>
  </si>
  <si>
    <t>無</t>
    <rPh sb="0" eb="1">
      <t>ナ</t>
    </rPh>
    <phoneticPr fontId="1"/>
  </si>
  <si>
    <t>蚕糸園芸課</t>
    <rPh sb="0" eb="2">
      <t>サンシ</t>
    </rPh>
    <phoneticPr fontId="1"/>
  </si>
  <si>
    <t>(公社)群馬県青果物生産出荷安定基金協会</t>
    <rPh sb="1" eb="2">
      <t>コウ</t>
    </rPh>
    <phoneticPr fontId="1"/>
  </si>
  <si>
    <t>昭和46年 8月21日</t>
    <phoneticPr fontId="1"/>
  </si>
  <si>
    <t>青果物価格下落時の補給金交付</t>
    <rPh sb="0" eb="3">
      <t>セイカブツ</t>
    </rPh>
    <rPh sb="5" eb="6">
      <t>ゲ</t>
    </rPh>
    <rPh sb="10" eb="11">
      <t>キュウ</t>
    </rPh>
    <phoneticPr fontId="1"/>
  </si>
  <si>
    <t>(公財)群馬県馬事公苑</t>
    <rPh sb="1" eb="2">
      <t>コウ</t>
    </rPh>
    <phoneticPr fontId="1"/>
  </si>
  <si>
    <t>昭和59年11月20日</t>
    <phoneticPr fontId="1"/>
  </si>
  <si>
    <t>理事長
　青木　孝</t>
    <rPh sb="5" eb="7">
      <t>アオキ</t>
    </rPh>
    <rPh sb="8" eb="9">
      <t>タカシ</t>
    </rPh>
    <phoneticPr fontId="1"/>
  </si>
  <si>
    <t>馬事公苑の指定管理業務、馬事技術等普及</t>
    <rPh sb="5" eb="7">
      <t>シテイ</t>
    </rPh>
    <rPh sb="7" eb="9">
      <t>カンリ</t>
    </rPh>
    <rPh sb="9" eb="11">
      <t>ギョウム</t>
    </rPh>
    <rPh sb="14" eb="16">
      <t>ギジュツ</t>
    </rPh>
    <rPh sb="16" eb="17">
      <t>トウ</t>
    </rPh>
    <phoneticPr fontId="1"/>
  </si>
  <si>
    <t>(公財)群馬県産業支援機構</t>
    <rPh sb="1" eb="2">
      <t>コウ</t>
    </rPh>
    <rPh sb="2" eb="3">
      <t>ザイ</t>
    </rPh>
    <rPh sb="4" eb="7">
      <t>グンマケン</t>
    </rPh>
    <rPh sb="7" eb="9">
      <t>サンギョウ</t>
    </rPh>
    <rPh sb="9" eb="11">
      <t>シエン</t>
    </rPh>
    <rPh sb="11" eb="13">
      <t>キコウ</t>
    </rPh>
    <phoneticPr fontId="1"/>
  </si>
  <si>
    <t>昭和57年 4月 1日</t>
    <phoneticPr fontId="1"/>
  </si>
  <si>
    <t>中小企業の経営基盤の強化及び創業の促進、科学技術振興及び産学官連携</t>
    <rPh sb="0" eb="2">
      <t>チュウショウ</t>
    </rPh>
    <rPh sb="2" eb="4">
      <t>キギョウ</t>
    </rPh>
    <rPh sb="5" eb="7">
      <t>ケイエイ</t>
    </rPh>
    <rPh sb="7" eb="9">
      <t>キバン</t>
    </rPh>
    <rPh sb="10" eb="12">
      <t>キョウカ</t>
    </rPh>
    <rPh sb="12" eb="13">
      <t>オヨ</t>
    </rPh>
    <rPh sb="14" eb="16">
      <t>ソウギョウ</t>
    </rPh>
    <rPh sb="17" eb="19">
      <t>ソクシン</t>
    </rPh>
    <rPh sb="20" eb="22">
      <t>カガク</t>
    </rPh>
    <rPh sb="22" eb="24">
      <t>ギジュツ</t>
    </rPh>
    <rPh sb="24" eb="26">
      <t>シンコウ</t>
    </rPh>
    <rPh sb="26" eb="27">
      <t>オヨ</t>
    </rPh>
    <rPh sb="28" eb="31">
      <t>サンガクカン</t>
    </rPh>
    <rPh sb="31" eb="33">
      <t>レンケイ</t>
    </rPh>
    <phoneticPr fontId="1"/>
  </si>
  <si>
    <t>産業経済部</t>
    <rPh sb="0" eb="2">
      <t>サンギョウ</t>
    </rPh>
    <rPh sb="2" eb="5">
      <t>ケイザイブ</t>
    </rPh>
    <phoneticPr fontId="1"/>
  </si>
  <si>
    <t>(公財)桐生地域地場産業振興センター</t>
    <rPh sb="1" eb="2">
      <t>コウ</t>
    </rPh>
    <phoneticPr fontId="1"/>
  </si>
  <si>
    <t>昭和60年10月 4日</t>
    <phoneticPr fontId="1"/>
  </si>
  <si>
    <t>理事長
　荒木　恵司</t>
    <rPh sb="5" eb="7">
      <t>アラキ</t>
    </rPh>
    <rPh sb="8" eb="9">
      <t>メグ</t>
    </rPh>
    <rPh sb="9" eb="10">
      <t>ツカサ</t>
    </rPh>
    <phoneticPr fontId="1"/>
  </si>
  <si>
    <t>センターの管理運営、地場産業の開発・研究</t>
    <phoneticPr fontId="1"/>
  </si>
  <si>
    <t>(公財)群馬県勤労福祉センター</t>
    <rPh sb="1" eb="2">
      <t>コウ</t>
    </rPh>
    <phoneticPr fontId="1"/>
  </si>
  <si>
    <t>昭和59年 1月14日</t>
    <phoneticPr fontId="1"/>
  </si>
  <si>
    <t xml:space="preserve"> </t>
    <phoneticPr fontId="1"/>
  </si>
  <si>
    <t>勤労福祉ｾﾝﾀｰの指定管理業務</t>
    <rPh sb="9" eb="11">
      <t>シテイ</t>
    </rPh>
    <rPh sb="11" eb="13">
      <t>カンリ</t>
    </rPh>
    <rPh sb="13" eb="15">
      <t>ギョウム</t>
    </rPh>
    <phoneticPr fontId="1"/>
  </si>
  <si>
    <t>労働政策課</t>
  </si>
  <si>
    <t>(公財)群馬県観光物産国際協会</t>
    <rPh sb="1" eb="2">
      <t>コウ</t>
    </rPh>
    <rPh sb="7" eb="9">
      <t>カンコウ</t>
    </rPh>
    <rPh sb="9" eb="11">
      <t>ブッサン</t>
    </rPh>
    <phoneticPr fontId="1"/>
  </si>
  <si>
    <t>平成19年 4月 1日</t>
    <phoneticPr fontId="1"/>
  </si>
  <si>
    <t>理事長
　市川　捷次</t>
    <rPh sb="5" eb="7">
      <t>イチカワ</t>
    </rPh>
    <rPh sb="8" eb="10">
      <t>ショウジ</t>
    </rPh>
    <phoneticPr fontId="1"/>
  </si>
  <si>
    <t>国際交流、観光振興、観光宣伝事業等の推進</t>
    <rPh sb="5" eb="7">
      <t>カンコウ</t>
    </rPh>
    <rPh sb="7" eb="9">
      <t>シンコウ</t>
    </rPh>
    <rPh sb="10" eb="12">
      <t>カンコウ</t>
    </rPh>
    <rPh sb="12" eb="14">
      <t>センデン</t>
    </rPh>
    <rPh sb="14" eb="16">
      <t>ジギョウ</t>
    </rPh>
    <rPh sb="16" eb="17">
      <t>トウ</t>
    </rPh>
    <rPh sb="18" eb="20">
      <t>スイシン</t>
    </rPh>
    <phoneticPr fontId="1"/>
  </si>
  <si>
    <t>監事：会計管理者</t>
    <rPh sb="0" eb="2">
      <t>カンジ</t>
    </rPh>
    <rPh sb="3" eb="5">
      <t>カイケイ</t>
    </rPh>
    <rPh sb="5" eb="8">
      <t>カンリシャ</t>
    </rPh>
    <phoneticPr fontId="1"/>
  </si>
  <si>
    <t>昭和40年11月30日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</si>
  <si>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理事長
　中島　聡</t>
    <rPh sb="5" eb="7">
      <t>ナカジマ</t>
    </rPh>
    <rPh sb="8" eb="9">
      <t>サトシ</t>
    </rPh>
    <phoneticPr fontId="1"/>
  </si>
  <si>
    <t>住宅分譲、賃貸住宅管理</t>
    <rPh sb="2" eb="4">
      <t>ブンジョウ</t>
    </rPh>
    <phoneticPr fontId="1"/>
  </si>
  <si>
    <t>県土整備部</t>
    <rPh sb="0" eb="2">
      <t>ケンド</t>
    </rPh>
    <rPh sb="2" eb="4">
      <t>セイビ</t>
    </rPh>
    <rPh sb="4" eb="5">
      <t>ブ</t>
    </rPh>
    <phoneticPr fontId="1"/>
  </si>
  <si>
    <t>住宅政策課</t>
    <rPh sb="0" eb="2">
      <t>ジュウタク</t>
    </rPh>
    <rPh sb="2" eb="5">
      <t>セイサクカ</t>
    </rPh>
    <phoneticPr fontId="1"/>
  </si>
  <si>
    <t>(公財)群馬県育英会</t>
    <rPh sb="1" eb="2">
      <t>コウ</t>
    </rPh>
    <phoneticPr fontId="1"/>
  </si>
  <si>
    <t>大正13年10月13日</t>
    <rPh sb="0" eb="2">
      <t>タイショウ</t>
    </rPh>
    <rPh sb="4" eb="5">
      <t>ネン</t>
    </rPh>
    <rPh sb="7" eb="8">
      <t>ガツ</t>
    </rPh>
    <rPh sb="10" eb="11">
      <t>ニチ</t>
    </rPh>
    <phoneticPr fontId="1"/>
  </si>
  <si>
    <t>理事長
　笠原　寛</t>
    <rPh sb="0" eb="3">
      <t>リジチョウ</t>
    </rPh>
    <rPh sb="5" eb="7">
      <t>カサハラ</t>
    </rPh>
    <rPh sb="8" eb="9">
      <t>ヒロシ</t>
    </rPh>
    <phoneticPr fontId="1"/>
  </si>
  <si>
    <t>学生寮上毛学舎の管理運営</t>
    <rPh sb="0" eb="3">
      <t>ガクセイリョウ</t>
    </rPh>
    <phoneticPr fontId="1"/>
  </si>
  <si>
    <t>教育委員会</t>
  </si>
  <si>
    <t>(公財)群馬県青少年育成事業団</t>
    <rPh sb="1" eb="2">
      <t>コウ</t>
    </rPh>
    <rPh sb="10" eb="12">
      <t>イクセイ</t>
    </rPh>
    <rPh sb="12" eb="15">
      <t>ジギョウダン</t>
    </rPh>
    <phoneticPr fontId="1"/>
  </si>
  <si>
    <t>理事長
　太田　大森</t>
    <rPh sb="5" eb="7">
      <t>オオタ</t>
    </rPh>
    <rPh sb="8" eb="10">
      <t>オオモリ</t>
    </rPh>
    <phoneticPr fontId="1"/>
  </si>
  <si>
    <t>青少年会館の指定管理業務、青少年健全育成</t>
    <rPh sb="6" eb="8">
      <t>シテイ</t>
    </rPh>
    <rPh sb="8" eb="10">
      <t>カンリ</t>
    </rPh>
    <rPh sb="10" eb="12">
      <t>ギョウム</t>
    </rPh>
    <rPh sb="13" eb="16">
      <t>セイショウネン</t>
    </rPh>
    <rPh sb="16" eb="18">
      <t>ケンゼン</t>
    </rPh>
    <rPh sb="18" eb="20">
      <t>イクセイ</t>
    </rPh>
    <phoneticPr fontId="1"/>
  </si>
  <si>
    <t>生涯学習課</t>
  </si>
  <si>
    <t>(公財)群馬県防犯協会</t>
    <rPh sb="1" eb="2">
      <t>コウ</t>
    </rPh>
    <phoneticPr fontId="1"/>
  </si>
  <si>
    <t>昭和60年12月12日</t>
    <rPh sb="0" eb="2">
      <t>ショウワ</t>
    </rPh>
    <phoneticPr fontId="1"/>
  </si>
  <si>
    <t>地域安全活動、少年健全育成</t>
    <rPh sb="0" eb="2">
      <t>チイキ</t>
    </rPh>
    <rPh sb="2" eb="4">
      <t>アンゼン</t>
    </rPh>
    <rPh sb="4" eb="6">
      <t>カツドウ</t>
    </rPh>
    <rPh sb="7" eb="9">
      <t>ショウネン</t>
    </rPh>
    <rPh sb="9" eb="11">
      <t>ケンゼン</t>
    </rPh>
    <rPh sb="11" eb="13">
      <t>イクセイ</t>
    </rPh>
    <phoneticPr fontId="1"/>
  </si>
  <si>
    <t>警察本部</t>
    <phoneticPr fontId="1"/>
  </si>
  <si>
    <t>生活安全企画課</t>
    <rPh sb="0" eb="2">
      <t>セイカツ</t>
    </rPh>
    <rPh sb="2" eb="4">
      <t>アンゼン</t>
    </rPh>
    <rPh sb="4" eb="6">
      <t>キカク</t>
    </rPh>
    <rPh sb="6" eb="7">
      <t>カ</t>
    </rPh>
    <phoneticPr fontId="1"/>
  </si>
  <si>
    <t>(公財)群馬県暴力追放運動推進センター</t>
    <rPh sb="1" eb="2">
      <t>コウ</t>
    </rPh>
    <rPh sb="11" eb="13">
      <t>ウンドウ</t>
    </rPh>
    <rPh sb="13" eb="15">
      <t>スイシン</t>
    </rPh>
    <phoneticPr fontId="1"/>
  </si>
  <si>
    <t>平成 2年 9月25日</t>
    <phoneticPr fontId="1"/>
  </si>
  <si>
    <t>理事長
　釘島　伸博</t>
    <rPh sb="0" eb="3">
      <t>リジチョウ</t>
    </rPh>
    <rPh sb="5" eb="6">
      <t>クギ</t>
    </rPh>
    <rPh sb="6" eb="7">
      <t>ジマ</t>
    </rPh>
    <rPh sb="8" eb="9">
      <t>ノ</t>
    </rPh>
    <rPh sb="9" eb="10">
      <t>ヒロシ</t>
    </rPh>
    <phoneticPr fontId="1"/>
  </si>
  <si>
    <t>暴力相談、訴訟費用貸付、広報啓発</t>
    <rPh sb="0" eb="2">
      <t>ボウリョク</t>
    </rPh>
    <rPh sb="2" eb="4">
      <t>ソウダン</t>
    </rPh>
    <rPh sb="5" eb="7">
      <t>ソショウ</t>
    </rPh>
    <rPh sb="7" eb="9">
      <t>ヒヨウ</t>
    </rPh>
    <rPh sb="9" eb="11">
      <t>カシツケ</t>
    </rPh>
    <rPh sb="12" eb="14">
      <t>コウホウ</t>
    </rPh>
    <rPh sb="14" eb="16">
      <t>ケイハツ</t>
    </rPh>
    <phoneticPr fontId="1"/>
  </si>
  <si>
    <t>組織犯罪対策課</t>
    <rPh sb="0" eb="2">
      <t>ソシキ</t>
    </rPh>
    <rPh sb="2" eb="4">
      <t>ハンザイ</t>
    </rPh>
    <rPh sb="4" eb="6">
      <t>タイサク</t>
    </rPh>
    <rPh sb="6" eb="7">
      <t>カ</t>
    </rPh>
    <phoneticPr fontId="1"/>
  </si>
  <si>
    <t>合　　　　　　　計</t>
    <rPh sb="0" eb="9">
      <t>ゴウケイ</t>
    </rPh>
    <phoneticPr fontId="1"/>
  </si>
  <si>
    <t>理事長
　茂木　一義</t>
    <phoneticPr fontId="1"/>
  </si>
  <si>
    <t>畜産課</t>
    <phoneticPr fontId="1"/>
  </si>
  <si>
    <t>地域企業支援課</t>
    <rPh sb="0" eb="2">
      <t>チイキ</t>
    </rPh>
    <rPh sb="2" eb="4">
      <t>キギョウ</t>
    </rPh>
    <rPh sb="4" eb="6">
      <t>シエン</t>
    </rPh>
    <rPh sb="6" eb="7">
      <t>カ</t>
    </rPh>
    <phoneticPr fontId="3"/>
  </si>
  <si>
    <t>観光魅力創出課</t>
    <rPh sb="0" eb="2">
      <t>カンコウ</t>
    </rPh>
    <rPh sb="2" eb="4">
      <t>ミリョク</t>
    </rPh>
    <rPh sb="4" eb="6">
      <t>ソウシュツ</t>
    </rPh>
    <rPh sb="6" eb="7">
      <t>カ</t>
    </rPh>
    <phoneticPr fontId="1"/>
  </si>
  <si>
    <t>理事：総務部長、県土整備部長
監事：会計管理者</t>
    <rPh sb="0" eb="2">
      <t>リジ</t>
    </rPh>
    <rPh sb="3" eb="5">
      <t>ソウム</t>
    </rPh>
    <rPh sb="5" eb="7">
      <t>ブチョウ</t>
    </rPh>
    <rPh sb="8" eb="10">
      <t>ケンド</t>
    </rPh>
    <rPh sb="10" eb="12">
      <t>セイビ</t>
    </rPh>
    <rPh sb="12" eb="14">
      <t>ブチョウ</t>
    </rPh>
    <rPh sb="15" eb="17">
      <t>カンジ</t>
    </rPh>
    <rPh sb="18" eb="20">
      <t>カイケイ</t>
    </rPh>
    <rPh sb="20" eb="23">
      <t>カンリシャ</t>
    </rPh>
    <phoneticPr fontId="1"/>
  </si>
  <si>
    <t>管理課</t>
    <rPh sb="0" eb="1">
      <t>カン</t>
    </rPh>
    <rPh sb="1" eb="2">
      <t>リ</t>
    </rPh>
    <rPh sb="2" eb="3">
      <t>カ</t>
    </rPh>
    <phoneticPr fontId="1"/>
  </si>
  <si>
    <t>理事：生活こども部長</t>
    <rPh sb="0" eb="2">
      <t>リジ</t>
    </rPh>
    <rPh sb="3" eb="5">
      <t>セイカツ</t>
    </rPh>
    <rPh sb="8" eb="10">
      <t>ブチョウ</t>
    </rPh>
    <phoneticPr fontId="1"/>
  </si>
  <si>
    <t>会長：知事　理事長：教育長
監事：会計管理者</t>
    <rPh sb="0" eb="2">
      <t>カイチョウ</t>
    </rPh>
    <rPh sb="3" eb="5">
      <t>チジ</t>
    </rPh>
    <rPh sb="6" eb="9">
      <t>リジチョウ</t>
    </rPh>
    <rPh sb="10" eb="13">
      <t>キョウイクチョウ</t>
    </rPh>
    <rPh sb="14" eb="16">
      <t>カンジ</t>
    </rPh>
    <rPh sb="17" eb="19">
      <t>カイケイ</t>
    </rPh>
    <rPh sb="19" eb="22">
      <t>カンリシャ</t>
    </rPh>
    <phoneticPr fontId="1"/>
  </si>
  <si>
    <t>会長
　遠藤　祐司</t>
    <rPh sb="0" eb="2">
      <t>カイチョウ</t>
    </rPh>
    <rPh sb="4" eb="6">
      <t>エンドウ</t>
    </rPh>
    <rPh sb="7" eb="9">
      <t>ユウジ</t>
    </rPh>
    <phoneticPr fontId="1"/>
  </si>
  <si>
    <t>理事長
  片野　清明</t>
    <rPh sb="0" eb="3">
      <t>リジチョウ</t>
    </rPh>
    <rPh sb="6" eb="8">
      <t>カタノ</t>
    </rPh>
    <rPh sb="9" eb="10">
      <t>キヨシ</t>
    </rPh>
    <rPh sb="10" eb="11">
      <t>ア</t>
    </rPh>
    <phoneticPr fontId="1"/>
  </si>
  <si>
    <t>理事長　
　横室　光良</t>
    <rPh sb="6" eb="8">
      <t>ヨコムロ</t>
    </rPh>
    <rPh sb="9" eb="10">
      <t>ヒカリ</t>
    </rPh>
    <rPh sb="10" eb="11">
      <t>ヨ</t>
    </rPh>
    <phoneticPr fontId="1"/>
  </si>
  <si>
    <t>理事長
　渡辺　郁美</t>
    <rPh sb="0" eb="3">
      <t>リジチョウ</t>
    </rPh>
    <rPh sb="5" eb="7">
      <t>ワタナベ</t>
    </rPh>
    <rPh sb="8" eb="10">
      <t>イクミ</t>
    </rPh>
    <phoneticPr fontId="1"/>
  </si>
  <si>
    <t>群馬県住宅供給公社</t>
    <phoneticPr fontId="3"/>
  </si>
  <si>
    <t>令和２年度</t>
    <rPh sb="0" eb="2">
      <t>レイワ</t>
    </rPh>
    <rPh sb="3" eb="5">
      <t>ネンド</t>
    </rPh>
    <phoneticPr fontId="1"/>
  </si>
  <si>
    <t>理事長　
　塚越　日出夫</t>
    <rPh sb="6" eb="8">
      <t>ツカコシ</t>
    </rPh>
    <rPh sb="9" eb="12">
      <t>ヒデオ</t>
    </rPh>
    <phoneticPr fontId="1"/>
  </si>
  <si>
    <t>理事長　
　町田　仁一</t>
    <phoneticPr fontId="1"/>
  </si>
  <si>
    <t>理事長
　深井　彰彦</t>
    <phoneticPr fontId="1"/>
  </si>
  <si>
    <t>総資産　（千円）</t>
    <rPh sb="0" eb="3">
      <t>ソウシサン</t>
    </rPh>
    <phoneticPr fontId="1"/>
  </si>
  <si>
    <t>負債　（千円）</t>
    <rPh sb="0" eb="2">
      <t>フサイ</t>
    </rPh>
    <phoneticPr fontId="1"/>
  </si>
  <si>
    <t>県からの補助金（助成金）　（千円）</t>
    <rPh sb="0" eb="1">
      <t>ケン</t>
    </rPh>
    <phoneticPr fontId="1"/>
  </si>
  <si>
    <t>昭和56年11月16日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</si>
  <si>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</si>
  <si>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phoneticPr fontId="1"/>
  </si>
  <si>
    <t>理事長　
　山﨑　信明</t>
    <rPh sb="6" eb="8">
      <t>ヤマザキ</t>
    </rPh>
    <rPh sb="9" eb="11">
      <t>ノブアキ</t>
    </rPh>
    <phoneticPr fontId="1"/>
  </si>
  <si>
    <t>会長理事
　天笠　淳家</t>
    <rPh sb="0" eb="2">
      <t>カイチョウ</t>
    </rPh>
    <rPh sb="2" eb="4">
      <t>リジ</t>
    </rPh>
    <rPh sb="6" eb="8">
      <t>アマガサ</t>
    </rPh>
    <rPh sb="9" eb="10">
      <t>ジュン</t>
    </rPh>
    <rPh sb="10" eb="11">
      <t>イエ</t>
    </rPh>
    <phoneticPr fontId="1"/>
  </si>
  <si>
    <t>理事長
　足立　進</t>
    <rPh sb="5" eb="7">
      <t>アダチ</t>
    </rPh>
    <rPh sb="8" eb="9">
      <t>ススム</t>
    </rPh>
    <phoneticPr fontId="1"/>
  </si>
  <si>
    <t>R4包括外部監査</t>
    <rPh sb="2" eb="4">
      <t>ホウカツ</t>
    </rPh>
    <rPh sb="4" eb="6">
      <t>ガイブ</t>
    </rPh>
    <rPh sb="6" eb="8">
      <t>カンサ</t>
    </rPh>
    <phoneticPr fontId="3"/>
  </si>
  <si>
    <t>▲117</t>
  </si>
  <si>
    <t>▲1,029</t>
  </si>
  <si>
    <t>▲168</t>
  </si>
  <si>
    <t xml:space="preserve">14,863 		</t>
  </si>
  <si>
    <t>産業政策課</t>
    <rPh sb="0" eb="2">
      <t>サンギョウ</t>
    </rPh>
    <rPh sb="2" eb="4">
      <t>セイサク</t>
    </rPh>
    <rPh sb="4" eb="5">
      <t>カ</t>
    </rPh>
    <phoneticPr fontId="1"/>
  </si>
  <si>
    <t>理事長
　大久保　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</si>
</sst>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.0;&quot;▲ &quot;#,##0.0"/>
  </numFmts>
  <fonts count="19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62">
    <xf numFmtId="0" fontId="0" fillId="0" borderId="0" xfId="0">
      <alignment vertical="center"/>
    </xf>
    <xf numFmtId="0" fontId="6" fillId="0" borderId="0" xfId="1" applyFont="1" applyFill="1" applyAlignment="1"/>
    <xf numFmtId="0" fontId="6" fillId="0" borderId="0" xfId="1" quotePrefix="1" applyFont="1" applyFill="1" applyAlignment="1">
      <alignment wrapText="1"/>
    </xf>
    <xf numFmtId="0" fontId="5" fillId="0" borderId="0" xfId="1"/>
    <xf numFmtId="0" fontId="7" fillId="0" borderId="0" xfId="1" applyFont="1" applyFill="1"/>
    <xf numFmtId="0" fontId="7" fillId="0" borderId="0" xfId="1" applyFont="1" applyFill="1" applyAlignment="1">
      <alignment wrapText="1"/>
    </xf>
    <xf numFmtId="0" fontId="7" fillId="0" borderId="0" xfId="1" applyFont="1" applyFill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16" xfId="1" quotePrefix="1" applyFont="1" applyFill="1" applyBorder="1" applyAlignment="1">
      <alignment horizontal="right"/>
    </xf>
    <xf numFmtId="0" fontId="8" fillId="0" borderId="16" xfId="1" applyFont="1" applyFill="1" applyBorder="1" applyAlignment="1">
      <alignment horizontal="right"/>
    </xf>
    <xf numFmtId="0" fontId="8" fillId="3" borderId="22" xfId="1" applyFont="1" applyFill="1" applyBorder="1" applyAlignment="1">
      <alignment horizontal="center" vertical="center" wrapText="1"/>
    </xf>
    <xf numFmtId="0" fontId="8" fillId="3" borderId="43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3" borderId="9" xfId="1" quotePrefix="1" applyFont="1" applyFill="1" applyBorder="1" applyAlignment="1">
      <alignment horizontal="center" vertical="center" wrapText="1"/>
    </xf>
    <xf numFmtId="0" fontId="8" fillId="3" borderId="58" xfId="1" applyFont="1" applyFill="1" applyBorder="1" applyAlignment="1">
      <alignment horizontal="center" vertical="center" wrapText="1"/>
    </xf>
    <xf numFmtId="0" fontId="8" fillId="3" borderId="11" xfId="1" quotePrefix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top" wrapText="1"/>
    </xf>
    <xf numFmtId="0" fontId="8" fillId="3" borderId="63" xfId="1" applyFont="1" applyFill="1" applyBorder="1" applyAlignment="1">
      <alignment horizontal="center" vertical="center" wrapText="1" shrinkToFit="1"/>
    </xf>
    <xf numFmtId="0" fontId="8" fillId="3" borderId="6" xfId="1" applyFont="1" applyFill="1" applyBorder="1" applyAlignment="1">
      <alignment horizontal="center" vertical="center" wrapText="1" shrinkToFit="1"/>
    </xf>
    <xf numFmtId="0" fontId="8" fillId="3" borderId="28" xfId="1" applyFont="1" applyFill="1" applyBorder="1" applyAlignment="1">
      <alignment horizontal="center" vertical="center" wrapText="1" shrinkToFit="1"/>
    </xf>
    <xf numFmtId="0" fontId="8" fillId="3" borderId="1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0" fontId="8" fillId="3" borderId="41" xfId="1" applyFont="1" applyFill="1" applyBorder="1" applyAlignment="1">
      <alignment horizontal="center" vertical="center" wrapText="1" shrinkToFit="1"/>
    </xf>
    <xf numFmtId="0" fontId="8" fillId="3" borderId="29" xfId="1" applyFont="1" applyFill="1" applyBorder="1" applyAlignment="1">
      <alignment horizontal="center" vertical="center" wrapText="1" shrinkToFit="1"/>
    </xf>
    <xf numFmtId="0" fontId="10" fillId="4" borderId="26" xfId="1" applyFont="1" applyFill="1" applyBorder="1" applyAlignment="1">
      <alignment wrapText="1"/>
    </xf>
    <xf numFmtId="0" fontId="10" fillId="0" borderId="53" xfId="1" quotePrefix="1" applyFont="1" applyFill="1" applyBorder="1" applyAlignment="1">
      <alignment horizontal="center" wrapText="1"/>
    </xf>
    <xf numFmtId="0" fontId="10" fillId="0" borderId="53" xfId="1" applyFont="1" applyFill="1" applyBorder="1" applyAlignment="1">
      <alignment wrapText="1" shrinkToFit="1"/>
    </xf>
    <xf numFmtId="177" fontId="10" fillId="0" borderId="53" xfId="2" applyNumberFormat="1" applyFont="1" applyFill="1" applyBorder="1" applyAlignment="1">
      <alignment wrapText="1"/>
    </xf>
    <xf numFmtId="0" fontId="11" fillId="0" borderId="26" xfId="1" applyNumberFormat="1" applyFont="1" applyFill="1" applyBorder="1" applyAlignment="1">
      <alignment horizontal="right" wrapText="1"/>
    </xf>
    <xf numFmtId="0" fontId="11" fillId="0" borderId="32" xfId="1" applyNumberFormat="1" applyFont="1" applyFill="1" applyBorder="1" applyAlignment="1">
      <alignment horizontal="right" wrapText="1"/>
    </xf>
    <xf numFmtId="0" fontId="10" fillId="0" borderId="27" xfId="1" applyFont="1" applyFill="1" applyBorder="1" applyAlignment="1">
      <alignment horizontal="right" wrapText="1"/>
    </xf>
    <xf numFmtId="0" fontId="10" fillId="0" borderId="31" xfId="1" applyFont="1" applyFill="1" applyBorder="1" applyAlignment="1">
      <alignment horizontal="right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48" xfId="1" applyFont="1" applyFill="1" applyBorder="1" applyAlignment="1">
      <alignment wrapText="1" shrinkToFit="1"/>
    </xf>
    <xf numFmtId="0" fontId="10" fillId="0" borderId="72" xfId="1" applyFont="1" applyFill="1" applyBorder="1" applyAlignment="1">
      <alignment wrapText="1" shrinkToFit="1"/>
    </xf>
    <xf numFmtId="176" fontId="12" fillId="0" borderId="26" xfId="1" applyNumberFormat="1" applyFont="1" applyFill="1" applyBorder="1" applyAlignment="1">
      <alignment horizontal="right" wrapText="1"/>
    </xf>
    <xf numFmtId="176" fontId="12" fillId="0" borderId="27" xfId="1" applyNumberFormat="1" applyFont="1" applyFill="1" applyBorder="1" applyAlignment="1">
      <alignment horizontal="right" wrapText="1"/>
    </xf>
    <xf numFmtId="178" fontId="12" fillId="0" borderId="31" xfId="2" applyNumberFormat="1" applyFont="1" applyFill="1" applyBorder="1" applyAlignment="1">
      <alignment horizontal="right" wrapText="1"/>
    </xf>
    <xf numFmtId="176" fontId="12" fillId="0" borderId="32" xfId="1" applyNumberFormat="1" applyFont="1" applyFill="1" applyBorder="1" applyAlignment="1">
      <alignment wrapText="1"/>
    </xf>
    <xf numFmtId="176" fontId="12" fillId="0" borderId="32" xfId="1" applyNumberFormat="1" applyFont="1" applyFill="1" applyBorder="1" applyAlignment="1">
      <alignment horizontal="right" wrapText="1"/>
    </xf>
    <xf numFmtId="9" fontId="12" fillId="0" borderId="32" xfId="1" applyNumberFormat="1" applyFont="1" applyFill="1" applyBorder="1" applyAlignment="1">
      <alignment wrapText="1"/>
    </xf>
    <xf numFmtId="9" fontId="12" fillId="0" borderId="35" xfId="1" applyNumberFormat="1" applyFont="1" applyFill="1" applyBorder="1" applyAlignment="1">
      <alignment wrapText="1"/>
    </xf>
    <xf numFmtId="176" fontId="12" fillId="0" borderId="34" xfId="1" applyNumberFormat="1" applyFont="1" applyFill="1" applyBorder="1" applyAlignment="1">
      <alignment wrapText="1"/>
    </xf>
    <xf numFmtId="0" fontId="10" fillId="0" borderId="60" xfId="1" quotePrefix="1" applyFont="1" applyFill="1" applyBorder="1" applyAlignment="1">
      <alignment horizontal="center" wrapText="1"/>
    </xf>
    <xf numFmtId="0" fontId="10" fillId="0" borderId="60" xfId="1" applyFont="1" applyFill="1" applyBorder="1" applyAlignment="1">
      <alignment wrapText="1" shrinkToFit="1"/>
    </xf>
    <xf numFmtId="177" fontId="10" fillId="0" borderId="60" xfId="2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 wrapText="1"/>
    </xf>
    <xf numFmtId="0" fontId="11" fillId="0" borderId="12" xfId="1" applyNumberFormat="1" applyFont="1" applyFill="1" applyBorder="1" applyAlignment="1">
      <alignment horizontal="right" wrapText="1"/>
    </xf>
    <xf numFmtId="0" fontId="10" fillId="0" borderId="19" xfId="1" applyFont="1" applyFill="1" applyBorder="1" applyAlignment="1">
      <alignment horizontal="right" wrapText="1"/>
    </xf>
    <xf numFmtId="0" fontId="10" fillId="0" borderId="5" xfId="1" applyFont="1" applyFill="1" applyBorder="1" applyAlignment="1">
      <alignment horizontal="right" wrapText="1"/>
    </xf>
    <xf numFmtId="0" fontId="10" fillId="0" borderId="36" xfId="1" applyFont="1" applyFill="1" applyBorder="1" applyAlignment="1">
      <alignment horizontal="left" vertical="center" wrapText="1"/>
    </xf>
    <xf numFmtId="0" fontId="10" fillId="0" borderId="74" xfId="1" applyFont="1" applyFill="1" applyBorder="1" applyAlignment="1">
      <alignment wrapText="1" shrinkToFit="1"/>
    </xf>
    <xf numFmtId="0" fontId="10" fillId="0" borderId="75" xfId="1" applyFont="1" applyFill="1" applyBorder="1" applyAlignment="1">
      <alignment wrapText="1" shrinkToFit="1"/>
    </xf>
    <xf numFmtId="176" fontId="12" fillId="0" borderId="1" xfId="1" applyNumberFormat="1" applyFont="1" applyFill="1" applyBorder="1" applyAlignment="1">
      <alignment horizontal="right" wrapText="1"/>
    </xf>
    <xf numFmtId="176" fontId="12" fillId="0" borderId="19" xfId="1" applyNumberFormat="1" applyFont="1" applyFill="1" applyBorder="1" applyAlignment="1">
      <alignment horizontal="right" wrapText="1"/>
    </xf>
    <xf numFmtId="178" fontId="12" fillId="0" borderId="24" xfId="2" applyNumberFormat="1" applyFont="1" applyFill="1" applyBorder="1" applyAlignment="1">
      <alignment horizontal="right" wrapText="1"/>
    </xf>
    <xf numFmtId="176" fontId="12" fillId="0" borderId="12" xfId="1" applyNumberFormat="1" applyFont="1" applyFill="1" applyBorder="1" applyAlignment="1">
      <alignment wrapText="1"/>
    </xf>
    <xf numFmtId="176" fontId="12" fillId="0" borderId="19" xfId="1" applyNumberFormat="1" applyFont="1" applyFill="1" applyBorder="1" applyAlignment="1">
      <alignment wrapText="1"/>
    </xf>
    <xf numFmtId="176" fontId="12" fillId="0" borderId="10" xfId="1" applyNumberFormat="1" applyFont="1" applyFill="1" applyBorder="1" applyAlignment="1">
      <alignment wrapText="1"/>
    </xf>
    <xf numFmtId="176" fontId="12" fillId="0" borderId="36" xfId="1" applyNumberFormat="1" applyFont="1" applyFill="1" applyBorder="1" applyAlignment="1">
      <alignment wrapText="1"/>
    </xf>
    <xf numFmtId="9" fontId="12" fillId="0" borderId="12" xfId="1" applyNumberFormat="1" applyFont="1" applyFill="1" applyBorder="1" applyAlignment="1">
      <alignment wrapText="1"/>
    </xf>
    <xf numFmtId="176" fontId="12" fillId="0" borderId="11" xfId="1" applyNumberFormat="1" applyFont="1" applyFill="1" applyBorder="1" applyAlignment="1">
      <alignment wrapText="1"/>
    </xf>
    <xf numFmtId="0" fontId="10" fillId="0" borderId="3" xfId="1" applyFont="1" applyFill="1" applyBorder="1" applyAlignment="1">
      <alignment wrapText="1"/>
    </xf>
    <xf numFmtId="0" fontId="10" fillId="0" borderId="74" xfId="1" applyFont="1" applyFill="1" applyBorder="1" applyAlignment="1">
      <alignment wrapText="1"/>
    </xf>
    <xf numFmtId="0" fontId="10" fillId="0" borderId="0" xfId="1" applyFont="1" applyFill="1" applyAlignment="1">
      <alignment wrapText="1"/>
    </xf>
    <xf numFmtId="0" fontId="10" fillId="0" borderId="75" xfId="1" quotePrefix="1" applyFont="1" applyFill="1" applyBorder="1" applyAlignment="1">
      <alignment horizontal="left" wrapText="1" shrinkToFit="1"/>
    </xf>
    <xf numFmtId="0" fontId="10" fillId="0" borderId="76" xfId="1" quotePrefix="1" applyFont="1" applyFill="1" applyBorder="1" applyAlignment="1">
      <alignment horizontal="center" wrapText="1"/>
    </xf>
    <xf numFmtId="0" fontId="10" fillId="0" borderId="76" xfId="1" applyFont="1" applyFill="1" applyBorder="1" applyAlignment="1">
      <alignment wrapText="1" shrinkToFit="1"/>
    </xf>
    <xf numFmtId="177" fontId="10" fillId="0" borderId="76" xfId="2" applyNumberFormat="1" applyFont="1" applyFill="1" applyBorder="1" applyAlignment="1">
      <alignment wrapText="1"/>
    </xf>
    <xf numFmtId="0" fontId="11" fillId="0" borderId="69" xfId="1" applyNumberFormat="1" applyFont="1" applyFill="1" applyBorder="1" applyAlignment="1">
      <alignment horizontal="right" wrapText="1"/>
    </xf>
    <xf numFmtId="0" fontId="11" fillId="0" borderId="14" xfId="1" applyNumberFormat="1" applyFont="1" applyFill="1" applyBorder="1" applyAlignment="1">
      <alignment horizontal="right" wrapText="1"/>
    </xf>
    <xf numFmtId="0" fontId="10" fillId="0" borderId="18" xfId="1" applyFont="1" applyFill="1" applyBorder="1" applyAlignment="1">
      <alignment horizontal="right" wrapText="1"/>
    </xf>
    <xf numFmtId="0" fontId="10" fillId="0" borderId="24" xfId="1" applyFont="1" applyFill="1" applyBorder="1" applyAlignment="1">
      <alignment horizontal="right" wrapText="1"/>
    </xf>
    <xf numFmtId="0" fontId="10" fillId="0" borderId="70" xfId="1" applyFont="1" applyFill="1" applyBorder="1" applyAlignment="1">
      <alignment horizontal="left" vertical="center" wrapText="1"/>
    </xf>
    <xf numFmtId="0" fontId="10" fillId="0" borderId="59" xfId="1" applyFont="1" applyFill="1" applyBorder="1" applyAlignment="1">
      <alignment wrapText="1" shrinkToFit="1"/>
    </xf>
    <xf numFmtId="0" fontId="10" fillId="0" borderId="78" xfId="1" applyFont="1" applyFill="1" applyBorder="1" applyAlignment="1">
      <alignment wrapText="1" shrinkToFit="1"/>
    </xf>
    <xf numFmtId="176" fontId="12" fillId="0" borderId="69" xfId="1" applyNumberFormat="1" applyFont="1" applyFill="1" applyBorder="1" applyAlignment="1">
      <alignment horizontal="right" wrapText="1"/>
    </xf>
    <xf numFmtId="176" fontId="12" fillId="0" borderId="18" xfId="1" applyNumberFormat="1" applyFont="1" applyFill="1" applyBorder="1" applyAlignment="1">
      <alignment horizontal="right" wrapText="1"/>
    </xf>
    <xf numFmtId="176" fontId="12" fillId="0" borderId="14" xfId="1" applyNumberFormat="1" applyFont="1" applyFill="1" applyBorder="1" applyAlignment="1">
      <alignment wrapText="1"/>
    </xf>
    <xf numFmtId="176" fontId="12" fillId="0" borderId="18" xfId="1" applyNumberFormat="1" applyFont="1" applyFill="1" applyBorder="1" applyAlignment="1">
      <alignment wrapText="1"/>
    </xf>
    <xf numFmtId="176" fontId="12" fillId="0" borderId="38" xfId="1" applyNumberFormat="1" applyFont="1" applyFill="1" applyBorder="1" applyAlignment="1">
      <alignment wrapText="1"/>
    </xf>
    <xf numFmtId="176" fontId="12" fillId="0" borderId="70" xfId="1" applyNumberFormat="1" applyFont="1" applyFill="1" applyBorder="1" applyAlignment="1">
      <alignment wrapText="1"/>
    </xf>
    <xf numFmtId="9" fontId="12" fillId="0" borderId="14" xfId="1" applyNumberFormat="1" applyFont="1" applyFill="1" applyBorder="1" applyAlignment="1">
      <alignment wrapText="1"/>
    </xf>
    <xf numFmtId="176" fontId="12" fillId="0" borderId="13" xfId="1" applyNumberFormat="1" applyFont="1" applyFill="1" applyBorder="1" applyAlignment="1">
      <alignment wrapText="1"/>
    </xf>
    <xf numFmtId="0" fontId="10" fillId="0" borderId="75" xfId="1" applyFont="1" applyFill="1" applyBorder="1" applyAlignment="1" applyProtection="1">
      <alignment wrapText="1" shrinkToFit="1"/>
    </xf>
    <xf numFmtId="176" fontId="14" fillId="0" borderId="12" xfId="1" applyNumberFormat="1" applyFont="1" applyFill="1" applyBorder="1" applyAlignment="1">
      <alignment wrapText="1"/>
    </xf>
    <xf numFmtId="176" fontId="14" fillId="0" borderId="19" xfId="1" applyNumberFormat="1" applyFont="1" applyFill="1" applyBorder="1" applyAlignment="1">
      <alignment wrapText="1"/>
    </xf>
    <xf numFmtId="176" fontId="14" fillId="0" borderId="36" xfId="1" applyNumberFormat="1" applyFont="1" applyFill="1" applyBorder="1" applyAlignment="1">
      <alignment wrapText="1"/>
    </xf>
    <xf numFmtId="177" fontId="10" fillId="0" borderId="76" xfId="2" applyNumberFormat="1" applyFont="1" applyFill="1" applyBorder="1" applyAlignment="1">
      <alignment horizontal="left" wrapText="1"/>
    </xf>
    <xf numFmtId="0" fontId="10" fillId="0" borderId="60" xfId="1" applyFont="1" applyFill="1" applyBorder="1" applyAlignment="1">
      <alignment horizontal="center" wrapText="1"/>
    </xf>
    <xf numFmtId="58" fontId="10" fillId="0" borderId="60" xfId="1" quotePrefix="1" applyNumberFormat="1" applyFont="1" applyFill="1" applyBorder="1" applyAlignment="1">
      <alignment horizontal="center" wrapText="1"/>
    </xf>
    <xf numFmtId="177" fontId="10" fillId="0" borderId="60" xfId="2" applyNumberFormat="1" applyFont="1" applyFill="1" applyBorder="1" applyAlignment="1">
      <alignment wrapText="1" shrinkToFit="1"/>
    </xf>
    <xf numFmtId="0" fontId="10" fillId="0" borderId="79" xfId="1" quotePrefix="1" applyFont="1" applyFill="1" applyBorder="1" applyAlignment="1">
      <alignment horizontal="center" wrapText="1"/>
    </xf>
    <xf numFmtId="0" fontId="10" fillId="0" borderId="79" xfId="1" applyFont="1" applyFill="1" applyBorder="1" applyAlignment="1">
      <alignment wrapText="1" shrinkToFit="1"/>
    </xf>
    <xf numFmtId="177" fontId="10" fillId="0" borderId="79" xfId="2" applyNumberFormat="1" applyFont="1" applyFill="1" applyBorder="1" applyAlignment="1">
      <alignment wrapText="1"/>
    </xf>
    <xf numFmtId="0" fontId="11" fillId="0" borderId="33" xfId="1" applyNumberFormat="1" applyFont="1" applyFill="1" applyBorder="1" applyAlignment="1">
      <alignment horizontal="right" wrapText="1"/>
    </xf>
    <xf numFmtId="0" fontId="11" fillId="0" borderId="25" xfId="1" applyNumberFormat="1" applyFont="1" applyFill="1" applyBorder="1" applyAlignment="1">
      <alignment horizontal="right" wrapText="1"/>
    </xf>
    <xf numFmtId="0" fontId="10" fillId="0" borderId="17" xfId="1" applyFont="1" applyFill="1" applyBorder="1" applyAlignment="1">
      <alignment horizontal="right" wrapText="1"/>
    </xf>
    <xf numFmtId="0" fontId="10" fillId="0" borderId="20" xfId="1" applyFont="1" applyFill="1" applyBorder="1" applyAlignment="1">
      <alignment horizontal="right" wrapText="1"/>
    </xf>
    <xf numFmtId="0" fontId="10" fillId="0" borderId="54" xfId="1" applyFont="1" applyFill="1" applyBorder="1" applyAlignment="1">
      <alignment horizontal="left" vertical="center" wrapText="1"/>
    </xf>
    <xf numFmtId="0" fontId="10" fillId="0" borderId="58" xfId="1" applyFont="1" applyFill="1" applyBorder="1" applyAlignment="1">
      <alignment wrapText="1" shrinkToFit="1"/>
    </xf>
    <xf numFmtId="0" fontId="10" fillId="0" borderId="82" xfId="1" applyFont="1" applyFill="1" applyBorder="1" applyAlignment="1">
      <alignment wrapText="1" shrinkToFit="1"/>
    </xf>
    <xf numFmtId="176" fontId="12" fillId="0" borderId="33" xfId="1" applyNumberFormat="1" applyFont="1" applyFill="1" applyBorder="1" applyAlignment="1">
      <alignment horizontal="right" wrapText="1"/>
    </xf>
    <xf numFmtId="176" fontId="12" fillId="0" borderId="17" xfId="1" applyNumberFormat="1" applyFont="1" applyFill="1" applyBorder="1" applyAlignment="1">
      <alignment horizontal="right" wrapText="1"/>
    </xf>
    <xf numFmtId="178" fontId="12" fillId="0" borderId="9" xfId="2" applyNumberFormat="1" applyFont="1" applyFill="1" applyBorder="1" applyAlignment="1">
      <alignment horizontal="right" wrapText="1"/>
    </xf>
    <xf numFmtId="176" fontId="12" fillId="0" borderId="21" xfId="1" applyNumberFormat="1" applyFont="1" applyFill="1" applyBorder="1" applyAlignment="1">
      <alignment wrapText="1"/>
    </xf>
    <xf numFmtId="176" fontId="12" fillId="0" borderId="67" xfId="1" applyNumberFormat="1" applyFont="1" applyFill="1" applyBorder="1" applyAlignment="1">
      <alignment wrapText="1"/>
    </xf>
    <xf numFmtId="176" fontId="12" fillId="0" borderId="40" xfId="1" applyNumberFormat="1" applyFont="1" applyFill="1" applyBorder="1" applyAlignment="1">
      <alignment wrapText="1"/>
    </xf>
    <xf numFmtId="176" fontId="12" fillId="0" borderId="68" xfId="1" applyNumberFormat="1" applyFont="1" applyFill="1" applyBorder="1" applyAlignment="1">
      <alignment wrapText="1"/>
    </xf>
    <xf numFmtId="176" fontId="12" fillId="0" borderId="25" xfId="1" applyNumberFormat="1" applyFont="1" applyFill="1" applyBorder="1" applyAlignment="1">
      <alignment wrapText="1"/>
    </xf>
    <xf numFmtId="9" fontId="12" fillId="0" borderId="21" xfId="1" applyNumberFormat="1" applyFont="1" applyFill="1" applyBorder="1" applyAlignment="1">
      <alignment wrapText="1"/>
    </xf>
    <xf numFmtId="9" fontId="12" fillId="0" borderId="25" xfId="1" applyNumberFormat="1" applyFont="1" applyFill="1" applyBorder="1" applyAlignment="1">
      <alignment wrapText="1"/>
    </xf>
    <xf numFmtId="176" fontId="12" fillId="0" borderId="39" xfId="1" applyNumberFormat="1" applyFont="1" applyFill="1" applyBorder="1" applyAlignment="1">
      <alignment wrapText="1"/>
    </xf>
    <xf numFmtId="0" fontId="10" fillId="2" borderId="86" xfId="1" applyFont="1" applyFill="1" applyBorder="1" applyAlignment="1">
      <alignment horizontal="left" wrapText="1"/>
    </xf>
    <xf numFmtId="0" fontId="10" fillId="2" borderId="87" xfId="1" applyNumberFormat="1" applyFont="1" applyFill="1" applyBorder="1" applyAlignment="1">
      <alignment horizontal="right" wrapText="1"/>
    </xf>
    <xf numFmtId="0" fontId="10" fillId="2" borderId="88" xfId="1" applyNumberFormat="1" applyFont="1" applyFill="1" applyBorder="1" applyAlignment="1">
      <alignment horizontal="right" wrapText="1"/>
    </xf>
    <xf numFmtId="0" fontId="10" fillId="2" borderId="89" xfId="1" applyNumberFormat="1" applyFont="1" applyFill="1" applyBorder="1" applyAlignment="1">
      <alignment horizontal="right" wrapText="1"/>
    </xf>
    <xf numFmtId="0" fontId="10" fillId="2" borderId="90" xfId="1" applyFont="1" applyFill="1" applyBorder="1" applyAlignment="1">
      <alignment vertical="top" wrapText="1"/>
    </xf>
    <xf numFmtId="0" fontId="10" fillId="2" borderId="84" xfId="1" applyFont="1" applyFill="1" applyBorder="1" applyAlignment="1">
      <alignment wrapText="1"/>
    </xf>
    <xf numFmtId="0" fontId="10" fillId="2" borderId="90" xfId="1" applyFont="1" applyFill="1" applyBorder="1" applyAlignment="1">
      <alignment wrapText="1"/>
    </xf>
    <xf numFmtId="176" fontId="12" fillId="2" borderId="91" xfId="1" applyNumberFormat="1" applyFont="1" applyFill="1" applyBorder="1" applyAlignment="1">
      <alignment horizontal="right" wrapText="1"/>
    </xf>
    <xf numFmtId="176" fontId="12" fillId="2" borderId="87" xfId="1" applyNumberFormat="1" applyFont="1" applyFill="1" applyBorder="1" applyAlignment="1">
      <alignment horizontal="right" wrapText="1"/>
    </xf>
    <xf numFmtId="178" fontId="12" fillId="2" borderId="92" xfId="2" applyNumberFormat="1" applyFont="1" applyFill="1" applyBorder="1" applyAlignment="1">
      <alignment horizontal="right" wrapText="1"/>
    </xf>
    <xf numFmtId="176" fontId="12" fillId="2" borderId="91" xfId="1" applyNumberFormat="1" applyFont="1" applyFill="1" applyBorder="1" applyAlignment="1">
      <alignment wrapText="1"/>
    </xf>
    <xf numFmtId="176" fontId="12" fillId="2" borderId="87" xfId="1" applyNumberFormat="1" applyFont="1" applyFill="1" applyBorder="1" applyAlignment="1">
      <alignment wrapText="1"/>
    </xf>
    <xf numFmtId="176" fontId="12" fillId="2" borderId="93" xfId="1" applyNumberFormat="1" applyFont="1" applyFill="1" applyBorder="1" applyAlignment="1">
      <alignment wrapText="1"/>
    </xf>
    <xf numFmtId="176" fontId="12" fillId="2" borderId="84" xfId="1" applyNumberFormat="1" applyFont="1" applyFill="1" applyBorder="1" applyAlignment="1">
      <alignment wrapText="1"/>
    </xf>
    <xf numFmtId="176" fontId="12" fillId="2" borderId="92" xfId="1" applyNumberFormat="1" applyFont="1" applyFill="1" applyBorder="1" applyAlignment="1">
      <alignment wrapText="1"/>
    </xf>
    <xf numFmtId="0" fontId="15" fillId="0" borderId="0" xfId="1" applyFont="1" applyFill="1"/>
    <xf numFmtId="0" fontId="15" fillId="0" borderId="0" xfId="1" applyFont="1" applyFill="1" applyAlignment="1">
      <alignment wrapText="1"/>
    </xf>
    <xf numFmtId="0" fontId="15" fillId="0" borderId="0" xfId="1" applyFont="1" applyFill="1" applyAlignment="1">
      <alignment horizontal="left"/>
    </xf>
    <xf numFmtId="176" fontId="12" fillId="0" borderId="0" xfId="1" applyNumberFormat="1" applyFont="1" applyFill="1"/>
    <xf numFmtId="176" fontId="12" fillId="0" borderId="0" xfId="1" applyNumberFormat="1" applyFont="1" applyFill="1" applyBorder="1"/>
    <xf numFmtId="0" fontId="17" fillId="0" borderId="0" xfId="1" applyFont="1"/>
    <xf numFmtId="176" fontId="14" fillId="0" borderId="0" xfId="1" applyNumberFormat="1" applyFont="1" applyFill="1"/>
    <xf numFmtId="176" fontId="8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Border="1"/>
    <xf numFmtId="176" fontId="8" fillId="0" borderId="0" xfId="1" applyNumberFormat="1" applyFont="1" applyFill="1" applyAlignment="1">
      <alignment vertical="center"/>
    </xf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wrapText="1"/>
    </xf>
    <xf numFmtId="0" fontId="9" fillId="0" borderId="0" xfId="1" applyFont="1" applyFill="1" applyAlignment="1">
      <alignment horizontal="left"/>
    </xf>
    <xf numFmtId="0" fontId="2" fillId="0" borderId="0" xfId="1" applyFont="1"/>
    <xf numFmtId="0" fontId="10" fillId="4" borderId="31" xfId="1" applyFont="1" applyFill="1" applyBorder="1" applyAlignment="1">
      <alignment shrinkToFit="1"/>
    </xf>
    <xf numFmtId="0" fontId="10" fillId="4" borderId="5" xfId="1" applyFont="1" applyFill="1" applyBorder="1" applyAlignment="1">
      <alignment shrinkToFit="1"/>
    </xf>
    <xf numFmtId="0" fontId="10" fillId="4" borderId="24" xfId="1" applyFont="1" applyFill="1" applyBorder="1" applyAlignment="1">
      <alignment shrinkToFit="1"/>
    </xf>
    <xf numFmtId="0" fontId="10" fillId="4" borderId="5" xfId="1" quotePrefix="1" applyFont="1" applyFill="1" applyBorder="1" applyAlignment="1">
      <alignment horizontal="left" shrinkToFit="1"/>
    </xf>
    <xf numFmtId="0" fontId="10" fillId="4" borderId="20" xfId="1" applyFont="1" applyFill="1" applyBorder="1" applyAlignment="1">
      <alignment shrinkToFit="1"/>
    </xf>
    <xf numFmtId="176" fontId="12" fillId="0" borderId="30" xfId="1" applyNumberFormat="1" applyFont="1" applyFill="1" applyBorder="1" applyAlignment="1">
      <alignment horizontal="right" wrapText="1"/>
    </xf>
    <xf numFmtId="0" fontId="16" fillId="0" borderId="4" xfId="1" applyFont="1" applyFill="1" applyBorder="1" applyAlignment="1">
      <alignment vertical="center"/>
    </xf>
    <xf numFmtId="0" fontId="11" fillId="0" borderId="27" xfId="1" applyFont="1" applyFill="1" applyBorder="1" applyAlignment="1">
      <alignment horizontal="right" wrapText="1"/>
    </xf>
    <xf numFmtId="0" fontId="11" fillId="0" borderId="18" xfId="1" applyFont="1" applyFill="1" applyBorder="1" applyAlignment="1">
      <alignment horizontal="right" wrapText="1"/>
    </xf>
    <xf numFmtId="0" fontId="11" fillId="0" borderId="19" xfId="1" applyFont="1" applyFill="1" applyBorder="1" applyAlignment="1">
      <alignment horizontal="right" wrapText="1"/>
    </xf>
    <xf numFmtId="0" fontId="11" fillId="0" borderId="7" xfId="1" applyFont="1" applyFill="1" applyBorder="1" applyAlignment="1">
      <alignment horizontal="right" wrapText="1"/>
    </xf>
    <xf numFmtId="0" fontId="11" fillId="0" borderId="17" xfId="1" applyFont="1" applyFill="1" applyBorder="1" applyAlignment="1">
      <alignment horizontal="right" wrapText="1"/>
    </xf>
    <xf numFmtId="176" fontId="12" fillId="0" borderId="1" xfId="1" applyNumberFormat="1" applyFont="1" applyFill="1" applyBorder="1" applyAlignment="1">
      <alignment wrapText="1"/>
    </xf>
    <xf numFmtId="176" fontId="12" fillId="0" borderId="69" xfId="1" applyNumberFormat="1" applyFont="1" applyFill="1" applyBorder="1" applyAlignment="1">
      <alignment wrapText="1"/>
    </xf>
    <xf numFmtId="176" fontId="12" fillId="0" borderId="26" xfId="1" applyNumberFormat="1" applyFont="1" applyFill="1" applyBorder="1" applyAlignment="1">
      <alignment wrapText="1"/>
    </xf>
    <xf numFmtId="9" fontId="12" fillId="0" borderId="26" xfId="1" applyNumberFormat="1" applyFont="1" applyFill="1" applyBorder="1" applyAlignment="1">
      <alignment wrapText="1"/>
    </xf>
    <xf numFmtId="9" fontId="12" fillId="0" borderId="1" xfId="1" applyNumberFormat="1" applyFont="1" applyFill="1" applyBorder="1" applyAlignment="1">
      <alignment wrapText="1"/>
    </xf>
    <xf numFmtId="9" fontId="12" fillId="0" borderId="69" xfId="1" applyNumberFormat="1" applyFont="1" applyFill="1" applyBorder="1" applyAlignment="1">
      <alignment wrapText="1"/>
    </xf>
    <xf numFmtId="9" fontId="12" fillId="0" borderId="66" xfId="1" applyNumberFormat="1" applyFont="1" applyFill="1" applyBorder="1" applyAlignment="1">
      <alignment wrapText="1"/>
    </xf>
    <xf numFmtId="176" fontId="12" fillId="0" borderId="10" xfId="1" applyNumberFormat="1" applyFont="1" applyFill="1" applyBorder="1" applyAlignment="1">
      <alignment horizontal="right" wrapText="1"/>
    </xf>
    <xf numFmtId="0" fontId="18" fillId="0" borderId="0" xfId="1" applyFont="1" applyFill="1" applyBorder="1" applyAlignment="1">
      <alignment horizontal="right"/>
    </xf>
    <xf numFmtId="0" fontId="10" fillId="0" borderId="71" xfId="1" applyFont="1" applyFill="1" applyBorder="1" applyAlignment="1">
      <alignment horizontal="left" wrapText="1"/>
    </xf>
    <xf numFmtId="0" fontId="10" fillId="0" borderId="35" xfId="1" applyFont="1" applyFill="1" applyBorder="1" applyAlignment="1">
      <alignment wrapText="1" shrinkToFit="1"/>
    </xf>
    <xf numFmtId="0" fontId="10" fillId="0" borderId="73" xfId="1" applyFont="1" applyFill="1" applyBorder="1" applyAlignment="1">
      <alignment horizontal="left" wrapText="1"/>
    </xf>
    <xf numFmtId="0" fontId="10" fillId="0" borderId="10" xfId="1" applyFont="1" applyFill="1" applyBorder="1" applyAlignment="1">
      <alignment wrapText="1" shrinkToFit="1"/>
    </xf>
    <xf numFmtId="0" fontId="10" fillId="0" borderId="10" xfId="1" applyFont="1" applyFill="1" applyBorder="1" applyAlignment="1" applyProtection="1">
      <alignment wrapText="1" shrinkToFit="1"/>
    </xf>
    <xf numFmtId="0" fontId="10" fillId="0" borderId="38" xfId="1" applyFont="1" applyFill="1" applyBorder="1" applyAlignment="1">
      <alignment wrapText="1" shrinkToFit="1"/>
    </xf>
    <xf numFmtId="0" fontId="13" fillId="0" borderId="10" xfId="1" applyFont="1" applyFill="1" applyBorder="1" applyAlignment="1">
      <alignment vertical="center" wrapText="1" shrinkToFit="1"/>
    </xf>
    <xf numFmtId="0" fontId="10" fillId="0" borderId="80" xfId="1" applyFont="1" applyFill="1" applyBorder="1" applyAlignment="1">
      <alignment horizontal="left" wrapText="1"/>
    </xf>
    <xf numFmtId="0" fontId="10" fillId="0" borderId="81" xfId="1" applyFont="1" applyFill="1" applyBorder="1" applyAlignment="1">
      <alignment wrapText="1" shrinkToFit="1"/>
    </xf>
    <xf numFmtId="0" fontId="10" fillId="0" borderId="77" xfId="1" applyFont="1" applyFill="1" applyBorder="1" applyAlignment="1">
      <alignment horizontal="left" wrapText="1"/>
    </xf>
    <xf numFmtId="176" fontId="12" fillId="0" borderId="66" xfId="1" applyNumberFormat="1" applyFont="1" applyFill="1" applyBorder="1" applyAlignment="1">
      <alignment horizontal="right" wrapText="1"/>
    </xf>
    <xf numFmtId="176" fontId="12" fillId="0" borderId="74" xfId="1" applyNumberFormat="1" applyFont="1" applyFill="1" applyBorder="1" applyAlignment="1">
      <alignment wrapText="1"/>
    </xf>
    <xf numFmtId="176" fontId="12" fillId="0" borderId="59" xfId="1" applyNumberFormat="1" applyFont="1" applyFill="1" applyBorder="1" applyAlignment="1">
      <alignment wrapText="1"/>
    </xf>
    <xf numFmtId="176" fontId="12" fillId="0" borderId="83" xfId="1" applyNumberFormat="1" applyFont="1" applyFill="1" applyBorder="1" applyAlignment="1">
      <alignment wrapText="1"/>
    </xf>
    <xf numFmtId="176" fontId="12" fillId="0" borderId="66" xfId="1" applyNumberFormat="1" applyFont="1" applyFill="1" applyBorder="1" applyAlignment="1">
      <alignment wrapText="1"/>
    </xf>
    <xf numFmtId="176" fontId="12" fillId="0" borderId="43" xfId="1" applyNumberFormat="1" applyFont="1" applyFill="1" applyBorder="1" applyAlignment="1">
      <alignment horizontal="right" wrapText="1"/>
    </xf>
    <xf numFmtId="176" fontId="12" fillId="0" borderId="46" xfId="1" applyNumberFormat="1" applyFont="1" applyFill="1" applyBorder="1" applyAlignment="1">
      <alignment wrapText="1"/>
    </xf>
    <xf numFmtId="0" fontId="12" fillId="0" borderId="74" xfId="1" applyNumberFormat="1" applyFont="1" applyFill="1" applyBorder="1" applyAlignment="1">
      <alignment horizontal="right" wrapText="1"/>
    </xf>
    <xf numFmtId="176" fontId="12" fillId="0" borderId="12" xfId="1" applyNumberFormat="1" applyFont="1" applyFill="1" applyBorder="1" applyAlignment="1">
      <alignment horizontal="right" wrapText="1"/>
    </xf>
    <xf numFmtId="176" fontId="12" fillId="0" borderId="74" xfId="1" applyNumberFormat="1" applyFont="1" applyFill="1" applyBorder="1" applyAlignment="1">
      <alignment horizontal="right" wrapText="1"/>
    </xf>
    <xf numFmtId="0" fontId="8" fillId="3" borderId="94" xfId="1" applyFont="1" applyFill="1" applyBorder="1" applyAlignment="1">
      <alignment horizontal="center" vertical="center" wrapText="1" shrinkToFit="1"/>
    </xf>
    <xf numFmtId="0" fontId="8" fillId="3" borderId="55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0" fontId="8" fillId="3" borderId="44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wrapText="1"/>
    </xf>
    <xf numFmtId="9" fontId="12" fillId="0" borderId="1" xfId="1" applyNumberFormat="1" applyFont="1" applyFill="1" applyBorder="1" applyAlignment="1">
      <alignment horizontal="right" wrapText="1"/>
    </xf>
    <xf numFmtId="176" fontId="12" fillId="0" borderId="36" xfId="1" applyNumberFormat="1" applyFont="1" applyFill="1" applyBorder="1" applyAlignment="1">
      <alignment horizontal="right" wrapText="1"/>
    </xf>
    <xf numFmtId="0" fontId="10" fillId="4" borderId="69" xfId="1" applyFont="1" applyFill="1" applyBorder="1" applyAlignment="1">
      <alignment wrapText="1"/>
    </xf>
    <xf numFmtId="0" fontId="8" fillId="4" borderId="1" xfId="1" applyFont="1" applyFill="1" applyBorder="1" applyAlignment="1">
      <alignment wrapText="1"/>
    </xf>
    <xf numFmtId="0" fontId="8" fillId="3" borderId="47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59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43" xfId="1" applyFont="1" applyFill="1" applyBorder="1" applyAlignment="1">
      <alignment horizontal="center" vertical="center" wrapText="1"/>
    </xf>
    <xf numFmtId="0" fontId="8" fillId="3" borderId="55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0" fontId="8" fillId="3" borderId="44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center" vertical="center" textRotation="255" wrapText="1"/>
    </xf>
    <xf numFmtId="0" fontId="5" fillId="0" borderId="7" xfId="1" applyBorder="1" applyAlignment="1">
      <alignment horizontal="center" vertical="center" textRotation="255" wrapText="1"/>
    </xf>
    <xf numFmtId="0" fontId="5" fillId="0" borderId="6" xfId="1" applyBorder="1" applyAlignment="1">
      <alignment horizontal="center" vertical="center" textRotation="255" wrapText="1"/>
    </xf>
    <xf numFmtId="0" fontId="8" fillId="3" borderId="22" xfId="1" quotePrefix="1" applyFont="1" applyFill="1" applyBorder="1" applyAlignment="1">
      <alignment horizontal="center" vertical="center" wrapText="1"/>
    </xf>
    <xf numFmtId="0" fontId="8" fillId="3" borderId="23" xfId="1" quotePrefix="1" applyFont="1" applyFill="1" applyBorder="1" applyAlignment="1">
      <alignment horizontal="center" vertical="center" wrapText="1"/>
    </xf>
    <xf numFmtId="0" fontId="8" fillId="3" borderId="24" xfId="1" quotePrefix="1" applyFont="1" applyFill="1" applyBorder="1" applyAlignment="1">
      <alignment horizontal="center" vertical="center" wrapText="1"/>
    </xf>
    <xf numFmtId="0" fontId="8" fillId="3" borderId="14" xfId="1" quotePrefix="1" applyFont="1" applyFill="1" applyBorder="1" applyAlignment="1">
      <alignment horizontal="center" vertical="center" wrapText="1"/>
    </xf>
    <xf numFmtId="0" fontId="8" fillId="3" borderId="31" xfId="1" quotePrefix="1" applyFont="1" applyFill="1" applyBorder="1" applyAlignment="1">
      <alignment horizontal="center" vertical="center" wrapText="1"/>
    </xf>
    <xf numFmtId="0" fontId="8" fillId="3" borderId="34" xfId="1" quotePrefix="1" applyFont="1" applyFill="1" applyBorder="1" applyAlignment="1">
      <alignment horizontal="center" vertical="center" wrapText="1"/>
    </xf>
    <xf numFmtId="0" fontId="8" fillId="3" borderId="32" xfId="1" quotePrefix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left" vertical="center" wrapText="1"/>
    </xf>
    <xf numFmtId="0" fontId="8" fillId="3" borderId="57" xfId="1" applyFont="1" applyFill="1" applyBorder="1" applyAlignment="1">
      <alignment horizontal="left" vertical="center" wrapText="1"/>
    </xf>
    <xf numFmtId="0" fontId="8" fillId="3" borderId="64" xfId="1" applyFont="1" applyFill="1" applyBorder="1" applyAlignment="1">
      <alignment horizontal="left" vertical="center" wrapText="1"/>
    </xf>
    <xf numFmtId="0" fontId="8" fillId="2" borderId="47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2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3" borderId="47" xfId="1" quotePrefix="1" applyFont="1" applyFill="1" applyBorder="1" applyAlignment="1">
      <alignment horizontal="center" vertical="center" wrapText="1"/>
    </xf>
    <xf numFmtId="0" fontId="8" fillId="3" borderId="37" xfId="1" quotePrefix="1" applyFont="1" applyFill="1" applyBorder="1" applyAlignment="1">
      <alignment horizontal="center" vertical="center" wrapText="1"/>
    </xf>
    <xf numFmtId="0" fontId="8" fillId="3" borderId="3" xfId="1" quotePrefix="1" applyFont="1" applyFill="1" applyBorder="1" applyAlignment="1">
      <alignment horizontal="center" vertical="center" wrapText="1"/>
    </xf>
    <xf numFmtId="0" fontId="8" fillId="3" borderId="52" xfId="1" quotePrefix="1" applyFont="1" applyFill="1" applyBorder="1" applyAlignment="1">
      <alignment horizontal="center" vertical="center" wrapText="1"/>
    </xf>
    <xf numFmtId="0" fontId="8" fillId="3" borderId="42" xfId="1" quotePrefix="1" applyFont="1" applyFill="1" applyBorder="1" applyAlignment="1">
      <alignment horizontal="center" vertical="center" wrapText="1"/>
    </xf>
    <xf numFmtId="0" fontId="8" fillId="3" borderId="65" xfId="1" quotePrefix="1" applyFont="1" applyFill="1" applyBorder="1" applyAlignment="1">
      <alignment horizontal="center" vertical="center" wrapText="1"/>
    </xf>
    <xf numFmtId="0" fontId="8" fillId="3" borderId="48" xfId="1" quotePrefix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8" fillId="3" borderId="37" xfId="1" applyFont="1" applyFill="1" applyBorder="1" applyAlignment="1">
      <alignment horizontal="center" vertical="center" shrinkToFit="1"/>
    </xf>
    <xf numFmtId="0" fontId="8" fillId="3" borderId="59" xfId="1" applyFont="1" applyFill="1" applyBorder="1" applyAlignment="1">
      <alignment horizontal="center" vertical="center" shrinkToFit="1"/>
    </xf>
    <xf numFmtId="0" fontId="8" fillId="3" borderId="13" xfId="1" applyFont="1" applyFill="1" applyBorder="1" applyAlignment="1">
      <alignment horizontal="center" vertical="center" shrinkToFit="1"/>
    </xf>
    <xf numFmtId="0" fontId="8" fillId="3" borderId="38" xfId="1" applyFont="1" applyFill="1" applyBorder="1" applyAlignment="1">
      <alignment horizontal="center" vertical="center" shrinkToFit="1"/>
    </xf>
    <xf numFmtId="0" fontId="8" fillId="3" borderId="48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10" fillId="2" borderId="84" xfId="1" applyFont="1" applyFill="1" applyBorder="1" applyAlignment="1">
      <alignment horizontal="center" wrapText="1"/>
    </xf>
    <xf numFmtId="0" fontId="10" fillId="2" borderId="85" xfId="1" applyFont="1" applyFill="1" applyBorder="1" applyAlignment="1">
      <alignment horizontal="center" wrapText="1"/>
    </xf>
    <xf numFmtId="0" fontId="8" fillId="3" borderId="49" xfId="1" applyFont="1" applyFill="1" applyBorder="1" applyAlignment="1">
      <alignment horizontal="center" vertical="center" wrapText="1"/>
    </xf>
    <xf numFmtId="0" fontId="8" fillId="3" borderId="50" xfId="1" applyFont="1" applyFill="1" applyBorder="1" applyAlignment="1">
      <alignment horizontal="center" vertical="center" wrapText="1"/>
    </xf>
    <xf numFmtId="0" fontId="8" fillId="3" borderId="51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9" fillId="3" borderId="48" xfId="1" applyFont="1" applyFill="1" applyBorder="1" applyAlignment="1">
      <alignment horizontal="center" vertical="center" shrinkToFit="1"/>
    </xf>
    <xf numFmtId="0" fontId="9" fillId="3" borderId="34" xfId="1" applyFont="1" applyFill="1" applyBorder="1" applyAlignment="1">
      <alignment horizontal="center" vertical="center" shrinkToFit="1"/>
    </xf>
    <xf numFmtId="0" fontId="9" fillId="3" borderId="35" xfId="1" applyFont="1" applyFill="1" applyBorder="1" applyAlignment="1">
      <alignment horizontal="center" vertical="center" shrinkToFit="1"/>
    </xf>
    <xf numFmtId="0" fontId="10" fillId="3" borderId="48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</cellXfs>
  <cellStyles count="4">
    <cellStyle name="パーセント 2" xfId="2" xr:uid="{E768F114-8618-4F66-AB47-5A15087C56D1}"/>
    <cellStyle name="桁区切り 2" xfId="3" xr:uid="{5528072D-0C4A-4485-820D-D4EAA7CA6636}"/>
    <cellStyle name="標準" xfId="0" builtinId="0"/>
    <cellStyle name="標準 2" xfId="1" xr:uid="{0B335449-B36C-4B0B-A336-5F86A7A480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9BDD-129B-43B8-B2B7-4A3147E67B06}">
  <dimension ref="A1:CE61"/>
  <sheetViews>
    <sheetView tabSelected="1" view="pageBreakPreview" zoomScale="40" zoomScaleNormal="70" zoomScaleSheetLayoutView="40" workbookViewId="0">
      <pane xSplit="2" ySplit="5" topLeftCell="C6" activePane="bottomRight" state="frozen"/>
      <selection pane="topRight"/>
      <selection pane="bottomLeft"/>
      <selection pane="bottomRight" activeCell="B1" sqref="B1"/>
    </sheetView>
  </sheetViews>
  <sheetFormatPr defaultColWidth="8.3984375" defaultRowHeight="11" x14ac:dyDescent="0.2"/>
  <cols>
    <col min="1" max="1" width="5.3984375" style="4" bestFit="1" customWidth="1"/>
    <col min="2" max="2" width="52.8984375" style="5" customWidth="1"/>
    <col min="3" max="3" width="28.3984375" style="6" customWidth="1"/>
    <col min="4" max="4" width="26.8984375" style="6" customWidth="1"/>
    <col min="5" max="5" width="31.8984375" style="6" customWidth="1"/>
    <col min="6" max="6" width="67.296875" style="6" hidden="1" customWidth="1"/>
    <col min="7" max="7" width="7" style="4" customWidth="1"/>
    <col min="8" max="10" width="7.09765625" style="4" customWidth="1"/>
    <col min="11" max="15" width="7.8984375" style="4" customWidth="1"/>
    <col min="16" max="16" width="72.69921875" style="4" customWidth="1"/>
    <col min="17" max="17" width="4.296875" style="4" customWidth="1"/>
    <col min="18" max="18" width="28.59765625" style="4" customWidth="1"/>
    <col min="19" max="19" width="20.69921875" style="4" customWidth="1"/>
    <col min="20" max="20" width="22.8984375" style="4" customWidth="1"/>
    <col min="21" max="21" width="24.09765625" style="4" bestFit="1" customWidth="1"/>
    <col min="22" max="22" width="21.8984375" style="4" bestFit="1" customWidth="1"/>
    <col min="23" max="23" width="14.09765625" style="4" customWidth="1"/>
    <col min="24" max="24" width="21.8984375" style="4" customWidth="1"/>
    <col min="25" max="25" width="21.69921875" style="4" customWidth="1"/>
    <col min="26" max="29" width="21.69921875" style="4" bestFit="1" customWidth="1"/>
    <col min="30" max="32" width="19.59765625" style="4" bestFit="1" customWidth="1"/>
    <col min="33" max="34" width="19.8984375" style="4" bestFit="1" customWidth="1"/>
    <col min="35" max="35" width="21.69921875" style="4" bestFit="1" customWidth="1"/>
    <col min="36" max="38" width="19.59765625" style="4" bestFit="1" customWidth="1"/>
    <col min="39" max="39" width="21.69921875" style="4" bestFit="1" customWidth="1"/>
    <col min="40" max="41" width="19.59765625" style="4" bestFit="1" customWidth="1"/>
    <col min="42" max="44" width="19.8984375" style="4" bestFit="1" customWidth="1"/>
    <col min="45" max="47" width="22.8984375" style="4" customWidth="1"/>
    <col min="48" max="48" width="21.69921875" style="4" bestFit="1" customWidth="1"/>
    <col min="49" max="49" width="19.8984375" style="4" bestFit="1" customWidth="1"/>
    <col min="50" max="53" width="21.69921875" style="4" bestFit="1" customWidth="1"/>
    <col min="54" max="54" width="19.296875" style="4" bestFit="1" customWidth="1"/>
    <col min="55" max="56" width="19.59765625" style="4" bestFit="1" customWidth="1"/>
    <col min="57" max="59" width="19.09765625" style="4" customWidth="1"/>
    <col min="60" max="65" width="19.296875" style="4" bestFit="1" customWidth="1"/>
    <col min="66" max="71" width="19.8984375" style="4" bestFit="1" customWidth="1"/>
    <col min="72" max="77" width="19.59765625" style="4" customWidth="1"/>
    <col min="78" max="79" width="19.8984375" style="4" bestFit="1" customWidth="1"/>
    <col min="80" max="80" width="21.69921875" style="4" customWidth="1"/>
    <col min="81" max="81" width="0.8984375" style="3" customWidth="1"/>
    <col min="82" max="83" width="8" style="3" customWidth="1"/>
    <col min="84" max="16384" width="8.3984375" style="4"/>
  </cols>
  <sheetData>
    <row r="1" spans="1:81" ht="41.2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1" ht="41.25" customHeight="1" thickBot="1" x14ac:dyDescent="0.4">
      <c r="R2" s="7"/>
      <c r="S2" s="8"/>
      <c r="T2" s="9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67"/>
      <c r="BR2" s="7"/>
      <c r="BS2" s="7"/>
      <c r="BT2" s="167"/>
      <c r="BU2" s="7"/>
      <c r="BV2" s="7"/>
      <c r="BW2" s="167"/>
      <c r="BX2" s="7"/>
      <c r="BY2" s="7"/>
      <c r="BZ2" s="167"/>
      <c r="CA2" s="7"/>
      <c r="CB2" s="7"/>
    </row>
    <row r="3" spans="1:81" s="13" customFormat="1" ht="37.5" customHeight="1" thickBot="1" x14ac:dyDescent="0.3">
      <c r="A3" s="205" t="s">
        <v>0</v>
      </c>
      <c r="B3" s="10"/>
      <c r="C3" s="191"/>
      <c r="D3" s="208" t="s">
        <v>1</v>
      </c>
      <c r="E3" s="191"/>
      <c r="F3" s="191"/>
      <c r="G3" s="11" t="s">
        <v>2</v>
      </c>
      <c r="H3" s="211" t="s">
        <v>3</v>
      </c>
      <c r="I3" s="214" t="s">
        <v>4</v>
      </c>
      <c r="J3" s="215"/>
      <c r="K3" s="218" t="s">
        <v>5</v>
      </c>
      <c r="L3" s="219"/>
      <c r="M3" s="219"/>
      <c r="N3" s="219"/>
      <c r="O3" s="220"/>
      <c r="P3" s="221" t="s">
        <v>6</v>
      </c>
      <c r="Q3" s="224" t="s">
        <v>7</v>
      </c>
      <c r="R3" s="225"/>
      <c r="S3" s="230" t="s">
        <v>8</v>
      </c>
      <c r="T3" s="231"/>
      <c r="U3" s="236" t="s">
        <v>9</v>
      </c>
      <c r="V3" s="219"/>
      <c r="W3" s="219"/>
      <c r="X3" s="199" t="s">
        <v>178</v>
      </c>
      <c r="Y3" s="200"/>
      <c r="Z3" s="201"/>
      <c r="AA3" s="199" t="s">
        <v>179</v>
      </c>
      <c r="AB3" s="200"/>
      <c r="AC3" s="201"/>
      <c r="AD3" s="199" t="s">
        <v>10</v>
      </c>
      <c r="AE3" s="200"/>
      <c r="AF3" s="201"/>
      <c r="AG3" s="199" t="s">
        <v>11</v>
      </c>
      <c r="AH3" s="200"/>
      <c r="AI3" s="201"/>
      <c r="AJ3" s="199" t="s">
        <v>12</v>
      </c>
      <c r="AK3" s="200"/>
      <c r="AL3" s="201"/>
      <c r="AM3" s="199" t="s">
        <v>13</v>
      </c>
      <c r="AN3" s="200"/>
      <c r="AO3" s="200"/>
      <c r="AP3" s="237" t="s">
        <v>14</v>
      </c>
      <c r="AQ3" s="238"/>
      <c r="AR3" s="239"/>
      <c r="AS3" s="200" t="s">
        <v>15</v>
      </c>
      <c r="AT3" s="200"/>
      <c r="AU3" s="201"/>
      <c r="AV3" s="199" t="s">
        <v>16</v>
      </c>
      <c r="AW3" s="200"/>
      <c r="AX3" s="201"/>
      <c r="AY3" s="199" t="s">
        <v>17</v>
      </c>
      <c r="AZ3" s="200"/>
      <c r="BA3" s="201"/>
      <c r="BB3" s="248" t="s">
        <v>18</v>
      </c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50"/>
      <c r="BN3" s="248" t="s">
        <v>19</v>
      </c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50"/>
      <c r="CC3" s="12"/>
    </row>
    <row r="4" spans="1:81" s="13" customFormat="1" ht="37.5" customHeight="1" x14ac:dyDescent="0.2">
      <c r="A4" s="206"/>
      <c r="B4" s="14" t="s">
        <v>20</v>
      </c>
      <c r="C4" s="192" t="s">
        <v>21</v>
      </c>
      <c r="D4" s="209"/>
      <c r="E4" s="192" t="s">
        <v>22</v>
      </c>
      <c r="F4" s="192" t="s">
        <v>23</v>
      </c>
      <c r="G4" s="189" t="s">
        <v>24</v>
      </c>
      <c r="H4" s="212"/>
      <c r="I4" s="216"/>
      <c r="J4" s="217"/>
      <c r="K4" s="251" t="s">
        <v>25</v>
      </c>
      <c r="L4" s="253" t="s">
        <v>26</v>
      </c>
      <c r="M4" s="254"/>
      <c r="N4" s="254"/>
      <c r="O4" s="255"/>
      <c r="P4" s="222"/>
      <c r="Q4" s="226"/>
      <c r="R4" s="227"/>
      <c r="S4" s="232"/>
      <c r="T4" s="233"/>
      <c r="U4" s="15"/>
      <c r="V4" s="16"/>
      <c r="W4" s="16"/>
      <c r="X4" s="202"/>
      <c r="Y4" s="203"/>
      <c r="Z4" s="204"/>
      <c r="AA4" s="202"/>
      <c r="AB4" s="203"/>
      <c r="AC4" s="204"/>
      <c r="AD4" s="202"/>
      <c r="AE4" s="203"/>
      <c r="AF4" s="204"/>
      <c r="AG4" s="202"/>
      <c r="AH4" s="203"/>
      <c r="AI4" s="204"/>
      <c r="AJ4" s="202"/>
      <c r="AK4" s="203"/>
      <c r="AL4" s="204"/>
      <c r="AM4" s="202"/>
      <c r="AN4" s="203"/>
      <c r="AO4" s="203"/>
      <c r="AP4" s="240"/>
      <c r="AQ4" s="241"/>
      <c r="AR4" s="242"/>
      <c r="AS4" s="203"/>
      <c r="AT4" s="203"/>
      <c r="AU4" s="204"/>
      <c r="AV4" s="202"/>
      <c r="AW4" s="203"/>
      <c r="AX4" s="204"/>
      <c r="AY4" s="202"/>
      <c r="AZ4" s="203"/>
      <c r="BA4" s="204"/>
      <c r="BB4" s="256" t="s">
        <v>180</v>
      </c>
      <c r="BC4" s="257"/>
      <c r="BD4" s="258"/>
      <c r="BE4" s="243" t="s">
        <v>27</v>
      </c>
      <c r="BF4" s="244"/>
      <c r="BG4" s="244"/>
      <c r="BH4" s="259" t="s">
        <v>28</v>
      </c>
      <c r="BI4" s="260"/>
      <c r="BJ4" s="261"/>
      <c r="BK4" s="243" t="s">
        <v>29</v>
      </c>
      <c r="BL4" s="244"/>
      <c r="BM4" s="245"/>
      <c r="BN4" s="243" t="s">
        <v>30</v>
      </c>
      <c r="BO4" s="244"/>
      <c r="BP4" s="245"/>
      <c r="BQ4" s="243" t="s">
        <v>31</v>
      </c>
      <c r="BR4" s="244"/>
      <c r="BS4" s="244"/>
      <c r="BT4" s="243" t="s">
        <v>32</v>
      </c>
      <c r="BU4" s="244"/>
      <c r="BV4" s="245"/>
      <c r="BW4" s="243" t="s">
        <v>33</v>
      </c>
      <c r="BX4" s="244"/>
      <c r="BY4" s="245"/>
      <c r="BZ4" s="243" t="s">
        <v>34</v>
      </c>
      <c r="CA4" s="244"/>
      <c r="CB4" s="245"/>
      <c r="CC4" s="12"/>
    </row>
    <row r="5" spans="1:81" s="13" customFormat="1" ht="45.75" customHeight="1" thickBot="1" x14ac:dyDescent="0.25">
      <c r="A5" s="207"/>
      <c r="B5" s="17"/>
      <c r="C5" s="193"/>
      <c r="D5" s="210"/>
      <c r="E5" s="193"/>
      <c r="F5" s="193"/>
      <c r="G5" s="18" t="s">
        <v>25</v>
      </c>
      <c r="H5" s="213"/>
      <c r="I5" s="19" t="s">
        <v>35</v>
      </c>
      <c r="J5" s="20" t="s">
        <v>36</v>
      </c>
      <c r="K5" s="252"/>
      <c r="L5" s="21" t="s">
        <v>35</v>
      </c>
      <c r="M5" s="22" t="s">
        <v>36</v>
      </c>
      <c r="N5" s="21" t="s">
        <v>37</v>
      </c>
      <c r="O5" s="21" t="s">
        <v>38</v>
      </c>
      <c r="P5" s="223"/>
      <c r="Q5" s="228"/>
      <c r="R5" s="229"/>
      <c r="S5" s="234"/>
      <c r="T5" s="235"/>
      <c r="U5" s="190" t="s">
        <v>25</v>
      </c>
      <c r="V5" s="20" t="s">
        <v>39</v>
      </c>
      <c r="W5" s="22" t="s">
        <v>40</v>
      </c>
      <c r="X5" s="23" t="s">
        <v>182</v>
      </c>
      <c r="Y5" s="24" t="s">
        <v>183</v>
      </c>
      <c r="Z5" s="24" t="s">
        <v>174</v>
      </c>
      <c r="AA5" s="23" t="str">
        <f>X5</f>
        <v>令和４年度</v>
      </c>
      <c r="AB5" s="21" t="str">
        <f>Y5</f>
        <v>令和３年度</v>
      </c>
      <c r="AC5" s="25" t="str">
        <f>Z5</f>
        <v>令和２年度</v>
      </c>
      <c r="AD5" s="23" t="str">
        <f t="shared" ref="AD5:CB5" si="0">AA5</f>
        <v>令和４年度</v>
      </c>
      <c r="AE5" s="24" t="str">
        <f t="shared" si="0"/>
        <v>令和３年度</v>
      </c>
      <c r="AF5" s="24" t="str">
        <f t="shared" si="0"/>
        <v>令和２年度</v>
      </c>
      <c r="AG5" s="23" t="str">
        <f t="shared" si="0"/>
        <v>令和４年度</v>
      </c>
      <c r="AH5" s="24" t="str">
        <f t="shared" si="0"/>
        <v>令和３年度</v>
      </c>
      <c r="AI5" s="25" t="str">
        <f t="shared" si="0"/>
        <v>令和２年度</v>
      </c>
      <c r="AJ5" s="23" t="str">
        <f t="shared" si="0"/>
        <v>令和４年度</v>
      </c>
      <c r="AK5" s="24" t="str">
        <f t="shared" si="0"/>
        <v>令和３年度</v>
      </c>
      <c r="AL5" s="24" t="str">
        <f t="shared" si="0"/>
        <v>令和２年度</v>
      </c>
      <c r="AM5" s="23" t="str">
        <f t="shared" si="0"/>
        <v>令和４年度</v>
      </c>
      <c r="AN5" s="24" t="str">
        <f t="shared" si="0"/>
        <v>令和３年度</v>
      </c>
      <c r="AO5" s="24" t="str">
        <f t="shared" si="0"/>
        <v>令和２年度</v>
      </c>
      <c r="AP5" s="23" t="str">
        <f t="shared" si="0"/>
        <v>令和４年度</v>
      </c>
      <c r="AQ5" s="24" t="str">
        <f t="shared" si="0"/>
        <v>令和３年度</v>
      </c>
      <c r="AR5" s="24" t="str">
        <f t="shared" si="0"/>
        <v>令和２年度</v>
      </c>
      <c r="AS5" s="23" t="str">
        <f t="shared" si="0"/>
        <v>令和４年度</v>
      </c>
      <c r="AT5" s="24" t="str">
        <f t="shared" si="0"/>
        <v>令和３年度</v>
      </c>
      <c r="AU5" s="24" t="str">
        <f t="shared" si="0"/>
        <v>令和２年度</v>
      </c>
      <c r="AV5" s="23" t="str">
        <f t="shared" si="0"/>
        <v>令和４年度</v>
      </c>
      <c r="AW5" s="24" t="str">
        <f t="shared" si="0"/>
        <v>令和３年度</v>
      </c>
      <c r="AX5" s="25" t="str">
        <f t="shared" si="0"/>
        <v>令和２年度</v>
      </c>
      <c r="AY5" s="23" t="str">
        <f t="shared" si="0"/>
        <v>令和４年度</v>
      </c>
      <c r="AZ5" s="24" t="str">
        <f t="shared" si="0"/>
        <v>令和３年度</v>
      </c>
      <c r="BA5" s="24" t="str">
        <f t="shared" si="0"/>
        <v>令和２年度</v>
      </c>
      <c r="BB5" s="23" t="str">
        <f t="shared" si="0"/>
        <v>令和４年度</v>
      </c>
      <c r="BC5" s="24" t="str">
        <f t="shared" si="0"/>
        <v>令和３年度</v>
      </c>
      <c r="BD5" s="24" t="str">
        <f t="shared" si="0"/>
        <v>令和２年度</v>
      </c>
      <c r="BE5" s="23" t="str">
        <f t="shared" si="0"/>
        <v>令和４年度</v>
      </c>
      <c r="BF5" s="24" t="str">
        <f t="shared" si="0"/>
        <v>令和３年度</v>
      </c>
      <c r="BG5" s="24" t="str">
        <f t="shared" si="0"/>
        <v>令和２年度</v>
      </c>
      <c r="BH5" s="23" t="str">
        <f t="shared" si="0"/>
        <v>令和４年度</v>
      </c>
      <c r="BI5" s="24" t="str">
        <f t="shared" si="0"/>
        <v>令和３年度</v>
      </c>
      <c r="BJ5" s="24" t="str">
        <f t="shared" si="0"/>
        <v>令和２年度</v>
      </c>
      <c r="BK5" s="23" t="str">
        <f t="shared" si="0"/>
        <v>令和４年度</v>
      </c>
      <c r="BL5" s="24" t="str">
        <f t="shared" si="0"/>
        <v>令和３年度</v>
      </c>
      <c r="BM5" s="25" t="str">
        <f t="shared" si="0"/>
        <v>令和２年度</v>
      </c>
      <c r="BN5" s="23" t="str">
        <f t="shared" si="0"/>
        <v>令和４年度</v>
      </c>
      <c r="BO5" s="24" t="str">
        <f t="shared" si="0"/>
        <v>令和３年度</v>
      </c>
      <c r="BP5" s="24" t="str">
        <f t="shared" si="0"/>
        <v>令和２年度</v>
      </c>
      <c r="BQ5" s="23" t="str">
        <f t="shared" si="0"/>
        <v>令和４年度</v>
      </c>
      <c r="BR5" s="24" t="str">
        <f t="shared" si="0"/>
        <v>令和３年度</v>
      </c>
      <c r="BS5" s="24" t="str">
        <f t="shared" si="0"/>
        <v>令和２年度</v>
      </c>
      <c r="BT5" s="23" t="str">
        <f t="shared" si="0"/>
        <v>令和４年度</v>
      </c>
      <c r="BU5" s="24" t="str">
        <f t="shared" si="0"/>
        <v>令和３年度</v>
      </c>
      <c r="BV5" s="24" t="str">
        <f t="shared" si="0"/>
        <v>令和２年度</v>
      </c>
      <c r="BW5" s="23" t="str">
        <f t="shared" si="0"/>
        <v>令和４年度</v>
      </c>
      <c r="BX5" s="24" t="str">
        <f t="shared" si="0"/>
        <v>令和３年度</v>
      </c>
      <c r="BY5" s="24" t="str">
        <f t="shared" si="0"/>
        <v>令和２年度</v>
      </c>
      <c r="BZ5" s="23" t="str">
        <f t="shared" si="0"/>
        <v>令和４年度</v>
      </c>
      <c r="CA5" s="24" t="str">
        <f t="shared" si="0"/>
        <v>令和３年度</v>
      </c>
      <c r="CB5" s="188" t="str">
        <f t="shared" si="0"/>
        <v>令和２年度</v>
      </c>
      <c r="CC5" s="12"/>
    </row>
    <row r="6" spans="1:81" s="13" customFormat="1" ht="39" customHeight="1" x14ac:dyDescent="0.3">
      <c r="A6" s="26">
        <v>1</v>
      </c>
      <c r="B6" s="147" t="s">
        <v>41</v>
      </c>
      <c r="C6" s="27" t="s">
        <v>42</v>
      </c>
      <c r="D6" s="27"/>
      <c r="E6" s="28" t="s">
        <v>43</v>
      </c>
      <c r="F6" s="29"/>
      <c r="G6" s="30">
        <v>7</v>
      </c>
      <c r="H6" s="31">
        <v>4</v>
      </c>
      <c r="I6" s="32">
        <v>1</v>
      </c>
      <c r="J6" s="32">
        <v>0</v>
      </c>
      <c r="K6" s="154">
        <v>179</v>
      </c>
      <c r="L6" s="33">
        <v>47</v>
      </c>
      <c r="M6" s="33">
        <v>7</v>
      </c>
      <c r="N6" s="33">
        <v>125</v>
      </c>
      <c r="O6" s="32">
        <v>0</v>
      </c>
      <c r="P6" s="34" t="s">
        <v>45</v>
      </c>
      <c r="Q6" s="168" t="s">
        <v>46</v>
      </c>
      <c r="R6" s="169"/>
      <c r="S6" s="35" t="s">
        <v>47</v>
      </c>
      <c r="T6" s="36" t="s">
        <v>48</v>
      </c>
      <c r="U6" s="37">
        <v>1500515</v>
      </c>
      <c r="V6" s="38">
        <v>1500515</v>
      </c>
      <c r="W6" s="39">
        <v>100</v>
      </c>
      <c r="X6" s="37">
        <v>3263827</v>
      </c>
      <c r="Y6" s="40">
        <v>3072709</v>
      </c>
      <c r="Z6" s="41">
        <v>3062275</v>
      </c>
      <c r="AA6" s="37">
        <v>1573679</v>
      </c>
      <c r="AB6" s="40">
        <v>1428083</v>
      </c>
      <c r="AC6" s="41">
        <v>1444575</v>
      </c>
      <c r="AD6" s="183">
        <v>0</v>
      </c>
      <c r="AE6" s="40">
        <v>0</v>
      </c>
      <c r="AF6" s="41">
        <v>0</v>
      </c>
      <c r="AG6" s="37">
        <v>1690147</v>
      </c>
      <c r="AH6" s="40">
        <v>1644625</v>
      </c>
      <c r="AI6" s="184">
        <v>1617700</v>
      </c>
      <c r="AJ6" s="37">
        <v>145826</v>
      </c>
      <c r="AK6" s="40">
        <v>134491</v>
      </c>
      <c r="AL6" s="41">
        <v>110411</v>
      </c>
      <c r="AM6" s="37">
        <v>2618520</v>
      </c>
      <c r="AN6" s="40">
        <v>2493016</v>
      </c>
      <c r="AO6" s="41">
        <v>2490349</v>
      </c>
      <c r="AP6" s="37">
        <v>1727763</v>
      </c>
      <c r="AQ6" s="40">
        <v>1608846</v>
      </c>
      <c r="AR6" s="41">
        <v>1615337</v>
      </c>
      <c r="AS6" s="37">
        <v>46450</v>
      </c>
      <c r="AT6" s="40">
        <v>27008</v>
      </c>
      <c r="AU6" s="41">
        <v>32204</v>
      </c>
      <c r="AV6" s="37">
        <v>46450</v>
      </c>
      <c r="AW6" s="40">
        <v>27008</v>
      </c>
      <c r="AX6" s="152">
        <v>32204</v>
      </c>
      <c r="AY6" s="37">
        <v>122127</v>
      </c>
      <c r="AZ6" s="40">
        <v>104360</v>
      </c>
      <c r="BA6" s="41">
        <v>105013</v>
      </c>
      <c r="BB6" s="37">
        <v>1720855</v>
      </c>
      <c r="BC6" s="40">
        <v>1602767</v>
      </c>
      <c r="BD6" s="41">
        <v>1609203</v>
      </c>
      <c r="BE6" s="37">
        <v>0</v>
      </c>
      <c r="BF6" s="40">
        <v>0</v>
      </c>
      <c r="BG6" s="41">
        <v>0</v>
      </c>
      <c r="BH6" s="37">
        <v>0</v>
      </c>
      <c r="BI6" s="40">
        <v>0</v>
      </c>
      <c r="BJ6" s="41">
        <v>0</v>
      </c>
      <c r="BK6" s="37">
        <v>0</v>
      </c>
      <c r="BL6" s="40">
        <v>0</v>
      </c>
      <c r="BM6" s="152">
        <v>0</v>
      </c>
      <c r="BN6" s="37">
        <v>6908</v>
      </c>
      <c r="BO6" s="40">
        <v>6079</v>
      </c>
      <c r="BP6" s="41">
        <v>6134</v>
      </c>
      <c r="BQ6" s="37">
        <v>0</v>
      </c>
      <c r="BR6" s="41">
        <v>0</v>
      </c>
      <c r="BS6" s="41">
        <v>0</v>
      </c>
      <c r="BT6" s="161">
        <v>0</v>
      </c>
      <c r="BU6" s="59">
        <v>0</v>
      </c>
      <c r="BV6" s="40">
        <v>0</v>
      </c>
      <c r="BW6" s="162">
        <v>0</v>
      </c>
      <c r="BX6" s="42">
        <v>0</v>
      </c>
      <c r="BY6" s="43">
        <v>0</v>
      </c>
      <c r="BZ6" s="37">
        <v>0</v>
      </c>
      <c r="CA6" s="44">
        <v>0</v>
      </c>
      <c r="CB6" s="152">
        <v>0</v>
      </c>
      <c r="CC6" s="12"/>
    </row>
    <row r="7" spans="1:81" s="66" customFormat="1" ht="39" customHeight="1" x14ac:dyDescent="0.3">
      <c r="A7" s="194">
        <v>2</v>
      </c>
      <c r="B7" s="148" t="s">
        <v>49</v>
      </c>
      <c r="C7" s="45" t="s">
        <v>50</v>
      </c>
      <c r="D7" s="45"/>
      <c r="E7" s="46" t="s">
        <v>51</v>
      </c>
      <c r="F7" s="47" t="s">
        <v>52</v>
      </c>
      <c r="G7" s="48">
        <v>53</v>
      </c>
      <c r="H7" s="49">
        <v>0</v>
      </c>
      <c r="I7" s="50">
        <v>0</v>
      </c>
      <c r="J7" s="50">
        <v>0</v>
      </c>
      <c r="K7" s="155">
        <v>1</v>
      </c>
      <c r="L7" s="51">
        <v>0</v>
      </c>
      <c r="M7" s="51">
        <v>0</v>
      </c>
      <c r="N7" s="51">
        <v>1</v>
      </c>
      <c r="O7" s="50">
        <v>0</v>
      </c>
      <c r="P7" s="52" t="s">
        <v>53</v>
      </c>
      <c r="Q7" s="170" t="s">
        <v>54</v>
      </c>
      <c r="R7" s="171"/>
      <c r="S7" s="53" t="s">
        <v>55</v>
      </c>
      <c r="T7" s="54" t="s">
        <v>56</v>
      </c>
      <c r="U7" s="55">
        <v>784281</v>
      </c>
      <c r="V7" s="56">
        <v>300000</v>
      </c>
      <c r="W7" s="57">
        <v>38.251596047845098</v>
      </c>
      <c r="X7" s="55">
        <v>805200</v>
      </c>
      <c r="Y7" s="58">
        <v>804057</v>
      </c>
      <c r="Z7" s="58">
        <v>803773</v>
      </c>
      <c r="AA7" s="179">
        <v>5193</v>
      </c>
      <c r="AB7" s="59">
        <v>4917</v>
      </c>
      <c r="AC7" s="58">
        <v>4637</v>
      </c>
      <c r="AD7" s="55">
        <v>0</v>
      </c>
      <c r="AE7" s="59">
        <v>0</v>
      </c>
      <c r="AF7" s="58">
        <v>0</v>
      </c>
      <c r="AG7" s="179">
        <v>800007</v>
      </c>
      <c r="AH7" s="59">
        <v>799141</v>
      </c>
      <c r="AI7" s="196">
        <v>799136</v>
      </c>
      <c r="AJ7" s="179">
        <v>15726</v>
      </c>
      <c r="AK7" s="59">
        <v>14861</v>
      </c>
      <c r="AL7" s="166" t="s">
        <v>191</v>
      </c>
      <c r="AM7" s="179">
        <v>16353</v>
      </c>
      <c r="AN7" s="59">
        <v>16915</v>
      </c>
      <c r="AO7" s="61">
        <v>17136</v>
      </c>
      <c r="AP7" s="58">
        <v>4300</v>
      </c>
      <c r="AQ7" s="58">
        <v>4300</v>
      </c>
      <c r="AR7" s="58">
        <v>4300</v>
      </c>
      <c r="AS7" s="179">
        <v>865</v>
      </c>
      <c r="AT7" s="59">
        <v>-2</v>
      </c>
      <c r="AU7" s="58">
        <v>856</v>
      </c>
      <c r="AV7" s="179">
        <v>867</v>
      </c>
      <c r="AW7" s="59">
        <v>5</v>
      </c>
      <c r="AX7" s="60">
        <v>866</v>
      </c>
      <c r="AY7" s="179">
        <v>867</v>
      </c>
      <c r="AZ7" s="59">
        <v>5</v>
      </c>
      <c r="BA7" s="60">
        <v>866</v>
      </c>
      <c r="BB7" s="179">
        <v>4300</v>
      </c>
      <c r="BC7" s="59">
        <v>4300</v>
      </c>
      <c r="BD7" s="58">
        <v>4300</v>
      </c>
      <c r="BE7" s="179">
        <v>0</v>
      </c>
      <c r="BF7" s="59">
        <v>0</v>
      </c>
      <c r="BG7" s="58">
        <v>0</v>
      </c>
      <c r="BH7" s="179">
        <v>39</v>
      </c>
      <c r="BI7" s="59">
        <v>39</v>
      </c>
      <c r="BJ7" s="58">
        <v>39</v>
      </c>
      <c r="BK7" s="179">
        <v>0</v>
      </c>
      <c r="BL7" s="59">
        <v>0</v>
      </c>
      <c r="BM7" s="60">
        <v>0</v>
      </c>
      <c r="BN7" s="179">
        <v>0</v>
      </c>
      <c r="BO7" s="59">
        <v>0</v>
      </c>
      <c r="BP7" s="58">
        <v>0</v>
      </c>
      <c r="BQ7" s="159">
        <v>0</v>
      </c>
      <c r="BR7" s="58">
        <v>0</v>
      </c>
      <c r="BS7" s="58">
        <v>0</v>
      </c>
      <c r="BT7" s="159">
        <v>0</v>
      </c>
      <c r="BU7" s="59">
        <v>0</v>
      </c>
      <c r="BV7" s="58">
        <v>0</v>
      </c>
      <c r="BW7" s="163">
        <v>0</v>
      </c>
      <c r="BX7" s="62">
        <v>0</v>
      </c>
      <c r="BY7" s="62">
        <v>0</v>
      </c>
      <c r="BZ7" s="159">
        <v>0</v>
      </c>
      <c r="CA7" s="63">
        <v>0</v>
      </c>
      <c r="CB7" s="61">
        <v>0</v>
      </c>
      <c r="CC7" s="64"/>
    </row>
    <row r="8" spans="1:81" s="66" customFormat="1" ht="39" customHeight="1" x14ac:dyDescent="0.3">
      <c r="A8" s="194">
        <v>3</v>
      </c>
      <c r="B8" s="148" t="s">
        <v>57</v>
      </c>
      <c r="C8" s="45" t="s">
        <v>58</v>
      </c>
      <c r="D8" s="45"/>
      <c r="E8" s="46" t="s">
        <v>143</v>
      </c>
      <c r="F8" s="47" t="s">
        <v>59</v>
      </c>
      <c r="G8" s="48">
        <v>8</v>
      </c>
      <c r="H8" s="49">
        <v>2</v>
      </c>
      <c r="I8" s="50">
        <v>0</v>
      </c>
      <c r="J8" s="50">
        <v>2</v>
      </c>
      <c r="K8" s="156">
        <v>13</v>
      </c>
      <c r="L8" s="51">
        <v>0</v>
      </c>
      <c r="M8" s="51">
        <v>0</v>
      </c>
      <c r="N8" s="51">
        <v>13</v>
      </c>
      <c r="O8" s="50">
        <v>0</v>
      </c>
      <c r="P8" s="52" t="s">
        <v>60</v>
      </c>
      <c r="Q8" s="170" t="s">
        <v>46</v>
      </c>
      <c r="R8" s="171"/>
      <c r="S8" s="53" t="s">
        <v>61</v>
      </c>
      <c r="T8" s="67" t="s">
        <v>62</v>
      </c>
      <c r="U8" s="55">
        <v>261750</v>
      </c>
      <c r="V8" s="56">
        <v>261100</v>
      </c>
      <c r="W8" s="57">
        <v>99.751671442215851</v>
      </c>
      <c r="X8" s="55">
        <v>1421279</v>
      </c>
      <c r="Y8" s="58">
        <v>1416257</v>
      </c>
      <c r="Z8" s="58">
        <v>1427832</v>
      </c>
      <c r="AA8" s="179">
        <v>86327</v>
      </c>
      <c r="AB8" s="59">
        <v>91853</v>
      </c>
      <c r="AC8" s="58">
        <v>100773</v>
      </c>
      <c r="AD8" s="179">
        <v>0</v>
      </c>
      <c r="AE8" s="59">
        <v>0</v>
      </c>
      <c r="AF8" s="58">
        <v>0</v>
      </c>
      <c r="AG8" s="179">
        <v>1334952</v>
      </c>
      <c r="AH8" s="59">
        <v>1324404</v>
      </c>
      <c r="AI8" s="60">
        <v>1327059</v>
      </c>
      <c r="AJ8" s="179">
        <v>46797</v>
      </c>
      <c r="AK8" s="59">
        <v>37074</v>
      </c>
      <c r="AL8" s="60">
        <v>39705</v>
      </c>
      <c r="AM8" s="179">
        <v>194918</v>
      </c>
      <c r="AN8" s="59">
        <v>294852</v>
      </c>
      <c r="AO8" s="61">
        <v>285690</v>
      </c>
      <c r="AP8" s="58">
        <v>172995</v>
      </c>
      <c r="AQ8" s="58">
        <v>237978</v>
      </c>
      <c r="AR8" s="58">
        <v>259277</v>
      </c>
      <c r="AS8" s="179">
        <v>9805</v>
      </c>
      <c r="AT8" s="59">
        <v>-2550</v>
      </c>
      <c r="AU8" s="58">
        <v>-1411</v>
      </c>
      <c r="AV8" s="179">
        <v>10549</v>
      </c>
      <c r="AW8" s="59">
        <v>-2655</v>
      </c>
      <c r="AX8" s="60">
        <v>5356</v>
      </c>
      <c r="AY8" s="179">
        <v>12085</v>
      </c>
      <c r="AZ8" s="59">
        <v>-2655</v>
      </c>
      <c r="BA8" s="60">
        <v>7352</v>
      </c>
      <c r="BB8" s="179">
        <v>115705</v>
      </c>
      <c r="BC8" s="59">
        <v>61140</v>
      </c>
      <c r="BD8" s="58">
        <v>76606</v>
      </c>
      <c r="BE8" s="179">
        <v>0</v>
      </c>
      <c r="BF8" s="59">
        <v>0</v>
      </c>
      <c r="BG8" s="58">
        <v>0</v>
      </c>
      <c r="BH8" s="179">
        <v>0</v>
      </c>
      <c r="BI8" s="59">
        <v>0</v>
      </c>
      <c r="BJ8" s="58">
        <v>0</v>
      </c>
      <c r="BK8" s="179">
        <v>0</v>
      </c>
      <c r="BL8" s="59">
        <v>0</v>
      </c>
      <c r="BM8" s="60">
        <v>0</v>
      </c>
      <c r="BN8" s="179">
        <v>57290</v>
      </c>
      <c r="BO8" s="59">
        <v>176837</v>
      </c>
      <c r="BP8" s="58">
        <v>182671</v>
      </c>
      <c r="BQ8" s="159">
        <v>0</v>
      </c>
      <c r="BR8" s="58">
        <v>0</v>
      </c>
      <c r="BS8" s="58">
        <v>0</v>
      </c>
      <c r="BT8" s="159">
        <v>0</v>
      </c>
      <c r="BU8" s="59">
        <v>0</v>
      </c>
      <c r="BV8" s="58">
        <v>0</v>
      </c>
      <c r="BW8" s="163">
        <v>0</v>
      </c>
      <c r="BX8" s="62">
        <v>0</v>
      </c>
      <c r="BY8" s="62">
        <v>0</v>
      </c>
      <c r="BZ8" s="159">
        <v>0</v>
      </c>
      <c r="CA8" s="63">
        <v>0</v>
      </c>
      <c r="CB8" s="61">
        <v>0</v>
      </c>
      <c r="CC8" s="64"/>
    </row>
    <row r="9" spans="1:81" s="66" customFormat="1" ht="39" customHeight="1" x14ac:dyDescent="0.3">
      <c r="A9" s="194">
        <v>4</v>
      </c>
      <c r="B9" s="148" t="s">
        <v>63</v>
      </c>
      <c r="C9" s="45" t="s">
        <v>64</v>
      </c>
      <c r="D9" s="45"/>
      <c r="E9" s="46" t="s">
        <v>169</v>
      </c>
      <c r="F9" s="47" t="s">
        <v>65</v>
      </c>
      <c r="G9" s="48">
        <v>28</v>
      </c>
      <c r="H9" s="49">
        <v>2</v>
      </c>
      <c r="I9" s="50">
        <v>0</v>
      </c>
      <c r="J9" s="50">
        <v>2</v>
      </c>
      <c r="K9" s="156">
        <v>19</v>
      </c>
      <c r="L9" s="51">
        <v>0</v>
      </c>
      <c r="M9" s="51">
        <v>0</v>
      </c>
      <c r="N9" s="51">
        <v>19</v>
      </c>
      <c r="O9" s="50">
        <v>0</v>
      </c>
      <c r="P9" s="52" t="s">
        <v>66</v>
      </c>
      <c r="Q9" s="170" t="s">
        <v>46</v>
      </c>
      <c r="R9" s="171"/>
      <c r="S9" s="53" t="s">
        <v>61</v>
      </c>
      <c r="T9" s="54" t="s">
        <v>67</v>
      </c>
      <c r="U9" s="55">
        <v>730126</v>
      </c>
      <c r="V9" s="56">
        <v>502700</v>
      </c>
      <c r="W9" s="57">
        <v>68.851129804992567</v>
      </c>
      <c r="X9" s="55">
        <v>1259322</v>
      </c>
      <c r="Y9" s="58">
        <v>1283232</v>
      </c>
      <c r="Z9" s="58">
        <v>1242162</v>
      </c>
      <c r="AA9" s="179">
        <v>145279</v>
      </c>
      <c r="AB9" s="59">
        <v>176665</v>
      </c>
      <c r="AC9" s="58">
        <v>138432</v>
      </c>
      <c r="AD9" s="179">
        <v>0</v>
      </c>
      <c r="AE9" s="59">
        <v>0</v>
      </c>
      <c r="AF9" s="58">
        <v>0</v>
      </c>
      <c r="AG9" s="179">
        <v>1114043</v>
      </c>
      <c r="AH9" s="59">
        <v>1106567</v>
      </c>
      <c r="AI9" s="60">
        <v>1103730</v>
      </c>
      <c r="AJ9" s="179">
        <v>379420</v>
      </c>
      <c r="AK9" s="59">
        <v>372508</v>
      </c>
      <c r="AL9" s="60">
        <v>367700</v>
      </c>
      <c r="AM9" s="179">
        <v>855075</v>
      </c>
      <c r="AN9" s="59">
        <v>720346</v>
      </c>
      <c r="AO9" s="61">
        <v>655962</v>
      </c>
      <c r="AP9" s="58">
        <v>690485</v>
      </c>
      <c r="AQ9" s="58">
        <v>622492</v>
      </c>
      <c r="AR9" s="58">
        <v>584680</v>
      </c>
      <c r="AS9" s="179">
        <v>6912</v>
      </c>
      <c r="AT9" s="59">
        <v>4808</v>
      </c>
      <c r="AU9" s="58">
        <v>20751</v>
      </c>
      <c r="AV9" s="179">
        <v>7476</v>
      </c>
      <c r="AW9" s="59">
        <v>2837</v>
      </c>
      <c r="AX9" s="60">
        <v>19263</v>
      </c>
      <c r="AY9" s="179">
        <v>7762</v>
      </c>
      <c r="AZ9" s="59">
        <v>3101</v>
      </c>
      <c r="BA9" s="60">
        <v>20260</v>
      </c>
      <c r="BB9" s="179">
        <v>325402</v>
      </c>
      <c r="BC9" s="59">
        <v>238388</v>
      </c>
      <c r="BD9" s="58">
        <v>192192</v>
      </c>
      <c r="BE9" s="179">
        <v>0</v>
      </c>
      <c r="BF9" s="59">
        <v>0</v>
      </c>
      <c r="BG9" s="58">
        <v>0</v>
      </c>
      <c r="BH9" s="179">
        <v>0</v>
      </c>
      <c r="BI9" s="59">
        <v>0</v>
      </c>
      <c r="BJ9" s="58">
        <v>0</v>
      </c>
      <c r="BK9" s="179">
        <v>0</v>
      </c>
      <c r="BL9" s="59">
        <v>0</v>
      </c>
      <c r="BM9" s="60">
        <v>0</v>
      </c>
      <c r="BN9" s="179">
        <v>365083</v>
      </c>
      <c r="BO9" s="59">
        <v>384104</v>
      </c>
      <c r="BP9" s="58">
        <v>392488</v>
      </c>
      <c r="BQ9" s="159">
        <v>0</v>
      </c>
      <c r="BR9" s="58">
        <v>0</v>
      </c>
      <c r="BS9" s="58">
        <v>0</v>
      </c>
      <c r="BT9" s="159">
        <v>0</v>
      </c>
      <c r="BU9" s="59">
        <v>0</v>
      </c>
      <c r="BV9" s="58">
        <v>0</v>
      </c>
      <c r="BW9" s="163">
        <v>0</v>
      </c>
      <c r="BX9" s="62">
        <v>0</v>
      </c>
      <c r="BY9" s="62">
        <v>0</v>
      </c>
      <c r="BZ9" s="159">
        <v>0</v>
      </c>
      <c r="CA9" s="63">
        <v>0</v>
      </c>
      <c r="CB9" s="61">
        <v>0</v>
      </c>
      <c r="CC9" s="64"/>
    </row>
    <row r="10" spans="1:81" s="66" customFormat="1" ht="39" customHeight="1" x14ac:dyDescent="0.3">
      <c r="A10" s="197">
        <v>5</v>
      </c>
      <c r="B10" s="149" t="s">
        <v>68</v>
      </c>
      <c r="C10" s="68" t="s">
        <v>69</v>
      </c>
      <c r="D10" s="68"/>
      <c r="E10" s="69" t="s">
        <v>70</v>
      </c>
      <c r="F10" s="70" t="s">
        <v>44</v>
      </c>
      <c r="G10" s="71">
        <v>17</v>
      </c>
      <c r="H10" s="72">
        <v>1</v>
      </c>
      <c r="I10" s="73">
        <v>0</v>
      </c>
      <c r="J10" s="73">
        <v>1</v>
      </c>
      <c r="K10" s="157">
        <v>3</v>
      </c>
      <c r="L10" s="74">
        <v>0</v>
      </c>
      <c r="M10" s="74">
        <v>1</v>
      </c>
      <c r="N10" s="74">
        <v>2</v>
      </c>
      <c r="O10" s="73">
        <v>0</v>
      </c>
      <c r="P10" s="75" t="s">
        <v>45</v>
      </c>
      <c r="Q10" s="177" t="s">
        <v>46</v>
      </c>
      <c r="R10" s="173"/>
      <c r="S10" s="76" t="s">
        <v>71</v>
      </c>
      <c r="T10" s="77" t="s">
        <v>72</v>
      </c>
      <c r="U10" s="78">
        <v>239333</v>
      </c>
      <c r="V10" s="79">
        <v>100000</v>
      </c>
      <c r="W10" s="57">
        <v>41.782787998311974</v>
      </c>
      <c r="X10" s="78">
        <v>8934507</v>
      </c>
      <c r="Y10" s="80">
        <v>8976604</v>
      </c>
      <c r="Z10" s="80">
        <v>8825155</v>
      </c>
      <c r="AA10" s="180">
        <v>8641179</v>
      </c>
      <c r="AB10" s="81">
        <v>8685743</v>
      </c>
      <c r="AC10" s="80">
        <v>8536609</v>
      </c>
      <c r="AD10" s="180">
        <v>349690</v>
      </c>
      <c r="AE10" s="81">
        <v>350890</v>
      </c>
      <c r="AF10" s="80">
        <v>351290</v>
      </c>
      <c r="AG10" s="180">
        <v>293328</v>
      </c>
      <c r="AH10" s="81">
        <v>290861</v>
      </c>
      <c r="AI10" s="82">
        <v>288547</v>
      </c>
      <c r="AJ10" s="180">
        <v>69767</v>
      </c>
      <c r="AK10" s="81">
        <v>67301</v>
      </c>
      <c r="AL10" s="82">
        <v>64986</v>
      </c>
      <c r="AM10" s="180">
        <v>1381313</v>
      </c>
      <c r="AN10" s="81">
        <v>1418534</v>
      </c>
      <c r="AO10" s="83">
        <v>1321315</v>
      </c>
      <c r="AP10" s="80">
        <v>214364</v>
      </c>
      <c r="AQ10" s="80">
        <v>210030</v>
      </c>
      <c r="AR10" s="80">
        <v>202998</v>
      </c>
      <c r="AS10" s="180">
        <v>2587</v>
      </c>
      <c r="AT10" s="81">
        <v>2376</v>
      </c>
      <c r="AU10" s="80">
        <v>3706</v>
      </c>
      <c r="AV10" s="180">
        <v>2467</v>
      </c>
      <c r="AW10" s="81">
        <v>2315</v>
      </c>
      <c r="AX10" s="82">
        <v>3706</v>
      </c>
      <c r="AY10" s="180">
        <v>2693</v>
      </c>
      <c r="AZ10" s="81">
        <v>2576</v>
      </c>
      <c r="BA10" s="82">
        <v>4214</v>
      </c>
      <c r="BB10" s="180">
        <v>214364</v>
      </c>
      <c r="BC10" s="81">
        <v>210030</v>
      </c>
      <c r="BD10" s="80">
        <v>202998</v>
      </c>
      <c r="BE10" s="180">
        <v>0</v>
      </c>
      <c r="BF10" s="81">
        <v>0</v>
      </c>
      <c r="BG10" s="80">
        <v>0</v>
      </c>
      <c r="BH10" s="180">
        <v>0</v>
      </c>
      <c r="BI10" s="81">
        <v>0</v>
      </c>
      <c r="BJ10" s="80">
        <v>0</v>
      </c>
      <c r="BK10" s="180">
        <v>40000</v>
      </c>
      <c r="BL10" s="81">
        <v>40000</v>
      </c>
      <c r="BM10" s="82">
        <v>40000</v>
      </c>
      <c r="BN10" s="180">
        <v>0</v>
      </c>
      <c r="BO10" s="81">
        <v>0</v>
      </c>
      <c r="BP10" s="80">
        <v>0</v>
      </c>
      <c r="BQ10" s="160">
        <v>0</v>
      </c>
      <c r="BR10" s="80">
        <v>0</v>
      </c>
      <c r="BS10" s="80">
        <v>0</v>
      </c>
      <c r="BT10" s="160">
        <v>0</v>
      </c>
      <c r="BU10" s="59">
        <v>0</v>
      </c>
      <c r="BV10" s="80">
        <v>0</v>
      </c>
      <c r="BW10" s="164">
        <v>0</v>
      </c>
      <c r="BX10" s="84">
        <v>0</v>
      </c>
      <c r="BY10" s="84">
        <v>0</v>
      </c>
      <c r="BZ10" s="160">
        <v>0</v>
      </c>
      <c r="CA10" s="85">
        <v>0</v>
      </c>
      <c r="CB10" s="83">
        <v>0</v>
      </c>
      <c r="CC10" s="64"/>
    </row>
    <row r="11" spans="1:81" s="66" customFormat="1" ht="39" customHeight="1" x14ac:dyDescent="0.3">
      <c r="A11" s="194">
        <v>6</v>
      </c>
      <c r="B11" s="148" t="s">
        <v>73</v>
      </c>
      <c r="C11" s="45" t="s">
        <v>74</v>
      </c>
      <c r="D11" s="45"/>
      <c r="E11" s="46" t="s">
        <v>175</v>
      </c>
      <c r="F11" s="47" t="s">
        <v>75</v>
      </c>
      <c r="G11" s="48">
        <v>10</v>
      </c>
      <c r="H11" s="49">
        <v>1</v>
      </c>
      <c r="I11" s="50">
        <v>0</v>
      </c>
      <c r="J11" s="50">
        <v>1</v>
      </c>
      <c r="K11" s="156">
        <v>20</v>
      </c>
      <c r="L11" s="51">
        <v>0</v>
      </c>
      <c r="M11" s="51">
        <v>0</v>
      </c>
      <c r="N11" s="51">
        <v>8</v>
      </c>
      <c r="O11" s="50">
        <v>12</v>
      </c>
      <c r="P11" s="52" t="s">
        <v>45</v>
      </c>
      <c r="Q11" s="170" t="s">
        <v>46</v>
      </c>
      <c r="R11" s="172" t="s">
        <v>187</v>
      </c>
      <c r="S11" s="65" t="s">
        <v>71</v>
      </c>
      <c r="T11" s="86" t="s">
        <v>72</v>
      </c>
      <c r="U11" s="55">
        <v>45000</v>
      </c>
      <c r="V11" s="56">
        <v>30000</v>
      </c>
      <c r="W11" s="57">
        <v>66.666666666666657</v>
      </c>
      <c r="X11" s="55">
        <v>129972</v>
      </c>
      <c r="Y11" s="58">
        <v>136844</v>
      </c>
      <c r="Z11" s="58">
        <v>125037</v>
      </c>
      <c r="AA11" s="179">
        <v>43112</v>
      </c>
      <c r="AB11" s="59">
        <v>46852</v>
      </c>
      <c r="AC11" s="58">
        <v>38670</v>
      </c>
      <c r="AD11" s="179">
        <v>0</v>
      </c>
      <c r="AE11" s="59">
        <v>0</v>
      </c>
      <c r="AF11" s="58">
        <v>0</v>
      </c>
      <c r="AG11" s="179">
        <v>86860</v>
      </c>
      <c r="AH11" s="59">
        <v>89992</v>
      </c>
      <c r="AI11" s="60">
        <v>86368</v>
      </c>
      <c r="AJ11" s="179">
        <v>37860</v>
      </c>
      <c r="AK11" s="59">
        <v>40992</v>
      </c>
      <c r="AL11" s="60">
        <v>37368</v>
      </c>
      <c r="AM11" s="179">
        <v>156170</v>
      </c>
      <c r="AN11" s="59">
        <v>150597</v>
      </c>
      <c r="AO11" s="61">
        <v>151076</v>
      </c>
      <c r="AP11" s="58">
        <v>155643</v>
      </c>
      <c r="AQ11" s="58">
        <v>150300</v>
      </c>
      <c r="AR11" s="58">
        <v>150772</v>
      </c>
      <c r="AS11" s="179">
        <v>-3132</v>
      </c>
      <c r="AT11" s="59">
        <v>3758</v>
      </c>
      <c r="AU11" s="58">
        <v>13561</v>
      </c>
      <c r="AV11" s="179">
        <v>-3132</v>
      </c>
      <c r="AW11" s="59">
        <v>3624</v>
      </c>
      <c r="AX11" s="60">
        <v>13561</v>
      </c>
      <c r="AY11" s="179">
        <v>-2386</v>
      </c>
      <c r="AZ11" s="59">
        <v>4371</v>
      </c>
      <c r="BA11" s="60">
        <v>13624</v>
      </c>
      <c r="BB11" s="179">
        <v>4343</v>
      </c>
      <c r="BC11" s="59">
        <v>0</v>
      </c>
      <c r="BD11" s="58">
        <v>0</v>
      </c>
      <c r="BE11" s="179">
        <v>0</v>
      </c>
      <c r="BF11" s="59">
        <v>0</v>
      </c>
      <c r="BG11" s="58">
        <v>0</v>
      </c>
      <c r="BH11" s="179">
        <v>0</v>
      </c>
      <c r="BI11" s="59">
        <v>0</v>
      </c>
      <c r="BJ11" s="58">
        <v>0</v>
      </c>
      <c r="BK11" s="179">
        <v>0</v>
      </c>
      <c r="BL11" s="59">
        <v>0</v>
      </c>
      <c r="BM11" s="60">
        <v>0</v>
      </c>
      <c r="BN11" s="179">
        <v>151300</v>
      </c>
      <c r="BO11" s="59">
        <v>150300</v>
      </c>
      <c r="BP11" s="87">
        <v>150771</v>
      </c>
      <c r="BQ11" s="159">
        <v>0</v>
      </c>
      <c r="BR11" s="58">
        <v>0</v>
      </c>
      <c r="BS11" s="58">
        <v>0</v>
      </c>
      <c r="BT11" s="159">
        <v>0</v>
      </c>
      <c r="BU11" s="59">
        <v>0</v>
      </c>
      <c r="BV11" s="58">
        <v>0</v>
      </c>
      <c r="BW11" s="163">
        <v>0</v>
      </c>
      <c r="BX11" s="62">
        <v>0</v>
      </c>
      <c r="BY11" s="62">
        <v>0</v>
      </c>
      <c r="BZ11" s="159">
        <v>0</v>
      </c>
      <c r="CA11" s="63">
        <v>0</v>
      </c>
      <c r="CB11" s="61">
        <v>0</v>
      </c>
      <c r="CC11" s="64"/>
    </row>
    <row r="12" spans="1:81" s="66" customFormat="1" ht="39" customHeight="1" x14ac:dyDescent="0.3">
      <c r="A12" s="194">
        <v>7</v>
      </c>
      <c r="B12" s="148" t="s">
        <v>76</v>
      </c>
      <c r="C12" s="45" t="s">
        <v>77</v>
      </c>
      <c r="D12" s="45"/>
      <c r="E12" s="46" t="s">
        <v>170</v>
      </c>
      <c r="F12" s="47" t="s">
        <v>78</v>
      </c>
      <c r="G12" s="48">
        <v>18</v>
      </c>
      <c r="H12" s="49">
        <v>1</v>
      </c>
      <c r="I12" s="50">
        <v>0</v>
      </c>
      <c r="J12" s="50">
        <v>1</v>
      </c>
      <c r="K12" s="156">
        <v>16</v>
      </c>
      <c r="L12" s="51">
        <v>0</v>
      </c>
      <c r="M12" s="51">
        <v>0</v>
      </c>
      <c r="N12" s="51">
        <v>9</v>
      </c>
      <c r="O12" s="50">
        <v>7</v>
      </c>
      <c r="P12" s="52" t="s">
        <v>45</v>
      </c>
      <c r="Q12" s="170" t="s">
        <v>54</v>
      </c>
      <c r="R12" s="171"/>
      <c r="S12" s="65" t="s">
        <v>79</v>
      </c>
      <c r="T12" s="54" t="s">
        <v>80</v>
      </c>
      <c r="U12" s="55">
        <v>150000</v>
      </c>
      <c r="V12" s="56">
        <v>100000</v>
      </c>
      <c r="W12" s="57">
        <v>66.666666666666657</v>
      </c>
      <c r="X12" s="55">
        <v>357513</v>
      </c>
      <c r="Y12" s="58">
        <v>349443</v>
      </c>
      <c r="Z12" s="58">
        <v>350881</v>
      </c>
      <c r="AA12" s="179">
        <v>145934</v>
      </c>
      <c r="AB12" s="59">
        <v>139214</v>
      </c>
      <c r="AC12" s="58">
        <v>138726</v>
      </c>
      <c r="AD12" s="179">
        <v>0</v>
      </c>
      <c r="AE12" s="59">
        <v>0</v>
      </c>
      <c r="AF12" s="58">
        <v>0</v>
      </c>
      <c r="AG12" s="179">
        <v>211579</v>
      </c>
      <c r="AH12" s="59">
        <v>210229</v>
      </c>
      <c r="AI12" s="60">
        <v>212155</v>
      </c>
      <c r="AJ12" s="179">
        <v>61579</v>
      </c>
      <c r="AK12" s="59">
        <v>60229</v>
      </c>
      <c r="AL12" s="60">
        <v>62155</v>
      </c>
      <c r="AM12" s="179">
        <v>842071</v>
      </c>
      <c r="AN12" s="59">
        <v>814367</v>
      </c>
      <c r="AO12" s="61">
        <v>777075.01699999999</v>
      </c>
      <c r="AP12" s="58">
        <v>83370</v>
      </c>
      <c r="AQ12" s="58">
        <v>78693</v>
      </c>
      <c r="AR12" s="58">
        <v>83544</v>
      </c>
      <c r="AS12" s="179">
        <v>1350</v>
      </c>
      <c r="AT12" s="59">
        <v>-1926</v>
      </c>
      <c r="AU12" s="58">
        <v>1259</v>
      </c>
      <c r="AV12" s="179">
        <v>1350</v>
      </c>
      <c r="AW12" s="59">
        <v>-1926</v>
      </c>
      <c r="AX12" s="60">
        <v>1259</v>
      </c>
      <c r="AY12" s="179">
        <v>2575</v>
      </c>
      <c r="AZ12" s="88">
        <v>-506</v>
      </c>
      <c r="BA12" s="60">
        <v>2687.6289999999999</v>
      </c>
      <c r="BB12" s="179">
        <v>83370</v>
      </c>
      <c r="BC12" s="59">
        <v>78693</v>
      </c>
      <c r="BD12" s="58">
        <v>81726</v>
      </c>
      <c r="BE12" s="179">
        <v>0</v>
      </c>
      <c r="BF12" s="59">
        <v>0</v>
      </c>
      <c r="BG12" s="58">
        <v>0</v>
      </c>
      <c r="BH12" s="179">
        <v>163</v>
      </c>
      <c r="BI12" s="59">
        <v>163</v>
      </c>
      <c r="BJ12" s="58">
        <v>163</v>
      </c>
      <c r="BK12" s="179">
        <v>0</v>
      </c>
      <c r="BL12" s="59">
        <v>0</v>
      </c>
      <c r="BM12" s="60">
        <v>0</v>
      </c>
      <c r="BN12" s="179">
        <v>0</v>
      </c>
      <c r="BO12" s="59">
        <v>0</v>
      </c>
      <c r="BP12" s="58">
        <v>1818</v>
      </c>
      <c r="BQ12" s="159">
        <v>0</v>
      </c>
      <c r="BR12" s="58">
        <v>0</v>
      </c>
      <c r="BS12" s="58">
        <v>0</v>
      </c>
      <c r="BT12" s="159">
        <v>0</v>
      </c>
      <c r="BU12" s="59">
        <v>0</v>
      </c>
      <c r="BV12" s="58">
        <v>0</v>
      </c>
      <c r="BW12" s="163">
        <v>0</v>
      </c>
      <c r="BX12" s="62">
        <v>0</v>
      </c>
      <c r="BY12" s="62">
        <v>0</v>
      </c>
      <c r="BZ12" s="159">
        <v>0</v>
      </c>
      <c r="CA12" s="63">
        <v>0</v>
      </c>
      <c r="CB12" s="61">
        <v>0</v>
      </c>
      <c r="CC12" s="64"/>
    </row>
    <row r="13" spans="1:81" s="66" customFormat="1" ht="39" customHeight="1" x14ac:dyDescent="0.3">
      <c r="A13" s="194">
        <v>8</v>
      </c>
      <c r="B13" s="148" t="s">
        <v>81</v>
      </c>
      <c r="C13" s="45" t="s">
        <v>82</v>
      </c>
      <c r="D13" s="45"/>
      <c r="E13" s="46" t="s">
        <v>176</v>
      </c>
      <c r="F13" s="47" t="s">
        <v>83</v>
      </c>
      <c r="G13" s="48">
        <v>16</v>
      </c>
      <c r="H13" s="49">
        <v>0</v>
      </c>
      <c r="I13" s="50">
        <v>0</v>
      </c>
      <c r="J13" s="50">
        <v>0</v>
      </c>
      <c r="K13" s="156">
        <v>3</v>
      </c>
      <c r="L13" s="51">
        <v>0</v>
      </c>
      <c r="M13" s="51">
        <v>1</v>
      </c>
      <c r="N13" s="51">
        <v>2</v>
      </c>
      <c r="O13" s="50">
        <v>0</v>
      </c>
      <c r="P13" s="52" t="s">
        <v>45</v>
      </c>
      <c r="Q13" s="170" t="s">
        <v>54</v>
      </c>
      <c r="R13" s="171"/>
      <c r="S13" s="65" t="s">
        <v>79</v>
      </c>
      <c r="T13" s="54" t="s">
        <v>84</v>
      </c>
      <c r="U13" s="55">
        <v>5000</v>
      </c>
      <c r="V13" s="56">
        <v>2300</v>
      </c>
      <c r="W13" s="57">
        <v>46</v>
      </c>
      <c r="X13" s="55">
        <v>16598</v>
      </c>
      <c r="Y13" s="58">
        <v>16561</v>
      </c>
      <c r="Z13" s="58">
        <v>16581</v>
      </c>
      <c r="AA13" s="179">
        <v>304</v>
      </c>
      <c r="AB13" s="59">
        <v>322</v>
      </c>
      <c r="AC13" s="58">
        <v>387</v>
      </c>
      <c r="AD13" s="179">
        <v>0</v>
      </c>
      <c r="AE13" s="59">
        <v>0</v>
      </c>
      <c r="AF13" s="58">
        <v>0</v>
      </c>
      <c r="AG13" s="179">
        <v>16295</v>
      </c>
      <c r="AH13" s="59">
        <v>16239</v>
      </c>
      <c r="AI13" s="60">
        <v>16194</v>
      </c>
      <c r="AJ13" s="179">
        <v>11295</v>
      </c>
      <c r="AK13" s="59">
        <v>11239</v>
      </c>
      <c r="AL13" s="60">
        <v>11194</v>
      </c>
      <c r="AM13" s="179">
        <v>21193</v>
      </c>
      <c r="AN13" s="59">
        <v>21564</v>
      </c>
      <c r="AO13" s="61">
        <v>20645</v>
      </c>
      <c r="AP13" s="58">
        <v>18231</v>
      </c>
      <c r="AQ13" s="58">
        <v>18230</v>
      </c>
      <c r="AR13" s="58">
        <v>17280</v>
      </c>
      <c r="AS13" s="179">
        <v>55</v>
      </c>
      <c r="AT13" s="59">
        <v>46</v>
      </c>
      <c r="AU13" s="58">
        <v>-76</v>
      </c>
      <c r="AV13" s="179">
        <v>55</v>
      </c>
      <c r="AW13" s="59">
        <v>46</v>
      </c>
      <c r="AX13" s="60">
        <v>-76</v>
      </c>
      <c r="AY13" s="179">
        <v>60</v>
      </c>
      <c r="AZ13" s="59">
        <v>50</v>
      </c>
      <c r="BA13" s="60">
        <v>-71</v>
      </c>
      <c r="BB13" s="179">
        <v>17859</v>
      </c>
      <c r="BC13" s="59">
        <v>17844</v>
      </c>
      <c r="BD13" s="58">
        <v>16892</v>
      </c>
      <c r="BE13" s="179">
        <v>0</v>
      </c>
      <c r="BF13" s="59">
        <v>0</v>
      </c>
      <c r="BG13" s="58">
        <v>0</v>
      </c>
      <c r="BH13" s="179">
        <v>0</v>
      </c>
      <c r="BI13" s="59">
        <v>0</v>
      </c>
      <c r="BJ13" s="58">
        <v>0</v>
      </c>
      <c r="BK13" s="179">
        <v>0</v>
      </c>
      <c r="BL13" s="59">
        <v>0</v>
      </c>
      <c r="BM13" s="60">
        <v>0</v>
      </c>
      <c r="BN13" s="179">
        <v>372</v>
      </c>
      <c r="BO13" s="59">
        <v>386</v>
      </c>
      <c r="BP13" s="58">
        <v>388</v>
      </c>
      <c r="BQ13" s="159">
        <v>0</v>
      </c>
      <c r="BR13" s="58">
        <v>0</v>
      </c>
      <c r="BS13" s="58">
        <v>0</v>
      </c>
      <c r="BT13" s="159">
        <v>0</v>
      </c>
      <c r="BU13" s="59">
        <v>0</v>
      </c>
      <c r="BV13" s="58">
        <v>0</v>
      </c>
      <c r="BW13" s="163">
        <v>0</v>
      </c>
      <c r="BX13" s="62">
        <v>0</v>
      </c>
      <c r="BY13" s="62">
        <v>0</v>
      </c>
      <c r="BZ13" s="159">
        <v>0</v>
      </c>
      <c r="CA13" s="63">
        <v>0</v>
      </c>
      <c r="CB13" s="61">
        <v>0</v>
      </c>
      <c r="CC13" s="64"/>
    </row>
    <row r="14" spans="1:81" s="66" customFormat="1" ht="39" customHeight="1" x14ac:dyDescent="0.3">
      <c r="A14" s="194">
        <v>9</v>
      </c>
      <c r="B14" s="148" t="s">
        <v>85</v>
      </c>
      <c r="C14" s="45" t="s">
        <v>86</v>
      </c>
      <c r="D14" s="45"/>
      <c r="E14" s="46" t="s">
        <v>87</v>
      </c>
      <c r="F14" s="47" t="s">
        <v>88</v>
      </c>
      <c r="G14" s="48">
        <v>20</v>
      </c>
      <c r="H14" s="49">
        <v>0</v>
      </c>
      <c r="I14" s="50">
        <v>0</v>
      </c>
      <c r="J14" s="50">
        <v>0</v>
      </c>
      <c r="K14" s="156">
        <v>12</v>
      </c>
      <c r="L14" s="51">
        <v>3</v>
      </c>
      <c r="M14" s="51">
        <v>0</v>
      </c>
      <c r="N14" s="51">
        <v>3</v>
      </c>
      <c r="O14" s="50">
        <v>6</v>
      </c>
      <c r="P14" s="52" t="s">
        <v>89</v>
      </c>
      <c r="Q14" s="170" t="s">
        <v>54</v>
      </c>
      <c r="R14" s="171"/>
      <c r="S14" s="53" t="s">
        <v>90</v>
      </c>
      <c r="T14" s="54" t="s">
        <v>91</v>
      </c>
      <c r="U14" s="55">
        <v>1511474</v>
      </c>
      <c r="V14" s="56">
        <v>545329</v>
      </c>
      <c r="W14" s="57">
        <v>36.079284195427775</v>
      </c>
      <c r="X14" s="55">
        <v>1640525</v>
      </c>
      <c r="Y14" s="58">
        <v>1629267</v>
      </c>
      <c r="Z14" s="58">
        <v>1617625</v>
      </c>
      <c r="AA14" s="179">
        <v>10760</v>
      </c>
      <c r="AB14" s="59">
        <v>9687</v>
      </c>
      <c r="AC14" s="58">
        <v>9355</v>
      </c>
      <c r="AD14" s="179">
        <v>0</v>
      </c>
      <c r="AE14" s="59">
        <v>0</v>
      </c>
      <c r="AF14" s="58">
        <v>0</v>
      </c>
      <c r="AG14" s="179">
        <v>1629766</v>
      </c>
      <c r="AH14" s="59">
        <v>1619579</v>
      </c>
      <c r="AI14" s="60">
        <v>1608270</v>
      </c>
      <c r="AJ14" s="179">
        <v>268766</v>
      </c>
      <c r="AK14" s="59">
        <v>258579</v>
      </c>
      <c r="AL14" s="60">
        <v>247270</v>
      </c>
      <c r="AM14" s="179">
        <v>103246</v>
      </c>
      <c r="AN14" s="59">
        <v>99728</v>
      </c>
      <c r="AO14" s="61">
        <v>82725</v>
      </c>
      <c r="AP14" s="58">
        <v>29939</v>
      </c>
      <c r="AQ14" s="58">
        <v>31074</v>
      </c>
      <c r="AR14" s="58">
        <v>20745</v>
      </c>
      <c r="AS14" s="179">
        <v>10101</v>
      </c>
      <c r="AT14" s="59">
        <v>11309</v>
      </c>
      <c r="AU14" s="58">
        <v>1776</v>
      </c>
      <c r="AV14" s="179">
        <v>10186</v>
      </c>
      <c r="AW14" s="59">
        <v>11309</v>
      </c>
      <c r="AX14" s="60">
        <v>-70142</v>
      </c>
      <c r="AY14" s="179">
        <v>11126</v>
      </c>
      <c r="AZ14" s="59">
        <v>11932</v>
      </c>
      <c r="BA14" s="60">
        <v>-69709</v>
      </c>
      <c r="BB14" s="179">
        <v>0</v>
      </c>
      <c r="BC14" s="59">
        <v>0</v>
      </c>
      <c r="BD14" s="58">
        <v>0</v>
      </c>
      <c r="BE14" s="179">
        <v>0</v>
      </c>
      <c r="BF14" s="59">
        <v>0</v>
      </c>
      <c r="BG14" s="58">
        <v>0</v>
      </c>
      <c r="BH14" s="179">
        <v>0</v>
      </c>
      <c r="BI14" s="59">
        <v>0</v>
      </c>
      <c r="BJ14" s="58">
        <v>0</v>
      </c>
      <c r="BK14" s="179">
        <v>0</v>
      </c>
      <c r="BL14" s="59">
        <v>0</v>
      </c>
      <c r="BM14" s="60">
        <v>0</v>
      </c>
      <c r="BN14" s="179">
        <v>29939</v>
      </c>
      <c r="BO14" s="59">
        <v>31074</v>
      </c>
      <c r="BP14" s="58">
        <v>20745</v>
      </c>
      <c r="BQ14" s="159">
        <v>0</v>
      </c>
      <c r="BR14" s="58">
        <v>0</v>
      </c>
      <c r="BS14" s="58">
        <v>0</v>
      </c>
      <c r="BT14" s="159">
        <v>0</v>
      </c>
      <c r="BU14" s="59">
        <v>0</v>
      </c>
      <c r="BV14" s="58">
        <v>0</v>
      </c>
      <c r="BW14" s="163">
        <v>0</v>
      </c>
      <c r="BX14" s="62">
        <v>0</v>
      </c>
      <c r="BY14" s="62">
        <v>0</v>
      </c>
      <c r="BZ14" s="159">
        <v>0</v>
      </c>
      <c r="CA14" s="63">
        <v>0</v>
      </c>
      <c r="CB14" s="61">
        <v>0</v>
      </c>
      <c r="CC14" s="64"/>
    </row>
    <row r="15" spans="1:81" s="66" customFormat="1" ht="39" customHeight="1" x14ac:dyDescent="0.3">
      <c r="A15" s="194">
        <v>10</v>
      </c>
      <c r="B15" s="148" t="s">
        <v>92</v>
      </c>
      <c r="C15" s="45" t="s">
        <v>93</v>
      </c>
      <c r="D15" s="45"/>
      <c r="E15" s="46" t="s">
        <v>184</v>
      </c>
      <c r="F15" s="47" t="s">
        <v>94</v>
      </c>
      <c r="G15" s="48">
        <v>10</v>
      </c>
      <c r="H15" s="49">
        <v>3</v>
      </c>
      <c r="I15" s="50">
        <v>0</v>
      </c>
      <c r="J15" s="50">
        <v>2</v>
      </c>
      <c r="K15" s="156">
        <v>23</v>
      </c>
      <c r="L15" s="51">
        <v>0</v>
      </c>
      <c r="M15" s="51">
        <v>2</v>
      </c>
      <c r="N15" s="51">
        <v>18</v>
      </c>
      <c r="O15" s="50">
        <v>3</v>
      </c>
      <c r="P15" s="52" t="s">
        <v>45</v>
      </c>
      <c r="Q15" s="170" t="s">
        <v>54</v>
      </c>
      <c r="R15" s="171"/>
      <c r="S15" s="53" t="s">
        <v>90</v>
      </c>
      <c r="T15" s="54" t="s">
        <v>95</v>
      </c>
      <c r="U15" s="55">
        <v>580000</v>
      </c>
      <c r="V15" s="56">
        <v>580000</v>
      </c>
      <c r="W15" s="57">
        <v>100</v>
      </c>
      <c r="X15" s="55">
        <v>2425080</v>
      </c>
      <c r="Y15" s="58">
        <v>2413024</v>
      </c>
      <c r="Z15" s="58">
        <v>2380785</v>
      </c>
      <c r="AA15" s="179">
        <v>623851</v>
      </c>
      <c r="AB15" s="59">
        <v>641595</v>
      </c>
      <c r="AC15" s="58">
        <v>643922</v>
      </c>
      <c r="AD15" s="179">
        <v>0</v>
      </c>
      <c r="AE15" s="59">
        <v>0</v>
      </c>
      <c r="AF15" s="58">
        <v>0</v>
      </c>
      <c r="AG15" s="179">
        <v>1801230</v>
      </c>
      <c r="AH15" s="59">
        <v>1771430</v>
      </c>
      <c r="AI15" s="60">
        <v>1736863</v>
      </c>
      <c r="AJ15" s="179">
        <v>1221230</v>
      </c>
      <c r="AK15" s="59">
        <v>1191430</v>
      </c>
      <c r="AL15" s="60">
        <v>1156863</v>
      </c>
      <c r="AM15" s="179">
        <v>398629</v>
      </c>
      <c r="AN15" s="59">
        <v>420390</v>
      </c>
      <c r="AO15" s="61">
        <v>444129</v>
      </c>
      <c r="AP15" s="58">
        <v>339223</v>
      </c>
      <c r="AQ15" s="58">
        <v>340887</v>
      </c>
      <c r="AR15" s="58">
        <v>365358</v>
      </c>
      <c r="AS15" s="179">
        <v>31920</v>
      </c>
      <c r="AT15" s="59">
        <v>42104</v>
      </c>
      <c r="AU15" s="58">
        <v>55355</v>
      </c>
      <c r="AV15" s="179">
        <v>29800</v>
      </c>
      <c r="AW15" s="59">
        <v>34566</v>
      </c>
      <c r="AX15" s="60">
        <v>42610</v>
      </c>
      <c r="AY15" s="179">
        <v>32643</v>
      </c>
      <c r="AZ15" s="59">
        <v>37570</v>
      </c>
      <c r="BA15" s="60">
        <v>45406</v>
      </c>
      <c r="BB15" s="179">
        <v>98121</v>
      </c>
      <c r="BC15" s="59">
        <v>114756</v>
      </c>
      <c r="BD15" s="58">
        <v>132306</v>
      </c>
      <c r="BE15" s="179">
        <v>0</v>
      </c>
      <c r="BF15" s="59">
        <v>0</v>
      </c>
      <c r="BG15" s="58">
        <v>0</v>
      </c>
      <c r="BH15" s="179">
        <v>0</v>
      </c>
      <c r="BI15" s="59">
        <v>0</v>
      </c>
      <c r="BJ15" s="58">
        <v>0</v>
      </c>
      <c r="BK15" s="179">
        <v>0</v>
      </c>
      <c r="BL15" s="59">
        <v>0</v>
      </c>
      <c r="BM15" s="60">
        <v>0</v>
      </c>
      <c r="BN15" s="179">
        <v>241102</v>
      </c>
      <c r="BO15" s="59">
        <v>226131</v>
      </c>
      <c r="BP15" s="58">
        <v>233052</v>
      </c>
      <c r="BQ15" s="159">
        <v>0</v>
      </c>
      <c r="BR15" s="58">
        <v>0</v>
      </c>
      <c r="BS15" s="58">
        <v>0</v>
      </c>
      <c r="BT15" s="159">
        <v>0</v>
      </c>
      <c r="BU15" s="59">
        <v>0</v>
      </c>
      <c r="BV15" s="58">
        <v>0</v>
      </c>
      <c r="BW15" s="163">
        <v>0</v>
      </c>
      <c r="BX15" s="62">
        <v>0</v>
      </c>
      <c r="BY15" s="62">
        <v>0</v>
      </c>
      <c r="BZ15" s="159">
        <v>474303</v>
      </c>
      <c r="CA15" s="63">
        <v>478716</v>
      </c>
      <c r="CB15" s="61">
        <v>486269</v>
      </c>
      <c r="CC15" s="64"/>
    </row>
    <row r="16" spans="1:81" s="66" customFormat="1" ht="39" customHeight="1" x14ac:dyDescent="0.3">
      <c r="A16" s="194">
        <v>11</v>
      </c>
      <c r="B16" s="148" t="s">
        <v>96</v>
      </c>
      <c r="C16" s="45" t="s">
        <v>97</v>
      </c>
      <c r="D16" s="45"/>
      <c r="E16" s="46" t="s">
        <v>171</v>
      </c>
      <c r="F16" s="47" t="s">
        <v>98</v>
      </c>
      <c r="G16" s="48">
        <v>13</v>
      </c>
      <c r="H16" s="49">
        <v>2</v>
      </c>
      <c r="I16" s="50">
        <v>1</v>
      </c>
      <c r="J16" s="50">
        <v>1</v>
      </c>
      <c r="K16" s="156">
        <v>8</v>
      </c>
      <c r="L16" s="51">
        <v>3</v>
      </c>
      <c r="M16" s="51">
        <v>0</v>
      </c>
      <c r="N16" s="51">
        <v>5</v>
      </c>
      <c r="O16" s="50">
        <v>0</v>
      </c>
      <c r="P16" s="52" t="s">
        <v>45</v>
      </c>
      <c r="Q16" s="170" t="s">
        <v>54</v>
      </c>
      <c r="R16" s="171"/>
      <c r="S16" s="53" t="s">
        <v>99</v>
      </c>
      <c r="T16" s="54" t="s">
        <v>100</v>
      </c>
      <c r="U16" s="55">
        <v>631121</v>
      </c>
      <c r="V16" s="56">
        <v>314000</v>
      </c>
      <c r="W16" s="57">
        <v>49.752741550352468</v>
      </c>
      <c r="X16" s="55">
        <v>747130</v>
      </c>
      <c r="Y16" s="58">
        <v>757074</v>
      </c>
      <c r="Z16" s="58">
        <v>800318</v>
      </c>
      <c r="AA16" s="179">
        <v>82873</v>
      </c>
      <c r="AB16" s="59">
        <v>88059</v>
      </c>
      <c r="AC16" s="58">
        <v>127541</v>
      </c>
      <c r="AD16" s="179">
        <v>0</v>
      </c>
      <c r="AE16" s="59">
        <v>0</v>
      </c>
      <c r="AF16" s="58">
        <v>0</v>
      </c>
      <c r="AG16" s="179">
        <v>664256</v>
      </c>
      <c r="AH16" s="59">
        <v>669015</v>
      </c>
      <c r="AI16" s="60">
        <v>672777</v>
      </c>
      <c r="AJ16" s="179">
        <v>33135</v>
      </c>
      <c r="AK16" s="59">
        <v>37894</v>
      </c>
      <c r="AL16" s="60">
        <v>40908</v>
      </c>
      <c r="AM16" s="179">
        <v>334961</v>
      </c>
      <c r="AN16" s="88">
        <v>379153</v>
      </c>
      <c r="AO16" s="89">
        <v>386616</v>
      </c>
      <c r="AP16" s="87">
        <v>20511</v>
      </c>
      <c r="AQ16" s="87">
        <v>20264</v>
      </c>
      <c r="AR16" s="58">
        <v>22036</v>
      </c>
      <c r="AS16" s="179">
        <v>-4759</v>
      </c>
      <c r="AT16" s="59">
        <v>-3014</v>
      </c>
      <c r="AU16" s="58">
        <v>-6473</v>
      </c>
      <c r="AV16" s="179">
        <v>-4759</v>
      </c>
      <c r="AW16" s="59">
        <v>-3762</v>
      </c>
      <c r="AX16" s="60">
        <v>-8549</v>
      </c>
      <c r="AY16" s="179">
        <v>-4759</v>
      </c>
      <c r="AZ16" s="59">
        <v>-3014</v>
      </c>
      <c r="BA16" s="60">
        <v>-6464</v>
      </c>
      <c r="BB16" s="179">
        <v>20511</v>
      </c>
      <c r="BC16" s="59">
        <v>20264</v>
      </c>
      <c r="BD16" s="58">
        <v>21717</v>
      </c>
      <c r="BE16" s="179">
        <v>0</v>
      </c>
      <c r="BF16" s="59">
        <v>0</v>
      </c>
      <c r="BG16" s="58">
        <v>0</v>
      </c>
      <c r="BH16" s="179">
        <v>0</v>
      </c>
      <c r="BI16" s="59">
        <v>0</v>
      </c>
      <c r="BJ16" s="58">
        <v>0</v>
      </c>
      <c r="BK16" s="179">
        <v>0</v>
      </c>
      <c r="BL16" s="59">
        <v>0</v>
      </c>
      <c r="BM16" s="60">
        <v>0</v>
      </c>
      <c r="BN16" s="179">
        <v>0</v>
      </c>
      <c r="BO16" s="59">
        <v>0</v>
      </c>
      <c r="BP16" s="58">
        <v>320</v>
      </c>
      <c r="BQ16" s="159">
        <v>27473</v>
      </c>
      <c r="BR16" s="58">
        <v>32780</v>
      </c>
      <c r="BS16" s="58">
        <v>58749</v>
      </c>
      <c r="BT16" s="55">
        <v>13737</v>
      </c>
      <c r="BU16" s="59">
        <v>22946</v>
      </c>
      <c r="BV16" s="61">
        <v>29374.5</v>
      </c>
      <c r="BW16" s="195">
        <v>0.5</v>
      </c>
      <c r="BX16" s="62">
        <v>0.7</v>
      </c>
      <c r="BY16" s="62">
        <v>0.5</v>
      </c>
      <c r="BZ16" s="159">
        <v>0</v>
      </c>
      <c r="CA16" s="63">
        <v>0</v>
      </c>
      <c r="CB16" s="61">
        <v>0</v>
      </c>
      <c r="CC16" s="64"/>
    </row>
    <row r="17" spans="1:83" s="66" customFormat="1" ht="39" customHeight="1" x14ac:dyDescent="0.3">
      <c r="A17" s="194">
        <v>12</v>
      </c>
      <c r="B17" s="150" t="s">
        <v>101</v>
      </c>
      <c r="C17" s="45" t="s">
        <v>102</v>
      </c>
      <c r="D17" s="45"/>
      <c r="E17" s="46" t="s">
        <v>161</v>
      </c>
      <c r="F17" s="47" t="s">
        <v>103</v>
      </c>
      <c r="G17" s="48">
        <v>9</v>
      </c>
      <c r="H17" s="49">
        <v>1</v>
      </c>
      <c r="I17" s="50">
        <v>0</v>
      </c>
      <c r="J17" s="50">
        <v>1</v>
      </c>
      <c r="K17" s="156">
        <v>6</v>
      </c>
      <c r="L17" s="51">
        <v>0</v>
      </c>
      <c r="M17" s="51">
        <v>0</v>
      </c>
      <c r="N17" s="51">
        <v>6</v>
      </c>
      <c r="O17" s="50">
        <v>0</v>
      </c>
      <c r="P17" s="52" t="s">
        <v>45</v>
      </c>
      <c r="Q17" s="170" t="s">
        <v>46</v>
      </c>
      <c r="R17" s="171"/>
      <c r="S17" s="53" t="s">
        <v>99</v>
      </c>
      <c r="T17" s="67" t="s">
        <v>104</v>
      </c>
      <c r="U17" s="55">
        <v>1229234</v>
      </c>
      <c r="V17" s="56">
        <v>662500</v>
      </c>
      <c r="W17" s="57">
        <v>53.895352715593617</v>
      </c>
      <c r="X17" s="55">
        <v>1224137</v>
      </c>
      <c r="Y17" s="58">
        <v>1230649</v>
      </c>
      <c r="Z17" s="58">
        <v>1235394</v>
      </c>
      <c r="AA17" s="179">
        <v>15638</v>
      </c>
      <c r="AB17" s="59">
        <v>14604</v>
      </c>
      <c r="AC17" s="58">
        <v>13458</v>
      </c>
      <c r="AD17" s="179">
        <v>0</v>
      </c>
      <c r="AE17" s="59">
        <v>0</v>
      </c>
      <c r="AF17" s="58">
        <v>0</v>
      </c>
      <c r="AG17" s="179">
        <v>1208499</v>
      </c>
      <c r="AH17" s="59">
        <v>1216045</v>
      </c>
      <c r="AI17" s="60">
        <v>1221936</v>
      </c>
      <c r="AJ17" s="179">
        <v>6749</v>
      </c>
      <c r="AK17" s="59">
        <v>9378</v>
      </c>
      <c r="AL17" s="60">
        <v>9351</v>
      </c>
      <c r="AM17" s="179">
        <v>105550</v>
      </c>
      <c r="AN17" s="88">
        <v>103841</v>
      </c>
      <c r="AO17" s="89">
        <v>101745</v>
      </c>
      <c r="AP17" s="87">
        <v>98904</v>
      </c>
      <c r="AQ17" s="87">
        <v>97658</v>
      </c>
      <c r="AR17" s="58">
        <v>96470</v>
      </c>
      <c r="AS17" s="179">
        <v>-2629</v>
      </c>
      <c r="AT17" s="59">
        <v>-5973</v>
      </c>
      <c r="AU17" s="58">
        <v>-3926</v>
      </c>
      <c r="AV17" s="179">
        <v>-7546</v>
      </c>
      <c r="AW17" s="59">
        <v>-5891</v>
      </c>
      <c r="AX17" s="60">
        <v>-3910</v>
      </c>
      <c r="AY17" s="179">
        <v>-7546</v>
      </c>
      <c r="AZ17" s="59">
        <v>-5891</v>
      </c>
      <c r="BA17" s="60">
        <v>-3910</v>
      </c>
      <c r="BB17" s="179">
        <v>1136</v>
      </c>
      <c r="BC17" s="59">
        <v>0</v>
      </c>
      <c r="BD17" s="58">
        <v>0</v>
      </c>
      <c r="BE17" s="179">
        <v>0</v>
      </c>
      <c r="BF17" s="59">
        <v>0</v>
      </c>
      <c r="BG17" s="58">
        <v>0</v>
      </c>
      <c r="BH17" s="179">
        <v>0</v>
      </c>
      <c r="BI17" s="59">
        <v>0</v>
      </c>
      <c r="BJ17" s="58">
        <v>0</v>
      </c>
      <c r="BK17" s="179">
        <v>0</v>
      </c>
      <c r="BL17" s="59">
        <v>0</v>
      </c>
      <c r="BM17" s="60">
        <v>0</v>
      </c>
      <c r="BN17" s="179">
        <v>97768</v>
      </c>
      <c r="BO17" s="59">
        <v>97658</v>
      </c>
      <c r="BP17" s="58">
        <v>96470</v>
      </c>
      <c r="BQ17" s="159">
        <v>0</v>
      </c>
      <c r="BR17" s="58">
        <v>0</v>
      </c>
      <c r="BS17" s="58">
        <v>0</v>
      </c>
      <c r="BT17" s="159">
        <v>0</v>
      </c>
      <c r="BU17" s="59">
        <v>0</v>
      </c>
      <c r="BV17" s="58">
        <v>0</v>
      </c>
      <c r="BW17" s="163">
        <v>0</v>
      </c>
      <c r="BX17" s="62">
        <v>0</v>
      </c>
      <c r="BY17" s="62">
        <v>0</v>
      </c>
      <c r="BZ17" s="159">
        <v>0</v>
      </c>
      <c r="CA17" s="63">
        <v>0</v>
      </c>
      <c r="CB17" s="61">
        <v>0</v>
      </c>
      <c r="CC17" s="64"/>
    </row>
    <row r="18" spans="1:83" s="66" customFormat="1" ht="39" customHeight="1" x14ac:dyDescent="0.3">
      <c r="A18" s="198">
        <v>13</v>
      </c>
      <c r="B18" s="148" t="s">
        <v>105</v>
      </c>
      <c r="C18" s="45" t="s">
        <v>106</v>
      </c>
      <c r="D18" s="45"/>
      <c r="E18" s="46" t="s">
        <v>107</v>
      </c>
      <c r="F18" s="47" t="s">
        <v>108</v>
      </c>
      <c r="G18" s="48">
        <v>11</v>
      </c>
      <c r="H18" s="49">
        <v>0</v>
      </c>
      <c r="I18" s="50">
        <v>0</v>
      </c>
      <c r="J18" s="50">
        <v>0</v>
      </c>
      <c r="K18" s="156">
        <v>1</v>
      </c>
      <c r="L18" s="51">
        <v>0</v>
      </c>
      <c r="M18" s="51">
        <v>1</v>
      </c>
      <c r="N18" s="51">
        <v>0</v>
      </c>
      <c r="O18" s="50">
        <v>0</v>
      </c>
      <c r="P18" s="52" t="s">
        <v>45</v>
      </c>
      <c r="Q18" s="170" t="s">
        <v>109</v>
      </c>
      <c r="R18" s="171"/>
      <c r="S18" s="53" t="s">
        <v>99</v>
      </c>
      <c r="T18" s="67" t="s">
        <v>110</v>
      </c>
      <c r="U18" s="55">
        <v>253300</v>
      </c>
      <c r="V18" s="56">
        <v>249000</v>
      </c>
      <c r="W18" s="57">
        <v>98.302408211606789</v>
      </c>
      <c r="X18" s="55">
        <v>229846</v>
      </c>
      <c r="Y18" s="58">
        <v>230964</v>
      </c>
      <c r="Z18" s="58">
        <v>267714</v>
      </c>
      <c r="AA18" s="179">
        <v>477</v>
      </c>
      <c r="AB18" s="59">
        <v>606</v>
      </c>
      <c r="AC18" s="58">
        <v>645</v>
      </c>
      <c r="AD18" s="179">
        <v>0</v>
      </c>
      <c r="AE18" s="59">
        <v>0</v>
      </c>
      <c r="AF18" s="58">
        <v>0</v>
      </c>
      <c r="AG18" s="179">
        <v>229369</v>
      </c>
      <c r="AH18" s="59">
        <v>230358</v>
      </c>
      <c r="AI18" s="60">
        <v>267069</v>
      </c>
      <c r="AJ18" s="179">
        <v>13297</v>
      </c>
      <c r="AK18" s="59">
        <v>13618</v>
      </c>
      <c r="AL18" s="60">
        <v>14799</v>
      </c>
      <c r="AM18" s="179">
        <v>40789</v>
      </c>
      <c r="AN18" s="59">
        <v>4509</v>
      </c>
      <c r="AO18" s="61">
        <v>29930</v>
      </c>
      <c r="AP18" s="58">
        <v>300</v>
      </c>
      <c r="AQ18" s="58">
        <v>300</v>
      </c>
      <c r="AR18" s="58">
        <v>300</v>
      </c>
      <c r="AS18" s="179">
        <v>-321</v>
      </c>
      <c r="AT18" s="59">
        <v>-1181</v>
      </c>
      <c r="AU18" s="58">
        <v>-440</v>
      </c>
      <c r="AV18" s="179">
        <v>-988</v>
      </c>
      <c r="AW18" s="59">
        <v>-36712</v>
      </c>
      <c r="AX18" s="60">
        <v>24210</v>
      </c>
      <c r="AY18" s="179">
        <v>-988</v>
      </c>
      <c r="AZ18" s="59">
        <v>-36712</v>
      </c>
      <c r="BA18" s="60">
        <v>24210</v>
      </c>
      <c r="BB18" s="179">
        <v>300</v>
      </c>
      <c r="BC18" s="59">
        <v>300</v>
      </c>
      <c r="BD18" s="58">
        <v>300</v>
      </c>
      <c r="BE18" s="179">
        <v>0</v>
      </c>
      <c r="BF18" s="59">
        <v>0</v>
      </c>
      <c r="BG18" s="58">
        <v>0</v>
      </c>
      <c r="BH18" s="179">
        <v>0</v>
      </c>
      <c r="BI18" s="59">
        <v>0</v>
      </c>
      <c r="BJ18" s="58">
        <v>0</v>
      </c>
      <c r="BK18" s="179">
        <v>0</v>
      </c>
      <c r="BL18" s="59">
        <v>0</v>
      </c>
      <c r="BM18" s="60">
        <v>0</v>
      </c>
      <c r="BN18" s="179">
        <v>0</v>
      </c>
      <c r="BO18" s="59">
        <v>0</v>
      </c>
      <c r="BP18" s="58">
        <v>0</v>
      </c>
      <c r="BQ18" s="159">
        <v>0</v>
      </c>
      <c r="BR18" s="58">
        <v>0</v>
      </c>
      <c r="BS18" s="58">
        <v>0</v>
      </c>
      <c r="BT18" s="159">
        <v>0</v>
      </c>
      <c r="BU18" s="59">
        <v>0</v>
      </c>
      <c r="BV18" s="58">
        <v>0</v>
      </c>
      <c r="BW18" s="163">
        <v>0</v>
      </c>
      <c r="BX18" s="62">
        <v>0</v>
      </c>
      <c r="BY18" s="62">
        <v>0</v>
      </c>
      <c r="BZ18" s="159">
        <v>0</v>
      </c>
      <c r="CA18" s="63">
        <v>0</v>
      </c>
      <c r="CB18" s="61">
        <v>0</v>
      </c>
      <c r="CC18" s="64"/>
    </row>
    <row r="19" spans="1:83" s="66" customFormat="1" ht="39" customHeight="1" x14ac:dyDescent="0.3">
      <c r="A19" s="194">
        <v>14</v>
      </c>
      <c r="B19" s="150" t="s">
        <v>111</v>
      </c>
      <c r="C19" s="45" t="s">
        <v>112</v>
      </c>
      <c r="D19" s="45"/>
      <c r="E19" s="46" t="s">
        <v>185</v>
      </c>
      <c r="F19" s="47" t="s">
        <v>113</v>
      </c>
      <c r="G19" s="48">
        <v>20</v>
      </c>
      <c r="H19" s="49">
        <v>1</v>
      </c>
      <c r="I19" s="50">
        <v>0</v>
      </c>
      <c r="J19" s="50">
        <v>0</v>
      </c>
      <c r="K19" s="156">
        <v>3</v>
      </c>
      <c r="L19" s="51">
        <v>0</v>
      </c>
      <c r="M19" s="51">
        <v>0</v>
      </c>
      <c r="N19" s="51">
        <v>3</v>
      </c>
      <c r="O19" s="50">
        <v>0</v>
      </c>
      <c r="P19" s="52" t="s">
        <v>45</v>
      </c>
      <c r="Q19" s="170" t="s">
        <v>46</v>
      </c>
      <c r="R19" s="171"/>
      <c r="S19" s="53" t="s">
        <v>99</v>
      </c>
      <c r="T19" s="67" t="s">
        <v>110</v>
      </c>
      <c r="U19" s="55">
        <v>29620</v>
      </c>
      <c r="V19" s="56">
        <v>15000</v>
      </c>
      <c r="W19" s="57">
        <v>50.641458474004054</v>
      </c>
      <c r="X19" s="55">
        <v>445690</v>
      </c>
      <c r="Y19" s="58">
        <v>473980</v>
      </c>
      <c r="Z19" s="58">
        <v>499533</v>
      </c>
      <c r="AA19" s="179">
        <v>421332</v>
      </c>
      <c r="AB19" s="59">
        <v>449505</v>
      </c>
      <c r="AC19" s="58">
        <v>474847</v>
      </c>
      <c r="AD19" s="179">
        <v>0</v>
      </c>
      <c r="AE19" s="59">
        <v>0</v>
      </c>
      <c r="AF19" s="58">
        <v>0</v>
      </c>
      <c r="AG19" s="179">
        <v>24358</v>
      </c>
      <c r="AH19" s="59">
        <v>24475</v>
      </c>
      <c r="AI19" s="60">
        <v>24687</v>
      </c>
      <c r="AJ19" s="179">
        <v>24358</v>
      </c>
      <c r="AK19" s="59">
        <v>24475</v>
      </c>
      <c r="AL19" s="60">
        <v>24687</v>
      </c>
      <c r="AM19" s="179">
        <v>752268</v>
      </c>
      <c r="AN19" s="59">
        <v>776146</v>
      </c>
      <c r="AO19" s="61">
        <v>712187</v>
      </c>
      <c r="AP19" s="58">
        <v>261377</v>
      </c>
      <c r="AQ19" s="58">
        <v>268071</v>
      </c>
      <c r="AR19" s="58">
        <v>198699</v>
      </c>
      <c r="AS19" s="185" t="s">
        <v>188</v>
      </c>
      <c r="AT19" s="56">
        <v>-211</v>
      </c>
      <c r="AU19" s="186">
        <v>361</v>
      </c>
      <c r="AV19" s="187" t="s">
        <v>188</v>
      </c>
      <c r="AW19" s="56">
        <v>-211</v>
      </c>
      <c r="AX19" s="60">
        <v>361</v>
      </c>
      <c r="AY19" s="179">
        <v>468</v>
      </c>
      <c r="AZ19" s="59">
        <v>374</v>
      </c>
      <c r="BA19" s="60">
        <v>946</v>
      </c>
      <c r="BB19" s="179">
        <v>261377</v>
      </c>
      <c r="BC19" s="59">
        <v>268071</v>
      </c>
      <c r="BD19" s="58">
        <v>198699</v>
      </c>
      <c r="BE19" s="179">
        <v>0</v>
      </c>
      <c r="BF19" s="59">
        <v>0</v>
      </c>
      <c r="BG19" s="58">
        <v>0</v>
      </c>
      <c r="BH19" s="179">
        <v>0</v>
      </c>
      <c r="BI19" s="59">
        <v>0</v>
      </c>
      <c r="BJ19" s="58">
        <v>0</v>
      </c>
      <c r="BK19" s="179">
        <v>0</v>
      </c>
      <c r="BL19" s="59">
        <v>0</v>
      </c>
      <c r="BM19" s="60">
        <v>0</v>
      </c>
      <c r="BN19" s="179">
        <v>0</v>
      </c>
      <c r="BO19" s="59">
        <v>0</v>
      </c>
      <c r="BP19" s="58">
        <v>0</v>
      </c>
      <c r="BQ19" s="159">
        <v>0</v>
      </c>
      <c r="BR19" s="58">
        <v>0</v>
      </c>
      <c r="BS19" s="58">
        <v>0</v>
      </c>
      <c r="BT19" s="159">
        <v>0</v>
      </c>
      <c r="BU19" s="59">
        <v>0</v>
      </c>
      <c r="BV19" s="58">
        <v>0</v>
      </c>
      <c r="BW19" s="163">
        <v>0</v>
      </c>
      <c r="BX19" s="62">
        <v>0</v>
      </c>
      <c r="BY19" s="62">
        <v>0</v>
      </c>
      <c r="BZ19" s="159">
        <v>0</v>
      </c>
      <c r="CA19" s="63">
        <v>0</v>
      </c>
      <c r="CB19" s="61">
        <v>0</v>
      </c>
      <c r="CC19" s="64"/>
    </row>
    <row r="20" spans="1:83" s="66" customFormat="1" ht="39" customHeight="1" x14ac:dyDescent="0.3">
      <c r="A20" s="194">
        <v>15</v>
      </c>
      <c r="B20" s="148" t="s">
        <v>114</v>
      </c>
      <c r="C20" s="45" t="s">
        <v>115</v>
      </c>
      <c r="D20" s="45"/>
      <c r="E20" s="46" t="s">
        <v>116</v>
      </c>
      <c r="F20" s="47" t="s">
        <v>117</v>
      </c>
      <c r="G20" s="48">
        <v>9</v>
      </c>
      <c r="H20" s="49">
        <v>1</v>
      </c>
      <c r="I20" s="50">
        <v>0</v>
      </c>
      <c r="J20" s="50">
        <v>0</v>
      </c>
      <c r="K20" s="156">
        <v>4</v>
      </c>
      <c r="L20" s="51">
        <v>0</v>
      </c>
      <c r="M20" s="51">
        <v>0</v>
      </c>
      <c r="N20" s="51">
        <v>4</v>
      </c>
      <c r="O20" s="50">
        <v>0</v>
      </c>
      <c r="P20" s="52" t="s">
        <v>45</v>
      </c>
      <c r="Q20" s="170" t="s">
        <v>46</v>
      </c>
      <c r="R20" s="174"/>
      <c r="S20" s="53" t="s">
        <v>99</v>
      </c>
      <c r="T20" s="54" t="s">
        <v>162</v>
      </c>
      <c r="U20" s="55">
        <v>200000</v>
      </c>
      <c r="V20" s="56">
        <v>200000</v>
      </c>
      <c r="W20" s="57">
        <v>100</v>
      </c>
      <c r="X20" s="55">
        <v>252230</v>
      </c>
      <c r="Y20" s="58">
        <v>250422</v>
      </c>
      <c r="Z20" s="58">
        <v>247182</v>
      </c>
      <c r="AA20" s="179">
        <v>45423</v>
      </c>
      <c r="AB20" s="59">
        <v>43433</v>
      </c>
      <c r="AC20" s="58">
        <v>41667</v>
      </c>
      <c r="AD20" s="179">
        <v>0</v>
      </c>
      <c r="AE20" s="59">
        <v>0</v>
      </c>
      <c r="AF20" s="58">
        <v>0</v>
      </c>
      <c r="AG20" s="179">
        <v>206807</v>
      </c>
      <c r="AH20" s="59">
        <v>206989</v>
      </c>
      <c r="AI20" s="60">
        <v>205515</v>
      </c>
      <c r="AJ20" s="179">
        <v>4175</v>
      </c>
      <c r="AK20" s="59">
        <v>4839</v>
      </c>
      <c r="AL20" s="60">
        <v>4465</v>
      </c>
      <c r="AM20" s="179">
        <v>82793</v>
      </c>
      <c r="AN20" s="59">
        <v>74892</v>
      </c>
      <c r="AO20" s="61">
        <v>72258</v>
      </c>
      <c r="AP20" s="58">
        <v>19600</v>
      </c>
      <c r="AQ20" s="58">
        <v>19980</v>
      </c>
      <c r="AR20" s="58">
        <v>23952</v>
      </c>
      <c r="AS20" s="187" t="s">
        <v>189</v>
      </c>
      <c r="AT20" s="59">
        <v>374</v>
      </c>
      <c r="AU20" s="58">
        <v>2635</v>
      </c>
      <c r="AV20" s="179">
        <v>-183</v>
      </c>
      <c r="AW20" s="59">
        <v>1474</v>
      </c>
      <c r="AX20" s="60">
        <v>3185</v>
      </c>
      <c r="AY20" s="187" t="s">
        <v>190</v>
      </c>
      <c r="AZ20" s="59">
        <v>1489</v>
      </c>
      <c r="BA20" s="60">
        <v>3200</v>
      </c>
      <c r="BB20" s="179">
        <v>164</v>
      </c>
      <c r="BC20" s="59">
        <v>0</v>
      </c>
      <c r="BD20" s="58">
        <v>4741</v>
      </c>
      <c r="BE20" s="179">
        <v>0</v>
      </c>
      <c r="BF20" s="59">
        <v>0</v>
      </c>
      <c r="BG20" s="58">
        <v>0</v>
      </c>
      <c r="BH20" s="179">
        <v>0</v>
      </c>
      <c r="BI20" s="59">
        <v>0</v>
      </c>
      <c r="BJ20" s="58">
        <v>0</v>
      </c>
      <c r="BK20" s="179">
        <v>0</v>
      </c>
      <c r="BL20" s="59">
        <v>0</v>
      </c>
      <c r="BM20" s="60">
        <v>0</v>
      </c>
      <c r="BN20" s="179">
        <v>19436</v>
      </c>
      <c r="BO20" s="59">
        <v>19980</v>
      </c>
      <c r="BP20" s="58">
        <v>19211</v>
      </c>
      <c r="BQ20" s="159">
        <v>0</v>
      </c>
      <c r="BR20" s="58">
        <v>0</v>
      </c>
      <c r="BS20" s="58">
        <v>0</v>
      </c>
      <c r="BT20" s="159">
        <v>0</v>
      </c>
      <c r="BU20" s="59">
        <v>0</v>
      </c>
      <c r="BV20" s="58">
        <v>0</v>
      </c>
      <c r="BW20" s="163">
        <v>0</v>
      </c>
      <c r="BX20" s="62">
        <v>0</v>
      </c>
      <c r="BY20" s="62">
        <v>0</v>
      </c>
      <c r="BZ20" s="159">
        <v>0</v>
      </c>
      <c r="CA20" s="63">
        <v>0</v>
      </c>
      <c r="CB20" s="61">
        <v>0</v>
      </c>
      <c r="CC20" s="64"/>
    </row>
    <row r="21" spans="1:83" s="66" customFormat="1" ht="39" customHeight="1" x14ac:dyDescent="0.3">
      <c r="A21" s="194">
        <v>16</v>
      </c>
      <c r="B21" s="149" t="s">
        <v>118</v>
      </c>
      <c r="C21" s="68" t="s">
        <v>119</v>
      </c>
      <c r="D21" s="68"/>
      <c r="E21" s="69" t="s">
        <v>193</v>
      </c>
      <c r="F21" s="90" t="s">
        <v>120</v>
      </c>
      <c r="G21" s="71">
        <v>10</v>
      </c>
      <c r="H21" s="49">
        <v>2</v>
      </c>
      <c r="I21" s="73">
        <v>0</v>
      </c>
      <c r="J21" s="73">
        <v>2</v>
      </c>
      <c r="K21" s="156">
        <v>48</v>
      </c>
      <c r="L21" s="74">
        <v>1</v>
      </c>
      <c r="M21" s="74">
        <v>0</v>
      </c>
      <c r="N21" s="74">
        <v>13</v>
      </c>
      <c r="O21" s="73">
        <v>34</v>
      </c>
      <c r="P21" s="75" t="s">
        <v>45</v>
      </c>
      <c r="Q21" s="170" t="s">
        <v>46</v>
      </c>
      <c r="R21" s="173"/>
      <c r="S21" s="76" t="s">
        <v>121</v>
      </c>
      <c r="T21" s="77" t="s">
        <v>192</v>
      </c>
      <c r="U21" s="78">
        <v>763050</v>
      </c>
      <c r="V21" s="79">
        <v>613050</v>
      </c>
      <c r="W21" s="57">
        <v>80.34204835856103</v>
      </c>
      <c r="X21" s="55">
        <v>1420789</v>
      </c>
      <c r="Y21" s="58">
        <v>1328205</v>
      </c>
      <c r="Z21" s="58">
        <v>1296476</v>
      </c>
      <c r="AA21" s="179">
        <v>301161</v>
      </c>
      <c r="AB21" s="59">
        <v>208337</v>
      </c>
      <c r="AC21" s="58">
        <v>181668</v>
      </c>
      <c r="AD21" s="179">
        <v>149000</v>
      </c>
      <c r="AE21" s="59">
        <v>60000</v>
      </c>
      <c r="AF21" s="58">
        <v>40000</v>
      </c>
      <c r="AG21" s="179">
        <v>1119627</v>
      </c>
      <c r="AH21" s="59">
        <v>1119868</v>
      </c>
      <c r="AI21" s="60">
        <v>1114809</v>
      </c>
      <c r="AJ21" s="179">
        <v>356577</v>
      </c>
      <c r="AK21" s="59">
        <v>356818</v>
      </c>
      <c r="AL21" s="60">
        <v>351759</v>
      </c>
      <c r="AM21" s="179">
        <v>696154</v>
      </c>
      <c r="AN21" s="59">
        <v>678240</v>
      </c>
      <c r="AO21" s="61">
        <v>628014</v>
      </c>
      <c r="AP21" s="87">
        <v>303349</v>
      </c>
      <c r="AQ21" s="58">
        <v>302344</v>
      </c>
      <c r="AR21" s="58">
        <v>290584</v>
      </c>
      <c r="AS21" s="179">
        <v>-241</v>
      </c>
      <c r="AT21" s="59">
        <v>5825</v>
      </c>
      <c r="AU21" s="58">
        <v>12541</v>
      </c>
      <c r="AV21" s="179">
        <v>-241</v>
      </c>
      <c r="AW21" s="59">
        <v>5060</v>
      </c>
      <c r="AX21" s="60">
        <v>12543</v>
      </c>
      <c r="AY21" s="179">
        <v>4383</v>
      </c>
      <c r="AZ21" s="59">
        <v>9545</v>
      </c>
      <c r="BA21" s="60">
        <v>16895</v>
      </c>
      <c r="BB21" s="179">
        <v>236309</v>
      </c>
      <c r="BC21" s="59">
        <v>227882.19699999999</v>
      </c>
      <c r="BD21" s="58">
        <v>230306</v>
      </c>
      <c r="BE21" s="179">
        <v>0</v>
      </c>
      <c r="BF21" s="59">
        <v>0</v>
      </c>
      <c r="BG21" s="58">
        <v>0</v>
      </c>
      <c r="BH21" s="179">
        <v>0</v>
      </c>
      <c r="BI21" s="59">
        <v>0</v>
      </c>
      <c r="BJ21" s="58">
        <v>0</v>
      </c>
      <c r="BK21" s="179">
        <v>0</v>
      </c>
      <c r="BL21" s="59">
        <v>0</v>
      </c>
      <c r="BM21" s="60">
        <v>0</v>
      </c>
      <c r="BN21" s="179">
        <v>67040</v>
      </c>
      <c r="BO21" s="59">
        <v>74462</v>
      </c>
      <c r="BP21" s="58">
        <v>60278</v>
      </c>
      <c r="BQ21" s="159">
        <v>0</v>
      </c>
      <c r="BR21" s="58">
        <v>0</v>
      </c>
      <c r="BS21" s="58">
        <v>0</v>
      </c>
      <c r="BT21" s="159">
        <v>0</v>
      </c>
      <c r="BU21" s="59">
        <v>0</v>
      </c>
      <c r="BV21" s="58">
        <v>0</v>
      </c>
      <c r="BW21" s="163">
        <v>0</v>
      </c>
      <c r="BX21" s="62">
        <v>0</v>
      </c>
      <c r="BY21" s="62">
        <v>0</v>
      </c>
      <c r="BZ21" s="159">
        <v>0</v>
      </c>
      <c r="CA21" s="63">
        <v>1302</v>
      </c>
      <c r="CB21" s="61">
        <v>2588</v>
      </c>
      <c r="CC21" s="64"/>
    </row>
    <row r="22" spans="1:83" s="66" customFormat="1" ht="39" customHeight="1" x14ac:dyDescent="0.3">
      <c r="A22" s="194">
        <v>17</v>
      </c>
      <c r="B22" s="148" t="s">
        <v>122</v>
      </c>
      <c r="C22" s="45" t="s">
        <v>123</v>
      </c>
      <c r="D22" s="45"/>
      <c r="E22" s="46" t="s">
        <v>124</v>
      </c>
      <c r="F22" s="47" t="s">
        <v>125</v>
      </c>
      <c r="G22" s="48">
        <v>14</v>
      </c>
      <c r="H22" s="49">
        <v>1</v>
      </c>
      <c r="I22" s="50">
        <v>0</v>
      </c>
      <c r="J22" s="50">
        <v>0</v>
      </c>
      <c r="K22" s="156">
        <v>12</v>
      </c>
      <c r="L22" s="51">
        <v>0</v>
      </c>
      <c r="M22" s="51">
        <v>0</v>
      </c>
      <c r="N22" s="51">
        <v>6</v>
      </c>
      <c r="O22" s="50">
        <v>6</v>
      </c>
      <c r="P22" s="52" t="s">
        <v>45</v>
      </c>
      <c r="Q22" s="170" t="s">
        <v>54</v>
      </c>
      <c r="R22" s="171"/>
      <c r="S22" s="76" t="s">
        <v>121</v>
      </c>
      <c r="T22" s="54" t="s">
        <v>163</v>
      </c>
      <c r="U22" s="55">
        <v>25120</v>
      </c>
      <c r="V22" s="56">
        <v>10000</v>
      </c>
      <c r="W22" s="57">
        <v>39.808917197452232</v>
      </c>
      <c r="X22" s="55">
        <v>400272</v>
      </c>
      <c r="Y22" s="58">
        <v>410533</v>
      </c>
      <c r="Z22" s="58">
        <v>427241</v>
      </c>
      <c r="AA22" s="179">
        <v>58785</v>
      </c>
      <c r="AB22" s="59">
        <v>59646</v>
      </c>
      <c r="AC22" s="58">
        <v>61138</v>
      </c>
      <c r="AD22" s="179">
        <v>0</v>
      </c>
      <c r="AE22" s="59">
        <v>0</v>
      </c>
      <c r="AF22" s="58">
        <v>0</v>
      </c>
      <c r="AG22" s="179">
        <v>341487</v>
      </c>
      <c r="AH22" s="59">
        <v>350887</v>
      </c>
      <c r="AI22" s="60">
        <v>366104</v>
      </c>
      <c r="AJ22" s="179">
        <v>327784</v>
      </c>
      <c r="AK22" s="59">
        <v>337184</v>
      </c>
      <c r="AL22" s="60">
        <v>352768</v>
      </c>
      <c r="AM22" s="179">
        <v>109325</v>
      </c>
      <c r="AN22" s="59">
        <v>103857</v>
      </c>
      <c r="AO22" s="61">
        <v>104688</v>
      </c>
      <c r="AP22" s="58">
        <v>3500</v>
      </c>
      <c r="AQ22" s="58">
        <v>3500</v>
      </c>
      <c r="AR22" s="58">
        <v>3500</v>
      </c>
      <c r="AS22" s="179">
        <v>-9400</v>
      </c>
      <c r="AT22" s="59">
        <v>-15217</v>
      </c>
      <c r="AU22" s="58">
        <v>-16211</v>
      </c>
      <c r="AV22" s="179">
        <v>-9400</v>
      </c>
      <c r="AW22" s="59">
        <v>-15217</v>
      </c>
      <c r="AX22" s="60">
        <v>-16211</v>
      </c>
      <c r="AY22" s="179">
        <v>7614</v>
      </c>
      <c r="AZ22" s="59">
        <v>2560</v>
      </c>
      <c r="BA22" s="60">
        <v>1327</v>
      </c>
      <c r="BB22" s="179">
        <v>3500</v>
      </c>
      <c r="BC22" s="59">
        <v>3500</v>
      </c>
      <c r="BD22" s="58">
        <v>3500</v>
      </c>
      <c r="BE22" s="179">
        <v>0</v>
      </c>
      <c r="BF22" s="59">
        <v>0</v>
      </c>
      <c r="BG22" s="58">
        <v>0</v>
      </c>
      <c r="BH22" s="179">
        <v>0</v>
      </c>
      <c r="BI22" s="59">
        <v>0</v>
      </c>
      <c r="BJ22" s="58">
        <v>0</v>
      </c>
      <c r="BK22" s="179">
        <v>0</v>
      </c>
      <c r="BL22" s="59">
        <v>0</v>
      </c>
      <c r="BM22" s="60">
        <v>0</v>
      </c>
      <c r="BN22" s="179">
        <v>0</v>
      </c>
      <c r="BO22" s="59">
        <v>0</v>
      </c>
      <c r="BP22" s="58">
        <v>0</v>
      </c>
      <c r="BQ22" s="159">
        <v>0</v>
      </c>
      <c r="BR22" s="58">
        <v>0</v>
      </c>
      <c r="BS22" s="58">
        <v>0</v>
      </c>
      <c r="BT22" s="159">
        <v>0</v>
      </c>
      <c r="BU22" s="59">
        <v>0</v>
      </c>
      <c r="BV22" s="58">
        <v>0</v>
      </c>
      <c r="BW22" s="163">
        <v>0</v>
      </c>
      <c r="BX22" s="62">
        <v>0</v>
      </c>
      <c r="BY22" s="62">
        <v>0</v>
      </c>
      <c r="BZ22" s="159">
        <v>0</v>
      </c>
      <c r="CA22" s="63">
        <v>0</v>
      </c>
      <c r="CB22" s="61">
        <v>0</v>
      </c>
      <c r="CC22" s="64"/>
    </row>
    <row r="23" spans="1:83" s="66" customFormat="1" ht="39" customHeight="1" x14ac:dyDescent="0.3">
      <c r="A23" s="194">
        <v>18</v>
      </c>
      <c r="B23" s="148" t="s">
        <v>126</v>
      </c>
      <c r="C23" s="45" t="s">
        <v>127</v>
      </c>
      <c r="D23" s="91" t="s">
        <v>128</v>
      </c>
      <c r="E23" s="46" t="s">
        <v>186</v>
      </c>
      <c r="F23" s="47" t="s">
        <v>129</v>
      </c>
      <c r="G23" s="48">
        <v>10</v>
      </c>
      <c r="H23" s="49">
        <v>0</v>
      </c>
      <c r="I23" s="50">
        <v>0</v>
      </c>
      <c r="J23" s="50">
        <v>0</v>
      </c>
      <c r="K23" s="156">
        <v>3</v>
      </c>
      <c r="L23" s="51">
        <v>0</v>
      </c>
      <c r="M23" s="51">
        <v>0</v>
      </c>
      <c r="N23" s="51">
        <v>1</v>
      </c>
      <c r="O23" s="50">
        <v>2</v>
      </c>
      <c r="P23" s="52" t="s">
        <v>45</v>
      </c>
      <c r="Q23" s="170" t="s">
        <v>54</v>
      </c>
      <c r="R23" s="172"/>
      <c r="S23" s="76" t="s">
        <v>121</v>
      </c>
      <c r="T23" s="54" t="s">
        <v>130</v>
      </c>
      <c r="U23" s="55">
        <v>261410</v>
      </c>
      <c r="V23" s="56">
        <v>176410</v>
      </c>
      <c r="W23" s="57">
        <v>67.484028920087226</v>
      </c>
      <c r="X23" s="55">
        <v>284456</v>
      </c>
      <c r="Y23" s="58">
        <v>284728</v>
      </c>
      <c r="Z23" s="58">
        <v>285852</v>
      </c>
      <c r="AA23" s="179">
        <v>18966</v>
      </c>
      <c r="AB23" s="59">
        <v>17899</v>
      </c>
      <c r="AC23" s="58">
        <v>17732</v>
      </c>
      <c r="AD23" s="179">
        <v>0</v>
      </c>
      <c r="AE23" s="59">
        <v>0</v>
      </c>
      <c r="AF23" s="58">
        <v>0</v>
      </c>
      <c r="AG23" s="179">
        <v>265490</v>
      </c>
      <c r="AH23" s="59">
        <v>266829</v>
      </c>
      <c r="AI23" s="60">
        <v>268119</v>
      </c>
      <c r="AJ23" s="179">
        <v>265490</v>
      </c>
      <c r="AK23" s="59">
        <v>266829</v>
      </c>
      <c r="AL23" s="60">
        <v>268119</v>
      </c>
      <c r="AM23" s="179">
        <v>44068</v>
      </c>
      <c r="AN23" s="59">
        <v>35682</v>
      </c>
      <c r="AO23" s="61">
        <v>36998</v>
      </c>
      <c r="AP23" s="58">
        <v>19577</v>
      </c>
      <c r="AQ23" s="58">
        <v>17014</v>
      </c>
      <c r="AR23" s="58">
        <v>18495</v>
      </c>
      <c r="AS23" s="179">
        <v>-1339</v>
      </c>
      <c r="AT23" s="56">
        <v>-1290</v>
      </c>
      <c r="AU23" s="58">
        <v>-179</v>
      </c>
      <c r="AV23" s="179">
        <v>-1339</v>
      </c>
      <c r="AW23" s="56">
        <v>-1290</v>
      </c>
      <c r="AX23" s="60">
        <v>-179</v>
      </c>
      <c r="AY23" s="179">
        <v>-1339</v>
      </c>
      <c r="AZ23" s="56">
        <v>-1290</v>
      </c>
      <c r="BA23" s="60">
        <v>-179</v>
      </c>
      <c r="BB23" s="179">
        <v>5763</v>
      </c>
      <c r="BC23" s="59">
        <v>0</v>
      </c>
      <c r="BD23" s="58">
        <v>0</v>
      </c>
      <c r="BE23" s="179">
        <v>0</v>
      </c>
      <c r="BF23" s="59">
        <v>0</v>
      </c>
      <c r="BG23" s="58">
        <v>0</v>
      </c>
      <c r="BH23" s="179">
        <v>0</v>
      </c>
      <c r="BI23" s="59">
        <v>0</v>
      </c>
      <c r="BJ23" s="58">
        <v>0</v>
      </c>
      <c r="BK23" s="179">
        <v>0</v>
      </c>
      <c r="BL23" s="59">
        <v>0</v>
      </c>
      <c r="BM23" s="60">
        <v>0</v>
      </c>
      <c r="BN23" s="179">
        <v>13814</v>
      </c>
      <c r="BO23" s="59">
        <v>17014</v>
      </c>
      <c r="BP23" s="58">
        <v>18495</v>
      </c>
      <c r="BQ23" s="159">
        <v>0</v>
      </c>
      <c r="BR23" s="58">
        <v>0</v>
      </c>
      <c r="BS23" s="58">
        <v>0</v>
      </c>
      <c r="BT23" s="159">
        <v>0</v>
      </c>
      <c r="BU23" s="59">
        <v>0</v>
      </c>
      <c r="BV23" s="58">
        <v>0</v>
      </c>
      <c r="BW23" s="163">
        <v>0</v>
      </c>
      <c r="BX23" s="62">
        <v>0</v>
      </c>
      <c r="BY23" s="62">
        <v>0</v>
      </c>
      <c r="BZ23" s="159">
        <v>0</v>
      </c>
      <c r="CA23" s="63">
        <v>0</v>
      </c>
      <c r="CB23" s="61">
        <v>0</v>
      </c>
      <c r="CC23" s="64"/>
    </row>
    <row r="24" spans="1:83" s="66" customFormat="1" ht="39" customHeight="1" x14ac:dyDescent="0.3">
      <c r="A24" s="194">
        <f t="shared" ref="A24:A29" si="1">ROW()-5</f>
        <v>19</v>
      </c>
      <c r="B24" s="148" t="s">
        <v>131</v>
      </c>
      <c r="C24" s="45" t="s">
        <v>132</v>
      </c>
      <c r="D24" s="45"/>
      <c r="E24" s="46" t="s">
        <v>133</v>
      </c>
      <c r="F24" s="47" t="s">
        <v>134</v>
      </c>
      <c r="G24" s="48">
        <v>20</v>
      </c>
      <c r="H24" s="49">
        <v>2</v>
      </c>
      <c r="I24" s="50">
        <v>0</v>
      </c>
      <c r="J24" s="50">
        <v>1</v>
      </c>
      <c r="K24" s="156">
        <v>22</v>
      </c>
      <c r="L24" s="51">
        <v>1</v>
      </c>
      <c r="M24" s="51">
        <v>0</v>
      </c>
      <c r="N24" s="51">
        <v>8</v>
      </c>
      <c r="O24" s="50">
        <v>13</v>
      </c>
      <c r="P24" s="52" t="s">
        <v>135</v>
      </c>
      <c r="Q24" s="170" t="s">
        <v>109</v>
      </c>
      <c r="R24" s="172"/>
      <c r="S24" s="76" t="s">
        <v>121</v>
      </c>
      <c r="T24" s="54" t="s">
        <v>164</v>
      </c>
      <c r="U24" s="55">
        <v>974000</v>
      </c>
      <c r="V24" s="56">
        <v>864000</v>
      </c>
      <c r="W24" s="57">
        <v>88.706365503080093</v>
      </c>
      <c r="X24" s="55">
        <v>1288331</v>
      </c>
      <c r="Y24" s="58">
        <v>1398518</v>
      </c>
      <c r="Z24" s="58">
        <v>1207294</v>
      </c>
      <c r="AA24" s="179">
        <v>63541</v>
      </c>
      <c r="AB24" s="88">
        <v>208859</v>
      </c>
      <c r="AC24" s="58">
        <v>62970</v>
      </c>
      <c r="AD24" s="179">
        <v>0</v>
      </c>
      <c r="AE24" s="59">
        <v>0</v>
      </c>
      <c r="AF24" s="58">
        <v>0</v>
      </c>
      <c r="AG24" s="179">
        <v>1224790</v>
      </c>
      <c r="AH24" s="59">
        <v>1189659</v>
      </c>
      <c r="AI24" s="60">
        <v>1144324</v>
      </c>
      <c r="AJ24" s="179">
        <v>250790</v>
      </c>
      <c r="AK24" s="59">
        <v>215659</v>
      </c>
      <c r="AL24" s="60">
        <v>170324</v>
      </c>
      <c r="AM24" s="179">
        <v>442317</v>
      </c>
      <c r="AN24" s="59">
        <v>498527</v>
      </c>
      <c r="AO24" s="61">
        <v>223322</v>
      </c>
      <c r="AP24" s="58">
        <v>355445</v>
      </c>
      <c r="AQ24" s="58">
        <v>413337</v>
      </c>
      <c r="AR24" s="58">
        <v>137499</v>
      </c>
      <c r="AS24" s="179">
        <v>57212</v>
      </c>
      <c r="AT24" s="59">
        <v>45416</v>
      </c>
      <c r="AU24" s="58">
        <v>5428</v>
      </c>
      <c r="AV24" s="179">
        <v>35131</v>
      </c>
      <c r="AW24" s="59">
        <v>45335</v>
      </c>
      <c r="AX24" s="60">
        <v>5347</v>
      </c>
      <c r="AY24" s="179">
        <v>35603</v>
      </c>
      <c r="AZ24" s="59">
        <v>45865</v>
      </c>
      <c r="BA24" s="60">
        <v>5912</v>
      </c>
      <c r="BB24" s="179">
        <v>61183</v>
      </c>
      <c r="BC24" s="59">
        <v>57618</v>
      </c>
      <c r="BD24" s="58">
        <v>60977</v>
      </c>
      <c r="BE24" s="179">
        <v>0</v>
      </c>
      <c r="BF24" s="59">
        <v>0</v>
      </c>
      <c r="BG24" s="58">
        <v>0</v>
      </c>
      <c r="BH24" s="179">
        <v>0</v>
      </c>
      <c r="BI24" s="59">
        <v>0</v>
      </c>
      <c r="BJ24" s="58">
        <v>0</v>
      </c>
      <c r="BK24" s="179">
        <v>0</v>
      </c>
      <c r="BL24" s="59">
        <v>0</v>
      </c>
      <c r="BM24" s="60">
        <v>0</v>
      </c>
      <c r="BN24" s="179">
        <v>294262</v>
      </c>
      <c r="BO24" s="59">
        <v>355719</v>
      </c>
      <c r="BP24" s="58">
        <v>76522</v>
      </c>
      <c r="BQ24" s="159">
        <v>0</v>
      </c>
      <c r="BR24" s="58">
        <v>0</v>
      </c>
      <c r="BS24" s="58">
        <v>0</v>
      </c>
      <c r="BT24" s="159">
        <v>0</v>
      </c>
      <c r="BU24" s="59">
        <v>0</v>
      </c>
      <c r="BV24" s="58">
        <v>0</v>
      </c>
      <c r="BW24" s="163">
        <v>0</v>
      </c>
      <c r="BX24" s="62">
        <v>0</v>
      </c>
      <c r="BY24" s="62">
        <v>0</v>
      </c>
      <c r="BZ24" s="159">
        <v>0</v>
      </c>
      <c r="CA24" s="63">
        <v>0</v>
      </c>
      <c r="CB24" s="61">
        <v>0</v>
      </c>
      <c r="CC24" s="64"/>
    </row>
    <row r="25" spans="1:83" s="66" customFormat="1" ht="39" customHeight="1" x14ac:dyDescent="0.3">
      <c r="A25" s="194">
        <f t="shared" si="1"/>
        <v>20</v>
      </c>
      <c r="B25" s="148" t="s">
        <v>173</v>
      </c>
      <c r="C25" s="92" t="s">
        <v>136</v>
      </c>
      <c r="D25" s="92"/>
      <c r="E25" s="46" t="s">
        <v>137</v>
      </c>
      <c r="F25" s="93" t="s">
        <v>138</v>
      </c>
      <c r="G25" s="48">
        <v>11</v>
      </c>
      <c r="H25" s="49">
        <v>3</v>
      </c>
      <c r="I25" s="50">
        <v>0</v>
      </c>
      <c r="J25" s="50">
        <v>2</v>
      </c>
      <c r="K25" s="156">
        <v>101</v>
      </c>
      <c r="L25" s="51">
        <v>0</v>
      </c>
      <c r="M25" s="51">
        <v>5</v>
      </c>
      <c r="N25" s="51">
        <v>96</v>
      </c>
      <c r="O25" s="50">
        <v>0</v>
      </c>
      <c r="P25" s="52" t="s">
        <v>165</v>
      </c>
      <c r="Q25" s="170" t="s">
        <v>54</v>
      </c>
      <c r="R25" s="172"/>
      <c r="S25" s="53" t="s">
        <v>139</v>
      </c>
      <c r="T25" s="54" t="s">
        <v>140</v>
      </c>
      <c r="U25" s="55">
        <v>39800</v>
      </c>
      <c r="V25" s="56">
        <v>30000</v>
      </c>
      <c r="W25" s="57">
        <v>75.376884422110564</v>
      </c>
      <c r="X25" s="55">
        <v>7905569</v>
      </c>
      <c r="Y25" s="58">
        <v>8105848</v>
      </c>
      <c r="Z25" s="58">
        <v>7984748</v>
      </c>
      <c r="AA25" s="179">
        <v>4386268</v>
      </c>
      <c r="AB25" s="59">
        <v>4589991</v>
      </c>
      <c r="AC25" s="58">
        <v>4502988</v>
      </c>
      <c r="AD25" s="179">
        <v>2478095</v>
      </c>
      <c r="AE25" s="59">
        <v>2534152</v>
      </c>
      <c r="AF25" s="58">
        <v>2587671</v>
      </c>
      <c r="AG25" s="179">
        <v>3519302</v>
      </c>
      <c r="AH25" s="59">
        <v>3515856</v>
      </c>
      <c r="AI25" s="60">
        <v>3481760</v>
      </c>
      <c r="AJ25" s="179">
        <v>1856817</v>
      </c>
      <c r="AK25" s="59">
        <v>1853372</v>
      </c>
      <c r="AL25" s="60">
        <v>1819275</v>
      </c>
      <c r="AM25" s="179">
        <v>3021736</v>
      </c>
      <c r="AN25" s="59">
        <v>3232648</v>
      </c>
      <c r="AO25" s="61">
        <v>3080517</v>
      </c>
      <c r="AP25" s="58">
        <v>1047256</v>
      </c>
      <c r="AQ25" s="58">
        <v>1184817</v>
      </c>
      <c r="AR25" s="58">
        <v>1058584</v>
      </c>
      <c r="AS25" s="179">
        <v>-41751</v>
      </c>
      <c r="AT25" s="59">
        <v>7870</v>
      </c>
      <c r="AU25" s="58">
        <v>-2011</v>
      </c>
      <c r="AV25" s="179">
        <v>3445</v>
      </c>
      <c r="AW25" s="59">
        <v>34097</v>
      </c>
      <c r="AX25" s="60">
        <v>-1696</v>
      </c>
      <c r="AY25" s="179">
        <v>100433</v>
      </c>
      <c r="AZ25" s="59">
        <v>134240</v>
      </c>
      <c r="BA25" s="60">
        <v>98096</v>
      </c>
      <c r="BB25" s="179">
        <v>0</v>
      </c>
      <c r="BC25" s="59">
        <v>0</v>
      </c>
      <c r="BD25" s="58">
        <v>0</v>
      </c>
      <c r="BE25" s="179">
        <v>0</v>
      </c>
      <c r="BF25" s="59">
        <v>0</v>
      </c>
      <c r="BG25" s="58">
        <v>0</v>
      </c>
      <c r="BH25" s="179">
        <v>0</v>
      </c>
      <c r="BI25" s="59">
        <v>0</v>
      </c>
      <c r="BJ25" s="58">
        <v>0</v>
      </c>
      <c r="BK25" s="179">
        <v>0</v>
      </c>
      <c r="BL25" s="59">
        <v>0</v>
      </c>
      <c r="BM25" s="60">
        <v>0</v>
      </c>
      <c r="BN25" s="179">
        <v>1047256</v>
      </c>
      <c r="BO25" s="59">
        <v>1184817</v>
      </c>
      <c r="BP25" s="58">
        <v>1058584</v>
      </c>
      <c r="BQ25" s="159">
        <v>0</v>
      </c>
      <c r="BR25" s="58">
        <v>0</v>
      </c>
      <c r="BS25" s="58">
        <v>0</v>
      </c>
      <c r="BT25" s="159">
        <v>0</v>
      </c>
      <c r="BU25" s="59">
        <v>0</v>
      </c>
      <c r="BV25" s="58">
        <v>0</v>
      </c>
      <c r="BW25" s="163">
        <v>0</v>
      </c>
      <c r="BX25" s="62">
        <v>0</v>
      </c>
      <c r="BY25" s="62">
        <v>0</v>
      </c>
      <c r="BZ25" s="159">
        <v>0</v>
      </c>
      <c r="CA25" s="63">
        <v>0</v>
      </c>
      <c r="CB25" s="61">
        <v>0</v>
      </c>
      <c r="CC25" s="64"/>
    </row>
    <row r="26" spans="1:83" s="66" customFormat="1" ht="39" customHeight="1" x14ac:dyDescent="0.3">
      <c r="A26" s="194">
        <f t="shared" si="1"/>
        <v>21</v>
      </c>
      <c r="B26" s="148" t="s">
        <v>141</v>
      </c>
      <c r="C26" s="92" t="s">
        <v>142</v>
      </c>
      <c r="D26" s="92"/>
      <c r="E26" s="46" t="s">
        <v>172</v>
      </c>
      <c r="F26" s="47" t="s">
        <v>144</v>
      </c>
      <c r="G26" s="48">
        <v>8</v>
      </c>
      <c r="H26" s="49">
        <v>0</v>
      </c>
      <c r="I26" s="50">
        <v>0</v>
      </c>
      <c r="J26" s="50">
        <v>0</v>
      </c>
      <c r="K26" s="156">
        <v>3</v>
      </c>
      <c r="L26" s="51">
        <v>0</v>
      </c>
      <c r="M26" s="51">
        <v>1</v>
      </c>
      <c r="N26" s="51">
        <v>0</v>
      </c>
      <c r="O26" s="50">
        <v>2</v>
      </c>
      <c r="P26" s="52" t="s">
        <v>168</v>
      </c>
      <c r="Q26" s="170" t="s">
        <v>46</v>
      </c>
      <c r="R26" s="171"/>
      <c r="S26" s="53" t="s">
        <v>145</v>
      </c>
      <c r="T26" s="54" t="s">
        <v>166</v>
      </c>
      <c r="U26" s="55">
        <v>648548</v>
      </c>
      <c r="V26" s="56">
        <v>259419</v>
      </c>
      <c r="W26" s="57">
        <v>39.999969161881623</v>
      </c>
      <c r="X26" s="55">
        <v>1886975</v>
      </c>
      <c r="Y26" s="58">
        <v>1891253</v>
      </c>
      <c r="Z26" s="58">
        <v>1900064</v>
      </c>
      <c r="AA26" s="179">
        <v>17425</v>
      </c>
      <c r="AB26" s="59">
        <v>18345</v>
      </c>
      <c r="AC26" s="58">
        <v>23867</v>
      </c>
      <c r="AD26" s="179">
        <v>0</v>
      </c>
      <c r="AE26" s="59">
        <v>0</v>
      </c>
      <c r="AF26" s="58">
        <v>0</v>
      </c>
      <c r="AG26" s="179">
        <v>1869550</v>
      </c>
      <c r="AH26" s="59">
        <v>1872908</v>
      </c>
      <c r="AI26" s="60">
        <v>1876197</v>
      </c>
      <c r="AJ26" s="179">
        <v>1610131</v>
      </c>
      <c r="AK26" s="59">
        <v>1613489</v>
      </c>
      <c r="AL26" s="60">
        <v>1616778</v>
      </c>
      <c r="AM26" s="179">
        <v>122939</v>
      </c>
      <c r="AN26" s="59">
        <v>121871</v>
      </c>
      <c r="AO26" s="61">
        <v>78754</v>
      </c>
      <c r="AP26" s="58">
        <v>0</v>
      </c>
      <c r="AQ26" s="58">
        <v>0</v>
      </c>
      <c r="AR26" s="58">
        <v>0</v>
      </c>
      <c r="AS26" s="179">
        <v>-3244</v>
      </c>
      <c r="AT26" s="59">
        <v>-3290</v>
      </c>
      <c r="AU26" s="58">
        <v>-31459</v>
      </c>
      <c r="AV26" s="179">
        <v>-3358</v>
      </c>
      <c r="AW26" s="59">
        <v>-3290</v>
      </c>
      <c r="AX26" s="60">
        <v>-31565</v>
      </c>
      <c r="AY26" s="179">
        <v>36908</v>
      </c>
      <c r="AZ26" s="59">
        <v>37729</v>
      </c>
      <c r="BA26" s="60">
        <v>11590</v>
      </c>
      <c r="BB26" s="179">
        <v>0</v>
      </c>
      <c r="BC26" s="59">
        <v>0</v>
      </c>
      <c r="BD26" s="58">
        <v>0</v>
      </c>
      <c r="BE26" s="179">
        <v>0</v>
      </c>
      <c r="BF26" s="59">
        <v>0</v>
      </c>
      <c r="BG26" s="58">
        <v>0</v>
      </c>
      <c r="BH26" s="179">
        <v>0</v>
      </c>
      <c r="BI26" s="59">
        <v>0</v>
      </c>
      <c r="BJ26" s="58">
        <v>0</v>
      </c>
      <c r="BK26" s="179">
        <v>0</v>
      </c>
      <c r="BL26" s="59">
        <v>0</v>
      </c>
      <c r="BM26" s="60">
        <v>0</v>
      </c>
      <c r="BN26" s="179">
        <v>0</v>
      </c>
      <c r="BO26" s="59">
        <v>0</v>
      </c>
      <c r="BP26" s="58">
        <v>0</v>
      </c>
      <c r="BQ26" s="159">
        <v>0</v>
      </c>
      <c r="BR26" s="58">
        <v>0</v>
      </c>
      <c r="BS26" s="58">
        <v>0</v>
      </c>
      <c r="BT26" s="159">
        <v>0</v>
      </c>
      <c r="BU26" s="59">
        <v>0</v>
      </c>
      <c r="BV26" s="58">
        <v>0</v>
      </c>
      <c r="BW26" s="163">
        <v>0</v>
      </c>
      <c r="BX26" s="62">
        <v>0</v>
      </c>
      <c r="BY26" s="62">
        <v>0</v>
      </c>
      <c r="BZ26" s="159">
        <v>0</v>
      </c>
      <c r="CA26" s="63">
        <v>0</v>
      </c>
      <c r="CB26" s="61">
        <v>0</v>
      </c>
      <c r="CC26" s="64"/>
    </row>
    <row r="27" spans="1:83" s="66" customFormat="1" ht="39" customHeight="1" x14ac:dyDescent="0.3">
      <c r="A27" s="194">
        <f t="shared" si="1"/>
        <v>22</v>
      </c>
      <c r="B27" s="148" t="s">
        <v>146</v>
      </c>
      <c r="C27" s="92" t="s">
        <v>181</v>
      </c>
      <c r="D27" s="92"/>
      <c r="E27" s="46" t="s">
        <v>147</v>
      </c>
      <c r="F27" s="47" t="s">
        <v>148</v>
      </c>
      <c r="G27" s="48">
        <v>11</v>
      </c>
      <c r="H27" s="49">
        <v>1</v>
      </c>
      <c r="I27" s="50">
        <v>0</v>
      </c>
      <c r="J27" s="50">
        <v>0</v>
      </c>
      <c r="K27" s="156">
        <v>9</v>
      </c>
      <c r="L27" s="51">
        <v>0</v>
      </c>
      <c r="M27" s="51">
        <v>0</v>
      </c>
      <c r="N27" s="51">
        <v>4</v>
      </c>
      <c r="O27" s="50">
        <v>5</v>
      </c>
      <c r="P27" s="52" t="s">
        <v>45</v>
      </c>
      <c r="Q27" s="170" t="s">
        <v>54</v>
      </c>
      <c r="R27" s="171"/>
      <c r="S27" s="53" t="s">
        <v>145</v>
      </c>
      <c r="T27" s="54" t="s">
        <v>149</v>
      </c>
      <c r="U27" s="55">
        <v>208046</v>
      </c>
      <c r="V27" s="56">
        <v>104000</v>
      </c>
      <c r="W27" s="57">
        <v>49.988944752602791</v>
      </c>
      <c r="X27" s="55">
        <v>248438</v>
      </c>
      <c r="Y27" s="58">
        <v>260326</v>
      </c>
      <c r="Z27" s="58">
        <v>259760</v>
      </c>
      <c r="AA27" s="179">
        <v>26908</v>
      </c>
      <c r="AB27" s="59">
        <v>41244</v>
      </c>
      <c r="AC27" s="58">
        <v>39775</v>
      </c>
      <c r="AD27" s="179">
        <v>0</v>
      </c>
      <c r="AE27" s="59">
        <v>0</v>
      </c>
      <c r="AF27" s="58">
        <v>0</v>
      </c>
      <c r="AG27" s="179">
        <v>221531</v>
      </c>
      <c r="AH27" s="59">
        <v>219082</v>
      </c>
      <c r="AI27" s="60">
        <v>219986</v>
      </c>
      <c r="AJ27" s="179">
        <v>15331</v>
      </c>
      <c r="AK27" s="59">
        <v>12882</v>
      </c>
      <c r="AL27" s="60">
        <v>13786</v>
      </c>
      <c r="AM27" s="179">
        <v>81719</v>
      </c>
      <c r="AN27" s="59">
        <v>80211</v>
      </c>
      <c r="AO27" s="61">
        <v>87571</v>
      </c>
      <c r="AP27" s="58">
        <v>75448</v>
      </c>
      <c r="AQ27" s="58">
        <v>75454</v>
      </c>
      <c r="AR27" s="58">
        <v>82110</v>
      </c>
      <c r="AS27" s="179">
        <v>2367</v>
      </c>
      <c r="AT27" s="59">
        <v>-1003</v>
      </c>
      <c r="AU27" s="58">
        <v>268</v>
      </c>
      <c r="AV27" s="179">
        <v>2449</v>
      </c>
      <c r="AW27" s="59">
        <v>-904</v>
      </c>
      <c r="AX27" s="60">
        <v>350</v>
      </c>
      <c r="AY27" s="179">
        <v>2449</v>
      </c>
      <c r="AZ27" s="59">
        <v>-904</v>
      </c>
      <c r="BA27" s="60">
        <v>350</v>
      </c>
      <c r="BB27" s="179">
        <v>0</v>
      </c>
      <c r="BC27" s="59">
        <v>0</v>
      </c>
      <c r="BD27" s="58">
        <v>0</v>
      </c>
      <c r="BE27" s="179">
        <v>0</v>
      </c>
      <c r="BF27" s="59">
        <v>0</v>
      </c>
      <c r="BG27" s="58">
        <v>0</v>
      </c>
      <c r="BH27" s="179">
        <v>0</v>
      </c>
      <c r="BI27" s="59">
        <v>0</v>
      </c>
      <c r="BJ27" s="58">
        <v>0</v>
      </c>
      <c r="BK27" s="179">
        <v>0</v>
      </c>
      <c r="BL27" s="59">
        <v>0</v>
      </c>
      <c r="BM27" s="60">
        <v>0</v>
      </c>
      <c r="BN27" s="179">
        <v>75448</v>
      </c>
      <c r="BO27" s="59">
        <v>75454</v>
      </c>
      <c r="BP27" s="58">
        <v>82110</v>
      </c>
      <c r="BQ27" s="159">
        <v>0</v>
      </c>
      <c r="BR27" s="58">
        <v>0</v>
      </c>
      <c r="BS27" s="58">
        <v>0</v>
      </c>
      <c r="BT27" s="159">
        <v>0</v>
      </c>
      <c r="BU27" s="59">
        <v>0</v>
      </c>
      <c r="BV27" s="58">
        <v>0</v>
      </c>
      <c r="BW27" s="163">
        <v>0</v>
      </c>
      <c r="BX27" s="62">
        <v>0</v>
      </c>
      <c r="BY27" s="62">
        <v>0</v>
      </c>
      <c r="BZ27" s="159">
        <v>0</v>
      </c>
      <c r="CA27" s="63">
        <v>0</v>
      </c>
      <c r="CB27" s="61">
        <v>0</v>
      </c>
      <c r="CC27" s="64"/>
    </row>
    <row r="28" spans="1:83" s="66" customFormat="1" ht="39" customHeight="1" x14ac:dyDescent="0.3">
      <c r="A28" s="194">
        <f t="shared" si="1"/>
        <v>23</v>
      </c>
      <c r="B28" s="148" t="s">
        <v>150</v>
      </c>
      <c r="C28" s="45" t="s">
        <v>151</v>
      </c>
      <c r="D28" s="45"/>
      <c r="E28" s="46" t="s">
        <v>177</v>
      </c>
      <c r="F28" s="47" t="s">
        <v>152</v>
      </c>
      <c r="G28" s="48">
        <v>23</v>
      </c>
      <c r="H28" s="49">
        <v>1</v>
      </c>
      <c r="I28" s="50">
        <v>0</v>
      </c>
      <c r="J28" s="50">
        <v>1</v>
      </c>
      <c r="K28" s="156">
        <v>3</v>
      </c>
      <c r="L28" s="51">
        <v>0</v>
      </c>
      <c r="M28" s="51">
        <v>1</v>
      </c>
      <c r="N28" s="51">
        <v>2</v>
      </c>
      <c r="O28" s="50">
        <v>0</v>
      </c>
      <c r="P28" s="52" t="s">
        <v>45</v>
      </c>
      <c r="Q28" s="170" t="s">
        <v>54</v>
      </c>
      <c r="R28" s="171"/>
      <c r="S28" s="53" t="s">
        <v>153</v>
      </c>
      <c r="T28" s="54" t="s">
        <v>154</v>
      </c>
      <c r="U28" s="55">
        <v>89500</v>
      </c>
      <c r="V28" s="56">
        <v>84160</v>
      </c>
      <c r="W28" s="57">
        <v>94.033519553072637</v>
      </c>
      <c r="X28" s="55">
        <v>102949</v>
      </c>
      <c r="Y28" s="58">
        <v>102246</v>
      </c>
      <c r="Z28" s="58">
        <v>108076</v>
      </c>
      <c r="AA28" s="179">
        <v>2553</v>
      </c>
      <c r="AB28" s="59">
        <v>1172</v>
      </c>
      <c r="AC28" s="58">
        <v>2642</v>
      </c>
      <c r="AD28" s="179">
        <v>0</v>
      </c>
      <c r="AE28" s="59">
        <v>0</v>
      </c>
      <c r="AF28" s="58">
        <v>0</v>
      </c>
      <c r="AG28" s="179">
        <v>100396</v>
      </c>
      <c r="AH28" s="59">
        <v>101074</v>
      </c>
      <c r="AI28" s="60">
        <v>105435</v>
      </c>
      <c r="AJ28" s="179">
        <v>8896</v>
      </c>
      <c r="AK28" s="59">
        <v>9574</v>
      </c>
      <c r="AL28" s="60">
        <v>12935</v>
      </c>
      <c r="AM28" s="179">
        <v>57592</v>
      </c>
      <c r="AN28" s="59">
        <v>44230</v>
      </c>
      <c r="AO28" s="61">
        <v>51462</v>
      </c>
      <c r="AP28" s="58">
        <v>3460</v>
      </c>
      <c r="AQ28" s="58">
        <v>2907</v>
      </c>
      <c r="AR28" s="58">
        <v>3060</v>
      </c>
      <c r="AS28" s="179">
        <v>-678</v>
      </c>
      <c r="AT28" s="59">
        <v>-2494</v>
      </c>
      <c r="AU28" s="58">
        <v>380</v>
      </c>
      <c r="AV28" s="179">
        <v>-678</v>
      </c>
      <c r="AW28" s="59">
        <v>-4361</v>
      </c>
      <c r="AX28" s="60">
        <v>3580</v>
      </c>
      <c r="AY28" s="179">
        <v>218</v>
      </c>
      <c r="AZ28" s="59">
        <v>-3095</v>
      </c>
      <c r="BA28" s="60">
        <v>4705</v>
      </c>
      <c r="BB28" s="179">
        <v>2756</v>
      </c>
      <c r="BC28" s="59">
        <v>2907</v>
      </c>
      <c r="BD28" s="58">
        <v>3060</v>
      </c>
      <c r="BE28" s="179">
        <v>0</v>
      </c>
      <c r="BF28" s="59">
        <v>0</v>
      </c>
      <c r="BG28" s="58">
        <v>0</v>
      </c>
      <c r="BH28" s="179">
        <v>0</v>
      </c>
      <c r="BI28" s="59">
        <v>0</v>
      </c>
      <c r="BJ28" s="58">
        <v>0</v>
      </c>
      <c r="BK28" s="179">
        <v>0</v>
      </c>
      <c r="BL28" s="59">
        <v>0</v>
      </c>
      <c r="BM28" s="60">
        <v>0</v>
      </c>
      <c r="BN28" s="179">
        <v>704</v>
      </c>
      <c r="BO28" s="59">
        <v>0</v>
      </c>
      <c r="BP28" s="58">
        <v>0</v>
      </c>
      <c r="BQ28" s="159">
        <v>0</v>
      </c>
      <c r="BR28" s="58">
        <v>0</v>
      </c>
      <c r="BS28" s="58">
        <v>0</v>
      </c>
      <c r="BT28" s="159">
        <v>0</v>
      </c>
      <c r="BU28" s="59">
        <v>0</v>
      </c>
      <c r="BV28" s="58">
        <v>0</v>
      </c>
      <c r="BW28" s="163">
        <v>0</v>
      </c>
      <c r="BX28" s="62">
        <v>0</v>
      </c>
      <c r="BY28" s="62">
        <v>0</v>
      </c>
      <c r="BZ28" s="159">
        <v>0</v>
      </c>
      <c r="CA28" s="63">
        <v>0</v>
      </c>
      <c r="CB28" s="61">
        <v>0</v>
      </c>
      <c r="CC28" s="64"/>
    </row>
    <row r="29" spans="1:83" s="66" customFormat="1" ht="39" customHeight="1" thickBot="1" x14ac:dyDescent="0.35">
      <c r="A29" s="194">
        <f t="shared" si="1"/>
        <v>24</v>
      </c>
      <c r="B29" s="151" t="s">
        <v>155</v>
      </c>
      <c r="C29" s="94" t="s">
        <v>156</v>
      </c>
      <c r="D29" s="94"/>
      <c r="E29" s="95" t="s">
        <v>157</v>
      </c>
      <c r="F29" s="96" t="s">
        <v>158</v>
      </c>
      <c r="G29" s="97">
        <v>10</v>
      </c>
      <c r="H29" s="98">
        <v>1</v>
      </c>
      <c r="I29" s="99">
        <v>0</v>
      </c>
      <c r="J29" s="99">
        <v>1</v>
      </c>
      <c r="K29" s="158">
        <v>2</v>
      </c>
      <c r="L29" s="100">
        <v>0</v>
      </c>
      <c r="M29" s="100">
        <v>1</v>
      </c>
      <c r="N29" s="100">
        <v>1</v>
      </c>
      <c r="O29" s="99">
        <v>0</v>
      </c>
      <c r="P29" s="101" t="s">
        <v>167</v>
      </c>
      <c r="Q29" s="175" t="s">
        <v>54</v>
      </c>
      <c r="R29" s="176"/>
      <c r="S29" s="102" t="s">
        <v>153</v>
      </c>
      <c r="T29" s="103" t="s">
        <v>159</v>
      </c>
      <c r="U29" s="104">
        <v>623717</v>
      </c>
      <c r="V29" s="105">
        <v>512275</v>
      </c>
      <c r="W29" s="106">
        <v>82.132601804985271</v>
      </c>
      <c r="X29" s="178">
        <v>655502</v>
      </c>
      <c r="Y29" s="107">
        <v>653150</v>
      </c>
      <c r="Z29" s="107">
        <v>651924</v>
      </c>
      <c r="AA29" s="181">
        <v>676</v>
      </c>
      <c r="AB29" s="108">
        <v>3735</v>
      </c>
      <c r="AC29" s="107">
        <v>3372</v>
      </c>
      <c r="AD29" s="181">
        <v>0</v>
      </c>
      <c r="AE29" s="108">
        <v>0</v>
      </c>
      <c r="AF29" s="107">
        <v>0</v>
      </c>
      <c r="AG29" s="181">
        <v>654826</v>
      </c>
      <c r="AH29" s="108">
        <v>649414</v>
      </c>
      <c r="AI29" s="109">
        <v>648551</v>
      </c>
      <c r="AJ29" s="181">
        <v>27609</v>
      </c>
      <c r="AK29" s="108">
        <v>22419</v>
      </c>
      <c r="AL29" s="109">
        <v>21662</v>
      </c>
      <c r="AM29" s="181">
        <v>25527</v>
      </c>
      <c r="AN29" s="108">
        <v>25532</v>
      </c>
      <c r="AO29" s="110">
        <v>24723</v>
      </c>
      <c r="AP29" s="107">
        <v>7580</v>
      </c>
      <c r="AQ29" s="107">
        <v>7763</v>
      </c>
      <c r="AR29" s="107">
        <v>7680</v>
      </c>
      <c r="AS29" s="181">
        <v>5190</v>
      </c>
      <c r="AT29" s="108">
        <v>757</v>
      </c>
      <c r="AU29" s="111">
        <v>-2027</v>
      </c>
      <c r="AV29" s="181">
        <v>5411</v>
      </c>
      <c r="AW29" s="108">
        <v>863</v>
      </c>
      <c r="AX29" s="109">
        <v>-1931</v>
      </c>
      <c r="AY29" s="181">
        <v>5555</v>
      </c>
      <c r="AZ29" s="108">
        <v>878</v>
      </c>
      <c r="BA29" s="109">
        <v>-1931</v>
      </c>
      <c r="BB29" s="181">
        <v>3494</v>
      </c>
      <c r="BC29" s="108">
        <v>3677</v>
      </c>
      <c r="BD29" s="107">
        <v>3870</v>
      </c>
      <c r="BE29" s="181">
        <v>0</v>
      </c>
      <c r="BF29" s="108">
        <v>0</v>
      </c>
      <c r="BG29" s="107">
        <v>0</v>
      </c>
      <c r="BH29" s="181">
        <v>0</v>
      </c>
      <c r="BI29" s="108">
        <v>0</v>
      </c>
      <c r="BJ29" s="107">
        <v>0</v>
      </c>
      <c r="BK29" s="181">
        <v>0</v>
      </c>
      <c r="BL29" s="108">
        <v>0</v>
      </c>
      <c r="BM29" s="109">
        <v>0</v>
      </c>
      <c r="BN29" s="181">
        <v>4086</v>
      </c>
      <c r="BO29" s="108">
        <v>4086</v>
      </c>
      <c r="BP29" s="107">
        <v>3810</v>
      </c>
      <c r="BQ29" s="182">
        <v>0</v>
      </c>
      <c r="BR29" s="107">
        <v>0</v>
      </c>
      <c r="BS29" s="111">
        <v>0</v>
      </c>
      <c r="BT29" s="159">
        <v>0</v>
      </c>
      <c r="BU29" s="59">
        <v>0</v>
      </c>
      <c r="BV29" s="58">
        <v>0</v>
      </c>
      <c r="BW29" s="165">
        <v>0</v>
      </c>
      <c r="BX29" s="112">
        <v>0</v>
      </c>
      <c r="BY29" s="113">
        <v>0</v>
      </c>
      <c r="BZ29" s="182">
        <v>0</v>
      </c>
      <c r="CA29" s="114">
        <v>0</v>
      </c>
      <c r="CB29" s="110">
        <v>0</v>
      </c>
      <c r="CC29" s="64"/>
    </row>
    <row r="30" spans="1:83" s="66" customFormat="1" ht="38.25" customHeight="1" thickTop="1" thickBot="1" x14ac:dyDescent="0.35">
      <c r="A30" s="246" t="s">
        <v>160</v>
      </c>
      <c r="B30" s="247"/>
      <c r="C30" s="115"/>
      <c r="D30" s="115"/>
      <c r="E30" s="115"/>
      <c r="F30" s="115"/>
      <c r="G30" s="116">
        <v>366</v>
      </c>
      <c r="H30" s="116">
        <v>30</v>
      </c>
      <c r="I30" s="116">
        <v>2</v>
      </c>
      <c r="J30" s="116">
        <v>18</v>
      </c>
      <c r="K30" s="116">
        <v>514</v>
      </c>
      <c r="L30" s="116">
        <v>55</v>
      </c>
      <c r="M30" s="116">
        <v>20</v>
      </c>
      <c r="N30" s="116">
        <v>349</v>
      </c>
      <c r="O30" s="116">
        <v>90</v>
      </c>
      <c r="P30" s="117"/>
      <c r="Q30" s="118"/>
      <c r="R30" s="119"/>
      <c r="S30" s="120"/>
      <c r="T30" s="121"/>
      <c r="U30" s="122"/>
      <c r="V30" s="123">
        <v>8015758</v>
      </c>
      <c r="W30" s="124"/>
      <c r="X30" s="125">
        <f t="shared" ref="X30:AC30" si="2">SUM(X6:X29)</f>
        <v>37346137</v>
      </c>
      <c r="Y30" s="126">
        <f t="shared" si="2"/>
        <v>37475894</v>
      </c>
      <c r="Z30" s="127">
        <f t="shared" si="2"/>
        <v>37023682</v>
      </c>
      <c r="AA30" s="125">
        <f t="shared" si="2"/>
        <v>16717644</v>
      </c>
      <c r="AB30" s="126">
        <f t="shared" si="2"/>
        <v>16970366</v>
      </c>
      <c r="AC30" s="127">
        <f t="shared" si="2"/>
        <v>16610396</v>
      </c>
      <c r="AD30" s="128"/>
      <c r="AE30" s="126"/>
      <c r="AF30" s="127"/>
      <c r="AG30" s="125">
        <f>SUM(AG6:AG29)</f>
        <v>20628495</v>
      </c>
      <c r="AH30" s="126">
        <f>SUM(AH6:AH29)</f>
        <v>20505526</v>
      </c>
      <c r="AI30" s="127">
        <f>SUM(AI6:AI29)</f>
        <v>20413291</v>
      </c>
      <c r="AJ30" s="125"/>
      <c r="AK30" s="126"/>
      <c r="AL30" s="127"/>
      <c r="AM30" s="125"/>
      <c r="AN30" s="126"/>
      <c r="AO30" s="127"/>
      <c r="AP30" s="125">
        <f t="shared" ref="AP30:AX30" si="3">SUM(AP6:AP29)</f>
        <v>5652620</v>
      </c>
      <c r="AQ30" s="126">
        <f t="shared" si="3"/>
        <v>5716239</v>
      </c>
      <c r="AR30" s="127">
        <f t="shared" si="3"/>
        <v>5247260</v>
      </c>
      <c r="AS30" s="125">
        <f t="shared" si="3"/>
        <v>107320</v>
      </c>
      <c r="AT30" s="126">
        <f t="shared" si="3"/>
        <v>113500</v>
      </c>
      <c r="AU30" s="127">
        <f t="shared" si="3"/>
        <v>86868</v>
      </c>
      <c r="AV30" s="125">
        <f t="shared" si="3"/>
        <v>124012</v>
      </c>
      <c r="AW30" s="126">
        <f t="shared" si="3"/>
        <v>92320</v>
      </c>
      <c r="AX30" s="127">
        <f t="shared" si="3"/>
        <v>34142</v>
      </c>
      <c r="AY30" s="125"/>
      <c r="AZ30" s="126"/>
      <c r="BA30" s="127"/>
      <c r="BB30" s="125">
        <f>SUM(BB6:BB29)</f>
        <v>3180812</v>
      </c>
      <c r="BC30" s="126">
        <f>SUM(BC6:BC29)</f>
        <v>2912137.1970000002</v>
      </c>
      <c r="BD30" s="127">
        <f>SUM(BD6:BD29)</f>
        <v>2843393</v>
      </c>
      <c r="BE30" s="125">
        <v>0</v>
      </c>
      <c r="BF30" s="126">
        <v>0</v>
      </c>
      <c r="BG30" s="127">
        <v>0</v>
      </c>
      <c r="BH30" s="125">
        <f t="shared" ref="BH30:BV30" si="4">SUM(BH6:BH29)</f>
        <v>202</v>
      </c>
      <c r="BI30" s="126">
        <f t="shared" si="4"/>
        <v>202</v>
      </c>
      <c r="BJ30" s="127">
        <f t="shared" si="4"/>
        <v>202</v>
      </c>
      <c r="BK30" s="125">
        <f t="shared" si="4"/>
        <v>40000</v>
      </c>
      <c r="BL30" s="126">
        <f t="shared" si="4"/>
        <v>40000</v>
      </c>
      <c r="BM30" s="127">
        <f t="shared" si="4"/>
        <v>40000</v>
      </c>
      <c r="BN30" s="125">
        <f t="shared" si="4"/>
        <v>2471808</v>
      </c>
      <c r="BO30" s="126">
        <f t="shared" si="4"/>
        <v>2804101</v>
      </c>
      <c r="BP30" s="127">
        <f t="shared" si="4"/>
        <v>2403867</v>
      </c>
      <c r="BQ30" s="125">
        <f t="shared" si="4"/>
        <v>27473</v>
      </c>
      <c r="BR30" s="126">
        <f t="shared" si="4"/>
        <v>32780</v>
      </c>
      <c r="BS30" s="127">
        <f t="shared" si="4"/>
        <v>58749</v>
      </c>
      <c r="BT30" s="125">
        <f t="shared" si="4"/>
        <v>13737</v>
      </c>
      <c r="BU30" s="126">
        <f t="shared" si="4"/>
        <v>22946</v>
      </c>
      <c r="BV30" s="127">
        <f t="shared" si="4"/>
        <v>29374.5</v>
      </c>
      <c r="BW30" s="128"/>
      <c r="BX30" s="129"/>
      <c r="BY30" s="127"/>
      <c r="BZ30" s="125">
        <f t="shared" ref="BZ30:CB30" si="5">SUM(BZ6:BZ29)</f>
        <v>474303</v>
      </c>
      <c r="CA30" s="126">
        <f t="shared" si="5"/>
        <v>480018</v>
      </c>
      <c r="CB30" s="127">
        <f t="shared" si="5"/>
        <v>488857</v>
      </c>
      <c r="CC30" s="64"/>
    </row>
    <row r="31" spans="1:83" s="130" customFormat="1" ht="20.149999999999999" customHeight="1" x14ac:dyDescent="0.3">
      <c r="B31" s="131"/>
      <c r="C31" s="132"/>
      <c r="D31" s="132"/>
      <c r="E31" s="132"/>
      <c r="F31" s="132"/>
      <c r="G31" s="153"/>
      <c r="H31" s="153"/>
      <c r="I31" s="153"/>
      <c r="J31" s="153"/>
      <c r="K31" s="153"/>
      <c r="L31" s="153"/>
      <c r="M31" s="153"/>
      <c r="N31" s="153"/>
      <c r="O31" s="15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4"/>
      <c r="AQ31" s="134"/>
      <c r="AR31" s="134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5"/>
      <c r="CD31" s="135"/>
      <c r="CE31" s="135"/>
    </row>
    <row r="32" spans="1:83" ht="20.149999999999999" customHeight="1" x14ac:dyDescent="0.3"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7"/>
      <c r="AP32" s="138"/>
      <c r="AQ32" s="139"/>
      <c r="AR32" s="139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</row>
    <row r="33" spans="2:83" ht="37.5" customHeight="1" x14ac:dyDescent="0.2">
      <c r="AO33" s="13"/>
      <c r="AP33" s="140"/>
    </row>
    <row r="34" spans="2:83" ht="20.149999999999999" customHeight="1" x14ac:dyDescent="0.2">
      <c r="AO34" s="142"/>
      <c r="AP34" s="140"/>
    </row>
    <row r="35" spans="2:83" ht="20.149999999999999" customHeight="1" x14ac:dyDescent="0.2">
      <c r="AO35" s="143"/>
      <c r="AP35" s="140"/>
    </row>
    <row r="36" spans="2:83" s="141" customFormat="1" ht="20.149999999999999" customHeight="1" x14ac:dyDescent="0.2">
      <c r="B36" s="144"/>
      <c r="C36" s="145"/>
      <c r="D36" s="145"/>
      <c r="E36" s="145"/>
      <c r="F36" s="145"/>
      <c r="CC36" s="146"/>
      <c r="CD36" s="146"/>
      <c r="CE36" s="146"/>
    </row>
    <row r="37" spans="2:83" s="141" customFormat="1" ht="13" customHeight="1" x14ac:dyDescent="0.2">
      <c r="B37" s="144"/>
      <c r="C37" s="145"/>
      <c r="D37" s="145"/>
      <c r="E37" s="145"/>
      <c r="F37" s="145"/>
      <c r="CC37" s="146"/>
      <c r="CD37" s="146"/>
      <c r="CE37" s="146"/>
    </row>
    <row r="38" spans="2:83" s="141" customFormat="1" ht="13" customHeight="1" x14ac:dyDescent="0.2">
      <c r="B38" s="144"/>
      <c r="C38" s="145"/>
      <c r="D38" s="145"/>
      <c r="E38" s="145"/>
      <c r="F38" s="145"/>
      <c r="CC38" s="146"/>
      <c r="CD38" s="146"/>
      <c r="CE38" s="146"/>
    </row>
    <row r="39" spans="2:83" s="141" customFormat="1" ht="13" customHeight="1" x14ac:dyDescent="0.2">
      <c r="B39" s="144"/>
      <c r="C39" s="145"/>
      <c r="D39" s="145"/>
      <c r="E39" s="145"/>
      <c r="F39" s="145"/>
      <c r="CC39" s="146"/>
      <c r="CD39" s="146"/>
      <c r="CE39" s="146"/>
    </row>
    <row r="40" spans="2:83" s="141" customFormat="1" ht="13" customHeight="1" x14ac:dyDescent="0.2">
      <c r="B40" s="144"/>
      <c r="C40" s="145"/>
      <c r="D40" s="145"/>
      <c r="E40" s="145"/>
      <c r="F40" s="145"/>
      <c r="CC40" s="146"/>
      <c r="CD40" s="146"/>
      <c r="CE40" s="146"/>
    </row>
    <row r="41" spans="2:83" s="141" customFormat="1" ht="13" customHeight="1" x14ac:dyDescent="0.2">
      <c r="B41" s="144"/>
      <c r="C41" s="145"/>
      <c r="D41" s="145"/>
      <c r="E41" s="145"/>
      <c r="F41" s="145"/>
      <c r="CC41" s="146"/>
      <c r="CD41" s="146"/>
      <c r="CE41" s="146"/>
    </row>
    <row r="42" spans="2:83" s="141" customFormat="1" ht="13" customHeight="1" x14ac:dyDescent="0.2">
      <c r="B42" s="144"/>
      <c r="C42" s="145"/>
      <c r="D42" s="145"/>
      <c r="E42" s="145"/>
      <c r="F42" s="145"/>
      <c r="CC42" s="146"/>
      <c r="CD42" s="146"/>
      <c r="CE42" s="146"/>
    </row>
    <row r="43" spans="2:83" ht="13" customHeight="1" x14ac:dyDescent="0.2"/>
    <row r="44" spans="2:83" ht="13" customHeight="1" x14ac:dyDescent="0.2"/>
    <row r="45" spans="2:83" ht="13" customHeight="1" x14ac:dyDescent="0.2"/>
    <row r="46" spans="2:83" ht="13" customHeight="1" x14ac:dyDescent="0.2"/>
    <row r="47" spans="2:83" ht="13" customHeight="1" x14ac:dyDescent="0.2"/>
    <row r="48" spans="2:83" ht="13" customHeight="1" x14ac:dyDescent="0.2"/>
    <row r="49" ht="13" customHeight="1" x14ac:dyDescent="0.2"/>
    <row r="50" ht="13" customHeight="1" x14ac:dyDescent="0.2"/>
    <row r="51" ht="13" customHeight="1" x14ac:dyDescent="0.2"/>
    <row r="52" ht="13" customHeight="1" x14ac:dyDescent="0.2"/>
    <row r="53" ht="13" customHeight="1" x14ac:dyDescent="0.2"/>
    <row r="54" ht="13" customHeight="1" x14ac:dyDescent="0.2"/>
    <row r="55" ht="13" customHeight="1" x14ac:dyDescent="0.2"/>
    <row r="56" ht="13" customHeight="1" x14ac:dyDescent="0.2"/>
    <row r="57" ht="13" customHeight="1" x14ac:dyDescent="0.2"/>
    <row r="58" ht="13" customHeight="1" x14ac:dyDescent="0.2"/>
    <row r="59" ht="13" customHeight="1" x14ac:dyDescent="0.2"/>
    <row r="60" ht="13" customHeight="1" x14ac:dyDescent="0.2"/>
    <row r="61" ht="13" customHeight="1" x14ac:dyDescent="0.2"/>
  </sheetData>
  <mergeCells count="33">
    <mergeCell ref="AD3:AF4"/>
    <mergeCell ref="A3:A5"/>
    <mergeCell ref="D3:D5"/>
    <mergeCell ref="H3:H5"/>
    <mergeCell ref="I3:J4"/>
    <mergeCell ref="K3:O3"/>
    <mergeCell ref="P3:P5"/>
    <mergeCell ref="Q3:R5"/>
    <mergeCell ref="S3:T5"/>
    <mergeCell ref="U3:W3"/>
    <mergeCell ref="X3:Z4"/>
    <mergeCell ref="AA3:AC4"/>
    <mergeCell ref="AJ3:AL4"/>
    <mergeCell ref="AM3:AO4"/>
    <mergeCell ref="AP3:AR4"/>
    <mergeCell ref="AS3:AU4"/>
    <mergeCell ref="AV3:AX4"/>
    <mergeCell ref="BQ4:BS4"/>
    <mergeCell ref="BT4:BV4"/>
    <mergeCell ref="BW4:BY4"/>
    <mergeCell ref="BZ4:CB4"/>
    <mergeCell ref="A30:B30"/>
    <mergeCell ref="AY3:BA4"/>
    <mergeCell ref="BB3:BM3"/>
    <mergeCell ref="BN3:CB3"/>
    <mergeCell ref="K4:K5"/>
    <mergeCell ref="L4:O4"/>
    <mergeCell ref="BB4:BD4"/>
    <mergeCell ref="BE4:BG4"/>
    <mergeCell ref="BH4:BJ4"/>
    <mergeCell ref="BK4:BM4"/>
    <mergeCell ref="BN4:BP4"/>
    <mergeCell ref="AG3:AI4"/>
  </mergeCells>
  <phoneticPr fontId="3"/>
  <dataValidations count="1">
    <dataValidation type="whole" allowBlank="1" showInputMessage="1" showErrorMessage="1" sqref="A6 A10" xr:uid="{E357D30F-C6AE-463A-9EE1-B8F5DBF7BC81}">
      <formula1>1</formula1>
      <formula2>44</formula2>
    </dataValidation>
  </dataValidations>
  <printOptions horizontalCentered="1" verticalCentered="1"/>
  <pageMargins left="0.39370078740157483" right="0.39370078740157483" top="0.59055118110236227" bottom="0.59055118110236227" header="0.59055118110236227" footer="0.39370078740157483"/>
  <pageSetup paperSize="8" scale="52" fitToWidth="0" orientation="landscape" cellComments="asDisplayed" r:id="rId1"/>
  <headerFooter alignWithMargins="0">
    <oddHeader>&amp;C&amp;28令和４年度　県出資法人の経営状況等一覧&amp;R&amp;14令和５年７月１日現在&amp;12
　　　　　</oddHeader>
    <evenHeader>&amp;C&amp;20平成２１年度　県出資法人等の経営状況等一覧&amp;R&amp;12
平成２２年７月１日現在　&amp;K00+000あ&amp;K000000　　　　　</evenHeader>
    <evenFooter>&amp;L&amp;36－&amp;P－&amp;16　</evenFooter>
  </headerFooter>
  <colBreaks count="4" manualBreakCount="4">
    <brk id="20" max="31" man="1"/>
    <brk id="35" max="31" man="1"/>
    <brk id="50" max="31" man="1"/>
    <brk id="6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R4経営状況一覧</vt:lpstr>
      <vt:lpstr>'R4経営状況一覧'!Print_Area</vt:lpstr>
      <vt:lpstr>'R4経営状況一覧'!Print_Titles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2023-10-03T04:10:33Z</dcterms:created>
  <dcterms:modified xsi:type="dcterms:W3CDTF">2023-10-03T04:10:48Z</dcterms:modified>
</cp:coreProperties>
</file>