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4" documentId="13_ncr:1_{1E6997AD-B9A0-491A-9B44-F0A1891BA5CA}" xr6:coauthVersionLast="36" xr6:coauthVersionMax="36" xr10:uidLastSave="{4DC25850-B430-4B19-BD6D-40A95D9E688C}"/>
  <bookViews>
    <workbookView xWindow="-120" yWindow="-120" windowWidth="29040" windowHeight="17640" xr2:uid="{038FE128-0F71-41EF-8331-A3B53AA98CF7}"/>
  </bookViews>
  <sheets>
    <sheet name="市道等の交通量調査表" sheetId="2" r:id="rId1"/>
    <sheet name="補足事項" sheetId="3" r:id="rId2"/>
  </sheets>
  <definedNames>
    <definedName name="_xlnm._FilterDatabase" localSheetId="0" hidden="1">市道等の交通量調査表!$A$5:$S$58</definedName>
    <definedName name="_xlnm.Print_Area" localSheetId="0">市道等の交通量調査表!$A$1:$S$58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2" l="1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O30" i="2" s="1"/>
  <c r="N29" i="2"/>
  <c r="M29" i="2"/>
  <c r="N28" i="2"/>
  <c r="M28" i="2"/>
  <c r="N27" i="2"/>
  <c r="M27" i="2"/>
  <c r="N26" i="2"/>
  <c r="M26" i="2"/>
  <c r="N25" i="2"/>
  <c r="M25" i="2"/>
  <c r="N24" i="2"/>
  <c r="M24" i="2"/>
  <c r="O24" i="2" s="1"/>
  <c r="N23" i="2"/>
  <c r="M23" i="2"/>
  <c r="N22" i="2"/>
  <c r="M22" i="2"/>
  <c r="N21" i="2"/>
  <c r="M21" i="2"/>
  <c r="N20" i="2"/>
  <c r="M20" i="2"/>
  <c r="N19" i="2"/>
  <c r="M19" i="2"/>
  <c r="N18" i="2"/>
  <c r="M18" i="2"/>
  <c r="O18" i="2" s="1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O36" i="2" l="1"/>
  <c r="O42" i="2"/>
  <c r="O48" i="2"/>
  <c r="O15" i="2"/>
  <c r="O27" i="2"/>
  <c r="O39" i="2"/>
  <c r="O51" i="2"/>
  <c r="O8" i="2"/>
  <c r="O14" i="2"/>
  <c r="O20" i="2"/>
  <c r="O55" i="2"/>
  <c r="O17" i="2"/>
  <c r="O29" i="2"/>
  <c r="O41" i="2"/>
  <c r="O53" i="2"/>
  <c r="O7" i="2"/>
  <c r="O13" i="2"/>
  <c r="O19" i="2"/>
  <c r="O25" i="2"/>
  <c r="O31" i="2"/>
  <c r="O26" i="2"/>
  <c r="O32" i="2"/>
  <c r="O38" i="2"/>
  <c r="O44" i="2"/>
  <c r="O50" i="2"/>
  <c r="O56" i="2"/>
  <c r="O9" i="2"/>
  <c r="O10" i="2"/>
  <c r="O16" i="2"/>
  <c r="O22" i="2"/>
  <c r="O28" i="2"/>
  <c r="O34" i="2"/>
  <c r="O37" i="2"/>
  <c r="O43" i="2"/>
  <c r="O6" i="2"/>
  <c r="O12" i="2"/>
  <c r="O21" i="2"/>
  <c r="O33" i="2"/>
  <c r="O45" i="2"/>
  <c r="O57" i="2"/>
  <c r="O40" i="2"/>
  <c r="O46" i="2"/>
  <c r="O52" i="2"/>
  <c r="O58" i="2"/>
  <c r="O49" i="2"/>
  <c r="O11" i="2"/>
  <c r="O23" i="2"/>
  <c r="O35" i="2"/>
  <c r="O47" i="2"/>
  <c r="O54" i="2"/>
</calcChain>
</file>

<file path=xl/sharedStrings.xml><?xml version="1.0" encoding="utf-8"?>
<sst xmlns="http://schemas.openxmlformats.org/spreadsheetml/2006/main" count="253" uniqueCount="127">
  <si>
    <t>市町村名</t>
    <rPh sb="0" eb="3">
      <t>シチョウソン</t>
    </rPh>
    <rPh sb="3" eb="4">
      <t>メイ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</si>
  <si>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1"/>
  </si>
  <si>
    <t>歩行者類
(人/12ｈ)</t>
    <rPh sb="0" eb="3">
      <t>ホコウシャ</t>
    </rPh>
    <rPh sb="3" eb="4">
      <t>ルイ</t>
    </rPh>
    <phoneticPr fontId="1"/>
  </si>
  <si>
    <t>自転車類
(台/12ｈ)</t>
    <rPh sb="0" eb="3">
      <t>ジテンシャ</t>
    </rPh>
    <rPh sb="3" eb="4">
      <t>ルイ</t>
    </rPh>
    <phoneticPr fontId="1"/>
  </si>
  <si>
    <t>路線名</t>
    <rPh sb="0" eb="1">
      <t>ロ</t>
    </rPh>
    <rPh sb="1" eb="2">
      <t>セン</t>
    </rPh>
    <rPh sb="2" eb="3">
      <t>メイ</t>
    </rPh>
    <phoneticPr fontId="1"/>
  </si>
  <si>
    <t>交通量観測地点名</t>
    <rPh sb="0" eb="1">
      <t>コウ</t>
    </rPh>
    <rPh sb="1" eb="2">
      <t>ツウ</t>
    </rPh>
    <rPh sb="2" eb="3">
      <t>リョウ</t>
    </rPh>
    <rPh sb="3" eb="4">
      <t>カン</t>
    </rPh>
    <rPh sb="4" eb="5">
      <t>ハカリ</t>
    </rPh>
    <rPh sb="5" eb="6">
      <t>チ</t>
    </rPh>
    <rPh sb="6" eb="7">
      <t>テン</t>
    </rPh>
    <rPh sb="7" eb="8">
      <t>メイ</t>
    </rPh>
    <phoneticPr fontId="1"/>
  </si>
  <si>
    <t>備考</t>
    <rPh sb="0" eb="1">
      <t>ソナエ</t>
    </rPh>
    <rPh sb="1" eb="2">
      <t>コウ</t>
    </rPh>
    <phoneticPr fontId="1"/>
  </si>
  <si>
    <t>観測日</t>
    <rPh sb="0" eb="1">
      <t>ミ</t>
    </rPh>
    <rPh sb="1" eb="2">
      <t>ハカ</t>
    </rPh>
    <rPh sb="2" eb="3">
      <t>ニチ</t>
    </rPh>
    <phoneticPr fontId="1"/>
  </si>
  <si>
    <t>合計</t>
    <rPh sb="0" eb="1">
      <t>ゴウ</t>
    </rPh>
    <rPh sb="1" eb="2">
      <t>ケイ</t>
    </rPh>
    <phoneticPr fontId="1"/>
  </si>
  <si>
    <t>自動車類交通量(台/12ｈ）</t>
    <phoneticPr fontId="2"/>
  </si>
  <si>
    <t>乗用車</t>
    <phoneticPr fontId="2"/>
  </si>
  <si>
    <t>バス</t>
    <phoneticPr fontId="2"/>
  </si>
  <si>
    <t>館林市</t>
    <rPh sb="0" eb="2">
      <t>タテバヤシ</t>
    </rPh>
    <rPh sb="2" eb="3">
      <t>シ</t>
    </rPh>
    <phoneticPr fontId="2"/>
  </si>
  <si>
    <t>交差点流入台数</t>
    <phoneticPr fontId="2"/>
  </si>
  <si>
    <t>板倉町</t>
    <rPh sb="0" eb="2">
      <t>イタクラ</t>
    </rPh>
    <rPh sb="2" eb="3">
      <t>マチ</t>
    </rPh>
    <phoneticPr fontId="2"/>
  </si>
  <si>
    <t>板倉町大字海老瀬５９７１－１５</t>
  </si>
  <si>
    <t>板倉町大字板倉２７４２－１０３付近</t>
  </si>
  <si>
    <t>明和町</t>
    <rPh sb="0" eb="2">
      <t>メイワ</t>
    </rPh>
    <rPh sb="2" eb="3">
      <t>マチ</t>
    </rPh>
    <phoneticPr fontId="2"/>
  </si>
  <si>
    <t>町道２－４０号線</t>
  </si>
  <si>
    <t>町道１－１２号線</t>
  </si>
  <si>
    <t>渋川市</t>
    <rPh sb="0" eb="3">
      <t>シブカワシ</t>
    </rPh>
    <phoneticPr fontId="2"/>
  </si>
  <si>
    <t>市道１－１２４号線（八木原中村線）</t>
  </si>
  <si>
    <t>市道１－３１０８号線</t>
  </si>
  <si>
    <t>前橋市</t>
    <rPh sb="0" eb="3">
      <t>マエバシシ</t>
    </rPh>
    <phoneticPr fontId="1"/>
  </si>
  <si>
    <t>市道００－０１７号</t>
  </si>
  <si>
    <t>市道０１－１７６号</t>
  </si>
  <si>
    <t>市道００－０１６号</t>
  </si>
  <si>
    <t>市道００－０７５号</t>
  </si>
  <si>
    <t>市道００－１６３号</t>
  </si>
  <si>
    <t>市道００－１１６号</t>
  </si>
  <si>
    <t>市道００－０２１号</t>
  </si>
  <si>
    <t>市道００－０２２号</t>
  </si>
  <si>
    <t>市道００－１２５号</t>
  </si>
  <si>
    <t>市道００－１２１号</t>
  </si>
  <si>
    <t>市道１４－７８５号</t>
  </si>
  <si>
    <t>市道００－１０８号</t>
  </si>
  <si>
    <t>市道００－１２７号</t>
  </si>
  <si>
    <t>市道００－１３０号</t>
  </si>
  <si>
    <t>市道００－１３１号</t>
  </si>
  <si>
    <t>市道００－１５８号</t>
  </si>
  <si>
    <t>市道００－１４２号</t>
  </si>
  <si>
    <t>市道００－１４６号</t>
  </si>
  <si>
    <t>市道００－０１２号</t>
  </si>
  <si>
    <t>市道００－０１４号</t>
  </si>
  <si>
    <t>市道００－１２３号</t>
  </si>
  <si>
    <t>市道２１－１１２５号</t>
  </si>
  <si>
    <t>市道００－３２１号</t>
  </si>
  <si>
    <t>市道００－１９０号</t>
  </si>
  <si>
    <t>市道２２－４１５７号</t>
  </si>
  <si>
    <t>市道２２－１３０６号</t>
  </si>
  <si>
    <t>市道００－０７４号</t>
  </si>
  <si>
    <t>普通貨物車</t>
    <rPh sb="0" eb="2">
      <t>フツウ</t>
    </rPh>
    <rPh sb="2" eb="4">
      <t>カモツ</t>
    </rPh>
    <phoneticPr fontId="1"/>
  </si>
  <si>
    <t>一般国道１７号（渋西バイパス）</t>
    <phoneticPr fontId="2"/>
  </si>
  <si>
    <t>市道２級６号線</t>
    <phoneticPr fontId="2"/>
  </si>
  <si>
    <t>観測地点の緯度経度
（インターネット：国土地理院地図から読み取り）</t>
    <rPh sb="0" eb="2">
      <t>カンソク</t>
    </rPh>
    <rPh sb="2" eb="4">
      <t>チテン</t>
    </rPh>
    <rPh sb="5" eb="7">
      <t>イド</t>
    </rPh>
    <rPh sb="7" eb="9">
      <t>ケイド</t>
    </rPh>
    <rPh sb="19" eb="21">
      <t>コクド</t>
    </rPh>
    <rPh sb="21" eb="23">
      <t>チリ</t>
    </rPh>
    <rPh sb="23" eb="24">
      <t>イン</t>
    </rPh>
    <rPh sb="24" eb="26">
      <t>チズ</t>
    </rPh>
    <rPh sb="28" eb="29">
      <t>ヨ</t>
    </rPh>
    <rPh sb="30" eb="31">
      <t>ト</t>
    </rPh>
    <phoneticPr fontId="6"/>
  </si>
  <si>
    <t>町道６０号</t>
    <phoneticPr fontId="2"/>
  </si>
  <si>
    <t>町道８号</t>
    <rPh sb="0" eb="2">
      <t>チョウドウ</t>
    </rPh>
    <phoneticPr fontId="2"/>
  </si>
  <si>
    <t>町道６３号</t>
    <rPh sb="0" eb="2">
      <t>チョウドウ</t>
    </rPh>
    <phoneticPr fontId="2"/>
  </si>
  <si>
    <t>町道１１号</t>
    <rPh sb="0" eb="2">
      <t>チョウドウ</t>
    </rPh>
    <phoneticPr fontId="2"/>
  </si>
  <si>
    <t>町道３－１８７号</t>
    <rPh sb="0" eb="2">
      <t>チョウドウ</t>
    </rPh>
    <phoneticPr fontId="2"/>
  </si>
  <si>
    <t>（主）佐野行田線</t>
    <phoneticPr fontId="2"/>
  </si>
  <si>
    <t>（一）海老瀬館林線</t>
    <phoneticPr fontId="2"/>
  </si>
  <si>
    <t>市道２級１２号線</t>
    <phoneticPr fontId="2"/>
  </si>
  <si>
    <t>（主）足利館林線</t>
    <phoneticPr fontId="2"/>
  </si>
  <si>
    <t>市道８３５９号線</t>
    <phoneticPr fontId="2"/>
  </si>
  <si>
    <t>-</t>
    <phoneticPr fontId="2"/>
  </si>
  <si>
    <t>断面台数</t>
    <rPh sb="0" eb="2">
      <t>ダンメン</t>
    </rPh>
    <rPh sb="2" eb="4">
      <t>ダイスウ</t>
    </rPh>
    <phoneticPr fontId="2"/>
  </si>
  <si>
    <t>市 道 等 の 交 通 量 調 査 表</t>
    <phoneticPr fontId="2"/>
  </si>
  <si>
    <t>小型車</t>
    <rPh sb="0" eb="3">
      <t>コガタシャ</t>
    </rPh>
    <phoneticPr fontId="2"/>
  </si>
  <si>
    <t>大型車</t>
    <rPh sb="0" eb="3">
      <t>オオガタシャ</t>
    </rPh>
    <phoneticPr fontId="2"/>
  </si>
  <si>
    <t>小型車計</t>
    <rPh sb="0" eb="3">
      <t>コガタシャ</t>
    </rPh>
    <rPh sb="3" eb="4">
      <t>ケイ</t>
    </rPh>
    <phoneticPr fontId="2"/>
  </si>
  <si>
    <t>大型車計</t>
    <rPh sb="0" eb="4">
      <t>オオガタシャケイ</t>
    </rPh>
    <phoneticPr fontId="2"/>
  </si>
  <si>
    <t>調査
番号</t>
    <rPh sb="0" eb="2">
      <t>チョウサ</t>
    </rPh>
    <rPh sb="3" eb="4">
      <t>バン</t>
    </rPh>
    <rPh sb="4" eb="5">
      <t>ゴウ</t>
    </rPh>
    <phoneticPr fontId="1"/>
  </si>
  <si>
    <t>大手町二丁目３５－１付近</t>
  </si>
  <si>
    <t>表町二丁目１－８付近</t>
  </si>
  <si>
    <t>紅雲町一丁目６２付近</t>
  </si>
  <si>
    <t>本町三丁目１３－１０付近</t>
  </si>
  <si>
    <t>文京町三丁目１４６－５付近</t>
  </si>
  <si>
    <t>文京町四丁目１８０５－３付近</t>
  </si>
  <si>
    <t>下小出町一丁目２－２７付近</t>
  </si>
  <si>
    <t>三俣町一丁目４３－１０付近</t>
  </si>
  <si>
    <t>天川大島町二丁目１４－１付近</t>
  </si>
  <si>
    <t>南町二丁目４８－６付近</t>
  </si>
  <si>
    <t>文京町三丁目３２９－３付近</t>
  </si>
  <si>
    <t>南町三丁目３５－３付近</t>
  </si>
  <si>
    <t>鶴光路町９８－６付近</t>
  </si>
  <si>
    <t>横手町３７８－１付近</t>
  </si>
  <si>
    <t>前箱田町１３３０－１付近</t>
  </si>
  <si>
    <t>前箱田町１０８－９付近</t>
  </si>
  <si>
    <t>元総社町３９５－１２付近</t>
  </si>
  <si>
    <t>元総社町２３９５付近</t>
  </si>
  <si>
    <t>高井町一丁目３２－１９付近</t>
  </si>
  <si>
    <t>総社町植野６１７－１付近</t>
  </si>
  <si>
    <t>北代田町２７－１付近</t>
  </si>
  <si>
    <t>岩神三丁⽬１０２５－４付近</t>
  </si>
  <si>
    <t>南町三丁目６２－２付近</t>
  </si>
  <si>
    <t>神沢の森１－３７付近</t>
  </si>
  <si>
    <t>小屋原町１７２５－６付近</t>
  </si>
  <si>
    <t>粕川町月田２９９－３付近</t>
  </si>
  <si>
    <t>富士見町小暮６４２付近</t>
  </si>
  <si>
    <t>富士見町赤城山１１４０－７５付近</t>
  </si>
  <si>
    <t>西片貝町五丁目１－６付近</t>
  </si>
  <si>
    <t>平和町二丁目９５－１付近</t>
  </si>
  <si>
    <t>足次町交差点 北からの流入</t>
  </si>
  <si>
    <t>足次町交差点 南からの流入</t>
  </si>
  <si>
    <t>足次町交差点 東からの流入</t>
  </si>
  <si>
    <t>足次町交差点 西からの流入</t>
  </si>
  <si>
    <t>広内町交差点 北からの流入</t>
  </si>
  <si>
    <t>広内町交差点 南からの流入</t>
  </si>
  <si>
    <t>広内町交差点 東からの流入</t>
  </si>
  <si>
    <t>広内町交差点 西からの流入</t>
  </si>
  <si>
    <t>交差点 北からの流入</t>
  </si>
  <si>
    <t>交差点 南からの流入</t>
  </si>
  <si>
    <t>交差点 東からの流入</t>
  </si>
  <si>
    <t>江川橋</t>
  </si>
  <si>
    <t>交差点 東からの流入（中村交差点方面）</t>
  </si>
  <si>
    <t>交差点 西からの流入（石原交差点方面）</t>
  </si>
  <si>
    <t>交通量区分</t>
    <rPh sb="0" eb="3">
      <t>コウツウリョウ</t>
    </rPh>
    <rPh sb="3" eb="5">
      <t>クブン</t>
    </rPh>
    <phoneticPr fontId="2"/>
  </si>
  <si>
    <t>動力付
二輪車類
(台/12ｈ)</t>
    <rPh sb="0" eb="1">
      <t>ドウ</t>
    </rPh>
    <rPh sb="1" eb="2">
      <t>チカラ</t>
    </rPh>
    <rPh sb="2" eb="3">
      <t>ツ</t>
    </rPh>
    <rPh sb="4" eb="5">
      <t>ニ</t>
    </rPh>
    <rPh sb="5" eb="6">
      <t>リン</t>
    </rPh>
    <rPh sb="6" eb="7">
      <t>シャ</t>
    </rPh>
    <rPh sb="7" eb="8">
      <t>ルイ</t>
    </rPh>
    <phoneticPr fontId="1"/>
  </si>
  <si>
    <t>歩行者と自転車の観測は横断歩道横断数のため記載省略</t>
    <rPh sb="0" eb="3">
      <t>ホコウシャ</t>
    </rPh>
    <rPh sb="8" eb="10">
      <t>カンソク</t>
    </rPh>
    <rPh sb="11" eb="15">
      <t>オウダンホドウ</t>
    </rPh>
    <rPh sb="15" eb="18">
      <t>オウダンスウ</t>
    </rPh>
    <rPh sb="21" eb="23">
      <t>キサイ</t>
    </rPh>
    <rPh sb="23" eb="25">
      <t>ショウリャク</t>
    </rPh>
    <phoneticPr fontId="2"/>
  </si>
  <si>
    <t>市道２級１３号線</t>
    <phoneticPr fontId="2"/>
  </si>
  <si>
    <t>市道８１０５号線</t>
    <phoneticPr fontId="2"/>
  </si>
  <si>
    <t>明和町南大島４０－１付近</t>
    <rPh sb="0" eb="3">
      <t>メイワマチ</t>
    </rPh>
    <rPh sb="3" eb="4">
      <t>ミナミ</t>
    </rPh>
    <rPh sb="4" eb="6">
      <t>オオシマ</t>
    </rPh>
    <rPh sb="10" eb="12">
      <t>フキン</t>
    </rPh>
    <phoneticPr fontId="2"/>
  </si>
  <si>
    <t>明和町南大島７３３付近</t>
    <phoneticPr fontId="2"/>
  </si>
  <si>
    <t>明和町矢島１１０９付近</t>
    <rPh sb="3" eb="5">
      <t>ヤジマ</t>
    </rPh>
    <phoneticPr fontId="2"/>
  </si>
  <si>
    <t>明和町梅原１２５９－１付近</t>
    <rPh sb="3" eb="5">
      <t>ウメバラ</t>
    </rPh>
    <phoneticPr fontId="2"/>
  </si>
  <si>
    <t>明和町大佐貫２０３－１付近</t>
    <rPh sb="3" eb="6">
      <t>オオザヌキ</t>
    </rPh>
    <rPh sb="11" eb="13">
      <t>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</si>
</sst>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\(aaa\)"/>
    <numFmt numFmtId="177" formatCode="0.000000"/>
  </numFmts>
  <fonts count="10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38" fontId="5" fillId="0" borderId="2" xfId="3" applyFont="1" applyBorder="1" applyAlignment="1">
      <alignment vertical="center"/>
    </xf>
    <xf numFmtId="38" fontId="5" fillId="0" borderId="2" xfId="3" applyFont="1" applyBorder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2" xfId="0" applyFill="1" applyBorder="1">
      <alignment vertical="center"/>
    </xf>
    <xf numFmtId="38" fontId="5" fillId="0" borderId="2" xfId="3" applyFont="1" applyFill="1" applyBorder="1">
      <alignment vertical="center"/>
    </xf>
    <xf numFmtId="177" fontId="0" fillId="0" borderId="2" xfId="0" applyNumberFormat="1" applyFill="1" applyBorder="1">
      <alignment vertical="center"/>
    </xf>
    <xf numFmtId="0" fontId="0" fillId="0" borderId="2" xfId="0" applyBorder="1">
      <alignment vertical="center"/>
    </xf>
    <xf numFmtId="38" fontId="5" fillId="0" borderId="2" xfId="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 shrinkToFit="1"/>
    </xf>
    <xf numFmtId="38" fontId="5" fillId="0" borderId="3" xfId="3" applyFont="1" applyBorder="1" applyAlignment="1">
      <alignment vertical="center"/>
    </xf>
    <xf numFmtId="38" fontId="5" fillId="0" borderId="3" xfId="3" applyFont="1" applyBorder="1">
      <alignment vertical="center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7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38" fontId="5" fillId="0" borderId="4" xfId="3" applyFont="1" applyBorder="1" applyAlignment="1">
      <alignment vertical="center"/>
    </xf>
    <xf numFmtId="38" fontId="5" fillId="0" borderId="4" xfId="3" applyFont="1" applyBorder="1">
      <alignment vertical="center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5" fillId="0" borderId="4" xfId="3" applyFont="1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>
      <alignment vertical="center"/>
    </xf>
    <xf numFmtId="38" fontId="5" fillId="0" borderId="3" xfId="3" applyFont="1" applyFill="1" applyBorder="1">
      <alignment vertical="center"/>
    </xf>
    <xf numFmtId="177" fontId="0" fillId="0" borderId="3" xfId="0" applyNumberFormat="1" applyFill="1" applyBorder="1">
      <alignment vertical="center"/>
    </xf>
    <xf numFmtId="0" fontId="0" fillId="0" borderId="3" xfId="0" applyBorder="1">
      <alignment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177" fontId="8" fillId="0" borderId="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 xr:uid="{AEAF1B5A-A794-4EBD-9815-536DBD0354FF}"/>
    <cellStyle name="標準" xfId="0" builtinId="0"/>
    <cellStyle name="標準 2" xfId="1" xr:uid="{6C6B2C24-EDEC-406B-9D8C-66ACF5699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28575</xdr:colOff>
      <xdr:row>26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BE40776-C3FC-46D1-850F-1450289D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"/>
          <a:ext cx="5514975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42A5-5739-41B5-82A2-CB063DD70639}">
  <dimension ref="A1:S58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E11" sqref="E11"/>
    </sheetView>
  </sheetViews>
  <sheetFormatPr defaultColWidth="9.09765625" defaultRowHeight="18" customHeight="1" x14ac:dyDescent="0.2"/>
  <cols>
    <col min="1" max="1" width="6" style="8" bestFit="1" customWidth="1"/>
    <col min="2" max="2" width="9.69921875" style="8" bestFit="1" customWidth="1"/>
    <col min="3" max="3" width="38.8984375" style="3" bestFit="1" customWidth="1"/>
    <col min="4" max="4" width="42.296875" style="2" bestFit="1" customWidth="1"/>
    <col min="5" max="5" width="16.3984375" style="1" bestFit="1" customWidth="1"/>
    <col min="6" max="8" width="10.69921875" style="4" bestFit="1" customWidth="1"/>
    <col min="9" max="15" width="12.69921875" style="4" customWidth="1"/>
    <col min="16" max="16" width="22" style="9" bestFit="1" customWidth="1"/>
    <col min="17" max="17" width="61.3984375" style="2" bestFit="1" customWidth="1"/>
    <col min="18" max="19" width="13.69921875" style="7" customWidth="1"/>
    <col min="20" max="16384" width="9.09765625" style="2"/>
  </cols>
  <sheetData>
    <row r="1" spans="1:19" s="54" customFormat="1" ht="19" x14ac:dyDescent="0.2">
      <c r="A1" s="5" t="s">
        <v>67</v>
      </c>
      <c r="B1" s="53"/>
      <c r="C1" s="55"/>
      <c r="F1" s="56"/>
      <c r="G1" s="56"/>
      <c r="H1" s="56"/>
      <c r="I1" s="56"/>
      <c r="J1" s="56"/>
      <c r="K1" s="56"/>
      <c r="L1" s="56"/>
      <c r="M1" s="56"/>
      <c r="N1" s="56"/>
      <c r="O1" s="56"/>
      <c r="P1" s="53"/>
      <c r="R1" s="57"/>
      <c r="S1" s="57"/>
    </row>
    <row r="2" spans="1:19" s="54" customFormat="1" ht="19" x14ac:dyDescent="0.2">
      <c r="A2" s="55"/>
      <c r="B2" s="53"/>
      <c r="C2" s="55"/>
      <c r="E2" s="5"/>
      <c r="F2" s="56"/>
      <c r="G2" s="56"/>
      <c r="H2" s="56"/>
      <c r="I2" s="56"/>
      <c r="J2" s="56"/>
      <c r="K2" s="56"/>
      <c r="L2" s="56"/>
      <c r="M2" s="56"/>
      <c r="N2" s="56"/>
      <c r="O2" s="56"/>
      <c r="P2" s="53"/>
      <c r="R2" s="57"/>
      <c r="S2" s="57"/>
    </row>
    <row r="3" spans="1:19" ht="18" customHeight="1" x14ac:dyDescent="0.2">
      <c r="A3" s="62" t="s">
        <v>72</v>
      </c>
      <c r="B3" s="61" t="s">
        <v>0</v>
      </c>
      <c r="C3" s="61" t="s">
        <v>4</v>
      </c>
      <c r="D3" s="61" t="s">
        <v>5</v>
      </c>
      <c r="E3" s="65" t="s">
        <v>117</v>
      </c>
      <c r="F3" s="64" t="s">
        <v>2</v>
      </c>
      <c r="G3" s="64" t="s">
        <v>3</v>
      </c>
      <c r="H3" s="64" t="s">
        <v>118</v>
      </c>
      <c r="I3" s="58" t="s">
        <v>9</v>
      </c>
      <c r="J3" s="58"/>
      <c r="K3" s="58"/>
      <c r="L3" s="58"/>
      <c r="M3" s="58"/>
      <c r="N3" s="58"/>
      <c r="O3" s="58"/>
      <c r="P3" s="63" t="s">
        <v>7</v>
      </c>
      <c r="Q3" s="63" t="s">
        <v>6</v>
      </c>
      <c r="R3" s="59" t="s">
        <v>54</v>
      </c>
      <c r="S3" s="60"/>
    </row>
    <row r="4" spans="1:19" ht="18" customHeight="1" x14ac:dyDescent="0.2">
      <c r="A4" s="61"/>
      <c r="B4" s="61"/>
      <c r="C4" s="61"/>
      <c r="D4" s="61"/>
      <c r="E4" s="65"/>
      <c r="F4" s="58"/>
      <c r="G4" s="58"/>
      <c r="H4" s="58"/>
      <c r="I4" s="58" t="s">
        <v>68</v>
      </c>
      <c r="J4" s="58"/>
      <c r="K4" s="58" t="s">
        <v>69</v>
      </c>
      <c r="L4" s="58"/>
      <c r="M4" s="58" t="s">
        <v>70</v>
      </c>
      <c r="N4" s="58" t="s">
        <v>71</v>
      </c>
      <c r="O4" s="58" t="s">
        <v>8</v>
      </c>
      <c r="P4" s="63"/>
      <c r="Q4" s="63"/>
      <c r="R4" s="60"/>
      <c r="S4" s="60"/>
    </row>
    <row r="5" spans="1:19" ht="18" customHeight="1" x14ac:dyDescent="0.2">
      <c r="A5" s="61"/>
      <c r="B5" s="61"/>
      <c r="C5" s="61"/>
      <c r="D5" s="61"/>
      <c r="E5" s="65"/>
      <c r="F5" s="58"/>
      <c r="G5" s="58"/>
      <c r="H5" s="58"/>
      <c r="I5" s="10" t="s">
        <v>10</v>
      </c>
      <c r="J5" s="10" t="s">
        <v>1</v>
      </c>
      <c r="K5" s="10" t="s">
        <v>11</v>
      </c>
      <c r="L5" s="10" t="s">
        <v>51</v>
      </c>
      <c r="M5" s="58"/>
      <c r="N5" s="58"/>
      <c r="O5" s="58"/>
      <c r="P5" s="63"/>
      <c r="Q5" s="63"/>
      <c r="R5" s="60"/>
      <c r="S5" s="60"/>
    </row>
    <row r="6" spans="1:19" ht="18" customHeight="1" x14ac:dyDescent="0.2">
      <c r="A6" s="25">
        <v>1</v>
      </c>
      <c r="B6" s="25" t="s">
        <v>23</v>
      </c>
      <c r="C6" s="27" t="s">
        <v>24</v>
      </c>
      <c r="D6" s="26" t="s">
        <v>73</v>
      </c>
      <c r="E6" s="28" t="s">
        <v>66</v>
      </c>
      <c r="F6" s="29">
        <v>943</v>
      </c>
      <c r="G6" s="29">
        <v>754</v>
      </c>
      <c r="H6" s="29">
        <v>96</v>
      </c>
      <c r="I6" s="29">
        <v>5797</v>
      </c>
      <c r="J6" s="29">
        <v>782</v>
      </c>
      <c r="K6" s="29">
        <v>281</v>
      </c>
      <c r="L6" s="29">
        <v>265</v>
      </c>
      <c r="M6" s="29">
        <f>SUM(I6:J6)</f>
        <v>6579</v>
      </c>
      <c r="N6" s="29">
        <f>SUM(K6:L6)</f>
        <v>546</v>
      </c>
      <c r="O6" s="30">
        <f>SUM(M6:N6)</f>
        <v>7125</v>
      </c>
      <c r="P6" s="31">
        <v>44516</v>
      </c>
      <c r="Q6" s="32"/>
      <c r="R6" s="33">
        <v>36.390371000000002</v>
      </c>
      <c r="S6" s="33">
        <v>139.06266400000001</v>
      </c>
    </row>
    <row r="7" spans="1:19" ht="18" customHeight="1" x14ac:dyDescent="0.2">
      <c r="A7" s="11">
        <v>2</v>
      </c>
      <c r="B7" s="11" t="s">
        <v>23</v>
      </c>
      <c r="C7" s="13" t="s">
        <v>25</v>
      </c>
      <c r="D7" s="12" t="s">
        <v>74</v>
      </c>
      <c r="E7" s="14" t="s">
        <v>66</v>
      </c>
      <c r="F7" s="15">
        <v>405</v>
      </c>
      <c r="G7" s="15">
        <v>369</v>
      </c>
      <c r="H7" s="15">
        <v>96</v>
      </c>
      <c r="I7" s="15">
        <v>8077</v>
      </c>
      <c r="J7" s="15">
        <v>1595</v>
      </c>
      <c r="K7" s="15">
        <v>37</v>
      </c>
      <c r="L7" s="15">
        <v>1108</v>
      </c>
      <c r="M7" s="15">
        <f t="shared" ref="M7:M58" si="0">SUM(I7:J7)</f>
        <v>9672</v>
      </c>
      <c r="N7" s="15">
        <f t="shared" ref="N7:N58" si="1">SUM(K7:L7)</f>
        <v>1145</v>
      </c>
      <c r="O7" s="16">
        <f t="shared" ref="O7:O58" si="2">SUM(M7:N7)</f>
        <v>10817</v>
      </c>
      <c r="P7" s="17">
        <v>44516</v>
      </c>
      <c r="Q7" s="18"/>
      <c r="R7" s="19">
        <v>36.388196000000001</v>
      </c>
      <c r="S7" s="19">
        <v>139.070988</v>
      </c>
    </row>
    <row r="8" spans="1:19" ht="18" customHeight="1" x14ac:dyDescent="0.2">
      <c r="A8" s="11">
        <v>3</v>
      </c>
      <c r="B8" s="11" t="s">
        <v>23</v>
      </c>
      <c r="C8" s="13" t="s">
        <v>26</v>
      </c>
      <c r="D8" s="12" t="s">
        <v>75</v>
      </c>
      <c r="E8" s="14" t="s">
        <v>66</v>
      </c>
      <c r="F8" s="15">
        <v>753</v>
      </c>
      <c r="G8" s="15">
        <v>695</v>
      </c>
      <c r="H8" s="15">
        <v>113</v>
      </c>
      <c r="I8" s="15">
        <v>6149</v>
      </c>
      <c r="J8" s="15">
        <v>601</v>
      </c>
      <c r="K8" s="15">
        <v>73</v>
      </c>
      <c r="L8" s="15">
        <v>234</v>
      </c>
      <c r="M8" s="15">
        <f t="shared" si="0"/>
        <v>6750</v>
      </c>
      <c r="N8" s="15">
        <f t="shared" si="1"/>
        <v>307</v>
      </c>
      <c r="O8" s="16">
        <f t="shared" si="2"/>
        <v>7057</v>
      </c>
      <c r="P8" s="17">
        <v>44516</v>
      </c>
      <c r="Q8" s="18"/>
      <c r="R8" s="19">
        <v>36.387079</v>
      </c>
      <c r="S8" s="19">
        <v>139.062297</v>
      </c>
    </row>
    <row r="9" spans="1:19" ht="18" customHeight="1" x14ac:dyDescent="0.2">
      <c r="A9" s="11">
        <v>4</v>
      </c>
      <c r="B9" s="11" t="s">
        <v>23</v>
      </c>
      <c r="C9" s="13" t="s">
        <v>27</v>
      </c>
      <c r="D9" s="12" t="s">
        <v>76</v>
      </c>
      <c r="E9" s="14" t="s">
        <v>66</v>
      </c>
      <c r="F9" s="15">
        <v>177</v>
      </c>
      <c r="G9" s="15">
        <v>1043</v>
      </c>
      <c r="H9" s="15">
        <v>97</v>
      </c>
      <c r="I9" s="15">
        <v>8370</v>
      </c>
      <c r="J9" s="15">
        <v>1032</v>
      </c>
      <c r="K9" s="15">
        <v>64</v>
      </c>
      <c r="L9" s="15">
        <v>357</v>
      </c>
      <c r="M9" s="15">
        <f t="shared" si="0"/>
        <v>9402</v>
      </c>
      <c r="N9" s="15">
        <f t="shared" si="1"/>
        <v>421</v>
      </c>
      <c r="O9" s="16">
        <f t="shared" si="2"/>
        <v>9823</v>
      </c>
      <c r="P9" s="17">
        <v>44516</v>
      </c>
      <c r="Q9" s="18"/>
      <c r="R9" s="19">
        <v>36.384565000000002</v>
      </c>
      <c r="S9" s="19">
        <v>139.07644099999999</v>
      </c>
    </row>
    <row r="10" spans="1:19" ht="18" customHeight="1" x14ac:dyDescent="0.2">
      <c r="A10" s="11">
        <v>5</v>
      </c>
      <c r="B10" s="11" t="s">
        <v>23</v>
      </c>
      <c r="C10" s="13" t="s">
        <v>28</v>
      </c>
      <c r="D10" s="12" t="s">
        <v>77</v>
      </c>
      <c r="E10" s="14" t="s">
        <v>66</v>
      </c>
      <c r="F10" s="15">
        <v>34</v>
      </c>
      <c r="G10" s="15">
        <v>140</v>
      </c>
      <c r="H10" s="15">
        <v>45</v>
      </c>
      <c r="I10" s="15">
        <v>6438</v>
      </c>
      <c r="J10" s="15">
        <v>389</v>
      </c>
      <c r="K10" s="15">
        <v>39</v>
      </c>
      <c r="L10" s="15">
        <v>54</v>
      </c>
      <c r="M10" s="15">
        <f t="shared" si="0"/>
        <v>6827</v>
      </c>
      <c r="N10" s="15">
        <f t="shared" si="1"/>
        <v>93</v>
      </c>
      <c r="O10" s="16">
        <f t="shared" si="2"/>
        <v>6920</v>
      </c>
      <c r="P10" s="17">
        <v>44516</v>
      </c>
      <c r="Q10" s="18"/>
      <c r="R10" s="19">
        <v>36.382838</v>
      </c>
      <c r="S10" s="19">
        <v>139.084913</v>
      </c>
    </row>
    <row r="11" spans="1:19" ht="18" customHeight="1" x14ac:dyDescent="0.2">
      <c r="A11" s="11">
        <v>6</v>
      </c>
      <c r="B11" s="11" t="s">
        <v>23</v>
      </c>
      <c r="C11" s="13" t="s">
        <v>29</v>
      </c>
      <c r="D11" s="12" t="s">
        <v>78</v>
      </c>
      <c r="E11" s="14" t="s">
        <v>66</v>
      </c>
      <c r="F11" s="15">
        <v>17</v>
      </c>
      <c r="G11" s="15">
        <v>130</v>
      </c>
      <c r="H11" s="15">
        <v>72</v>
      </c>
      <c r="I11" s="15">
        <v>7743</v>
      </c>
      <c r="J11" s="15">
        <v>422</v>
      </c>
      <c r="K11" s="15">
        <v>22</v>
      </c>
      <c r="L11" s="15">
        <v>145</v>
      </c>
      <c r="M11" s="15">
        <f t="shared" si="0"/>
        <v>8165</v>
      </c>
      <c r="N11" s="15">
        <f t="shared" si="1"/>
        <v>167</v>
      </c>
      <c r="O11" s="16">
        <f t="shared" si="2"/>
        <v>8332</v>
      </c>
      <c r="P11" s="17">
        <v>44516</v>
      </c>
      <c r="Q11" s="18"/>
      <c r="R11" s="19">
        <v>36.382455</v>
      </c>
      <c r="S11" s="19">
        <v>139.08927299999999</v>
      </c>
    </row>
    <row r="12" spans="1:19" ht="18" customHeight="1" x14ac:dyDescent="0.2">
      <c r="A12" s="11">
        <v>7</v>
      </c>
      <c r="B12" s="11" t="s">
        <v>23</v>
      </c>
      <c r="C12" s="13" t="s">
        <v>30</v>
      </c>
      <c r="D12" s="12" t="s">
        <v>79</v>
      </c>
      <c r="E12" s="14" t="s">
        <v>66</v>
      </c>
      <c r="F12" s="15">
        <v>187</v>
      </c>
      <c r="G12" s="15">
        <v>590</v>
      </c>
      <c r="H12" s="15">
        <v>106</v>
      </c>
      <c r="I12" s="15">
        <v>12464</v>
      </c>
      <c r="J12" s="15">
        <v>2150</v>
      </c>
      <c r="K12" s="15">
        <v>42</v>
      </c>
      <c r="L12" s="15">
        <v>696</v>
      </c>
      <c r="M12" s="15">
        <f t="shared" si="0"/>
        <v>14614</v>
      </c>
      <c r="N12" s="15">
        <f t="shared" si="1"/>
        <v>738</v>
      </c>
      <c r="O12" s="16">
        <f t="shared" si="2"/>
        <v>15352</v>
      </c>
      <c r="P12" s="17">
        <v>44516</v>
      </c>
      <c r="Q12" s="18"/>
      <c r="R12" s="19">
        <v>36.406536000000003</v>
      </c>
      <c r="S12" s="19">
        <v>139.06666300000001</v>
      </c>
    </row>
    <row r="13" spans="1:19" ht="18" customHeight="1" x14ac:dyDescent="0.2">
      <c r="A13" s="11">
        <v>8</v>
      </c>
      <c r="B13" s="11" t="s">
        <v>23</v>
      </c>
      <c r="C13" s="13" t="s">
        <v>31</v>
      </c>
      <c r="D13" s="12" t="s">
        <v>80</v>
      </c>
      <c r="E13" s="14" t="s">
        <v>66</v>
      </c>
      <c r="F13" s="15">
        <v>70</v>
      </c>
      <c r="G13" s="15">
        <v>420</v>
      </c>
      <c r="H13" s="15">
        <v>98</v>
      </c>
      <c r="I13" s="15">
        <v>15583</v>
      </c>
      <c r="J13" s="15">
        <v>883</v>
      </c>
      <c r="K13" s="15">
        <v>35</v>
      </c>
      <c r="L13" s="15">
        <v>658</v>
      </c>
      <c r="M13" s="15">
        <f t="shared" si="0"/>
        <v>16466</v>
      </c>
      <c r="N13" s="15">
        <f t="shared" si="1"/>
        <v>693</v>
      </c>
      <c r="O13" s="16">
        <f t="shared" si="2"/>
        <v>17159</v>
      </c>
      <c r="P13" s="17">
        <v>44516</v>
      </c>
      <c r="Q13" s="18"/>
      <c r="R13" s="19">
        <v>36.392217000000002</v>
      </c>
      <c r="S13" s="19">
        <v>139.08488700000001</v>
      </c>
    </row>
    <row r="14" spans="1:19" ht="18" customHeight="1" x14ac:dyDescent="0.2">
      <c r="A14" s="11">
        <v>9</v>
      </c>
      <c r="B14" s="11" t="s">
        <v>23</v>
      </c>
      <c r="C14" s="13" t="s">
        <v>31</v>
      </c>
      <c r="D14" s="12" t="s">
        <v>81</v>
      </c>
      <c r="E14" s="14" t="s">
        <v>66</v>
      </c>
      <c r="F14" s="15">
        <v>241</v>
      </c>
      <c r="G14" s="15">
        <v>130</v>
      </c>
      <c r="H14" s="15">
        <v>61</v>
      </c>
      <c r="I14" s="15">
        <v>14811</v>
      </c>
      <c r="J14" s="15">
        <v>1345</v>
      </c>
      <c r="K14" s="15">
        <v>24</v>
      </c>
      <c r="L14" s="15">
        <v>315</v>
      </c>
      <c r="M14" s="15">
        <f t="shared" si="0"/>
        <v>16156</v>
      </c>
      <c r="N14" s="15">
        <f t="shared" si="1"/>
        <v>339</v>
      </c>
      <c r="O14" s="16">
        <f t="shared" si="2"/>
        <v>16495</v>
      </c>
      <c r="P14" s="17">
        <v>44516</v>
      </c>
      <c r="Q14" s="18"/>
      <c r="R14" s="19">
        <v>36.381284000000001</v>
      </c>
      <c r="S14" s="19">
        <v>139.09839299999999</v>
      </c>
    </row>
    <row r="15" spans="1:19" ht="18" customHeight="1" x14ac:dyDescent="0.2">
      <c r="A15" s="11">
        <v>10</v>
      </c>
      <c r="B15" s="11" t="s">
        <v>23</v>
      </c>
      <c r="C15" s="13" t="s">
        <v>32</v>
      </c>
      <c r="D15" s="12" t="s">
        <v>82</v>
      </c>
      <c r="E15" s="14" t="s">
        <v>66</v>
      </c>
      <c r="F15" s="15">
        <v>305</v>
      </c>
      <c r="G15" s="15">
        <v>1799</v>
      </c>
      <c r="H15" s="15">
        <v>117</v>
      </c>
      <c r="I15" s="15">
        <v>19261</v>
      </c>
      <c r="J15" s="15">
        <v>2019</v>
      </c>
      <c r="K15" s="15">
        <v>93</v>
      </c>
      <c r="L15" s="15">
        <v>840</v>
      </c>
      <c r="M15" s="15">
        <f t="shared" si="0"/>
        <v>21280</v>
      </c>
      <c r="N15" s="15">
        <f t="shared" si="1"/>
        <v>933</v>
      </c>
      <c r="O15" s="16">
        <f t="shared" si="2"/>
        <v>22213</v>
      </c>
      <c r="P15" s="17">
        <v>44516</v>
      </c>
      <c r="Q15" s="18"/>
      <c r="R15" s="19">
        <v>36.375109000000002</v>
      </c>
      <c r="S15" s="19">
        <v>139.06480400000001</v>
      </c>
    </row>
    <row r="16" spans="1:19" ht="18" customHeight="1" x14ac:dyDescent="0.2">
      <c r="A16" s="11">
        <v>11</v>
      </c>
      <c r="B16" s="11" t="s">
        <v>23</v>
      </c>
      <c r="C16" s="13" t="s">
        <v>32</v>
      </c>
      <c r="D16" s="12" t="s">
        <v>83</v>
      </c>
      <c r="E16" s="14" t="s">
        <v>66</v>
      </c>
      <c r="F16" s="15">
        <v>174</v>
      </c>
      <c r="G16" s="15">
        <v>436</v>
      </c>
      <c r="H16" s="15">
        <v>105</v>
      </c>
      <c r="I16" s="15">
        <v>10425</v>
      </c>
      <c r="J16" s="15">
        <v>1308</v>
      </c>
      <c r="K16" s="15">
        <v>43</v>
      </c>
      <c r="L16" s="15">
        <v>581</v>
      </c>
      <c r="M16" s="15">
        <f t="shared" si="0"/>
        <v>11733</v>
      </c>
      <c r="N16" s="15">
        <f t="shared" si="1"/>
        <v>624</v>
      </c>
      <c r="O16" s="16">
        <f t="shared" si="2"/>
        <v>12357</v>
      </c>
      <c r="P16" s="17">
        <v>44516</v>
      </c>
      <c r="Q16" s="18"/>
      <c r="R16" s="19">
        <v>36.375922000000003</v>
      </c>
      <c r="S16" s="19">
        <v>139.088909</v>
      </c>
    </row>
    <row r="17" spans="1:19" ht="18" customHeight="1" x14ac:dyDescent="0.2">
      <c r="A17" s="11">
        <v>12</v>
      </c>
      <c r="B17" s="11" t="s">
        <v>23</v>
      </c>
      <c r="C17" s="13" t="s">
        <v>33</v>
      </c>
      <c r="D17" s="12" t="s">
        <v>84</v>
      </c>
      <c r="E17" s="14" t="s">
        <v>66</v>
      </c>
      <c r="F17" s="15">
        <v>947</v>
      </c>
      <c r="G17" s="15">
        <v>353</v>
      </c>
      <c r="H17" s="15">
        <v>42</v>
      </c>
      <c r="I17" s="15">
        <v>2540</v>
      </c>
      <c r="J17" s="15">
        <v>284</v>
      </c>
      <c r="K17" s="15">
        <v>104</v>
      </c>
      <c r="L17" s="15">
        <v>78</v>
      </c>
      <c r="M17" s="15">
        <f t="shared" si="0"/>
        <v>2824</v>
      </c>
      <c r="N17" s="15">
        <f t="shared" si="1"/>
        <v>182</v>
      </c>
      <c r="O17" s="16">
        <f t="shared" si="2"/>
        <v>3006</v>
      </c>
      <c r="P17" s="17">
        <v>44516</v>
      </c>
      <c r="Q17" s="18"/>
      <c r="R17" s="19">
        <v>36.381003999999997</v>
      </c>
      <c r="S17" s="19">
        <v>139.07243800000001</v>
      </c>
    </row>
    <row r="18" spans="1:19" ht="18" customHeight="1" x14ac:dyDescent="0.2">
      <c r="A18" s="11">
        <v>13</v>
      </c>
      <c r="B18" s="11" t="s">
        <v>23</v>
      </c>
      <c r="C18" s="13" t="s">
        <v>34</v>
      </c>
      <c r="D18" s="12" t="s">
        <v>85</v>
      </c>
      <c r="E18" s="14" t="s">
        <v>66</v>
      </c>
      <c r="F18" s="15">
        <v>53</v>
      </c>
      <c r="G18" s="15">
        <v>222</v>
      </c>
      <c r="H18" s="15">
        <v>57</v>
      </c>
      <c r="I18" s="15">
        <v>9534</v>
      </c>
      <c r="J18" s="15">
        <v>1025</v>
      </c>
      <c r="K18" s="15">
        <v>23</v>
      </c>
      <c r="L18" s="15">
        <v>593</v>
      </c>
      <c r="M18" s="15">
        <f t="shared" si="0"/>
        <v>10559</v>
      </c>
      <c r="N18" s="15">
        <f t="shared" si="1"/>
        <v>616</v>
      </c>
      <c r="O18" s="16">
        <f t="shared" si="2"/>
        <v>11175</v>
      </c>
      <c r="P18" s="17">
        <v>44516</v>
      </c>
      <c r="Q18" s="18"/>
      <c r="R18" s="19">
        <v>36.333863999999998</v>
      </c>
      <c r="S18" s="19">
        <v>139.097128</v>
      </c>
    </row>
    <row r="19" spans="1:19" ht="18" customHeight="1" x14ac:dyDescent="0.2">
      <c r="A19" s="11">
        <v>14</v>
      </c>
      <c r="B19" s="11" t="s">
        <v>23</v>
      </c>
      <c r="C19" s="13" t="s">
        <v>35</v>
      </c>
      <c r="D19" s="12" t="s">
        <v>86</v>
      </c>
      <c r="E19" s="14" t="s">
        <v>66</v>
      </c>
      <c r="F19" s="15">
        <v>17</v>
      </c>
      <c r="G19" s="15">
        <v>154</v>
      </c>
      <c r="H19" s="15">
        <v>52</v>
      </c>
      <c r="I19" s="15">
        <v>10184</v>
      </c>
      <c r="J19" s="15">
        <v>1224</v>
      </c>
      <c r="K19" s="15">
        <v>25</v>
      </c>
      <c r="L19" s="15">
        <v>973</v>
      </c>
      <c r="M19" s="15">
        <f t="shared" si="0"/>
        <v>11408</v>
      </c>
      <c r="N19" s="15">
        <f t="shared" si="1"/>
        <v>998</v>
      </c>
      <c r="O19" s="16">
        <f t="shared" si="2"/>
        <v>12406</v>
      </c>
      <c r="P19" s="17">
        <v>44516</v>
      </c>
      <c r="Q19" s="18"/>
      <c r="R19" s="19">
        <v>36.333347000000003</v>
      </c>
      <c r="S19" s="19">
        <v>139.08430799999999</v>
      </c>
    </row>
    <row r="20" spans="1:19" ht="18" customHeight="1" x14ac:dyDescent="0.2">
      <c r="A20" s="11">
        <v>15</v>
      </c>
      <c r="B20" s="11" t="s">
        <v>23</v>
      </c>
      <c r="C20" s="13" t="s">
        <v>36</v>
      </c>
      <c r="D20" s="12" t="s">
        <v>87</v>
      </c>
      <c r="E20" s="14" t="s">
        <v>66</v>
      </c>
      <c r="F20" s="15">
        <v>407</v>
      </c>
      <c r="G20" s="15">
        <v>187</v>
      </c>
      <c r="H20" s="15">
        <v>10</v>
      </c>
      <c r="I20" s="15">
        <v>1577</v>
      </c>
      <c r="J20" s="15">
        <v>170</v>
      </c>
      <c r="K20" s="15">
        <v>15</v>
      </c>
      <c r="L20" s="15">
        <v>50</v>
      </c>
      <c r="M20" s="15">
        <f t="shared" si="0"/>
        <v>1747</v>
      </c>
      <c r="N20" s="15">
        <f t="shared" si="1"/>
        <v>65</v>
      </c>
      <c r="O20" s="16">
        <f t="shared" si="2"/>
        <v>1812</v>
      </c>
      <c r="P20" s="17">
        <v>44516</v>
      </c>
      <c r="Q20" s="18"/>
      <c r="R20" s="19">
        <v>36.361133000000002</v>
      </c>
      <c r="S20" s="19">
        <v>139.051389</v>
      </c>
    </row>
    <row r="21" spans="1:19" ht="18" customHeight="1" x14ac:dyDescent="0.2">
      <c r="A21" s="11">
        <v>16</v>
      </c>
      <c r="B21" s="11" t="s">
        <v>23</v>
      </c>
      <c r="C21" s="13" t="s">
        <v>37</v>
      </c>
      <c r="D21" s="12" t="s">
        <v>88</v>
      </c>
      <c r="E21" s="14" t="s">
        <v>66</v>
      </c>
      <c r="F21" s="15">
        <v>237</v>
      </c>
      <c r="G21" s="15">
        <v>909</v>
      </c>
      <c r="H21" s="15">
        <v>77</v>
      </c>
      <c r="I21" s="15">
        <v>13919</v>
      </c>
      <c r="J21" s="15">
        <v>1645</v>
      </c>
      <c r="K21" s="15">
        <v>107</v>
      </c>
      <c r="L21" s="15">
        <v>561</v>
      </c>
      <c r="M21" s="15">
        <f t="shared" si="0"/>
        <v>15564</v>
      </c>
      <c r="N21" s="15">
        <f t="shared" si="1"/>
        <v>668</v>
      </c>
      <c r="O21" s="16">
        <f t="shared" si="2"/>
        <v>16232</v>
      </c>
      <c r="P21" s="17">
        <v>44516</v>
      </c>
      <c r="Q21" s="18"/>
      <c r="R21" s="19">
        <v>36.363697999999999</v>
      </c>
      <c r="S21" s="19">
        <v>139.049046</v>
      </c>
    </row>
    <row r="22" spans="1:19" ht="18" customHeight="1" x14ac:dyDescent="0.2">
      <c r="A22" s="11">
        <v>17</v>
      </c>
      <c r="B22" s="11" t="s">
        <v>23</v>
      </c>
      <c r="C22" s="13" t="s">
        <v>38</v>
      </c>
      <c r="D22" s="12" t="s">
        <v>89</v>
      </c>
      <c r="E22" s="14" t="s">
        <v>66</v>
      </c>
      <c r="F22" s="15">
        <v>109</v>
      </c>
      <c r="G22" s="15">
        <v>599</v>
      </c>
      <c r="H22" s="15">
        <v>110</v>
      </c>
      <c r="I22" s="15">
        <v>15267</v>
      </c>
      <c r="J22" s="15">
        <v>2674</v>
      </c>
      <c r="K22" s="15">
        <v>22</v>
      </c>
      <c r="L22" s="15">
        <v>1113</v>
      </c>
      <c r="M22" s="15">
        <f t="shared" si="0"/>
        <v>17941</v>
      </c>
      <c r="N22" s="15">
        <f t="shared" si="1"/>
        <v>1135</v>
      </c>
      <c r="O22" s="16">
        <f t="shared" si="2"/>
        <v>19076</v>
      </c>
      <c r="P22" s="17">
        <v>44516</v>
      </c>
      <c r="Q22" s="18"/>
      <c r="R22" s="19">
        <v>36.377647000000003</v>
      </c>
      <c r="S22" s="19">
        <v>139.04092499999999</v>
      </c>
    </row>
    <row r="23" spans="1:19" ht="18" customHeight="1" x14ac:dyDescent="0.2">
      <c r="A23" s="11">
        <v>18</v>
      </c>
      <c r="B23" s="11" t="s">
        <v>23</v>
      </c>
      <c r="C23" s="13" t="s">
        <v>39</v>
      </c>
      <c r="D23" s="12" t="s">
        <v>90</v>
      </c>
      <c r="E23" s="14" t="s">
        <v>66</v>
      </c>
      <c r="F23" s="15">
        <v>77</v>
      </c>
      <c r="G23" s="15">
        <v>166</v>
      </c>
      <c r="H23" s="15">
        <v>84</v>
      </c>
      <c r="I23" s="15">
        <v>6048</v>
      </c>
      <c r="J23" s="15">
        <v>1006</v>
      </c>
      <c r="K23" s="15">
        <v>24</v>
      </c>
      <c r="L23" s="15">
        <v>292</v>
      </c>
      <c r="M23" s="15">
        <f t="shared" si="0"/>
        <v>7054</v>
      </c>
      <c r="N23" s="15">
        <f t="shared" si="1"/>
        <v>316</v>
      </c>
      <c r="O23" s="16">
        <f t="shared" si="2"/>
        <v>7370</v>
      </c>
      <c r="P23" s="17">
        <v>44516</v>
      </c>
      <c r="Q23" s="18"/>
      <c r="R23" s="19">
        <v>36.386487000000002</v>
      </c>
      <c r="S23" s="19">
        <v>139.037533</v>
      </c>
    </row>
    <row r="24" spans="1:19" ht="18" customHeight="1" x14ac:dyDescent="0.2">
      <c r="A24" s="11">
        <v>19</v>
      </c>
      <c r="B24" s="11" t="s">
        <v>23</v>
      </c>
      <c r="C24" s="13" t="s">
        <v>40</v>
      </c>
      <c r="D24" s="12" t="s">
        <v>91</v>
      </c>
      <c r="E24" s="14" t="s">
        <v>66</v>
      </c>
      <c r="F24" s="15">
        <v>80</v>
      </c>
      <c r="G24" s="15">
        <v>288</v>
      </c>
      <c r="H24" s="15">
        <v>106</v>
      </c>
      <c r="I24" s="15">
        <v>14556</v>
      </c>
      <c r="J24" s="15">
        <v>2048</v>
      </c>
      <c r="K24" s="15">
        <v>20</v>
      </c>
      <c r="L24" s="15">
        <v>910</v>
      </c>
      <c r="M24" s="15">
        <f t="shared" si="0"/>
        <v>16604</v>
      </c>
      <c r="N24" s="15">
        <f t="shared" si="1"/>
        <v>930</v>
      </c>
      <c r="O24" s="16">
        <f t="shared" si="2"/>
        <v>17534</v>
      </c>
      <c r="P24" s="17">
        <v>44516</v>
      </c>
      <c r="Q24" s="18"/>
      <c r="R24" s="19">
        <v>36.413891</v>
      </c>
      <c r="S24" s="19">
        <v>139.02726699999999</v>
      </c>
    </row>
    <row r="25" spans="1:19" ht="18" customHeight="1" x14ac:dyDescent="0.2">
      <c r="A25" s="11">
        <v>20</v>
      </c>
      <c r="B25" s="11" t="s">
        <v>23</v>
      </c>
      <c r="C25" s="13" t="s">
        <v>41</v>
      </c>
      <c r="D25" s="12" t="s">
        <v>92</v>
      </c>
      <c r="E25" s="14" t="s">
        <v>66</v>
      </c>
      <c r="F25" s="15">
        <v>104</v>
      </c>
      <c r="G25" s="15">
        <v>263</v>
      </c>
      <c r="H25" s="15">
        <v>33</v>
      </c>
      <c r="I25" s="15">
        <v>3071</v>
      </c>
      <c r="J25" s="15">
        <v>418</v>
      </c>
      <c r="K25" s="15">
        <v>13</v>
      </c>
      <c r="L25" s="15">
        <v>100</v>
      </c>
      <c r="M25" s="15">
        <f t="shared" si="0"/>
        <v>3489</v>
      </c>
      <c r="N25" s="15">
        <f t="shared" si="1"/>
        <v>113</v>
      </c>
      <c r="O25" s="16">
        <f t="shared" si="2"/>
        <v>3602</v>
      </c>
      <c r="P25" s="17">
        <v>44516</v>
      </c>
      <c r="Q25" s="18"/>
      <c r="R25" s="19">
        <v>36.418016999999999</v>
      </c>
      <c r="S25" s="19">
        <v>139.03232399999999</v>
      </c>
    </row>
    <row r="26" spans="1:19" ht="18" customHeight="1" x14ac:dyDescent="0.2">
      <c r="A26" s="11">
        <v>21</v>
      </c>
      <c r="B26" s="11" t="s">
        <v>23</v>
      </c>
      <c r="C26" s="13" t="s">
        <v>42</v>
      </c>
      <c r="D26" s="12" t="s">
        <v>93</v>
      </c>
      <c r="E26" s="14" t="s">
        <v>66</v>
      </c>
      <c r="F26" s="15">
        <v>384</v>
      </c>
      <c r="G26" s="15">
        <v>384</v>
      </c>
      <c r="H26" s="15">
        <v>77</v>
      </c>
      <c r="I26" s="15">
        <v>7342</v>
      </c>
      <c r="J26" s="15">
        <v>967</v>
      </c>
      <c r="K26" s="15">
        <v>43</v>
      </c>
      <c r="L26" s="15">
        <v>267</v>
      </c>
      <c r="M26" s="15">
        <f t="shared" si="0"/>
        <v>8309</v>
      </c>
      <c r="N26" s="15">
        <f t="shared" si="1"/>
        <v>310</v>
      </c>
      <c r="O26" s="16">
        <f t="shared" si="2"/>
        <v>8619</v>
      </c>
      <c r="P26" s="17">
        <v>44516</v>
      </c>
      <c r="Q26" s="18"/>
      <c r="R26" s="19">
        <v>36.414957999999999</v>
      </c>
      <c r="S26" s="19">
        <v>139.06744699999999</v>
      </c>
    </row>
    <row r="27" spans="1:19" ht="18" customHeight="1" x14ac:dyDescent="0.2">
      <c r="A27" s="11">
        <v>22</v>
      </c>
      <c r="B27" s="11" t="s">
        <v>23</v>
      </c>
      <c r="C27" s="13" t="s">
        <v>43</v>
      </c>
      <c r="D27" s="12" t="s">
        <v>94</v>
      </c>
      <c r="E27" s="14" t="s">
        <v>66</v>
      </c>
      <c r="F27" s="15">
        <v>148</v>
      </c>
      <c r="G27" s="15">
        <v>254</v>
      </c>
      <c r="H27" s="15">
        <v>51</v>
      </c>
      <c r="I27" s="15">
        <v>5119</v>
      </c>
      <c r="J27" s="15">
        <v>537</v>
      </c>
      <c r="K27" s="15">
        <v>46</v>
      </c>
      <c r="L27" s="15">
        <v>220</v>
      </c>
      <c r="M27" s="15">
        <f t="shared" si="0"/>
        <v>5656</v>
      </c>
      <c r="N27" s="15">
        <f t="shared" si="1"/>
        <v>266</v>
      </c>
      <c r="O27" s="16">
        <f t="shared" si="2"/>
        <v>5922</v>
      </c>
      <c r="P27" s="17">
        <v>44516</v>
      </c>
      <c r="Q27" s="18"/>
      <c r="R27" s="19">
        <v>36.404912000000003</v>
      </c>
      <c r="S27" s="19">
        <v>139.054225</v>
      </c>
    </row>
    <row r="28" spans="1:19" ht="18" customHeight="1" x14ac:dyDescent="0.2">
      <c r="A28" s="11">
        <v>23</v>
      </c>
      <c r="B28" s="11" t="s">
        <v>23</v>
      </c>
      <c r="C28" s="13" t="s">
        <v>44</v>
      </c>
      <c r="D28" s="12" t="s">
        <v>95</v>
      </c>
      <c r="E28" s="14" t="s">
        <v>66</v>
      </c>
      <c r="F28" s="15">
        <v>385</v>
      </c>
      <c r="G28" s="15">
        <v>524</v>
      </c>
      <c r="H28" s="15">
        <v>111</v>
      </c>
      <c r="I28" s="15">
        <v>11765</v>
      </c>
      <c r="J28" s="15">
        <v>1131</v>
      </c>
      <c r="K28" s="15">
        <v>69</v>
      </c>
      <c r="L28" s="15">
        <v>379</v>
      </c>
      <c r="M28" s="15">
        <f t="shared" si="0"/>
        <v>12896</v>
      </c>
      <c r="N28" s="15">
        <f t="shared" si="1"/>
        <v>448</v>
      </c>
      <c r="O28" s="16">
        <f t="shared" si="2"/>
        <v>13344</v>
      </c>
      <c r="P28" s="17">
        <v>44516</v>
      </c>
      <c r="Q28" s="18"/>
      <c r="R28" s="19">
        <v>36.380826999999996</v>
      </c>
      <c r="S28" s="19">
        <v>139.07098300000001</v>
      </c>
    </row>
    <row r="29" spans="1:19" ht="18" customHeight="1" x14ac:dyDescent="0.2">
      <c r="A29" s="11">
        <v>24</v>
      </c>
      <c r="B29" s="11" t="s">
        <v>23</v>
      </c>
      <c r="C29" s="13" t="s">
        <v>45</v>
      </c>
      <c r="D29" s="12" t="s">
        <v>96</v>
      </c>
      <c r="E29" s="14" t="s">
        <v>66</v>
      </c>
      <c r="F29" s="15">
        <v>7</v>
      </c>
      <c r="G29" s="15">
        <v>21</v>
      </c>
      <c r="H29" s="15">
        <v>27</v>
      </c>
      <c r="I29" s="15">
        <v>2564</v>
      </c>
      <c r="J29" s="15">
        <v>585</v>
      </c>
      <c r="K29" s="15">
        <v>6</v>
      </c>
      <c r="L29" s="15">
        <v>530</v>
      </c>
      <c r="M29" s="15">
        <f t="shared" si="0"/>
        <v>3149</v>
      </c>
      <c r="N29" s="15">
        <f t="shared" si="1"/>
        <v>536</v>
      </c>
      <c r="O29" s="16">
        <f t="shared" si="2"/>
        <v>3685</v>
      </c>
      <c r="P29" s="17">
        <v>44516</v>
      </c>
      <c r="Q29" s="18"/>
      <c r="R29" s="19">
        <v>36.401257999999999</v>
      </c>
      <c r="S29" s="19">
        <v>139.178765</v>
      </c>
    </row>
    <row r="30" spans="1:19" ht="18" customHeight="1" x14ac:dyDescent="0.2">
      <c r="A30" s="11">
        <v>25</v>
      </c>
      <c r="B30" s="11" t="s">
        <v>23</v>
      </c>
      <c r="C30" s="13" t="s">
        <v>46</v>
      </c>
      <c r="D30" s="12" t="s">
        <v>97</v>
      </c>
      <c r="E30" s="14" t="s">
        <v>66</v>
      </c>
      <c r="F30" s="15">
        <v>90</v>
      </c>
      <c r="G30" s="15">
        <v>326</v>
      </c>
      <c r="H30" s="15">
        <v>20</v>
      </c>
      <c r="I30" s="15">
        <v>4291</v>
      </c>
      <c r="J30" s="15">
        <v>733</v>
      </c>
      <c r="K30" s="15">
        <v>21</v>
      </c>
      <c r="L30" s="15">
        <v>841</v>
      </c>
      <c r="M30" s="15">
        <f t="shared" si="0"/>
        <v>5024</v>
      </c>
      <c r="N30" s="15">
        <f t="shared" si="1"/>
        <v>862</v>
      </c>
      <c r="O30" s="16">
        <f t="shared" si="2"/>
        <v>5886</v>
      </c>
      <c r="P30" s="17">
        <v>44516</v>
      </c>
      <c r="Q30" s="18"/>
      <c r="R30" s="19">
        <v>36.350351000000003</v>
      </c>
      <c r="S30" s="19">
        <v>139.14161200000001</v>
      </c>
    </row>
    <row r="31" spans="1:19" ht="18" customHeight="1" x14ac:dyDescent="0.2">
      <c r="A31" s="11">
        <v>26</v>
      </c>
      <c r="B31" s="11" t="s">
        <v>23</v>
      </c>
      <c r="C31" s="13" t="s">
        <v>47</v>
      </c>
      <c r="D31" s="12" t="s">
        <v>98</v>
      </c>
      <c r="E31" s="14" t="s">
        <v>66</v>
      </c>
      <c r="F31" s="15">
        <v>45</v>
      </c>
      <c r="G31" s="15">
        <v>27</v>
      </c>
      <c r="H31" s="15">
        <v>24</v>
      </c>
      <c r="I31" s="15">
        <v>1119</v>
      </c>
      <c r="J31" s="15">
        <v>357</v>
      </c>
      <c r="K31" s="15">
        <v>5</v>
      </c>
      <c r="L31" s="15">
        <v>134</v>
      </c>
      <c r="M31" s="15">
        <f t="shared" si="0"/>
        <v>1476</v>
      </c>
      <c r="N31" s="15">
        <f t="shared" si="1"/>
        <v>139</v>
      </c>
      <c r="O31" s="16">
        <f t="shared" si="2"/>
        <v>1615</v>
      </c>
      <c r="P31" s="17">
        <v>44516</v>
      </c>
      <c r="Q31" s="18"/>
      <c r="R31" s="19">
        <v>36.431896999999999</v>
      </c>
      <c r="S31" s="19">
        <v>139.21103299999999</v>
      </c>
    </row>
    <row r="32" spans="1:19" ht="18" customHeight="1" x14ac:dyDescent="0.2">
      <c r="A32" s="11">
        <v>27</v>
      </c>
      <c r="B32" s="11" t="s">
        <v>23</v>
      </c>
      <c r="C32" s="13" t="s">
        <v>48</v>
      </c>
      <c r="D32" s="12" t="s">
        <v>99</v>
      </c>
      <c r="E32" s="14" t="s">
        <v>66</v>
      </c>
      <c r="F32" s="15">
        <v>8</v>
      </c>
      <c r="G32" s="15">
        <v>11</v>
      </c>
      <c r="H32" s="15">
        <v>14</v>
      </c>
      <c r="I32" s="15">
        <v>1324</v>
      </c>
      <c r="J32" s="15">
        <v>433</v>
      </c>
      <c r="K32" s="15">
        <v>4</v>
      </c>
      <c r="L32" s="15">
        <v>247</v>
      </c>
      <c r="M32" s="15">
        <f t="shared" si="0"/>
        <v>1757</v>
      </c>
      <c r="N32" s="15">
        <f t="shared" si="1"/>
        <v>251</v>
      </c>
      <c r="O32" s="16">
        <f t="shared" si="2"/>
        <v>2008</v>
      </c>
      <c r="P32" s="17">
        <v>44516</v>
      </c>
      <c r="Q32" s="18"/>
      <c r="R32" s="19">
        <v>36.444063</v>
      </c>
      <c r="S32" s="19">
        <v>139.10667900000001</v>
      </c>
    </row>
    <row r="33" spans="1:19" ht="18" customHeight="1" x14ac:dyDescent="0.2">
      <c r="A33" s="11">
        <v>28</v>
      </c>
      <c r="B33" s="11" t="s">
        <v>23</v>
      </c>
      <c r="C33" s="13" t="s">
        <v>49</v>
      </c>
      <c r="D33" s="12" t="s">
        <v>100</v>
      </c>
      <c r="E33" s="14" t="s">
        <v>66</v>
      </c>
      <c r="F33" s="15">
        <v>1</v>
      </c>
      <c r="G33" s="15">
        <v>3</v>
      </c>
      <c r="H33" s="15">
        <v>51</v>
      </c>
      <c r="I33" s="15">
        <v>909</v>
      </c>
      <c r="J33" s="15">
        <v>349</v>
      </c>
      <c r="K33" s="15">
        <v>1</v>
      </c>
      <c r="L33" s="15">
        <v>468</v>
      </c>
      <c r="M33" s="15">
        <f t="shared" si="0"/>
        <v>1258</v>
      </c>
      <c r="N33" s="15">
        <f t="shared" si="1"/>
        <v>469</v>
      </c>
      <c r="O33" s="16">
        <f t="shared" si="2"/>
        <v>1727</v>
      </c>
      <c r="P33" s="17">
        <v>44516</v>
      </c>
      <c r="Q33" s="18"/>
      <c r="R33" s="19">
        <v>36.481487999999999</v>
      </c>
      <c r="S33" s="19">
        <v>139.110769</v>
      </c>
    </row>
    <row r="34" spans="1:19" ht="18" customHeight="1" x14ac:dyDescent="0.2">
      <c r="A34" s="11">
        <v>29</v>
      </c>
      <c r="B34" s="11" t="s">
        <v>23</v>
      </c>
      <c r="C34" s="13" t="s">
        <v>50</v>
      </c>
      <c r="D34" s="12" t="s">
        <v>101</v>
      </c>
      <c r="E34" s="14" t="s">
        <v>66</v>
      </c>
      <c r="F34" s="15">
        <v>74</v>
      </c>
      <c r="G34" s="15">
        <v>357</v>
      </c>
      <c r="H34" s="15">
        <v>86</v>
      </c>
      <c r="I34" s="15">
        <v>4813</v>
      </c>
      <c r="J34" s="15">
        <v>629</v>
      </c>
      <c r="K34" s="15">
        <v>6</v>
      </c>
      <c r="L34" s="15">
        <v>194</v>
      </c>
      <c r="M34" s="15">
        <f t="shared" si="0"/>
        <v>5442</v>
      </c>
      <c r="N34" s="15">
        <f t="shared" si="1"/>
        <v>200</v>
      </c>
      <c r="O34" s="16">
        <f t="shared" si="2"/>
        <v>5642</v>
      </c>
      <c r="P34" s="17">
        <v>44516</v>
      </c>
      <c r="Q34" s="18"/>
      <c r="R34" s="19">
        <v>36.391911999999998</v>
      </c>
      <c r="S34" s="19">
        <v>139.09052199999999</v>
      </c>
    </row>
    <row r="35" spans="1:19" ht="18" customHeight="1" x14ac:dyDescent="0.2">
      <c r="A35" s="34">
        <v>30</v>
      </c>
      <c r="B35" s="34" t="s">
        <v>23</v>
      </c>
      <c r="C35" s="36" t="s">
        <v>43</v>
      </c>
      <c r="D35" s="35" t="s">
        <v>102</v>
      </c>
      <c r="E35" s="37" t="s">
        <v>66</v>
      </c>
      <c r="F35" s="38">
        <v>200</v>
      </c>
      <c r="G35" s="38">
        <v>233</v>
      </c>
      <c r="H35" s="38">
        <v>75</v>
      </c>
      <c r="I35" s="38">
        <v>3957</v>
      </c>
      <c r="J35" s="38">
        <v>570</v>
      </c>
      <c r="K35" s="38">
        <v>79</v>
      </c>
      <c r="L35" s="38">
        <v>168</v>
      </c>
      <c r="M35" s="38">
        <f t="shared" si="0"/>
        <v>4527</v>
      </c>
      <c r="N35" s="38">
        <f t="shared" si="1"/>
        <v>247</v>
      </c>
      <c r="O35" s="39">
        <f t="shared" si="2"/>
        <v>4774</v>
      </c>
      <c r="P35" s="40">
        <v>44516</v>
      </c>
      <c r="Q35" s="41"/>
      <c r="R35" s="42">
        <v>36.400804999999998</v>
      </c>
      <c r="S35" s="42">
        <v>139.06265099999999</v>
      </c>
    </row>
    <row r="36" spans="1:19" s="6" customFormat="1" ht="18" customHeight="1" x14ac:dyDescent="0.2">
      <c r="A36" s="32">
        <v>31</v>
      </c>
      <c r="B36" s="32" t="s">
        <v>12</v>
      </c>
      <c r="C36" s="27" t="s">
        <v>60</v>
      </c>
      <c r="D36" s="47" t="s">
        <v>103</v>
      </c>
      <c r="E36" s="27" t="s">
        <v>13</v>
      </c>
      <c r="F36" s="48">
        <v>10</v>
      </c>
      <c r="G36" s="48">
        <v>13</v>
      </c>
      <c r="H36" s="48">
        <v>24</v>
      </c>
      <c r="I36" s="48">
        <v>5382</v>
      </c>
      <c r="J36" s="48">
        <v>746</v>
      </c>
      <c r="K36" s="48">
        <v>19</v>
      </c>
      <c r="L36" s="48">
        <v>1522</v>
      </c>
      <c r="M36" s="29">
        <f t="shared" si="0"/>
        <v>6128</v>
      </c>
      <c r="N36" s="29">
        <f t="shared" si="1"/>
        <v>1541</v>
      </c>
      <c r="O36" s="30">
        <f t="shared" si="2"/>
        <v>7669</v>
      </c>
      <c r="P36" s="31">
        <v>44378</v>
      </c>
      <c r="Q36" s="27"/>
      <c r="R36" s="49">
        <v>36.260911</v>
      </c>
      <c r="S36" s="49">
        <v>139.543206</v>
      </c>
    </row>
    <row r="37" spans="1:19" s="6" customFormat="1" ht="18" customHeight="1" x14ac:dyDescent="0.2">
      <c r="A37" s="18">
        <v>31</v>
      </c>
      <c r="B37" s="18" t="s">
        <v>12</v>
      </c>
      <c r="C37" s="13" t="s">
        <v>60</v>
      </c>
      <c r="D37" s="20" t="s">
        <v>104</v>
      </c>
      <c r="E37" s="13" t="s">
        <v>13</v>
      </c>
      <c r="F37" s="21">
        <v>13</v>
      </c>
      <c r="G37" s="21">
        <v>24</v>
      </c>
      <c r="H37" s="21">
        <v>18</v>
      </c>
      <c r="I37" s="21">
        <v>5383</v>
      </c>
      <c r="J37" s="21">
        <v>676</v>
      </c>
      <c r="K37" s="21">
        <v>14</v>
      </c>
      <c r="L37" s="21">
        <v>1598</v>
      </c>
      <c r="M37" s="15">
        <f t="shared" si="0"/>
        <v>6059</v>
      </c>
      <c r="N37" s="15">
        <f t="shared" si="1"/>
        <v>1612</v>
      </c>
      <c r="O37" s="16">
        <f t="shared" si="2"/>
        <v>7671</v>
      </c>
      <c r="P37" s="17">
        <v>44378</v>
      </c>
      <c r="Q37" s="13"/>
      <c r="R37" s="22">
        <v>36.260911</v>
      </c>
      <c r="S37" s="22">
        <v>139.543206</v>
      </c>
    </row>
    <row r="38" spans="1:19" s="6" customFormat="1" ht="18" customHeight="1" x14ac:dyDescent="0.2">
      <c r="A38" s="18">
        <v>31</v>
      </c>
      <c r="B38" s="18" t="s">
        <v>12</v>
      </c>
      <c r="C38" s="13" t="s">
        <v>120</v>
      </c>
      <c r="D38" s="20" t="s">
        <v>105</v>
      </c>
      <c r="E38" s="13" t="s">
        <v>13</v>
      </c>
      <c r="F38" s="21">
        <v>30</v>
      </c>
      <c r="G38" s="21">
        <v>34</v>
      </c>
      <c r="H38" s="21">
        <v>15</v>
      </c>
      <c r="I38" s="21">
        <v>1227</v>
      </c>
      <c r="J38" s="21">
        <v>124</v>
      </c>
      <c r="K38" s="21">
        <v>0</v>
      </c>
      <c r="L38" s="21">
        <v>598</v>
      </c>
      <c r="M38" s="15">
        <f t="shared" si="0"/>
        <v>1351</v>
      </c>
      <c r="N38" s="15">
        <f t="shared" si="1"/>
        <v>598</v>
      </c>
      <c r="O38" s="16">
        <f t="shared" si="2"/>
        <v>1949</v>
      </c>
      <c r="P38" s="17">
        <v>44378</v>
      </c>
      <c r="Q38" s="13"/>
      <c r="R38" s="22">
        <v>36.260911</v>
      </c>
      <c r="S38" s="22">
        <v>139.543206</v>
      </c>
    </row>
    <row r="39" spans="1:19" s="6" customFormat="1" ht="18" customHeight="1" x14ac:dyDescent="0.2">
      <c r="A39" s="18">
        <v>31</v>
      </c>
      <c r="B39" s="18" t="s">
        <v>12</v>
      </c>
      <c r="C39" s="13" t="s">
        <v>121</v>
      </c>
      <c r="D39" s="20" t="s">
        <v>106</v>
      </c>
      <c r="E39" s="13" t="s">
        <v>13</v>
      </c>
      <c r="F39" s="21">
        <v>28</v>
      </c>
      <c r="G39" s="21">
        <v>22</v>
      </c>
      <c r="H39" s="21">
        <v>13</v>
      </c>
      <c r="I39" s="21">
        <v>264</v>
      </c>
      <c r="J39" s="21">
        <v>24</v>
      </c>
      <c r="K39" s="21">
        <v>0</v>
      </c>
      <c r="L39" s="21">
        <v>0</v>
      </c>
      <c r="M39" s="15">
        <f t="shared" si="0"/>
        <v>288</v>
      </c>
      <c r="N39" s="15">
        <f t="shared" si="1"/>
        <v>0</v>
      </c>
      <c r="O39" s="16">
        <f t="shared" si="2"/>
        <v>288</v>
      </c>
      <c r="P39" s="17">
        <v>44378</v>
      </c>
      <c r="Q39" s="13"/>
      <c r="R39" s="22">
        <v>36.260911</v>
      </c>
      <c r="S39" s="22">
        <v>139.543206</v>
      </c>
    </row>
    <row r="40" spans="1:19" s="6" customFormat="1" ht="18" customHeight="1" x14ac:dyDescent="0.2">
      <c r="A40" s="18">
        <v>32</v>
      </c>
      <c r="B40" s="18" t="s">
        <v>12</v>
      </c>
      <c r="C40" s="13" t="s">
        <v>60</v>
      </c>
      <c r="D40" s="20" t="s">
        <v>107</v>
      </c>
      <c r="E40" s="13" t="s">
        <v>13</v>
      </c>
      <c r="F40" s="21">
        <v>18</v>
      </c>
      <c r="G40" s="21">
        <v>31</v>
      </c>
      <c r="H40" s="21">
        <v>30</v>
      </c>
      <c r="I40" s="21">
        <v>5598</v>
      </c>
      <c r="J40" s="21">
        <v>742</v>
      </c>
      <c r="K40" s="21">
        <v>20</v>
      </c>
      <c r="L40" s="21">
        <v>1631</v>
      </c>
      <c r="M40" s="15">
        <f t="shared" si="0"/>
        <v>6340</v>
      </c>
      <c r="N40" s="15">
        <f t="shared" si="1"/>
        <v>1651</v>
      </c>
      <c r="O40" s="16">
        <f t="shared" si="2"/>
        <v>7991</v>
      </c>
      <c r="P40" s="17">
        <v>44378</v>
      </c>
      <c r="Q40" s="13"/>
      <c r="R40" s="22">
        <v>36.259656</v>
      </c>
      <c r="S40" s="22">
        <v>139.542911</v>
      </c>
    </row>
    <row r="41" spans="1:19" s="6" customFormat="1" ht="18" customHeight="1" x14ac:dyDescent="0.2">
      <c r="A41" s="18">
        <v>32</v>
      </c>
      <c r="B41" s="18" t="s">
        <v>12</v>
      </c>
      <c r="C41" s="13" t="s">
        <v>60</v>
      </c>
      <c r="D41" s="20" t="s">
        <v>108</v>
      </c>
      <c r="E41" s="13" t="s">
        <v>13</v>
      </c>
      <c r="F41" s="21">
        <v>27</v>
      </c>
      <c r="G41" s="21">
        <v>56</v>
      </c>
      <c r="H41" s="21">
        <v>24</v>
      </c>
      <c r="I41" s="21">
        <v>4816</v>
      </c>
      <c r="J41" s="21">
        <v>594</v>
      </c>
      <c r="K41" s="21">
        <v>6</v>
      </c>
      <c r="L41" s="21">
        <v>1213</v>
      </c>
      <c r="M41" s="15">
        <f t="shared" si="0"/>
        <v>5410</v>
      </c>
      <c r="N41" s="15">
        <f t="shared" si="1"/>
        <v>1219</v>
      </c>
      <c r="O41" s="16">
        <f t="shared" si="2"/>
        <v>6629</v>
      </c>
      <c r="P41" s="17">
        <v>44378</v>
      </c>
      <c r="Q41" s="13"/>
      <c r="R41" s="22">
        <v>36.259656</v>
      </c>
      <c r="S41" s="22">
        <v>139.542911</v>
      </c>
    </row>
    <row r="42" spans="1:19" s="6" customFormat="1" ht="18" customHeight="1" x14ac:dyDescent="0.2">
      <c r="A42" s="18">
        <v>32</v>
      </c>
      <c r="B42" s="18" t="s">
        <v>12</v>
      </c>
      <c r="C42" s="13" t="s">
        <v>61</v>
      </c>
      <c r="D42" s="20" t="s">
        <v>109</v>
      </c>
      <c r="E42" s="13" t="s">
        <v>13</v>
      </c>
      <c r="F42" s="21">
        <v>3</v>
      </c>
      <c r="G42" s="21">
        <v>2</v>
      </c>
      <c r="H42" s="21">
        <v>7</v>
      </c>
      <c r="I42" s="21">
        <v>1502</v>
      </c>
      <c r="J42" s="21">
        <v>150</v>
      </c>
      <c r="K42" s="21">
        <v>9</v>
      </c>
      <c r="L42" s="21">
        <v>436</v>
      </c>
      <c r="M42" s="15">
        <f t="shared" si="0"/>
        <v>1652</v>
      </c>
      <c r="N42" s="15">
        <f t="shared" si="1"/>
        <v>445</v>
      </c>
      <c r="O42" s="16">
        <f t="shared" si="2"/>
        <v>2097</v>
      </c>
      <c r="P42" s="17">
        <v>44378</v>
      </c>
      <c r="Q42" s="13"/>
      <c r="R42" s="22">
        <v>36.259656</v>
      </c>
      <c r="S42" s="22">
        <v>139.542911</v>
      </c>
    </row>
    <row r="43" spans="1:19" s="6" customFormat="1" ht="18" customHeight="1" x14ac:dyDescent="0.2">
      <c r="A43" s="18">
        <v>32</v>
      </c>
      <c r="B43" s="18" t="s">
        <v>12</v>
      </c>
      <c r="C43" s="13" t="s">
        <v>62</v>
      </c>
      <c r="D43" s="20" t="s">
        <v>110</v>
      </c>
      <c r="E43" s="13" t="s">
        <v>13</v>
      </c>
      <c r="F43" s="21">
        <v>18</v>
      </c>
      <c r="G43" s="21">
        <v>32</v>
      </c>
      <c r="H43" s="21">
        <v>13</v>
      </c>
      <c r="I43" s="21">
        <v>1097</v>
      </c>
      <c r="J43" s="21">
        <v>87</v>
      </c>
      <c r="K43" s="21">
        <v>4</v>
      </c>
      <c r="L43" s="21">
        <v>71</v>
      </c>
      <c r="M43" s="15">
        <f t="shared" si="0"/>
        <v>1184</v>
      </c>
      <c r="N43" s="15">
        <f t="shared" si="1"/>
        <v>75</v>
      </c>
      <c r="O43" s="16">
        <f t="shared" si="2"/>
        <v>1259</v>
      </c>
      <c r="P43" s="17">
        <v>44378</v>
      </c>
      <c r="Q43" s="13"/>
      <c r="R43" s="22">
        <v>36.259656</v>
      </c>
      <c r="S43" s="22">
        <v>139.542911</v>
      </c>
    </row>
    <row r="44" spans="1:19" s="6" customFormat="1" ht="18" customHeight="1" x14ac:dyDescent="0.2">
      <c r="A44" s="18">
        <v>33</v>
      </c>
      <c r="B44" s="18" t="s">
        <v>12</v>
      </c>
      <c r="C44" s="13" t="s">
        <v>63</v>
      </c>
      <c r="D44" s="20" t="s">
        <v>111</v>
      </c>
      <c r="E44" s="13" t="s">
        <v>13</v>
      </c>
      <c r="F44" s="21">
        <v>0</v>
      </c>
      <c r="G44" s="21">
        <v>7</v>
      </c>
      <c r="H44" s="21">
        <v>17</v>
      </c>
      <c r="I44" s="21">
        <v>3419</v>
      </c>
      <c r="J44" s="21">
        <v>665</v>
      </c>
      <c r="K44" s="21">
        <v>7</v>
      </c>
      <c r="L44" s="21">
        <v>710</v>
      </c>
      <c r="M44" s="15">
        <f t="shared" si="0"/>
        <v>4084</v>
      </c>
      <c r="N44" s="15">
        <f t="shared" si="1"/>
        <v>717</v>
      </c>
      <c r="O44" s="16">
        <f t="shared" si="2"/>
        <v>4801</v>
      </c>
      <c r="P44" s="17">
        <v>44495</v>
      </c>
      <c r="Q44" s="13"/>
      <c r="R44" s="22">
        <v>36.273398</v>
      </c>
      <c r="S44" s="22">
        <v>139.51694699999999</v>
      </c>
    </row>
    <row r="45" spans="1:19" s="6" customFormat="1" ht="18" customHeight="1" x14ac:dyDescent="0.2">
      <c r="A45" s="18">
        <v>33</v>
      </c>
      <c r="B45" s="18" t="s">
        <v>12</v>
      </c>
      <c r="C45" s="13" t="s">
        <v>63</v>
      </c>
      <c r="D45" s="20" t="s">
        <v>112</v>
      </c>
      <c r="E45" s="13" t="s">
        <v>13</v>
      </c>
      <c r="F45" s="21">
        <v>1</v>
      </c>
      <c r="G45" s="21">
        <v>8</v>
      </c>
      <c r="H45" s="21">
        <v>10</v>
      </c>
      <c r="I45" s="21">
        <v>2005</v>
      </c>
      <c r="J45" s="21">
        <v>398</v>
      </c>
      <c r="K45" s="21">
        <v>5</v>
      </c>
      <c r="L45" s="21">
        <v>362</v>
      </c>
      <c r="M45" s="15">
        <f t="shared" si="0"/>
        <v>2403</v>
      </c>
      <c r="N45" s="15">
        <f t="shared" si="1"/>
        <v>367</v>
      </c>
      <c r="O45" s="16">
        <f t="shared" si="2"/>
        <v>2770</v>
      </c>
      <c r="P45" s="17">
        <v>44495</v>
      </c>
      <c r="Q45" s="13"/>
      <c r="R45" s="22">
        <v>36.273398</v>
      </c>
      <c r="S45" s="22">
        <v>139.51694699999999</v>
      </c>
    </row>
    <row r="46" spans="1:19" s="6" customFormat="1" ht="18" customHeight="1" x14ac:dyDescent="0.2">
      <c r="A46" s="18">
        <v>33</v>
      </c>
      <c r="B46" s="18" t="s">
        <v>12</v>
      </c>
      <c r="C46" s="13" t="s">
        <v>64</v>
      </c>
      <c r="D46" s="20" t="s">
        <v>113</v>
      </c>
      <c r="E46" s="13" t="s">
        <v>13</v>
      </c>
      <c r="F46" s="21">
        <v>0</v>
      </c>
      <c r="G46" s="21">
        <v>3</v>
      </c>
      <c r="H46" s="21">
        <v>14</v>
      </c>
      <c r="I46" s="21">
        <v>2353</v>
      </c>
      <c r="J46" s="21">
        <v>510</v>
      </c>
      <c r="K46" s="21">
        <v>6</v>
      </c>
      <c r="L46" s="21">
        <v>564</v>
      </c>
      <c r="M46" s="15">
        <f t="shared" si="0"/>
        <v>2863</v>
      </c>
      <c r="N46" s="15">
        <f t="shared" si="1"/>
        <v>570</v>
      </c>
      <c r="O46" s="16">
        <f t="shared" si="2"/>
        <v>3433</v>
      </c>
      <c r="P46" s="17">
        <v>44495</v>
      </c>
      <c r="Q46" s="13"/>
      <c r="R46" s="22">
        <v>36.273398</v>
      </c>
      <c r="S46" s="22">
        <v>139.51694699999999</v>
      </c>
    </row>
    <row r="47" spans="1:19" s="6" customFormat="1" ht="18" customHeight="1" x14ac:dyDescent="0.2">
      <c r="A47" s="41">
        <v>34</v>
      </c>
      <c r="B47" s="41" t="s">
        <v>12</v>
      </c>
      <c r="C47" s="36" t="s">
        <v>53</v>
      </c>
      <c r="D47" s="36" t="s">
        <v>114</v>
      </c>
      <c r="E47" s="37" t="s">
        <v>66</v>
      </c>
      <c r="F47" s="43">
        <v>11</v>
      </c>
      <c r="G47" s="43">
        <v>24</v>
      </c>
      <c r="H47" s="43">
        <v>12</v>
      </c>
      <c r="I47" s="43">
        <v>976</v>
      </c>
      <c r="J47" s="43">
        <v>276</v>
      </c>
      <c r="K47" s="43">
        <v>0</v>
      </c>
      <c r="L47" s="43">
        <v>28</v>
      </c>
      <c r="M47" s="38">
        <f t="shared" si="0"/>
        <v>1252</v>
      </c>
      <c r="N47" s="38">
        <f t="shared" si="1"/>
        <v>28</v>
      </c>
      <c r="O47" s="39">
        <f t="shared" si="2"/>
        <v>1280</v>
      </c>
      <c r="P47" s="40">
        <v>44495</v>
      </c>
      <c r="Q47" s="36"/>
      <c r="R47" s="44">
        <v>36.276381999999998</v>
      </c>
      <c r="S47" s="44">
        <v>139.51308</v>
      </c>
    </row>
    <row r="48" spans="1:19" s="6" customFormat="1" ht="18" customHeight="1" x14ac:dyDescent="0.2">
      <c r="A48" s="25">
        <v>35</v>
      </c>
      <c r="B48" s="32" t="s">
        <v>20</v>
      </c>
      <c r="C48" s="26" t="s">
        <v>52</v>
      </c>
      <c r="D48" s="50" t="s">
        <v>115</v>
      </c>
      <c r="E48" s="27" t="s">
        <v>13</v>
      </c>
      <c r="F48" s="48"/>
      <c r="G48" s="48"/>
      <c r="H48" s="30">
        <v>17</v>
      </c>
      <c r="I48" s="30">
        <v>3425</v>
      </c>
      <c r="J48" s="30">
        <v>674</v>
      </c>
      <c r="K48" s="30">
        <v>11</v>
      </c>
      <c r="L48" s="30">
        <v>534</v>
      </c>
      <c r="M48" s="29">
        <f t="shared" si="0"/>
        <v>4099</v>
      </c>
      <c r="N48" s="29">
        <f t="shared" si="1"/>
        <v>545</v>
      </c>
      <c r="O48" s="30">
        <f t="shared" si="2"/>
        <v>4644</v>
      </c>
      <c r="P48" s="31">
        <v>44587</v>
      </c>
      <c r="Q48" s="27" t="s">
        <v>119</v>
      </c>
      <c r="R48" s="49"/>
      <c r="S48" s="49"/>
    </row>
    <row r="49" spans="1:19" s="6" customFormat="1" ht="18" customHeight="1" x14ac:dyDescent="0.2">
      <c r="A49" s="11">
        <v>35</v>
      </c>
      <c r="B49" s="18" t="s">
        <v>20</v>
      </c>
      <c r="C49" s="12" t="s">
        <v>52</v>
      </c>
      <c r="D49" s="23" t="s">
        <v>116</v>
      </c>
      <c r="E49" s="13" t="s">
        <v>13</v>
      </c>
      <c r="F49" s="21"/>
      <c r="G49" s="21"/>
      <c r="H49" s="16">
        <v>16</v>
      </c>
      <c r="I49" s="16">
        <v>3986</v>
      </c>
      <c r="J49" s="16">
        <v>656</v>
      </c>
      <c r="K49" s="16">
        <v>15</v>
      </c>
      <c r="L49" s="16">
        <v>472</v>
      </c>
      <c r="M49" s="15">
        <f t="shared" si="0"/>
        <v>4642</v>
      </c>
      <c r="N49" s="15">
        <f t="shared" si="1"/>
        <v>487</v>
      </c>
      <c r="O49" s="16">
        <f t="shared" si="2"/>
        <v>5129</v>
      </c>
      <c r="P49" s="17">
        <v>44587</v>
      </c>
      <c r="Q49" s="13" t="s">
        <v>119</v>
      </c>
      <c r="R49" s="22"/>
      <c r="S49" s="22"/>
    </row>
    <row r="50" spans="1:19" s="6" customFormat="1" ht="18" customHeight="1" x14ac:dyDescent="0.2">
      <c r="A50" s="11">
        <v>35</v>
      </c>
      <c r="B50" s="18" t="s">
        <v>20</v>
      </c>
      <c r="C50" s="13" t="s">
        <v>21</v>
      </c>
      <c r="D50" s="23" t="s">
        <v>112</v>
      </c>
      <c r="E50" s="13" t="s">
        <v>13</v>
      </c>
      <c r="F50" s="21"/>
      <c r="G50" s="21"/>
      <c r="H50" s="16">
        <v>4</v>
      </c>
      <c r="I50" s="16">
        <v>715</v>
      </c>
      <c r="J50" s="16">
        <v>145</v>
      </c>
      <c r="K50" s="16">
        <v>1</v>
      </c>
      <c r="L50" s="16">
        <v>13</v>
      </c>
      <c r="M50" s="15">
        <f t="shared" si="0"/>
        <v>860</v>
      </c>
      <c r="N50" s="15">
        <f t="shared" si="1"/>
        <v>14</v>
      </c>
      <c r="O50" s="16">
        <f t="shared" si="2"/>
        <v>874</v>
      </c>
      <c r="P50" s="17">
        <v>44587</v>
      </c>
      <c r="Q50" s="13" t="s">
        <v>119</v>
      </c>
      <c r="R50" s="22"/>
      <c r="S50" s="22"/>
    </row>
    <row r="51" spans="1:19" s="6" customFormat="1" ht="18" customHeight="1" x14ac:dyDescent="0.2">
      <c r="A51" s="34">
        <v>35</v>
      </c>
      <c r="B51" s="41" t="s">
        <v>20</v>
      </c>
      <c r="C51" s="35" t="s">
        <v>22</v>
      </c>
      <c r="D51" s="45" t="s">
        <v>111</v>
      </c>
      <c r="E51" s="36" t="s">
        <v>13</v>
      </c>
      <c r="F51" s="43"/>
      <c r="G51" s="43"/>
      <c r="H51" s="39">
        <v>6</v>
      </c>
      <c r="I51" s="39">
        <v>229</v>
      </c>
      <c r="J51" s="39">
        <v>47</v>
      </c>
      <c r="K51" s="39">
        <v>0</v>
      </c>
      <c r="L51" s="39">
        <v>6</v>
      </c>
      <c r="M51" s="38">
        <f t="shared" si="0"/>
        <v>276</v>
      </c>
      <c r="N51" s="38">
        <f t="shared" si="1"/>
        <v>6</v>
      </c>
      <c r="O51" s="39">
        <f t="shared" si="2"/>
        <v>282</v>
      </c>
      <c r="P51" s="40">
        <v>44587</v>
      </c>
      <c r="Q51" s="36" t="s">
        <v>119</v>
      </c>
      <c r="R51" s="44"/>
      <c r="S51" s="44"/>
    </row>
    <row r="52" spans="1:19" ht="18" customHeight="1" x14ac:dyDescent="0.2">
      <c r="A52" s="25">
        <v>36</v>
      </c>
      <c r="B52" s="32" t="s">
        <v>14</v>
      </c>
      <c r="C52" s="27" t="s">
        <v>18</v>
      </c>
      <c r="D52" s="47" t="s">
        <v>15</v>
      </c>
      <c r="E52" s="28" t="s">
        <v>66</v>
      </c>
      <c r="F52" s="48">
        <v>148</v>
      </c>
      <c r="G52" s="48">
        <v>82</v>
      </c>
      <c r="H52" s="48">
        <v>30</v>
      </c>
      <c r="I52" s="48">
        <v>2048</v>
      </c>
      <c r="J52" s="48">
        <v>234</v>
      </c>
      <c r="K52" s="48">
        <v>38</v>
      </c>
      <c r="L52" s="48">
        <v>645</v>
      </c>
      <c r="M52" s="29">
        <f t="shared" si="0"/>
        <v>2282</v>
      </c>
      <c r="N52" s="29">
        <f t="shared" si="1"/>
        <v>683</v>
      </c>
      <c r="O52" s="30">
        <f t="shared" si="2"/>
        <v>2965</v>
      </c>
      <c r="P52" s="31">
        <v>44518</v>
      </c>
      <c r="Q52" s="47"/>
      <c r="R52" s="33"/>
      <c r="S52" s="33"/>
    </row>
    <row r="53" spans="1:19" ht="18" customHeight="1" x14ac:dyDescent="0.2">
      <c r="A53" s="34">
        <v>37</v>
      </c>
      <c r="B53" s="41" t="s">
        <v>14</v>
      </c>
      <c r="C53" s="36" t="s">
        <v>19</v>
      </c>
      <c r="D53" s="46" t="s">
        <v>16</v>
      </c>
      <c r="E53" s="37" t="s">
        <v>66</v>
      </c>
      <c r="F53" s="43">
        <v>26</v>
      </c>
      <c r="G53" s="43">
        <v>151</v>
      </c>
      <c r="H53" s="43">
        <v>2</v>
      </c>
      <c r="I53" s="43">
        <v>1968</v>
      </c>
      <c r="J53" s="43">
        <v>294</v>
      </c>
      <c r="K53" s="43">
        <v>25</v>
      </c>
      <c r="L53" s="43">
        <v>421</v>
      </c>
      <c r="M53" s="38">
        <f t="shared" si="0"/>
        <v>2262</v>
      </c>
      <c r="N53" s="38">
        <f t="shared" si="1"/>
        <v>446</v>
      </c>
      <c r="O53" s="39">
        <f t="shared" si="2"/>
        <v>2708</v>
      </c>
      <c r="P53" s="40">
        <v>44522</v>
      </c>
      <c r="Q53" s="46"/>
      <c r="R53" s="42"/>
      <c r="S53" s="42"/>
    </row>
    <row r="54" spans="1:19" ht="18" customHeight="1" x14ac:dyDescent="0.2">
      <c r="A54" s="25">
        <v>38</v>
      </c>
      <c r="B54" s="32" t="s">
        <v>17</v>
      </c>
      <c r="C54" s="27" t="s">
        <v>55</v>
      </c>
      <c r="D54" s="47" t="s">
        <v>122</v>
      </c>
      <c r="E54" s="28" t="s">
        <v>66</v>
      </c>
      <c r="F54" s="51" t="s">
        <v>65</v>
      </c>
      <c r="G54" s="51" t="s">
        <v>65</v>
      </c>
      <c r="H54" s="51" t="s">
        <v>65</v>
      </c>
      <c r="I54" s="30">
        <v>3802</v>
      </c>
      <c r="J54" s="30">
        <v>772</v>
      </c>
      <c r="K54" s="30">
        <v>36</v>
      </c>
      <c r="L54" s="30">
        <v>1473</v>
      </c>
      <c r="M54" s="29">
        <f t="shared" si="0"/>
        <v>4574</v>
      </c>
      <c r="N54" s="29">
        <f t="shared" si="1"/>
        <v>1509</v>
      </c>
      <c r="O54" s="30">
        <f t="shared" si="2"/>
        <v>6083</v>
      </c>
      <c r="P54" s="31">
        <v>44517</v>
      </c>
      <c r="Q54" s="28"/>
      <c r="R54" s="33"/>
      <c r="S54" s="33"/>
    </row>
    <row r="55" spans="1:19" ht="18" customHeight="1" x14ac:dyDescent="0.2">
      <c r="A55" s="11">
        <v>39</v>
      </c>
      <c r="B55" s="18" t="s">
        <v>17</v>
      </c>
      <c r="C55" s="13" t="s">
        <v>56</v>
      </c>
      <c r="D55" s="20" t="s">
        <v>123</v>
      </c>
      <c r="E55" s="14" t="s">
        <v>66</v>
      </c>
      <c r="F55" s="24" t="s">
        <v>65</v>
      </c>
      <c r="G55" s="24" t="s">
        <v>65</v>
      </c>
      <c r="H55" s="24" t="s">
        <v>65</v>
      </c>
      <c r="I55" s="16">
        <v>2656</v>
      </c>
      <c r="J55" s="16">
        <v>501</v>
      </c>
      <c r="K55" s="16">
        <v>37</v>
      </c>
      <c r="L55" s="16">
        <v>1387</v>
      </c>
      <c r="M55" s="15">
        <f t="shared" si="0"/>
        <v>3157</v>
      </c>
      <c r="N55" s="15">
        <f t="shared" si="1"/>
        <v>1424</v>
      </c>
      <c r="O55" s="16">
        <f t="shared" si="2"/>
        <v>4581</v>
      </c>
      <c r="P55" s="17">
        <v>44517</v>
      </c>
      <c r="Q55" s="14"/>
      <c r="R55" s="19"/>
      <c r="S55" s="19"/>
    </row>
    <row r="56" spans="1:19" ht="18" customHeight="1" x14ac:dyDescent="0.2">
      <c r="A56" s="11">
        <v>40</v>
      </c>
      <c r="B56" s="18" t="s">
        <v>17</v>
      </c>
      <c r="C56" s="13" t="s">
        <v>57</v>
      </c>
      <c r="D56" s="20" t="s">
        <v>124</v>
      </c>
      <c r="E56" s="14" t="s">
        <v>66</v>
      </c>
      <c r="F56" s="24" t="s">
        <v>65</v>
      </c>
      <c r="G56" s="24" t="s">
        <v>65</v>
      </c>
      <c r="H56" s="24" t="s">
        <v>65</v>
      </c>
      <c r="I56" s="16">
        <v>3513</v>
      </c>
      <c r="J56" s="16">
        <v>528</v>
      </c>
      <c r="K56" s="16">
        <v>64</v>
      </c>
      <c r="L56" s="16">
        <v>1577</v>
      </c>
      <c r="M56" s="15">
        <f t="shared" si="0"/>
        <v>4041</v>
      </c>
      <c r="N56" s="15">
        <f t="shared" si="1"/>
        <v>1641</v>
      </c>
      <c r="O56" s="16">
        <f t="shared" si="2"/>
        <v>5682</v>
      </c>
      <c r="P56" s="17">
        <v>44517</v>
      </c>
      <c r="Q56" s="14"/>
      <c r="R56" s="19"/>
      <c r="S56" s="19"/>
    </row>
    <row r="57" spans="1:19" ht="18" customHeight="1" x14ac:dyDescent="0.2">
      <c r="A57" s="34">
        <v>41</v>
      </c>
      <c r="B57" s="41" t="s">
        <v>17</v>
      </c>
      <c r="C57" s="36" t="s">
        <v>58</v>
      </c>
      <c r="D57" s="46" t="s">
        <v>125</v>
      </c>
      <c r="E57" s="37" t="s">
        <v>66</v>
      </c>
      <c r="F57" s="52" t="s">
        <v>65</v>
      </c>
      <c r="G57" s="52" t="s">
        <v>65</v>
      </c>
      <c r="H57" s="52" t="s">
        <v>65</v>
      </c>
      <c r="I57" s="39">
        <v>1243</v>
      </c>
      <c r="J57" s="39">
        <v>293</v>
      </c>
      <c r="K57" s="39">
        <v>4</v>
      </c>
      <c r="L57" s="39">
        <v>54</v>
      </c>
      <c r="M57" s="38">
        <f t="shared" si="0"/>
        <v>1536</v>
      </c>
      <c r="N57" s="38">
        <f t="shared" si="1"/>
        <v>58</v>
      </c>
      <c r="O57" s="39">
        <f t="shared" si="2"/>
        <v>1594</v>
      </c>
      <c r="P57" s="40">
        <v>44517</v>
      </c>
      <c r="Q57" s="37"/>
      <c r="R57" s="42"/>
      <c r="S57" s="42"/>
    </row>
    <row r="58" spans="1:19" ht="18" customHeight="1" x14ac:dyDescent="0.2">
      <c r="A58" s="11">
        <v>42</v>
      </c>
      <c r="B58" s="18" t="s">
        <v>17</v>
      </c>
      <c r="C58" s="13" t="s">
        <v>59</v>
      </c>
      <c r="D58" s="20" t="s">
        <v>126</v>
      </c>
      <c r="E58" s="14" t="s">
        <v>66</v>
      </c>
      <c r="F58" s="24" t="s">
        <v>65</v>
      </c>
      <c r="G58" s="24" t="s">
        <v>65</v>
      </c>
      <c r="H58" s="24" t="s">
        <v>65</v>
      </c>
      <c r="I58" s="16">
        <v>648</v>
      </c>
      <c r="J58" s="16">
        <v>92</v>
      </c>
      <c r="K58" s="16">
        <v>0</v>
      </c>
      <c r="L58" s="16">
        <v>305</v>
      </c>
      <c r="M58" s="15">
        <f t="shared" si="0"/>
        <v>740</v>
      </c>
      <c r="N58" s="15">
        <f t="shared" si="1"/>
        <v>305</v>
      </c>
      <c r="O58" s="16">
        <f t="shared" si="2"/>
        <v>1045</v>
      </c>
      <c r="P58" s="17">
        <v>44517</v>
      </c>
      <c r="Q58" s="14"/>
      <c r="R58" s="19"/>
      <c r="S58" s="19"/>
    </row>
  </sheetData>
  <sheetProtection algorithmName="SHA-512" hashValue="TEMQnadje8Px4e/fnv/YPoMt4EZZEYluUpXy2CbrKHd6UMuLOoAlloTfXJfzhZE7K6buI+eNVTXN0n8KYrN5gA==" saltValue="hwRoqTuoz0Yj8rFq24TF2A==" spinCount="100000" sheet="1" formatCells="0" formatColumns="0" formatRows="0" insertColumns="0" insertRows="0" insertHyperlinks="0" deleteColumns="0" deleteRows="0" sort="0" autoFilter="0" pivotTables="0"/>
  <mergeCells count="17">
    <mergeCell ref="A3:A5"/>
    <mergeCell ref="Q3:Q5"/>
    <mergeCell ref="I4:J4"/>
    <mergeCell ref="K4:L4"/>
    <mergeCell ref="O4:O5"/>
    <mergeCell ref="F3:F5"/>
    <mergeCell ref="P3:P5"/>
    <mergeCell ref="E3:E5"/>
    <mergeCell ref="G3:G5"/>
    <mergeCell ref="H3:H5"/>
    <mergeCell ref="M4:M5"/>
    <mergeCell ref="N4:N5"/>
    <mergeCell ref="I3:O3"/>
    <mergeCell ref="R3:S5"/>
    <mergeCell ref="B3:B5"/>
    <mergeCell ref="C3:C5"/>
    <mergeCell ref="D3:D5"/>
  </mergeCells>
  <phoneticPr fontId="2"/>
  <pageMargins left="0.98425196850393704" right="0.39370078740157483" top="0.78740157480314965" bottom="0.78740157480314965" header="0.51181102362204722" footer="0.31496062992125984"/>
  <pageSetup paperSize="8" scale="62" orientation="landscape" r:id="rId1"/>
  <ignoredErrors>
    <ignoredError sqref="M6:N6 M7:N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85A0-F092-46FB-B245-4EAA1ECE9A7B}">
  <dimension ref="A1"/>
  <sheetViews>
    <sheetView workbookViewId="0">
      <selection activeCell="N18" sqref="N18"/>
    </sheetView>
  </sheetViews>
  <sheetFormatPr defaultRowHeight="12" x14ac:dyDescent="0.2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市道等の交通量調査表</vt:lpstr>
      <vt:lpstr>補足事項</vt:lpstr>
      <vt:lpstr>市道等の交通量調査表!Print_Area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2023-09-21T08:46:23Z</dcterms:created>
  <dcterms:modified xsi:type="dcterms:W3CDTF">2024-01-23T04:13:33Z</dcterms:modified>
</cp:coreProperties>
</file>