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6"/>
  <workbookPr filterPrivacy="1" defaultThemeVersion="124226"/>
  <xr:revisionPtr revIDLastSave="0" documentId="8_{1AA74DAC-6BEC-4AB1-A8BA-58374E1DB4B1}" xr6:coauthVersionLast="36" xr6:coauthVersionMax="36" xr10:uidLastSave="{00000000-0000-0000-0000-000000000000}"/>
  <bookViews>
    <workbookView xWindow="32772" yWindow="32772" windowWidth="28800" windowHeight="12132" tabRatio="851" activeTab="3"/>
  </bookViews>
  <sheets>
    <sheet name="報酬算定区分（児発）" sheetId="73" r:id="rId1"/>
    <sheet name="報酬算定区分(放デイ)" sheetId="94" r:id="rId2"/>
    <sheet name="報酬算定区分(別添)" sheetId="95" r:id="rId3"/>
    <sheet name="福祉専門職員配置等" sheetId="87" r:id="rId4"/>
  </sheets>
  <definedNames>
    <definedName name="_xlnm.Print_Area" localSheetId="2">'報酬算定区分(別添)'!$A$1:$AJ$24</definedName>
  </definedNames>
  <calcPr calcId="191029"/>
</workbook>
</file>

<file path=xl/calcChain.xml><?xml version="1.0" encoding="utf-8"?>
<calcChain xmlns="http://schemas.openxmlformats.org/spreadsheetml/2006/main">
  <c r="AJ16" i="95" l="1"/>
  <c r="AC12" i="95"/>
  <c r="AD11" i="95"/>
  <c r="E11" i="95"/>
  <c r="Z40" i="95"/>
  <c r="I40" i="95"/>
  <c r="F14" i="95"/>
  <c r="G14" i="95"/>
  <c r="H14" i="95"/>
  <c r="I14" i="95"/>
  <c r="J14" i="95"/>
  <c r="J15" i="95"/>
  <c r="K14" i="95"/>
  <c r="K15" i="95"/>
  <c r="L14" i="95"/>
  <c r="M14" i="95"/>
  <c r="M15" i="95"/>
  <c r="N14" i="95"/>
  <c r="O14" i="95"/>
  <c r="P14" i="95"/>
  <c r="Q14" i="95"/>
  <c r="R14" i="95"/>
  <c r="S14" i="95"/>
  <c r="T14" i="95"/>
  <c r="U14" i="95"/>
  <c r="V14" i="95"/>
  <c r="W14" i="95"/>
  <c r="X14" i="95"/>
  <c r="Y14" i="95"/>
  <c r="Z14" i="95"/>
  <c r="Z15" i="95"/>
  <c r="AA14" i="95"/>
  <c r="AB14" i="95"/>
  <c r="AB15" i="95"/>
  <c r="AC14" i="95"/>
  <c r="AC15" i="95"/>
  <c r="AD14" i="95"/>
  <c r="AE14" i="95"/>
  <c r="AF14" i="95"/>
  <c r="AG14" i="95"/>
  <c r="AH14" i="95"/>
  <c r="AH15" i="95"/>
  <c r="AI14" i="95"/>
  <c r="AI15" i="95"/>
  <c r="E14" i="95"/>
  <c r="F13" i="95"/>
  <c r="G13" i="95"/>
  <c r="H13" i="95"/>
  <c r="I13" i="95"/>
  <c r="J13" i="95"/>
  <c r="K13" i="95"/>
  <c r="L13" i="95"/>
  <c r="M13" i="95"/>
  <c r="N13" i="95"/>
  <c r="O13" i="95"/>
  <c r="O15" i="95"/>
  <c r="P13" i="95"/>
  <c r="P15" i="95"/>
  <c r="Q13" i="95"/>
  <c r="R13" i="95"/>
  <c r="S13" i="95"/>
  <c r="T13" i="95"/>
  <c r="U13" i="95"/>
  <c r="V13" i="95"/>
  <c r="V15" i="95"/>
  <c r="W13" i="95"/>
  <c r="X13" i="95"/>
  <c r="Y13" i="95"/>
  <c r="Z13" i="95"/>
  <c r="AA13" i="95"/>
  <c r="AB13" i="95"/>
  <c r="AC13" i="95"/>
  <c r="AD13" i="95"/>
  <c r="AE13" i="95"/>
  <c r="AF13" i="95"/>
  <c r="AG13" i="95"/>
  <c r="AH13" i="95"/>
  <c r="AI13" i="95"/>
  <c r="E13" i="95"/>
  <c r="F12" i="95"/>
  <c r="F15" i="95"/>
  <c r="G12" i="95"/>
  <c r="H12" i="95"/>
  <c r="I12" i="95"/>
  <c r="J12" i="95"/>
  <c r="K12" i="95"/>
  <c r="L12" i="95"/>
  <c r="M12" i="95"/>
  <c r="N12" i="95"/>
  <c r="O12" i="95"/>
  <c r="P12" i="95"/>
  <c r="Q12" i="95"/>
  <c r="R12" i="95"/>
  <c r="S12" i="95"/>
  <c r="T12" i="95"/>
  <c r="U12" i="95"/>
  <c r="V12" i="95"/>
  <c r="W12" i="95"/>
  <c r="W15" i="95"/>
  <c r="X12" i="95"/>
  <c r="Y12" i="95"/>
  <c r="Z12" i="95"/>
  <c r="AA12" i="95"/>
  <c r="AB12" i="95"/>
  <c r="AD12" i="95"/>
  <c r="AE12" i="95"/>
  <c r="AF12" i="95"/>
  <c r="AG12" i="95"/>
  <c r="AH12" i="95"/>
  <c r="AI12" i="95"/>
  <c r="E12" i="95"/>
  <c r="AJ37" i="95"/>
  <c r="G15" i="95"/>
  <c r="H15" i="95"/>
  <c r="I15" i="95"/>
  <c r="N15" i="95"/>
  <c r="Q15" i="95"/>
  <c r="AD15" i="95"/>
  <c r="AE15" i="95"/>
  <c r="AF15" i="95"/>
  <c r="AG15" i="95"/>
  <c r="AJ33" i="95"/>
  <c r="F11" i="95"/>
  <c r="I18" i="95"/>
  <c r="G11" i="95"/>
  <c r="H11" i="95"/>
  <c r="I11" i="95"/>
  <c r="J11" i="95"/>
  <c r="K11" i="95"/>
  <c r="L11" i="95"/>
  <c r="M11" i="95"/>
  <c r="N11" i="95"/>
  <c r="O11" i="95"/>
  <c r="P11" i="95"/>
  <c r="Q11" i="95"/>
  <c r="R11" i="95"/>
  <c r="S11" i="95"/>
  <c r="T11" i="95"/>
  <c r="U11" i="95"/>
  <c r="V11" i="95"/>
  <c r="W11" i="95"/>
  <c r="X11" i="95"/>
  <c r="Y11" i="95"/>
  <c r="Z11" i="95"/>
  <c r="AA11" i="95"/>
  <c r="AB11" i="95"/>
  <c r="AC11" i="95"/>
  <c r="AE11" i="95"/>
  <c r="AF11" i="95"/>
  <c r="AG11" i="95"/>
  <c r="AH11" i="95"/>
  <c r="AI11" i="95"/>
  <c r="AJ38" i="95"/>
  <c r="AC37" i="95"/>
  <c r="AB37" i="95"/>
  <c r="U37" i="95"/>
  <c r="T37" i="95"/>
  <c r="M37" i="95"/>
  <c r="L37" i="95"/>
  <c r="E37" i="95"/>
  <c r="AI36" i="95"/>
  <c r="AH36" i="95"/>
  <c r="AG36" i="95"/>
  <c r="AF36" i="95"/>
  <c r="AE36" i="95"/>
  <c r="AD36" i="95"/>
  <c r="AC36" i="95"/>
  <c r="AB36" i="95"/>
  <c r="AA36" i="95"/>
  <c r="Z36" i="95"/>
  <c r="Y36" i="95"/>
  <c r="X36" i="95"/>
  <c r="W36" i="95"/>
  <c r="V36" i="95"/>
  <c r="U36" i="95"/>
  <c r="T36" i="95"/>
  <c r="S36" i="95"/>
  <c r="R36" i="95"/>
  <c r="Q36" i="95"/>
  <c r="P36" i="95"/>
  <c r="O36" i="95"/>
  <c r="N36" i="95"/>
  <c r="M36" i="95"/>
  <c r="L36" i="95"/>
  <c r="K36" i="95"/>
  <c r="J36" i="95"/>
  <c r="I36" i="95"/>
  <c r="H36" i="95"/>
  <c r="G36" i="95"/>
  <c r="F36" i="95"/>
  <c r="E36" i="95"/>
  <c r="AI35" i="95"/>
  <c r="AI37" i="95"/>
  <c r="AH35" i="95"/>
  <c r="AG35" i="95"/>
  <c r="AF35" i="95"/>
  <c r="AE35" i="95"/>
  <c r="AD35" i="95"/>
  <c r="AC35" i="95"/>
  <c r="AB35" i="95"/>
  <c r="AA35" i="95"/>
  <c r="AA37" i="95"/>
  <c r="Z35" i="95"/>
  <c r="Y35" i="95"/>
  <c r="X35" i="95"/>
  <c r="W35" i="95"/>
  <c r="V35" i="95"/>
  <c r="U35" i="95"/>
  <c r="T35" i="95"/>
  <c r="S35" i="95"/>
  <c r="S37" i="95"/>
  <c r="R35" i="95"/>
  <c r="Q35" i="95"/>
  <c r="P35" i="95"/>
  <c r="O35" i="95"/>
  <c r="N35" i="95"/>
  <c r="M35" i="95"/>
  <c r="L35" i="95"/>
  <c r="K35" i="95"/>
  <c r="K37" i="95"/>
  <c r="J35" i="95"/>
  <c r="I35" i="95"/>
  <c r="H35" i="95"/>
  <c r="G35" i="95"/>
  <c r="F35" i="95"/>
  <c r="E35" i="95"/>
  <c r="AI34" i="95"/>
  <c r="AH34" i="95"/>
  <c r="AH37" i="95"/>
  <c r="AG34" i="95"/>
  <c r="AG37" i="95"/>
  <c r="AF34" i="95"/>
  <c r="AF37" i="95"/>
  <c r="AE34" i="95"/>
  <c r="AE37" i="95"/>
  <c r="AD34" i="95"/>
  <c r="AD37" i="95"/>
  <c r="AC34" i="95"/>
  <c r="AB34" i="95"/>
  <c r="AA34" i="95"/>
  <c r="Z34" i="95"/>
  <c r="Z37" i="95"/>
  <c r="Y34" i="95"/>
  <c r="Y37" i="95"/>
  <c r="X34" i="95"/>
  <c r="X37" i="95"/>
  <c r="W34" i="95"/>
  <c r="W37" i="95"/>
  <c r="V34" i="95"/>
  <c r="V37" i="95"/>
  <c r="U34" i="95"/>
  <c r="T34" i="95"/>
  <c r="S34" i="95"/>
  <c r="R34" i="95"/>
  <c r="R37" i="95"/>
  <c r="Q34" i="95"/>
  <c r="Q37" i="95"/>
  <c r="P34" i="95"/>
  <c r="P37" i="95"/>
  <c r="O34" i="95"/>
  <c r="O37" i="95"/>
  <c r="N34" i="95"/>
  <c r="N37" i="95"/>
  <c r="M34" i="95"/>
  <c r="L34" i="95"/>
  <c r="K34" i="95"/>
  <c r="J34" i="95"/>
  <c r="J37" i="95"/>
  <c r="I34" i="95"/>
  <c r="I37" i="95"/>
  <c r="H34" i="95"/>
  <c r="H37" i="95"/>
  <c r="G34" i="95"/>
  <c r="G37" i="95"/>
  <c r="F34" i="95"/>
  <c r="F37" i="95"/>
  <c r="E34" i="95"/>
  <c r="AI33" i="95"/>
  <c r="AH33" i="95"/>
  <c r="AG33" i="95"/>
  <c r="AF33" i="95"/>
  <c r="AE33" i="95"/>
  <c r="AD33" i="95"/>
  <c r="AC33" i="95"/>
  <c r="AB33" i="95"/>
  <c r="AA33" i="95"/>
  <c r="Z33" i="95"/>
  <c r="Y33" i="95"/>
  <c r="X33" i="95"/>
  <c r="W33" i="95"/>
  <c r="V33" i="95"/>
  <c r="U33" i="95"/>
  <c r="T33" i="95"/>
  <c r="S33" i="95"/>
  <c r="R33" i="95"/>
  <c r="Q33" i="95"/>
  <c r="P33" i="95"/>
  <c r="O33" i="95"/>
  <c r="N33" i="95"/>
  <c r="M33" i="95"/>
  <c r="L33" i="95"/>
  <c r="K33" i="95"/>
  <c r="J33" i="95"/>
  <c r="I33" i="95"/>
  <c r="H33" i="95"/>
  <c r="G33" i="95"/>
  <c r="F33" i="95"/>
  <c r="E33" i="95"/>
  <c r="X15" i="95"/>
  <c r="R15" i="95"/>
  <c r="L15" i="95"/>
  <c r="E15" i="95"/>
  <c r="AA15" i="95"/>
  <c r="S15" i="95"/>
  <c r="Y15" i="95"/>
  <c r="U15" i="95"/>
  <c r="T15" i="95"/>
  <c r="AJ11" i="95"/>
  <c r="Z18" i="95"/>
  <c r="AJ15" i="95"/>
  <c r="AL18" i="95"/>
</calcChain>
</file>

<file path=xl/sharedStrings.xml><?xml version="1.0" encoding="utf-8"?>
<sst xmlns="http://schemas.openxmlformats.org/spreadsheetml/2006/main" count="184" uniqueCount="120">
  <si>
    <t>　１　事業所・施設の名称</t>
    <rPh sb="3" eb="6">
      <t>ジギョウショ</t>
    </rPh>
    <rPh sb="7" eb="9">
      <t>シセツ</t>
    </rPh>
    <rPh sb="10" eb="12">
      <t>メイショウ</t>
    </rPh>
    <phoneticPr fontId="1"/>
  </si>
  <si>
    <t>２　異動区分</t>
    <rPh sb="2" eb="4">
      <t>イドウ</t>
    </rPh>
    <rPh sb="4" eb="6">
      <t>クブン</t>
    </rPh>
    <phoneticPr fontId="1"/>
  </si>
  <si>
    <t>　１　新規　　　　　　２　変更　　　　　　３　終了</t>
    <rPh sb="3" eb="5">
      <t>シンキ</t>
    </rPh>
    <rPh sb="13" eb="15">
      <t>ヘンコウ</t>
    </rPh>
    <rPh sb="23" eb="25">
      <t>シュウリョウ</t>
    </rPh>
    <phoneticPr fontId="1"/>
  </si>
  <si>
    <t>３　届出項目</t>
    <rPh sb="2" eb="4">
      <t>トドケデ</t>
    </rPh>
    <rPh sb="4" eb="6">
      <t>コウモク</t>
    </rPh>
    <phoneticPr fontId="1"/>
  </si>
  <si>
    <t>　４　社会福祉士等の状況</t>
    <rPh sb="3" eb="5">
      <t>シャカイ</t>
    </rPh>
    <rPh sb="5" eb="7">
      <t>フクシ</t>
    </rPh>
    <rPh sb="7" eb="8">
      <t>シ</t>
    </rPh>
    <rPh sb="8" eb="9">
      <t>トウ</t>
    </rPh>
    <rPh sb="10" eb="12">
      <t>ジョウキョウ</t>
    </rPh>
    <phoneticPr fontId="1"/>
  </si>
  <si>
    <t>有・無</t>
    <rPh sb="0" eb="1">
      <t>ア</t>
    </rPh>
    <rPh sb="2" eb="3">
      <t>ナ</t>
    </rPh>
    <phoneticPr fontId="1"/>
  </si>
  <si>
    <t>生活支援員等の総数
（常勤）</t>
    <rPh sb="0" eb="2">
      <t>セイカツ</t>
    </rPh>
    <rPh sb="2" eb="4">
      <t>シエン</t>
    </rPh>
    <rPh sb="4" eb="5">
      <t>イン</t>
    </rPh>
    <rPh sb="5" eb="6">
      <t>トウ</t>
    </rPh>
    <rPh sb="7" eb="9">
      <t>ソウスウ</t>
    </rPh>
    <rPh sb="11" eb="13">
      <t>ジョウキン</t>
    </rPh>
    <phoneticPr fontId="1"/>
  </si>
  <si>
    <t>人</t>
    <rPh sb="0" eb="1">
      <t>ニン</t>
    </rPh>
    <phoneticPr fontId="1"/>
  </si>
  <si>
    <t>①のうち社会福祉士等
の総数（常勤）</t>
    <rPh sb="4" eb="6">
      <t>シャカイ</t>
    </rPh>
    <rPh sb="6" eb="8">
      <t>フクシ</t>
    </rPh>
    <rPh sb="8" eb="9">
      <t>シ</t>
    </rPh>
    <rPh sb="9" eb="10">
      <t>トウ</t>
    </rPh>
    <rPh sb="12" eb="14">
      <t>ソウスウ</t>
    </rPh>
    <rPh sb="15" eb="17">
      <t>ジョウキン</t>
    </rPh>
    <phoneticPr fontId="1"/>
  </si>
  <si>
    <t>　５　常勤職員の状況</t>
    <rPh sb="3" eb="5">
      <t>ジョウキン</t>
    </rPh>
    <rPh sb="5" eb="7">
      <t>ショクイン</t>
    </rPh>
    <rPh sb="8" eb="10">
      <t>ジョウキョウ</t>
    </rPh>
    <phoneticPr fontId="1"/>
  </si>
  <si>
    <t>生活支援員等の総数
（常勤換算）</t>
    <rPh sb="0" eb="2">
      <t>セイカツ</t>
    </rPh>
    <rPh sb="2" eb="4">
      <t>シエン</t>
    </rPh>
    <rPh sb="4" eb="5">
      <t>イン</t>
    </rPh>
    <rPh sb="5" eb="6">
      <t>トウ</t>
    </rPh>
    <rPh sb="7" eb="9">
      <t>ソウスウ</t>
    </rPh>
    <rPh sb="11" eb="13">
      <t>ジョウキン</t>
    </rPh>
    <rPh sb="13" eb="15">
      <t>カンザン</t>
    </rPh>
    <phoneticPr fontId="1"/>
  </si>
  <si>
    <t>①のうち常勤の者の数</t>
    <rPh sb="4" eb="6">
      <t>ジョウキン</t>
    </rPh>
    <rPh sb="7" eb="8">
      <t>モノ</t>
    </rPh>
    <rPh sb="9" eb="10">
      <t>カズ</t>
    </rPh>
    <phoneticPr fontId="1"/>
  </si>
  <si>
    <t>①に占める②の割合が
７５％以上</t>
    <rPh sb="2" eb="3">
      <t>シ</t>
    </rPh>
    <rPh sb="7" eb="9">
      <t>ワリアイ</t>
    </rPh>
    <rPh sb="14" eb="16">
      <t>イジョウ</t>
    </rPh>
    <phoneticPr fontId="1"/>
  </si>
  <si>
    <t>　６　勤続年数の状況</t>
    <rPh sb="3" eb="5">
      <t>キンゾク</t>
    </rPh>
    <rPh sb="5" eb="7">
      <t>ネンスウ</t>
    </rPh>
    <rPh sb="8" eb="10">
      <t>ジョウキョウ</t>
    </rPh>
    <phoneticPr fontId="1"/>
  </si>
  <si>
    <t>①のうち勤続年数３年以上の者の数</t>
    <rPh sb="4" eb="6">
      <t>キンゾク</t>
    </rPh>
    <rPh sb="6" eb="8">
      <t>ネンスウ</t>
    </rPh>
    <rPh sb="9" eb="10">
      <t>ネン</t>
    </rPh>
    <rPh sb="10" eb="12">
      <t>イジョウ</t>
    </rPh>
    <rPh sb="13" eb="14">
      <t>シャ</t>
    </rPh>
    <rPh sb="15" eb="16">
      <t>カズ</t>
    </rPh>
    <phoneticPr fontId="1"/>
  </si>
  <si>
    <t>①に占める②の割合が
３０％以上</t>
    <rPh sb="2" eb="3">
      <t>シ</t>
    </rPh>
    <rPh sb="7" eb="9">
      <t>ワリアイ</t>
    </rPh>
    <rPh sb="14" eb="16">
      <t>イジョウ</t>
    </rPh>
    <phoneticPr fontId="1"/>
  </si>
  <si>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1"/>
  </si>
  <si>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1"/>
  </si>
  <si>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1"/>
  </si>
  <si>
    <t>事業所・施設の名称</t>
    <rPh sb="0" eb="3">
      <t>ジギョウショ</t>
    </rPh>
    <rPh sb="4" eb="6">
      <t>シセツ</t>
    </rPh>
    <rPh sb="7" eb="9">
      <t>メイショウ</t>
    </rPh>
    <phoneticPr fontId="1"/>
  </si>
  <si>
    <t>合計</t>
    <rPh sb="0" eb="2">
      <t>ゴウケイ</t>
    </rPh>
    <phoneticPr fontId="1"/>
  </si>
  <si>
    <t>　１　異動区分</t>
    <rPh sb="3" eb="5">
      <t>イドウ</t>
    </rPh>
    <rPh sb="5" eb="7">
      <t>クブン</t>
    </rPh>
    <phoneticPr fontId="1"/>
  </si>
  <si>
    <t>①　新規　　　　　　　　　　　　②　変更　　　　　　　　　　　　　③　終了</t>
    <rPh sb="2" eb="4">
      <t>シンキ</t>
    </rPh>
    <rPh sb="18" eb="20">
      <t>ヘンコウ</t>
    </rPh>
    <rPh sb="35" eb="37">
      <t>シュウリョウ</t>
    </rPh>
    <phoneticPr fontId="1"/>
  </si>
  <si>
    <t>　　　</t>
    <phoneticPr fontId="1"/>
  </si>
  <si>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1"/>
  </si>
  <si>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1"/>
  </si>
  <si>
    <t>①に占める②の割合が
２５％又は３５％以上</t>
    <rPh sb="2" eb="3">
      <t>シ</t>
    </rPh>
    <rPh sb="7" eb="9">
      <t>ワリアイ</t>
    </rPh>
    <rPh sb="14" eb="15">
      <t>マタ</t>
    </rPh>
    <rPh sb="19" eb="21">
      <t>イジョウ</t>
    </rPh>
    <phoneticPr fontId="1"/>
  </si>
  <si>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1"/>
  </si>
  <si>
    <t>報酬算定区分に関する届出書</t>
    <rPh sb="0" eb="2">
      <t>ホウシュウ</t>
    </rPh>
    <rPh sb="2" eb="4">
      <t>サンテイ</t>
    </rPh>
    <rPh sb="4" eb="6">
      <t>クブン</t>
    </rPh>
    <rPh sb="7" eb="8">
      <t>カン</t>
    </rPh>
    <rPh sb="10" eb="13">
      <t>トドケデショ</t>
    </rPh>
    <phoneticPr fontId="1"/>
  </si>
  <si>
    <t>月</t>
    <rPh sb="0" eb="1">
      <t>ツキ</t>
    </rPh>
    <phoneticPr fontId="1"/>
  </si>
  <si>
    <t>③　未就学児の割合
（②／①）</t>
    <rPh sb="2" eb="6">
      <t>ミシュウガクジ</t>
    </rPh>
    <rPh sb="7" eb="9">
      <t>ワリアイ</t>
    </rPh>
    <phoneticPr fontId="1"/>
  </si>
  <si>
    <t>４月</t>
    <rPh sb="1" eb="2">
      <t>ガツ</t>
    </rPh>
    <phoneticPr fontId="1"/>
  </si>
  <si>
    <t>５月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</si>
  <si>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</si>
  <si>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</si>
  <si>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</si>
  <si>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</si>
  <si>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</si>
  <si>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</si>
  <si>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</si>
  <si>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</si>
  <si>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</si>
  <si>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①</t>
    <phoneticPr fontId="1"/>
  </si>
  <si>
    <t>②</t>
    <phoneticPr fontId="1"/>
  </si>
  <si>
    <t>①</t>
    <phoneticPr fontId="1"/>
  </si>
  <si>
    <t>　　　○生活介護にあっては、生活支援員又は共生型生活介護従業者</t>
    <rPh sb="4" eb="6">
      <t>セイカツ</t>
    </rPh>
    <rPh sb="6" eb="8">
      <t>カイゴ</t>
    </rPh>
    <rPh sb="14" eb="16">
      <t>セイカツ</t>
    </rPh>
    <rPh sb="16" eb="18">
      <t>シエン</t>
    </rPh>
    <rPh sb="18" eb="19">
      <t>イン</t>
    </rPh>
    <phoneticPr fontId="1"/>
  </si>
  <si>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1"/>
  </si>
  <si>
    <t>　　　○自立生活援助にあっては、地域生活支援員</t>
    <rPh sb="6" eb="8">
      <t>セイカツ</t>
    </rPh>
    <rPh sb="8" eb="10">
      <t>エンジョ</t>
    </rPh>
    <rPh sb="16" eb="18">
      <t>チイキ</t>
    </rPh>
    <phoneticPr fontId="1"/>
  </si>
  <si>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1"/>
  </si>
  <si>
    <t>　　　保健福祉部長通知）第二の２の（３）に定義する「常勤」をいう。</t>
    <rPh sb="26" eb="28">
      <t>ジョウキン</t>
    </rPh>
    <phoneticPr fontId="1"/>
  </si>
  <si>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1"/>
  </si>
  <si>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1"/>
  </si>
  <si>
    <t>サービスの種別</t>
    <rPh sb="5" eb="7">
      <t>シュベツ</t>
    </rPh>
    <phoneticPr fontId="1"/>
  </si>
  <si>
    <r>
      <t>　　</t>
    </r>
    <r>
      <rPr>
        <b/>
        <sz val="11"/>
        <rFont val="ＭＳ ゴシック"/>
        <family val="3"/>
        <charset val="128"/>
      </rPr>
      <t>３　ここでいう生活支援員等とは、</t>
    </r>
    <rPh sb="9" eb="11">
      <t>セイカツ</t>
    </rPh>
    <rPh sb="11" eb="13">
      <t>シエン</t>
    </rPh>
    <rPh sb="13" eb="14">
      <t>イン</t>
    </rPh>
    <rPh sb="14" eb="15">
      <t>トウ</t>
    </rPh>
    <phoneticPr fontId="1"/>
  </si>
  <si>
    <t>　　　○療養介護にあっては、生活支援員</t>
    <rPh sb="4" eb="6">
      <t>リョウヨウ</t>
    </rPh>
    <rPh sb="6" eb="8">
      <t>カイゴ</t>
    </rPh>
    <rPh sb="14" eb="16">
      <t>セイカツ</t>
    </rPh>
    <rPh sb="16" eb="18">
      <t>シエン</t>
    </rPh>
    <rPh sb="18" eb="19">
      <t>イン</t>
    </rPh>
    <phoneticPr fontId="1"/>
  </si>
  <si>
    <t>　　　　のことをいう。</t>
    <phoneticPr fontId="1"/>
  </si>
  <si>
    <t>備考　　１　「異動区分」欄については、該当する番号に○を付してください。</t>
    <rPh sb="0" eb="2">
      <t>ビコウ</t>
    </rPh>
    <rPh sb="7" eb="9">
      <t>イドウ</t>
    </rPh>
    <rPh sb="9" eb="11">
      <t>クブン</t>
    </rPh>
    <rPh sb="12" eb="13">
      <t>ラン</t>
    </rPh>
    <rPh sb="19" eb="21">
      <t>ガイトウ</t>
    </rPh>
    <rPh sb="23" eb="25">
      <t>バンゴウ</t>
    </rPh>
    <rPh sb="28" eb="29">
      <t>フ</t>
    </rPh>
    <phoneticPr fontId="1"/>
  </si>
  <si>
    <t>※短期入所は様式が別です。</t>
    <rPh sb="1" eb="3">
      <t>タンキ</t>
    </rPh>
    <rPh sb="3" eb="5">
      <t>ニュウショ</t>
    </rPh>
    <rPh sb="6" eb="8">
      <t>ヨウシキ</t>
    </rPh>
    <rPh sb="9" eb="10">
      <t>ベツ</t>
    </rPh>
    <phoneticPr fontId="10"/>
  </si>
  <si>
    <t>　　※児童発達支援　 （センター除く、重心除く）</t>
    <rPh sb="3" eb="5">
      <t>ジドウ</t>
    </rPh>
    <rPh sb="5" eb="7">
      <t>ハッタツ</t>
    </rPh>
    <rPh sb="7" eb="9">
      <t>シエン</t>
    </rPh>
    <rPh sb="16" eb="17">
      <t>ノゾ</t>
    </rPh>
    <rPh sb="19" eb="21">
      <t>ジュウシン</t>
    </rPh>
    <rPh sb="21" eb="22">
      <t>ノゾ</t>
    </rPh>
    <phoneticPr fontId="9"/>
  </si>
  <si>
    <t>①　利用延べ人数</t>
    <rPh sb="2" eb="4">
      <t>リヨウ</t>
    </rPh>
    <rPh sb="4" eb="5">
      <t>ノ</t>
    </rPh>
    <rPh sb="6" eb="8">
      <t>ニンズウ</t>
    </rPh>
    <phoneticPr fontId="1"/>
  </si>
  <si>
    <r>
      <t xml:space="preserve">②　①うち未就学児
</t>
    </r>
    <r>
      <rPr>
        <sz val="11"/>
        <color indexed="18"/>
        <rFont val="ＭＳ Ｐゴシック"/>
        <family val="3"/>
        <charset val="128"/>
      </rPr>
      <t>（小学校就学前の障害児）の利用延べ人数</t>
    </r>
    <rPh sb="5" eb="9">
      <t>ミシュウガクジ</t>
    </rPh>
    <rPh sb="11" eb="14">
      <t>ショウガッコウ</t>
    </rPh>
    <rPh sb="14" eb="17">
      <t>シュウガクマエ</t>
    </rPh>
    <rPh sb="18" eb="21">
      <t>ショウガイジ</t>
    </rPh>
    <rPh sb="23" eb="25">
      <t>リヨウ</t>
    </rPh>
    <rPh sb="25" eb="26">
      <t>ノ</t>
    </rPh>
    <rPh sb="27" eb="29">
      <t>ニンズウ</t>
    </rPh>
    <phoneticPr fontId="1"/>
  </si>
  <si>
    <t>　　　　　・当該年度の前年度（毎年４月１日に始まり翌年３月31日をもって終わる年度とする。以下同じ。）
　　　　　　の延べ利用人数を用いる。
　　　　　・未就学児の割合を算定する場合は、小学校就学前の障害児の当該年度の前年度の延べ利用
　　　　　　人数を、全障害児の当該年度の前年度の延べ利用人数で除すこと。
　　　　　　※なお、この割合の算出に当たっては、小数点第２位以下を切り上げるものとする。
　　　　　・多機能型事業所における報酬区分については、障害児の数を合算するのではなく、児童発達支
　　　　　　援の報酬を算定している障害児の延べ利用人数により算出すること。</t>
    <rPh sb="77" eb="81">
      <t>ミシュウガクジ</t>
    </rPh>
    <rPh sb="82" eb="84">
      <t>ワリアイ</t>
    </rPh>
    <rPh sb="85" eb="87">
      <t>サンテイ</t>
    </rPh>
    <rPh sb="89" eb="91">
      <t>バアイ</t>
    </rPh>
    <rPh sb="149" eb="150">
      <t>ジョ</t>
    </rPh>
    <phoneticPr fontId="9"/>
  </si>
  <si>
    <t>　　　　　①前年度において１年未満の実績しかない場合（前年度の実績が全くない場合を含む。）、新設又
　　　　　は増改築等の時点から体制届の提出までの間（指定月の10日が提出締切り）の在籍者数（契約
　　　　　者数）の実人数により判定すること。
　　　　　②新設又は増改築の時点から３月以上１年未満の間は、新設又は増改築の時点から３月におけ
　　　　　る障害児の延べ利用人数により算出し判定すること。
　　　　　③新設又は増改築の時点から１年以上経過している場合は、直近１年間における障害児の延べ
　　　　　利用人数により算出し判定すること。
　　　　　④③以降は、上記「報酬区分を判定する際に用いる障害児の数について」と同様に算出すること。
　　　　　※なお、この割合の算出に当たっては、小数点第２位以下を切り上げるものとする。</t>
    <rPh sb="76" eb="78">
      <t>シテイ</t>
    </rPh>
    <rPh sb="78" eb="79">
      <t>ツキ</t>
    </rPh>
    <rPh sb="82" eb="83">
      <t>ヒ</t>
    </rPh>
    <rPh sb="108" eb="109">
      <t>ジツ</t>
    </rPh>
    <rPh sb="109" eb="111">
      <t>ニンズウ</t>
    </rPh>
    <rPh sb="114" eb="116">
      <t>ハンテイ</t>
    </rPh>
    <rPh sb="192" eb="194">
      <t>ハンテイ</t>
    </rPh>
    <rPh sb="263" eb="265">
      <t>ハンテイ</t>
    </rPh>
    <rPh sb="278" eb="280">
      <t>イコウ</t>
    </rPh>
    <rPh sb="282" eb="284">
      <t>ジョウキ</t>
    </rPh>
    <rPh sb="310" eb="312">
      <t>ドウヨウ</t>
    </rPh>
    <rPh sb="313" eb="315">
      <t>サンシュツ</t>
    </rPh>
    <phoneticPr fontId="9"/>
  </si>
  <si>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1"/>
  </si>
  <si>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1"/>
  </si>
  <si>
    <t>　　　○医療型児童発達支援にあっては、加算（Ⅰ）（Ⅱ）においては、児童指導員又は指定発達支援医療機関の職員、</t>
    <rPh sb="38" eb="39">
      <t>マタ</t>
    </rPh>
    <phoneticPr fontId="1"/>
  </si>
  <si>
    <r>
      <t>　　　　又は共生型児童発達支援従業者</t>
    </r>
    <r>
      <rPr>
        <b/>
        <sz val="11"/>
        <color indexed="10"/>
        <rFont val="ＭＳ ゴシック"/>
        <family val="3"/>
        <charset val="128"/>
      </rPr>
      <t>（※保育士は含まない）</t>
    </r>
    <r>
      <rPr>
        <b/>
        <sz val="11"/>
        <rFont val="ＭＳ ゴシック"/>
        <family val="3"/>
        <charset val="128"/>
      </rPr>
      <t>、</t>
    </r>
    <rPh sb="20" eb="23">
      <t>ホイクシ</t>
    </rPh>
    <rPh sb="24" eb="25">
      <t>フク</t>
    </rPh>
    <phoneticPr fontId="1"/>
  </si>
  <si>
    <r>
      <t>　　　　又は共生型放課後等デイサービス従業者</t>
    </r>
    <r>
      <rPr>
        <b/>
        <sz val="11"/>
        <color indexed="10"/>
        <rFont val="ＭＳ ゴシック"/>
        <family val="3"/>
        <charset val="128"/>
      </rPr>
      <t>（※保育士は含まない）</t>
    </r>
    <r>
      <rPr>
        <b/>
        <sz val="11"/>
        <rFont val="ＭＳ ゴシック"/>
        <family val="3"/>
        <charset val="128"/>
      </rPr>
      <t>、</t>
    </r>
    <rPh sb="24" eb="27">
      <t>ホイクシ</t>
    </rPh>
    <rPh sb="28" eb="29">
      <t>フク</t>
    </rPh>
    <phoneticPr fontId="1"/>
  </si>
  <si>
    <r>
      <t>　　　○放課後等デイサービスにあっては、</t>
    </r>
    <r>
      <rPr>
        <b/>
        <sz val="11"/>
        <color indexed="10"/>
        <rFont val="ＭＳ ゴシック"/>
        <family val="3"/>
        <charset val="128"/>
      </rPr>
      <t>加算（Ⅰ）（Ⅱ）</t>
    </r>
    <r>
      <rPr>
        <b/>
        <sz val="11"/>
        <rFont val="ＭＳ ゴシック"/>
        <family val="3"/>
        <charset val="128"/>
      </rPr>
      <t>においては、</t>
    </r>
    <r>
      <rPr>
        <b/>
        <sz val="11"/>
        <color indexed="10"/>
        <rFont val="ＭＳ ゴシック"/>
        <family val="3"/>
        <charset val="128"/>
      </rPr>
      <t>児童指導員</t>
    </r>
    <r>
      <rPr>
        <b/>
        <sz val="11"/>
        <rFont val="ＭＳ ゴシック"/>
        <family val="3"/>
        <charset val="128"/>
      </rPr>
      <t>、障害福祉サービス経験者</t>
    </r>
    <rPh sb="20" eb="22">
      <t>カサン</t>
    </rPh>
    <rPh sb="34" eb="36">
      <t>ジドウ</t>
    </rPh>
    <rPh sb="40" eb="42">
      <t>ショウガイ</t>
    </rPh>
    <rPh sb="42" eb="44">
      <t>フクシ</t>
    </rPh>
    <rPh sb="48" eb="51">
      <t>ケイケンシャ</t>
    </rPh>
    <phoneticPr fontId="1"/>
  </si>
  <si>
    <t>※保育士は含まない</t>
    <rPh sb="1" eb="4">
      <t>ホイクシ</t>
    </rPh>
    <rPh sb="5" eb="6">
      <t>フク</t>
    </rPh>
    <phoneticPr fontId="10"/>
  </si>
  <si>
    <t>福祉専門職員配置等加算に関する届出書（平成30年４月以降）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1"/>
  </si>
  <si>
    <t>◎加算Ⅰ、加算Ⅱを算定する場合</t>
    <rPh sb="1" eb="3">
      <t>カサン</t>
    </rPh>
    <rPh sb="5" eb="7">
      <t>カサン</t>
    </rPh>
    <rPh sb="9" eb="11">
      <t>サンテイ</t>
    </rPh>
    <rPh sb="13" eb="15">
      <t>バアイ</t>
    </rPh>
    <phoneticPr fontId="10"/>
  </si>
  <si>
    <t>◎加算Ⅲを算定する場合</t>
    <rPh sb="1" eb="3">
      <t>カサン</t>
    </rPh>
    <rPh sb="5" eb="7">
      <t>サンテイ</t>
    </rPh>
    <rPh sb="9" eb="11">
      <t>バアイ</t>
    </rPh>
    <phoneticPr fontId="10"/>
  </si>
  <si>
    <t>有・無
※５又は６のいずれかを満たすこと。</t>
    <rPh sb="0" eb="1">
      <t>ア</t>
    </rPh>
    <rPh sb="2" eb="3">
      <t>ナ</t>
    </rPh>
    <rPh sb="7" eb="8">
      <t>マタ</t>
    </rPh>
    <rPh sb="16" eb="17">
      <t>ミ</t>
    </rPh>
    <phoneticPr fontId="1"/>
  </si>
  <si>
    <t>令和　　年　　月　　日</t>
    <rPh sb="0" eb="2">
      <t>レイワ</t>
    </rPh>
    <phoneticPr fontId="1"/>
  </si>
  <si>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1"/>
  </si>
  <si>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1"/>
  </si>
  <si>
    <t>令和　　年　　月　　日</t>
    <rPh sb="0" eb="2">
      <t>レイワ</t>
    </rPh>
    <phoneticPr fontId="9"/>
  </si>
  <si>
    <t>　　　　　2　医療的ケア区分に応じた基本報酬に関する届出を行う場合は別添も添付してください。</t>
    <phoneticPr fontId="9"/>
  </si>
  <si>
    <r>
      <t xml:space="preserve">          ３</t>
    </r>
    <r>
      <rPr>
        <b/>
        <u/>
        <sz val="11"/>
        <color indexed="8"/>
        <rFont val="ＭＳ Ｐゴシック"/>
        <family val="3"/>
        <charset val="128"/>
      </rPr>
      <t>　「報酬区分を判定する際に用いる障害児の数について」</t>
    </r>
    <phoneticPr fontId="9"/>
  </si>
  <si>
    <r>
      <rPr>
        <sz val="11"/>
        <color indexed="8"/>
        <rFont val="ＭＳ Ｐゴシック"/>
        <family val="3"/>
        <charset val="128"/>
      </rPr>
      <t>　　　　　４</t>
    </r>
    <r>
      <rPr>
        <b/>
        <u/>
        <sz val="11"/>
        <color indexed="8"/>
        <rFont val="ＭＳ Ｐゴシック"/>
        <family val="3"/>
        <charset val="128"/>
      </rPr>
      <t>　「新設、増改築等の場合の障害児の数について」</t>
    </r>
    <rPh sb="8" eb="10">
      <t>シンセツ</t>
    </rPh>
    <rPh sb="11" eb="14">
      <t>ゾウカイチク</t>
    </rPh>
    <rPh sb="14" eb="15">
      <t>トウ</t>
    </rPh>
    <rPh sb="16" eb="18">
      <t>バアイ</t>
    </rPh>
    <rPh sb="19" eb="22">
      <t>ショウガイジ</t>
    </rPh>
    <rPh sb="23" eb="24">
      <t>カズ</t>
    </rPh>
    <phoneticPr fontId="9"/>
  </si>
  <si>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1"/>
  </si>
  <si>
    <t>　２　提供時間</t>
    <rPh sb="3" eb="5">
      <t>テイキョウ</t>
    </rPh>
    <rPh sb="5" eb="7">
      <t>ジカン</t>
    </rPh>
    <phoneticPr fontId="1"/>
  </si>
  <si>
    <t>①　３時間以上　　　　　　② ３時間未満</t>
    <rPh sb="3" eb="5">
      <t>ジカン</t>
    </rPh>
    <rPh sb="5" eb="7">
      <t>イジョウ</t>
    </rPh>
    <rPh sb="16" eb="18">
      <t>ジカン</t>
    </rPh>
    <rPh sb="18" eb="20">
      <t>ミマン</t>
    </rPh>
    <phoneticPr fontId="1"/>
  </si>
  <si>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1"/>
  </si>
  <si>
    <t>※放課後等デイサービス　 （重心除く）</t>
  </si>
  <si>
    <t>（報酬算定区分に関する届出書・別添）</t>
    <rPh sb="15" eb="17">
      <t>ベッテン</t>
    </rPh>
    <phoneticPr fontId="1"/>
  </si>
  <si>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1"/>
  </si>
  <si>
    <r>
      <rPr>
        <u/>
        <sz val="10"/>
        <color indexed="8"/>
        <rFont val="ＭＳ Ｐゴシック"/>
        <family val="3"/>
        <charset val="128"/>
      </rPr>
      <t>　　</t>
    </r>
    <r>
      <rPr>
        <sz val="10"/>
        <color indexed="8"/>
        <rFont val="ＭＳ Ｐゴシック"/>
        <family val="3"/>
        <charset val="128"/>
      </rPr>
      <t>月</t>
    </r>
    <rPh sb="2" eb="3">
      <t>ガツ</t>
    </rPh>
    <phoneticPr fontId="1"/>
  </si>
  <si>
    <t>日</t>
    <rPh sb="0" eb="1">
      <t>ニチ</t>
    </rPh>
    <phoneticPr fontId="1"/>
  </si>
  <si>
    <t>曜日</t>
    <rPh sb="0" eb="2">
      <t>ヨウビ</t>
    </rPh>
    <phoneticPr fontId="1"/>
  </si>
  <si>
    <t>医療的ケア児利用児童数</t>
    <rPh sb="0" eb="3">
      <t>イリョウテキ</t>
    </rPh>
    <rPh sb="5" eb="6">
      <t>ジ</t>
    </rPh>
    <rPh sb="6" eb="8">
      <t>リヨウ</t>
    </rPh>
    <rPh sb="8" eb="11">
      <t>ジドウスウ</t>
    </rPh>
    <phoneticPr fontId="1"/>
  </si>
  <si>
    <t>区分３（32点以上）</t>
    <rPh sb="0" eb="2">
      <t>クブン</t>
    </rPh>
    <rPh sb="6" eb="7">
      <t>テン</t>
    </rPh>
    <rPh sb="7" eb="9">
      <t>イジョウ</t>
    </rPh>
    <phoneticPr fontId="1"/>
  </si>
  <si>
    <t>区分２（16点以上）</t>
    <rPh sb="0" eb="2">
      <t>クブン</t>
    </rPh>
    <rPh sb="6" eb="7">
      <t>テン</t>
    </rPh>
    <rPh sb="7" eb="9">
      <t>イジョウ</t>
    </rPh>
    <phoneticPr fontId="1"/>
  </si>
  <si>
    <t>区分１（３点以上）</t>
    <rPh sb="0" eb="2">
      <t>クブン</t>
    </rPh>
    <rPh sb="5" eb="6">
      <t>テン</t>
    </rPh>
    <rPh sb="6" eb="8">
      <t>イジョウ</t>
    </rPh>
    <phoneticPr fontId="1"/>
  </si>
  <si>
    <t>必要看護職員数</t>
    <rPh sb="0" eb="2">
      <t>ヒツヨウ</t>
    </rPh>
    <rPh sb="2" eb="4">
      <t>カンゴ</t>
    </rPh>
    <rPh sb="4" eb="6">
      <t>ショクイン</t>
    </rPh>
    <rPh sb="6" eb="7">
      <t>スウ</t>
    </rPh>
    <phoneticPr fontId="1"/>
  </si>
  <si>
    <t>配置看護職員数</t>
    <rPh sb="0" eb="2">
      <t>ハイチ</t>
    </rPh>
    <rPh sb="2" eb="4">
      <t>カンゴ</t>
    </rPh>
    <rPh sb="4" eb="6">
      <t>ショクイン</t>
    </rPh>
    <rPh sb="6" eb="7">
      <t>スウ</t>
    </rPh>
    <phoneticPr fontId="1"/>
  </si>
  <si>
    <t>医療的ケア児が利用する日の合計日数</t>
    <rPh sb="0" eb="3">
      <t>イリョウテキ</t>
    </rPh>
    <rPh sb="5" eb="6">
      <t>ジ</t>
    </rPh>
    <rPh sb="7" eb="9">
      <t>リヨウ</t>
    </rPh>
    <rPh sb="11" eb="12">
      <t>ヒ</t>
    </rPh>
    <rPh sb="13" eb="15">
      <t>ゴウケイ</t>
    </rPh>
    <rPh sb="15" eb="17">
      <t>ニッスウ</t>
    </rPh>
    <phoneticPr fontId="1"/>
  </si>
  <si>
    <t>医療的ケア児の１日の平均利用人数</t>
    <rPh sb="0" eb="3">
      <t>イリョウテキ</t>
    </rPh>
    <rPh sb="5" eb="6">
      <t>ジ</t>
    </rPh>
    <rPh sb="8" eb="9">
      <t>ニチ</t>
    </rPh>
    <rPh sb="10" eb="12">
      <t>ヘイキン</t>
    </rPh>
    <rPh sb="12" eb="14">
      <t>リヨウ</t>
    </rPh>
    <rPh sb="14" eb="16">
      <t>ニンズウ</t>
    </rPh>
    <phoneticPr fontId="1"/>
  </si>
  <si>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1"/>
  </si>
  <si>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1"/>
  </si>
  <si>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1"/>
  </si>
  <si>
    <t>月</t>
    <rPh sb="0" eb="1">
      <t>ゲツ</t>
    </rPh>
    <phoneticPr fontId="1"/>
  </si>
  <si>
    <t>火</t>
    <rPh sb="0" eb="1">
      <t>カ</t>
    </rPh>
    <phoneticPr fontId="1"/>
  </si>
  <si>
    <t>水</t>
    <rPh sb="0" eb="1">
      <t>スイ</t>
    </rPh>
    <phoneticPr fontId="1"/>
  </si>
  <si>
    <t>木</t>
    <rPh sb="0" eb="1">
      <t>モク</t>
    </rPh>
    <phoneticPr fontId="1"/>
  </si>
  <si>
    <t>金</t>
  </si>
  <si>
    <t>土</t>
  </si>
  <si>
    <t>日</t>
  </si>
  <si>
    <t>月</t>
  </si>
  <si>
    <t>火</t>
  </si>
  <si>
    <t>水</t>
  </si>
  <si>
    <t>木</t>
  </si>
  <si>
    <t>　水色のセルのみ入力してください。(それ以外セルは自動計算されます。)</t>
    <rPh sb="1" eb="3">
      <t>ミズイロ</t>
    </rPh>
    <rPh sb="8" eb="10">
      <t>ニュウリョク</t>
    </rPh>
    <rPh sb="20" eb="22">
      <t>イガイ</t>
    </rPh>
    <rPh sb="25" eb="27">
      <t>ジドウ</t>
    </rPh>
    <rPh sb="27" eb="29">
      <t>ケイサン</t>
    </rPh>
    <phoneticPr fontId="17"/>
  </si>
  <si>
    <t>　配置看護職員合計数が必要看護職員数合計数以上になっている必要があります。</t>
    <rPh sb="1" eb="3">
      <t>ハイチ</t>
    </rPh>
    <rPh sb="3" eb="5">
      <t>カンゴ</t>
    </rPh>
    <rPh sb="5" eb="7">
      <t>ショクイン</t>
    </rPh>
    <rPh sb="7" eb="10">
      <t>ゴウケイスウ</t>
    </rPh>
    <rPh sb="11" eb="13">
      <t>ヒツヨウ</t>
    </rPh>
    <rPh sb="13" eb="15">
      <t>カンゴ</t>
    </rPh>
    <rPh sb="15" eb="18">
      <t>ショクインスウ</t>
    </rPh>
    <rPh sb="18" eb="21">
      <t>ゴウケイスウ</t>
    </rPh>
    <rPh sb="21" eb="23">
      <t>イジョウ</t>
    </rPh>
    <rPh sb="29" eb="31">
      <t>ヒツヨウ</t>
    </rPh>
    <phoneticPr fontId="17"/>
  </si>
  <si>
    <t>！この欄が○でない場合、要件を満たしていません。</t>
    <phoneticPr fontId="17"/>
  </si>
  <si>
    <t>令和　　年　　月　　日</t>
    <rPh sb="0" eb="2">
      <t>レイワ</t>
    </rPh>
    <rPh sb="4" eb="5">
      <t>ネン</t>
    </rPh>
    <rPh sb="7" eb="8">
      <t>ガツ</t>
    </rPh>
    <rPh sb="10" eb="11">
      <t>ニチ</t>
    </rPh>
    <phoneticPr fontId="1"/>
  </si>
  <si>
    <t>６月</t>
    <rPh sb="1" eb="2">
      <t>ガツ</t>
    </rPh>
    <phoneticPr fontId="9"/>
  </si>
  <si>
    <r>
      <t>　　　○児童発達支援にあっては、</t>
    </r>
    <r>
      <rPr>
        <b/>
        <sz val="11"/>
        <color indexed="10"/>
        <rFont val="ＭＳ ゴシック"/>
        <family val="3"/>
        <charset val="128"/>
      </rPr>
      <t>加算（Ⅰ）（Ⅱ）</t>
    </r>
    <r>
      <rPr>
        <b/>
        <sz val="11"/>
        <rFont val="ＭＳ ゴシック"/>
        <family val="3"/>
        <charset val="128"/>
      </rPr>
      <t>においては、</t>
    </r>
    <r>
      <rPr>
        <b/>
        <sz val="11"/>
        <color indexed="10"/>
        <rFont val="ＭＳ ゴシック"/>
        <family val="3"/>
        <charset val="128"/>
      </rPr>
      <t>児童指導員</t>
    </r>
    <rPh sb="4" eb="6">
      <t>ジドウ</t>
    </rPh>
    <rPh sb="6" eb="8">
      <t>ハッタツ</t>
    </rPh>
    <rPh sb="8" eb="10">
      <t>シエン</t>
    </rPh>
    <rPh sb="16" eb="18">
      <t>カサン</t>
    </rPh>
    <phoneticPr fontId="1"/>
  </si>
  <si>
    <t>　　　　加算（Ⅲ）においては、児童指導員、保育士又は共生型児童発達支援従業者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</si>
</sst>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_ "/>
    <numFmt numFmtId="178" formatCode="0.00_ "/>
  </numFmts>
  <fonts count="3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ゴシック"/>
      <family val="3"/>
      <charset val="128"/>
    </font>
    <font>
      <sz val="14"/>
      <name val="ＭＳ ゴシック"/>
      <family val="3"/>
      <charset val="128"/>
    </font>
    <font>
      <sz val="14"/>
      <name val="ＭＳ Ｐゴシック"/>
      <family val="3"/>
      <charset val="128"/>
    </font>
    <font>
      <sz val="11"/>
      <color indexed="10"/>
      <name val="ＭＳ ゴシック"/>
      <family val="3"/>
      <charset val="128"/>
    </font>
    <font>
      <sz val="9"/>
      <name val="ＭＳ ゴシック"/>
      <family val="3"/>
      <charset val="128"/>
    </font>
    <font>
      <sz val="12"/>
      <name val="ＭＳ Ｐゴシック"/>
      <family val="3"/>
      <charset val="128"/>
    </font>
    <font>
      <sz val="6"/>
      <name val="ＭＳ Ｐゴシック"/>
      <family val="3"/>
      <charset val="128"/>
    </font>
    <font>
      <sz val="6"/>
      <name val="ＭＳ Ｐゴシック"/>
      <family val="3"/>
      <charset val="128"/>
    </font>
    <font>
      <b/>
      <sz val="11"/>
      <name val="ＭＳ ゴシック"/>
      <family val="3"/>
      <charset val="128"/>
    </font>
    <font>
      <b/>
      <sz val="11"/>
      <name val="ＭＳ Ｐゴシック"/>
      <family val="3"/>
      <charset val="128"/>
    </font>
    <font>
      <sz val="11"/>
      <color indexed="18"/>
      <name val="ＭＳ Ｐゴシック"/>
      <family val="3"/>
      <charset val="128"/>
    </font>
    <font>
      <b/>
      <sz val="10"/>
      <name val="ＭＳ Ｐゴシック"/>
      <family val="3"/>
      <charset val="128"/>
    </font>
    <font>
      <b/>
      <sz val="11"/>
      <color indexed="10"/>
      <name val="ＭＳ ゴシック"/>
      <family val="3"/>
      <charset val="128"/>
    </font>
    <font>
      <sz val="10"/>
      <color indexed="8"/>
      <name val="ＭＳ Ｐゴシック"/>
      <family val="3"/>
      <charset val="128"/>
    </font>
    <font>
      <sz val="6"/>
      <name val="ＭＳ Ｐゴシック"/>
      <family val="3"/>
      <charset val="128"/>
    </font>
    <font>
      <sz val="11"/>
      <color indexed="8"/>
      <name val="ＭＳ Ｐゴシック"/>
      <family val="3"/>
      <charset val="128"/>
    </font>
    <font>
      <b/>
      <u/>
      <sz val="11"/>
      <color indexed="8"/>
      <name val="ＭＳ Ｐゴシック"/>
      <family val="3"/>
      <charset val="128"/>
    </font>
    <font>
      <u/>
      <sz val="10"/>
      <color indexed="8"/>
      <name val="ＭＳ Ｐゴシック"/>
      <family val="3"/>
      <charset val="128"/>
    </font>
    <font>
      <sz val="11"/>
      <color rgb="FFFF0000"/>
      <name val="ＭＳ ゴシック"/>
      <family val="3"/>
      <charset val="128"/>
    </font>
    <font>
      <sz val="12"/>
      <color rgb="FF3333FF"/>
      <name val="ＭＳ ゴシック"/>
      <family val="3"/>
      <charset val="128"/>
    </font>
    <font>
      <sz val="10"/>
      <color rgb="FF000099"/>
      <name val="ＭＳ Ｐゴシック"/>
      <family val="3"/>
      <charset val="128"/>
    </font>
    <font>
      <sz val="10"/>
      <color rgb="FF000099"/>
      <name val="ＭＳ ゴシック"/>
      <family val="3"/>
      <charset val="128"/>
    </font>
    <font>
      <sz val="11"/>
      <color rgb="FFFF0000"/>
      <name val="ＭＳ Ｐゴシック"/>
      <family val="3"/>
      <charset val="128"/>
    </font>
    <font>
      <b/>
      <sz val="11"/>
      <color rgb="FFFF0000"/>
      <name val="ＭＳ ゴシック"/>
      <family val="3"/>
      <charset val="128"/>
    </font>
    <font>
      <sz val="11"/>
      <color theme="1"/>
      <name val="ＭＳ Ｐゴシック"/>
      <family val="3"/>
      <charset val="128"/>
    </font>
    <font>
      <u/>
      <sz val="11"/>
      <color theme="1"/>
      <name val="ＭＳ Ｐゴシック"/>
      <family val="3"/>
      <charset val="128"/>
    </font>
    <font>
      <sz val="10"/>
      <color theme="3"/>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4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2" fillId="0" borderId="0"/>
    <xf numFmtId="0" fontId="2" fillId="0" borderId="0">
      <alignment vertical="center"/>
    </xf>
  </cellStyleXfs>
  <cellXfs count="183">
    <xf numFmtId="0" fontId="0" fillId="0" borderId="0" xfId="0">
      <alignment vertical="center"/>
    </xf>
    <xf numFmtId="0" fontId="4" fillId="0" borderId="0" xfId="0" applyFont="1">
      <alignment vertical="center"/>
    </xf>
    <xf numFmtId="0" fontId="3" fillId="0" borderId="0" xfId="0" applyFont="1">
      <alignment vertical="center"/>
    </xf>
    <xf numFmtId="0" fontId="4" fillId="0" borderId="0"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3" xfId="0" applyFont="1" applyBorder="1" applyAlignment="1">
      <alignment horizontal="center"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vertical="center" wrapText="1"/>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0" xfId="0" applyFont="1" applyBorder="1" applyAlignment="1">
      <alignment vertical="center" wrapText="1"/>
    </xf>
    <xf numFmtId="0" fontId="3" fillId="0" borderId="0" xfId="0" applyFont="1" applyAlignment="1">
      <alignment horizontal="left" vertical="center"/>
    </xf>
    <xf numFmtId="0" fontId="5" fillId="0" borderId="0" xfId="2" applyFont="1">
      <alignment vertical="center"/>
    </xf>
    <xf numFmtId="0" fontId="2" fillId="0" borderId="0" xfId="2">
      <alignment vertical="center"/>
    </xf>
    <xf numFmtId="0" fontId="5" fillId="0" borderId="0" xfId="2" applyFont="1" applyBorder="1" applyAlignment="1">
      <alignment horizontal="center" vertical="center"/>
    </xf>
    <xf numFmtId="0" fontId="2" fillId="0" borderId="11" xfId="2" applyBorder="1">
      <alignment vertical="center"/>
    </xf>
    <xf numFmtId="0" fontId="2" fillId="0" borderId="0" xfId="2" applyAlignment="1">
      <alignment horizontal="right" vertical="center"/>
    </xf>
    <xf numFmtId="0" fontId="8" fillId="0" borderId="1" xfId="2" applyFont="1" applyBorder="1" applyAlignment="1">
      <alignment horizontal="center" vertical="center"/>
    </xf>
    <xf numFmtId="0" fontId="2" fillId="0" borderId="3" xfId="2" applyBorder="1" applyAlignment="1">
      <alignment horizontal="left" vertical="center"/>
    </xf>
    <xf numFmtId="0" fontId="2" fillId="0" borderId="7" xfId="2" applyBorder="1">
      <alignment vertical="center"/>
    </xf>
    <xf numFmtId="0" fontId="2" fillId="0" borderId="3" xfId="2" applyBorder="1" applyAlignment="1">
      <alignment horizontal="center" vertical="center"/>
    </xf>
    <xf numFmtId="0" fontId="2" fillId="0" borderId="10" xfId="2" applyBorder="1">
      <alignment vertical="center"/>
    </xf>
    <xf numFmtId="0" fontId="2" fillId="0" borderId="8" xfId="2" applyBorder="1">
      <alignment vertical="center"/>
    </xf>
    <xf numFmtId="0" fontId="2" fillId="0" borderId="0" xfId="2" applyBorder="1">
      <alignment vertical="center"/>
    </xf>
    <xf numFmtId="0" fontId="2" fillId="0" borderId="3" xfId="2" applyBorder="1" applyAlignment="1">
      <alignment horizontal="center" vertical="center" wrapText="1" justifyLastLine="1"/>
    </xf>
    <xf numFmtId="0" fontId="0" fillId="0" borderId="0" xfId="0" applyAlignment="1">
      <alignment horizontal="right" vertical="center"/>
    </xf>
    <xf numFmtId="0" fontId="5" fillId="0" borderId="0" xfId="2" applyFont="1" applyBorder="1" applyAlignment="1">
      <alignment vertical="center"/>
    </xf>
    <xf numFmtId="0" fontId="2" fillId="0" borderId="0" xfId="2" applyBorder="1" applyAlignment="1">
      <alignment vertical="center"/>
    </xf>
    <xf numFmtId="0" fontId="2" fillId="0" borderId="3" xfId="2" applyBorder="1" applyAlignment="1">
      <alignment vertical="center"/>
    </xf>
    <xf numFmtId="0" fontId="2" fillId="0" borderId="12" xfId="2" applyBorder="1" applyAlignment="1">
      <alignment horizontal="center" vertical="center"/>
    </xf>
    <xf numFmtId="0" fontId="2" fillId="0" borderId="12" xfId="2" applyBorder="1" applyAlignment="1">
      <alignment vertical="center"/>
    </xf>
    <xf numFmtId="0" fontId="2" fillId="0" borderId="13" xfId="2" applyBorder="1" applyAlignment="1">
      <alignment horizontal="center" vertical="center" justifyLastLine="1"/>
    </xf>
    <xf numFmtId="0" fontId="2" fillId="0" borderId="13" xfId="2" applyBorder="1" applyAlignment="1">
      <alignment vertical="center" justifyLastLine="1"/>
    </xf>
    <xf numFmtId="0" fontId="2" fillId="0" borderId="0" xfId="2" applyBorder="1" applyAlignment="1">
      <alignment horizontal="center" vertical="center" justifyLastLine="1"/>
    </xf>
    <xf numFmtId="0" fontId="2" fillId="0" borderId="0" xfId="2" applyBorder="1" applyAlignment="1">
      <alignment vertical="center" justifyLastLine="1"/>
    </xf>
    <xf numFmtId="0" fontId="3" fillId="0" borderId="11" xfId="0" applyFont="1" applyBorder="1">
      <alignment vertical="center"/>
    </xf>
    <xf numFmtId="0" fontId="21" fillId="0" borderId="0" xfId="0" applyFont="1" applyFill="1" applyAlignment="1">
      <alignment horizontal="left" vertical="center"/>
    </xf>
    <xf numFmtId="0" fontId="2" fillId="0" borderId="4" xfId="2" applyBorder="1" applyAlignment="1">
      <alignment horizontal="left" vertical="center" wrapText="1"/>
    </xf>
    <xf numFmtId="0" fontId="11" fillId="0" borderId="0" xfId="0" applyFont="1">
      <alignment vertical="center"/>
    </xf>
    <xf numFmtId="0" fontId="2" fillId="0" borderId="7" xfId="2" applyBorder="1" applyAlignment="1">
      <alignment vertical="center" wrapText="1"/>
    </xf>
    <xf numFmtId="0" fontId="2" fillId="0" borderId="3" xfId="2" applyBorder="1" applyAlignment="1">
      <alignment horizontal="left" vertical="center" wrapText="1" justifyLastLine="1"/>
    </xf>
    <xf numFmtId="0" fontId="22" fillId="0" borderId="0" xfId="0" applyFont="1" applyBorder="1" applyAlignment="1">
      <alignment horizontal="left" vertical="center"/>
    </xf>
    <xf numFmtId="0" fontId="23" fillId="0" borderId="0" xfId="2" applyFont="1" applyBorder="1" applyAlignment="1">
      <alignment horizontal="left" vertical="center"/>
    </xf>
    <xf numFmtId="0" fontId="2" fillId="0" borderId="0" xfId="2" applyFont="1" applyBorder="1" applyAlignment="1">
      <alignment horizontal="left" vertical="center"/>
    </xf>
    <xf numFmtId="0" fontId="24" fillId="0" borderId="0" xfId="0" applyFont="1" applyBorder="1" applyAlignment="1">
      <alignment horizontal="left" vertical="center"/>
    </xf>
    <xf numFmtId="0" fontId="2" fillId="0" borderId="0" xfId="2" applyBorder="1" applyAlignment="1">
      <alignment horizontal="center" vertical="center"/>
    </xf>
    <xf numFmtId="0" fontId="2" fillId="0" borderId="2" xfId="2" applyBorder="1" applyAlignment="1">
      <alignment vertical="center"/>
    </xf>
    <xf numFmtId="0" fontId="2" fillId="0" borderId="14" xfId="2" applyBorder="1" applyAlignment="1">
      <alignment vertical="center"/>
    </xf>
    <xf numFmtId="0" fontId="25" fillId="0" borderId="0" xfId="2" applyFont="1">
      <alignment vertical="center"/>
    </xf>
    <xf numFmtId="0" fontId="2" fillId="0" borderId="0" xfId="2" applyFont="1" applyBorder="1" applyAlignment="1">
      <alignment vertical="center"/>
    </xf>
    <xf numFmtId="0" fontId="3" fillId="0" borderId="0" xfId="0" applyFont="1" applyFill="1" applyAlignment="1">
      <alignment horizontal="left" vertical="center"/>
    </xf>
    <xf numFmtId="0" fontId="11" fillId="0" borderId="0" xfId="0" applyFont="1" applyFill="1" applyAlignment="1">
      <alignment horizontal="left" vertical="center"/>
    </xf>
    <xf numFmtId="0" fontId="26" fillId="0" borderId="0" xfId="0" applyFont="1" applyBorder="1">
      <alignment vertical="center"/>
    </xf>
    <xf numFmtId="0" fontId="27" fillId="0" borderId="0" xfId="2" applyFont="1">
      <alignment vertical="center"/>
    </xf>
    <xf numFmtId="0" fontId="28" fillId="0" borderId="0" xfId="2" applyFont="1">
      <alignment vertical="center"/>
    </xf>
    <xf numFmtId="0" fontId="29" fillId="0" borderId="0" xfId="2" applyFont="1" applyBorder="1" applyAlignment="1">
      <alignment horizontal="left" vertical="center"/>
    </xf>
    <xf numFmtId="0" fontId="8" fillId="0" borderId="0" xfId="2" applyFont="1" applyAlignment="1">
      <alignment horizontal="right" vertical="center"/>
    </xf>
    <xf numFmtId="0" fontId="30" fillId="0" borderId="3" xfId="1" applyFont="1" applyBorder="1" applyAlignment="1">
      <alignment horizontal="right" vertical="center"/>
    </xf>
    <xf numFmtId="0" fontId="30" fillId="0" borderId="3" xfId="1" applyFont="1" applyBorder="1" applyAlignment="1">
      <alignment horizontal="center" vertical="center" shrinkToFit="1"/>
    </xf>
    <xf numFmtId="0" fontId="30" fillId="0" borderId="2" xfId="1" applyFont="1" applyBorder="1" applyAlignment="1">
      <alignment horizontal="center" vertical="center" shrinkToFit="1"/>
    </xf>
    <xf numFmtId="0" fontId="30" fillId="0" borderId="15"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17" xfId="1" applyFont="1" applyBorder="1" applyAlignment="1">
      <alignment horizontal="center" vertical="center" shrinkToFit="1"/>
    </xf>
    <xf numFmtId="0" fontId="30" fillId="0" borderId="18" xfId="1" applyFont="1" applyBorder="1" applyAlignment="1">
      <alignment horizontal="center" vertical="center" shrinkToFit="1"/>
    </xf>
    <xf numFmtId="0" fontId="30" fillId="0" borderId="19" xfId="1" applyFont="1" applyBorder="1" applyAlignment="1">
      <alignment horizontal="center" vertical="center" shrinkToFit="1"/>
    </xf>
    <xf numFmtId="0" fontId="30" fillId="0" borderId="20" xfId="1" applyFont="1" applyBorder="1" applyAlignment="1">
      <alignment horizontal="center" vertical="center" shrinkToFit="1"/>
    </xf>
    <xf numFmtId="0" fontId="30" fillId="0" borderId="21" xfId="1" applyFont="1" applyBorder="1" applyAlignment="1">
      <alignment horizontal="center" vertical="center" shrinkToFit="1"/>
    </xf>
    <xf numFmtId="177" fontId="30" fillId="0" borderId="21" xfId="1" applyNumberFormat="1" applyFont="1" applyBorder="1" applyAlignment="1">
      <alignment horizontal="center" vertical="center" shrinkToFit="1"/>
    </xf>
    <xf numFmtId="0" fontId="30" fillId="0" borderId="20" xfId="1" applyFont="1" applyFill="1" applyBorder="1" applyAlignment="1">
      <alignment horizontal="center" vertical="center" shrinkToFit="1"/>
    </xf>
    <xf numFmtId="178" fontId="30" fillId="0" borderId="19" xfId="1" applyNumberFormat="1" applyFont="1" applyBorder="1" applyAlignment="1">
      <alignment horizontal="center" vertical="center" shrinkToFit="1"/>
    </xf>
    <xf numFmtId="0" fontId="30" fillId="0" borderId="1" xfId="1" applyFont="1" applyBorder="1" applyAlignment="1">
      <alignment horizontal="center" vertical="center" shrinkToFit="1"/>
    </xf>
    <xf numFmtId="0" fontId="29" fillId="2" borderId="3" xfId="1" applyFont="1" applyFill="1" applyBorder="1" applyAlignment="1" applyProtection="1">
      <alignment horizontal="center" vertical="center" shrinkToFit="1"/>
    </xf>
    <xf numFmtId="0" fontId="30" fillId="3" borderId="2" xfId="1" applyFont="1" applyFill="1" applyBorder="1" applyAlignment="1" applyProtection="1">
      <alignment horizontal="center" vertical="center" shrinkToFit="1"/>
      <protection locked="0"/>
    </xf>
    <xf numFmtId="0" fontId="30" fillId="3" borderId="15" xfId="1" applyFont="1" applyFill="1" applyBorder="1" applyAlignment="1" applyProtection="1">
      <alignment horizontal="center" vertical="center" shrinkToFit="1"/>
      <protection locked="0"/>
    </xf>
    <xf numFmtId="0" fontId="30" fillId="3" borderId="17" xfId="1" applyFont="1" applyFill="1" applyBorder="1" applyAlignment="1" applyProtection="1">
      <alignment horizontal="center" vertical="center" shrinkToFit="1"/>
      <protection locked="0"/>
    </xf>
    <xf numFmtId="0" fontId="30" fillId="3" borderId="19" xfId="1" applyFont="1" applyFill="1" applyBorder="1" applyAlignment="1" applyProtection="1">
      <alignment horizontal="center" vertical="center" shrinkToFit="1"/>
      <protection locked="0"/>
    </xf>
    <xf numFmtId="0" fontId="30" fillId="3" borderId="3" xfId="1" applyFont="1" applyFill="1" applyBorder="1" applyAlignment="1" applyProtection="1">
      <alignment horizontal="center" vertical="center" shrinkToFit="1"/>
      <protection locked="0"/>
    </xf>
    <xf numFmtId="0" fontId="30" fillId="3" borderId="1" xfId="1" applyFont="1" applyFill="1" applyBorder="1" applyAlignment="1" applyProtection="1">
      <alignment horizontal="center" vertical="center" shrinkToFit="1"/>
      <protection locked="0"/>
    </xf>
    <xf numFmtId="0" fontId="12" fillId="0" borderId="3" xfId="2" applyFont="1" applyBorder="1" applyAlignment="1">
      <alignment horizontal="center" vertical="center"/>
    </xf>
    <xf numFmtId="0" fontId="27" fillId="0" borderId="0" xfId="2" applyFont="1" applyAlignment="1">
      <alignment horizontal="left" vertical="top" wrapText="1"/>
    </xf>
    <xf numFmtId="0" fontId="27" fillId="0" borderId="0" xfId="2" applyFont="1" applyAlignment="1">
      <alignment horizontal="left" vertical="top"/>
    </xf>
    <xf numFmtId="0" fontId="2" fillId="0" borderId="0" xfId="2" applyAlignment="1">
      <alignment horizontal="right" vertical="center"/>
    </xf>
    <xf numFmtId="0" fontId="5" fillId="0" borderId="0" xfId="2" applyFont="1" applyBorder="1" applyAlignment="1">
      <alignment horizontal="center" vertical="center"/>
    </xf>
    <xf numFmtId="0" fontId="5" fillId="0" borderId="1" xfId="2" applyFont="1" applyBorder="1" applyAlignment="1">
      <alignment horizontal="center" vertical="center"/>
    </xf>
    <xf numFmtId="0" fontId="5" fillId="0" borderId="22" xfId="2" applyFont="1" applyBorder="1" applyAlignment="1">
      <alignment horizontal="center" vertical="center"/>
    </xf>
    <xf numFmtId="0" fontId="5" fillId="0" borderId="23" xfId="2" applyFont="1" applyBorder="1" applyAlignment="1">
      <alignment horizontal="center" vertical="center"/>
    </xf>
    <xf numFmtId="0" fontId="2" fillId="0" borderId="1" xfId="2" applyBorder="1" applyAlignment="1">
      <alignment horizontal="center" vertical="center"/>
    </xf>
    <xf numFmtId="0" fontId="2" fillId="0" borderId="22" xfId="2" applyBorder="1" applyAlignment="1">
      <alignment horizontal="center" vertical="center"/>
    </xf>
    <xf numFmtId="0" fontId="2" fillId="0" borderId="23" xfId="2" applyBorder="1" applyAlignment="1">
      <alignment horizontal="center" vertical="center"/>
    </xf>
    <xf numFmtId="0" fontId="2" fillId="0" borderId="24" xfId="2" applyBorder="1" applyAlignment="1">
      <alignment horizontal="left" vertical="center"/>
    </xf>
    <xf numFmtId="0" fontId="2" fillId="0" borderId="13" xfId="2" applyBorder="1" applyAlignment="1">
      <alignment horizontal="left" vertical="center"/>
    </xf>
    <xf numFmtId="0" fontId="2" fillId="0" borderId="0" xfId="2" applyBorder="1" applyAlignment="1">
      <alignment horizontal="left" vertical="center" wrapText="1"/>
    </xf>
    <xf numFmtId="0" fontId="2" fillId="0" borderId="4" xfId="2" applyBorder="1" applyAlignment="1">
      <alignment horizontal="left" vertical="center" wrapText="1"/>
    </xf>
    <xf numFmtId="0" fontId="2" fillId="0" borderId="0" xfId="2" applyAlignment="1">
      <alignment vertical="center" wrapText="1"/>
    </xf>
    <xf numFmtId="0" fontId="2" fillId="0" borderId="3" xfId="2" applyBorder="1" applyAlignment="1">
      <alignment horizontal="center" vertical="center"/>
    </xf>
    <xf numFmtId="178" fontId="2" fillId="0" borderId="3" xfId="2" applyNumberFormat="1" applyBorder="1" applyAlignment="1">
      <alignment horizontal="center" vertical="center"/>
    </xf>
    <xf numFmtId="0" fontId="14" fillId="0" borderId="1" xfId="2" applyFont="1" applyBorder="1" applyAlignment="1">
      <alignment horizontal="left" vertical="center"/>
    </xf>
    <xf numFmtId="0" fontId="14" fillId="0" borderId="22" xfId="2" applyFont="1" applyBorder="1" applyAlignment="1">
      <alignment horizontal="left" vertical="center"/>
    </xf>
    <xf numFmtId="0" fontId="14" fillId="0" borderId="23" xfId="2" applyFont="1" applyBorder="1" applyAlignment="1">
      <alignment horizontal="left" vertical="center"/>
    </xf>
    <xf numFmtId="0" fontId="30" fillId="0" borderId="5" xfId="1" applyFont="1" applyFill="1" applyBorder="1" applyAlignment="1">
      <alignment vertical="center" wrapText="1"/>
    </xf>
    <xf numFmtId="0" fontId="30" fillId="0" borderId="9" xfId="1" applyFont="1" applyFill="1" applyBorder="1" applyAlignment="1">
      <alignment vertical="center" wrapText="1"/>
    </xf>
    <xf numFmtId="0" fontId="30" fillId="0" borderId="7" xfId="1" applyFont="1" applyFill="1" applyBorder="1" applyAlignment="1">
      <alignment vertical="center" wrapText="1"/>
    </xf>
    <xf numFmtId="0" fontId="30" fillId="0" borderId="10" xfId="1" applyFont="1" applyFill="1" applyBorder="1" applyAlignment="1">
      <alignment vertical="center" wrapText="1"/>
    </xf>
    <xf numFmtId="0" fontId="30" fillId="0" borderId="8" xfId="1" applyFont="1" applyFill="1" applyBorder="1" applyAlignment="1">
      <alignment vertical="center" wrapText="1"/>
    </xf>
    <xf numFmtId="0" fontId="30" fillId="0" borderId="11" xfId="1" applyFont="1" applyFill="1" applyBorder="1" applyAlignment="1">
      <alignment vertical="center" wrapText="1"/>
    </xf>
    <xf numFmtId="0" fontId="30" fillId="0" borderId="34" xfId="1" applyFont="1" applyBorder="1" applyAlignment="1">
      <alignment vertical="center" wrapText="1"/>
    </xf>
    <xf numFmtId="0" fontId="30" fillId="0" borderId="35" xfId="1" applyFont="1" applyBorder="1" applyAlignment="1">
      <alignment vertical="center" wrapText="1"/>
    </xf>
    <xf numFmtId="0" fontId="30" fillId="0" borderId="36" xfId="1" applyFont="1" applyBorder="1" applyAlignment="1">
      <alignment vertical="center" wrapText="1"/>
    </xf>
    <xf numFmtId="0" fontId="30" fillId="0" borderId="37" xfId="1" applyFont="1" applyBorder="1" applyAlignment="1">
      <alignment vertical="center" wrapText="1"/>
    </xf>
    <xf numFmtId="0" fontId="30" fillId="0" borderId="38" xfId="1" applyFont="1" applyBorder="1" applyAlignment="1">
      <alignment vertical="center" wrapText="1"/>
    </xf>
    <xf numFmtId="0" fontId="30" fillId="0" borderId="39" xfId="1" applyFont="1" applyBorder="1" applyAlignment="1">
      <alignment vertical="center" wrapText="1"/>
    </xf>
    <xf numFmtId="0" fontId="30" fillId="0" borderId="1" xfId="1" applyFont="1" applyFill="1" applyBorder="1" applyAlignment="1">
      <alignment horizontal="center" vertical="center" wrapText="1"/>
    </xf>
    <xf numFmtId="0" fontId="30" fillId="0" borderId="22" xfId="1" applyFont="1" applyFill="1" applyBorder="1" applyAlignment="1">
      <alignment horizontal="center" vertical="center" wrapText="1"/>
    </xf>
    <xf numFmtId="0" fontId="30" fillId="0" borderId="23" xfId="1" applyFont="1" applyFill="1" applyBorder="1" applyAlignment="1">
      <alignment horizontal="center" vertical="center" wrapText="1"/>
    </xf>
    <xf numFmtId="0" fontId="30" fillId="0" borderId="25" xfId="1" applyFont="1" applyBorder="1" applyAlignment="1">
      <alignment horizontal="center" vertical="center"/>
    </xf>
    <xf numFmtId="0" fontId="30" fillId="0" borderId="26" xfId="1" applyFont="1" applyBorder="1" applyAlignment="1">
      <alignment horizontal="center" vertical="center"/>
    </xf>
    <xf numFmtId="0" fontId="30" fillId="0" borderId="27" xfId="1" applyFont="1" applyBorder="1" applyAlignment="1">
      <alignment horizontal="center" vertical="center"/>
    </xf>
    <xf numFmtId="0" fontId="30" fillId="0" borderId="28" xfId="1" applyFont="1" applyBorder="1" applyAlignment="1">
      <alignment horizontal="center" vertical="center"/>
    </xf>
    <xf numFmtId="0" fontId="30" fillId="0" borderId="29" xfId="1" applyFont="1" applyBorder="1" applyAlignment="1">
      <alignment horizontal="center" vertical="center"/>
    </xf>
    <xf numFmtId="0" fontId="30" fillId="0" borderId="30" xfId="1" applyFont="1" applyBorder="1" applyAlignment="1">
      <alignment horizontal="center" vertical="center"/>
    </xf>
    <xf numFmtId="0" fontId="30" fillId="0" borderId="31" xfId="1" applyFont="1" applyBorder="1" applyAlignment="1">
      <alignment horizontal="center" vertical="center"/>
    </xf>
    <xf numFmtId="0" fontId="30" fillId="0" borderId="32" xfId="1" applyFont="1" applyBorder="1" applyAlignment="1">
      <alignment horizontal="center" vertical="center"/>
    </xf>
    <xf numFmtId="0" fontId="30" fillId="0" borderId="33" xfId="1" applyFont="1" applyBorder="1" applyAlignment="1">
      <alignment horizontal="center" vertical="center"/>
    </xf>
    <xf numFmtId="0" fontId="30" fillId="0" borderId="5" xfId="1" applyFont="1" applyBorder="1" applyAlignment="1">
      <alignment horizontal="center" vertical="center"/>
    </xf>
    <xf numFmtId="0" fontId="30" fillId="0" borderId="6" xfId="1" applyFont="1" applyBorder="1" applyAlignment="1">
      <alignment horizontal="center" vertical="center"/>
    </xf>
    <xf numFmtId="0" fontId="30" fillId="0" borderId="9" xfId="1" applyFont="1" applyBorder="1" applyAlignment="1">
      <alignment horizontal="center" vertical="center"/>
    </xf>
    <xf numFmtId="0" fontId="30" fillId="0" borderId="2" xfId="1" applyFont="1" applyFill="1" applyBorder="1" applyAlignment="1">
      <alignment horizontal="center" vertical="center" shrinkToFit="1"/>
    </xf>
    <xf numFmtId="0" fontId="30" fillId="0" borderId="24" xfId="1" applyFont="1" applyFill="1" applyBorder="1" applyAlignment="1">
      <alignment horizontal="center" vertical="center" shrinkToFit="1"/>
    </xf>
    <xf numFmtId="0" fontId="30" fillId="0" borderId="13" xfId="1" applyFont="1" applyFill="1" applyBorder="1" applyAlignment="1">
      <alignment horizontal="center" vertical="center" shrinkToFit="1"/>
    </xf>
    <xf numFmtId="0" fontId="30" fillId="0" borderId="5" xfId="1" applyFont="1" applyBorder="1" applyAlignment="1">
      <alignment vertical="center" wrapText="1"/>
    </xf>
    <xf numFmtId="0" fontId="30" fillId="0" borderId="9" xfId="1" applyFont="1" applyBorder="1" applyAlignment="1">
      <alignment vertical="center" wrapText="1"/>
    </xf>
    <xf numFmtId="0" fontId="30" fillId="0" borderId="7" xfId="1" applyFont="1" applyBorder="1" applyAlignment="1">
      <alignment vertical="center" wrapText="1"/>
    </xf>
    <xf numFmtId="0" fontId="30" fillId="0" borderId="10" xfId="1" applyFont="1" applyBorder="1" applyAlignment="1">
      <alignment vertical="center" wrapText="1"/>
    </xf>
    <xf numFmtId="0" fontId="30" fillId="0" borderId="8" xfId="1" applyFont="1" applyBorder="1" applyAlignment="1">
      <alignment vertical="center" wrapText="1"/>
    </xf>
    <xf numFmtId="0" fontId="30" fillId="0" borderId="11" xfId="1" applyFont="1" applyBorder="1" applyAlignment="1">
      <alignment vertical="center" wrapText="1"/>
    </xf>
    <xf numFmtId="0" fontId="2" fillId="0" borderId="3" xfId="2" applyBorder="1" applyAlignment="1" applyProtection="1">
      <alignment horizontal="center" vertical="center"/>
      <protection locked="0"/>
    </xf>
    <xf numFmtId="2" fontId="2" fillId="0" borderId="3" xfId="2" applyNumberFormat="1" applyBorder="1" applyAlignment="1">
      <alignment horizontal="center" vertical="center"/>
    </xf>
    <xf numFmtId="0" fontId="8" fillId="0" borderId="3" xfId="2" applyFont="1" applyBorder="1" applyAlignment="1">
      <alignment vertical="center"/>
    </xf>
    <xf numFmtId="0" fontId="8" fillId="3" borderId="3" xfId="2" applyFont="1" applyFill="1" applyBorder="1" applyAlignment="1" applyProtection="1">
      <alignment horizontal="center" vertical="center" wrapText="1"/>
      <protection locked="0"/>
    </xf>
    <xf numFmtId="0" fontId="30" fillId="3" borderId="5" xfId="1" applyFont="1" applyFill="1" applyBorder="1" applyAlignment="1" applyProtection="1">
      <alignment horizontal="center" vertical="center"/>
      <protection locked="0"/>
    </xf>
    <xf numFmtId="0" fontId="30" fillId="3" borderId="6" xfId="1" applyFont="1" applyFill="1" applyBorder="1" applyAlignment="1" applyProtection="1">
      <alignment horizontal="center" vertical="center"/>
      <protection locked="0"/>
    </xf>
    <xf numFmtId="0" fontId="30" fillId="3" borderId="9" xfId="1" applyFont="1" applyFill="1" applyBorder="1" applyAlignment="1" applyProtection="1">
      <alignment horizontal="center" vertical="center"/>
      <protection locked="0"/>
    </xf>
    <xf numFmtId="0" fontId="3" fillId="0" borderId="0" xfId="0" applyFont="1" applyAlignment="1">
      <alignment horizontal="left" vertical="center"/>
    </xf>
    <xf numFmtId="0" fontId="3" fillId="0" borderId="0" xfId="0" applyFont="1" applyFill="1" applyAlignment="1">
      <alignment horizontal="left" vertical="center"/>
    </xf>
    <xf numFmtId="0" fontId="11" fillId="0" borderId="0" xfId="0" applyFont="1" applyAlignment="1">
      <alignment horizontal="left" vertical="center"/>
    </xf>
    <xf numFmtId="0" fontId="11" fillId="0" borderId="0" xfId="0" applyFont="1" applyFill="1" applyAlignment="1">
      <alignment horizontal="left" vertical="center" wrapText="1"/>
    </xf>
    <xf numFmtId="0" fontId="11" fillId="0" borderId="0" xfId="0" applyFont="1" applyFill="1" applyAlignment="1">
      <alignment horizontal="left" vertical="center"/>
    </xf>
    <xf numFmtId="0" fontId="3" fillId="0" borderId="2" xfId="0" applyFont="1" applyBorder="1" applyAlignment="1">
      <alignment vertical="center"/>
    </xf>
    <xf numFmtId="0" fontId="3" fillId="0" borderId="24" xfId="0" applyFont="1" applyBorder="1" applyAlignment="1">
      <alignment vertical="center"/>
    </xf>
    <xf numFmtId="0" fontId="3" fillId="0" borderId="13" xfId="0" applyFont="1" applyBorder="1" applyAlignment="1">
      <alignment vertical="center"/>
    </xf>
    <xf numFmtId="0" fontId="3" fillId="0" borderId="2" xfId="0" applyFont="1" applyBorder="1" applyAlignment="1">
      <alignment horizontal="center" vertical="center" wrapText="1"/>
    </xf>
    <xf numFmtId="0" fontId="3" fillId="0" borderId="24" xfId="0" applyFont="1" applyBorder="1" applyAlignment="1">
      <alignment horizontal="center" vertical="center"/>
    </xf>
    <xf numFmtId="0" fontId="3" fillId="0" borderId="13" xfId="0" applyFont="1" applyBorder="1" applyAlignment="1">
      <alignment horizontal="center" vertical="center"/>
    </xf>
    <xf numFmtId="0" fontId="11" fillId="0" borderId="6" xfId="0" applyFont="1" applyBorder="1" applyAlignment="1">
      <alignment horizontal="left" vertical="center"/>
    </xf>
    <xf numFmtId="0" fontId="11" fillId="0" borderId="4" xfId="0" applyFont="1" applyBorder="1" applyAlignment="1">
      <alignment horizontal="left" vertical="center"/>
    </xf>
    <xf numFmtId="0" fontId="0" fillId="0" borderId="0" xfId="0" applyAlignment="1">
      <alignment horizontal="righ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3" fillId="0" borderId="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 xfId="0" applyFont="1" applyBorder="1" applyAlignment="1">
      <alignment horizontal="left" vertical="center" wrapText="1"/>
    </xf>
    <xf numFmtId="0" fontId="3" fillId="0" borderId="24" xfId="0" applyFont="1" applyBorder="1" applyAlignment="1">
      <alignment horizontal="left" vertical="center" wrapText="1"/>
    </xf>
    <xf numFmtId="0" fontId="3" fillId="0" borderId="13" xfId="0" applyFont="1" applyBorder="1" applyAlignment="1">
      <alignment horizontal="left" vertical="center" wrapText="1"/>
    </xf>
    <xf numFmtId="0" fontId="3" fillId="0" borderId="24" xfId="0" applyFont="1" applyBorder="1" applyAlignment="1">
      <alignment horizontal="center" vertical="center" wrapText="1"/>
    </xf>
    <xf numFmtId="0" fontId="3" fillId="0" borderId="13" xfId="0" applyFont="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352425</xdr:colOff>
      <xdr:row>5</xdr:row>
      <xdr:rowOff>28575</xdr:rowOff>
    </xdr:from>
    <xdr:to>
      <xdr:col>8</xdr:col>
      <xdr:colOff>570702</xdr:colOff>
      <xdr:row>5</xdr:row>
      <xdr:rowOff>266698</xdr:rowOff>
    </xdr:to>
    <xdr:sp macro="" textlink="">
      <xdr:nvSpPr>
        <xdr:cNvPr id="2" name="円/楕円 1">
          <a:extLst>
            <a:ext uri="{FF2B5EF4-FFF2-40B4-BE49-F238E27FC236}">
              <a16:creationId xmlns:a16="http://schemas.microsoft.com/office/drawing/2014/main" id="{6E3495E5-3C63-4342-B787-D335FEE6EF88}"/>
            </a:ext>
          </a:extLst>
        </xdr:cNvPr>
        <xdr:cNvSpPr/>
      </xdr:nvSpPr>
      <xdr:spPr>
        <a:xfrm>
          <a:off x="7505700" y="2124075"/>
          <a:ext cx="250031" cy="238123"/>
        </a:xfrm>
        <a:prstGeom prst="ellipse">
          <a:avLst/>
        </a:prstGeom>
        <a:noFill/>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83820</xdr:colOff>
      <xdr:row>18</xdr:row>
      <xdr:rowOff>342900</xdr:rowOff>
    </xdr:from>
    <xdr:to>
      <xdr:col>5</xdr:col>
      <xdr:colOff>441960</xdr:colOff>
      <xdr:row>18</xdr:row>
      <xdr:rowOff>342900</xdr:rowOff>
    </xdr:to>
    <xdr:sp macro="" textlink="">
      <xdr:nvSpPr>
        <xdr:cNvPr id="58021" name="Line 1">
          <a:extLst>
            <a:ext uri="{FF2B5EF4-FFF2-40B4-BE49-F238E27FC236}">
              <a16:creationId xmlns:a16="http://schemas.microsoft.com/office/drawing/2014/main" id="{7BF42450-1889-4F34-ABD4-AE9103F003A8}"/>
            </a:ext>
          </a:extLst>
        </xdr:cNvPr>
        <xdr:cNvSpPr>
          <a:spLocks noChangeShapeType="1"/>
        </xdr:cNvSpPr>
      </xdr:nvSpPr>
      <xdr:spPr bwMode="auto">
        <a:xfrm>
          <a:off x="4808220" y="782574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24</xdr:row>
      <xdr:rowOff>434340</xdr:rowOff>
    </xdr:from>
    <xdr:to>
      <xdr:col>5</xdr:col>
      <xdr:colOff>441960</xdr:colOff>
      <xdr:row>24</xdr:row>
      <xdr:rowOff>434340</xdr:rowOff>
    </xdr:to>
    <xdr:sp macro="" textlink="">
      <xdr:nvSpPr>
        <xdr:cNvPr id="58022" name="Line 2">
          <a:extLst>
            <a:ext uri="{FF2B5EF4-FFF2-40B4-BE49-F238E27FC236}">
              <a16:creationId xmlns:a16="http://schemas.microsoft.com/office/drawing/2014/main" id="{855AEA43-7E6F-4642-ACA5-BB6A3E020E1F}"/>
            </a:ext>
          </a:extLst>
        </xdr:cNvPr>
        <xdr:cNvSpPr>
          <a:spLocks noChangeShapeType="1"/>
        </xdr:cNvSpPr>
      </xdr:nvSpPr>
      <xdr:spPr bwMode="auto">
        <a:xfrm>
          <a:off x="4808220" y="992124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xdr:row>
      <xdr:rowOff>312420</xdr:rowOff>
    </xdr:from>
    <xdr:to>
      <xdr:col>5</xdr:col>
      <xdr:colOff>434340</xdr:colOff>
      <xdr:row>12</xdr:row>
      <xdr:rowOff>312420</xdr:rowOff>
    </xdr:to>
    <xdr:sp macro="" textlink="">
      <xdr:nvSpPr>
        <xdr:cNvPr id="58023" name="Line 1">
          <a:extLst>
            <a:ext uri="{FF2B5EF4-FFF2-40B4-BE49-F238E27FC236}">
              <a16:creationId xmlns:a16="http://schemas.microsoft.com/office/drawing/2014/main" id="{051B2F96-512D-4BFC-9D3B-E49AF4BB0353}"/>
            </a:ext>
          </a:extLst>
        </xdr:cNvPr>
        <xdr:cNvSpPr>
          <a:spLocks noChangeShapeType="1"/>
        </xdr:cNvSpPr>
      </xdr:nvSpPr>
      <xdr:spPr bwMode="auto">
        <a:xfrm>
          <a:off x="4800600" y="57912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285750</xdr:colOff>
      <xdr:row>5</xdr:row>
      <xdr:rowOff>0</xdr:rowOff>
    </xdr:from>
    <xdr:to>
      <xdr:col>8</xdr:col>
      <xdr:colOff>508211</xdr:colOff>
      <xdr:row>5</xdr:row>
      <xdr:rowOff>238123</xdr:rowOff>
    </xdr:to>
    <xdr:sp macro="" textlink="">
      <xdr:nvSpPr>
        <xdr:cNvPr id="5" name="円/楕円 4">
          <a:extLst>
            <a:ext uri="{FF2B5EF4-FFF2-40B4-BE49-F238E27FC236}">
              <a16:creationId xmlns:a16="http://schemas.microsoft.com/office/drawing/2014/main" id="{83ED0941-C6AF-4CEB-B83D-8FDC57D3E054}"/>
            </a:ext>
          </a:extLst>
        </xdr:cNvPr>
        <xdr:cNvSpPr/>
      </xdr:nvSpPr>
      <xdr:spPr>
        <a:xfrm>
          <a:off x="9686925" y="2095500"/>
          <a:ext cx="250031" cy="238123"/>
        </a:xfrm>
        <a:prstGeom prst="ellipse">
          <a:avLst/>
        </a:prstGeom>
        <a:noFill/>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83820</xdr:colOff>
      <xdr:row>11</xdr:row>
      <xdr:rowOff>365760</xdr:rowOff>
    </xdr:from>
    <xdr:to>
      <xdr:col>5</xdr:col>
      <xdr:colOff>441960</xdr:colOff>
      <xdr:row>11</xdr:row>
      <xdr:rowOff>365760</xdr:rowOff>
    </xdr:to>
    <xdr:sp macro="" textlink="">
      <xdr:nvSpPr>
        <xdr:cNvPr id="58025" name="Line 1">
          <a:extLst>
            <a:ext uri="{FF2B5EF4-FFF2-40B4-BE49-F238E27FC236}">
              <a16:creationId xmlns:a16="http://schemas.microsoft.com/office/drawing/2014/main" id="{BDB51414-F375-463A-AEB3-72D6F9C66351}"/>
            </a:ext>
          </a:extLst>
        </xdr:cNvPr>
        <xdr:cNvSpPr>
          <a:spLocks noChangeShapeType="1"/>
        </xdr:cNvSpPr>
      </xdr:nvSpPr>
      <xdr:spPr bwMode="auto">
        <a:xfrm>
          <a:off x="4808220" y="518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1"/>
  <sheetViews>
    <sheetView showGridLines="0" view="pageBreakPreview" topLeftCell="A13" zoomScaleNormal="100" zoomScaleSheetLayoutView="100" workbookViewId="0">
      <selection activeCell="D12" sqref="D12"/>
    </sheetView>
  </sheetViews>
  <sheetFormatPr defaultColWidth="9" defaultRowHeight="13.2" x14ac:dyDescent="0.2"/>
  <cols>
    <col min="1" max="1" width="1.44140625" style="24" customWidth="1"/>
    <col min="2" max="2" width="21.21875" style="24" customWidth="1"/>
    <col min="3" max="3" width="3.88671875" style="24" customWidth="1"/>
    <col min="4" max="4" width="5.33203125" style="24" customWidth="1"/>
    <col min="5" max="7" width="19.44140625" style="24" customWidth="1"/>
    <col min="8" max="8" width="2.88671875" style="24" customWidth="1"/>
    <col min="9" max="9" width="24.21875" style="24" customWidth="1"/>
    <col min="10" max="10" width="4.77734375" style="24" customWidth="1"/>
    <col min="11" max="16384" width="9" style="24"/>
  </cols>
  <sheetData>
    <row r="1" spans="1:10" ht="27.75" customHeight="1" x14ac:dyDescent="0.2">
      <c r="A1" s="23"/>
      <c r="I1" s="27"/>
    </row>
    <row r="2" spans="1:10" ht="27.75" customHeight="1" x14ac:dyDescent="0.2">
      <c r="A2" s="23"/>
      <c r="H2" s="27" t="s">
        <v>77</v>
      </c>
      <c r="I2" s="92"/>
      <c r="J2" s="92"/>
    </row>
    <row r="3" spans="1:10" ht="36" customHeight="1" x14ac:dyDescent="0.2">
      <c r="A3" s="93" t="s">
        <v>28</v>
      </c>
      <c r="B3" s="93"/>
      <c r="C3" s="93"/>
      <c r="D3" s="93"/>
      <c r="E3" s="93"/>
      <c r="F3" s="93"/>
      <c r="G3" s="93"/>
      <c r="H3" s="93"/>
      <c r="I3" s="37"/>
      <c r="J3" s="37"/>
    </row>
    <row r="4" spans="1:10" ht="19.5" customHeight="1" x14ac:dyDescent="0.2">
      <c r="A4" s="25"/>
      <c r="B4" s="25"/>
      <c r="C4" s="25"/>
      <c r="D4" s="25"/>
      <c r="E4" s="25"/>
      <c r="F4" s="53" t="s">
        <v>58</v>
      </c>
      <c r="G4" s="25"/>
      <c r="H4" s="25"/>
      <c r="I4" s="25"/>
      <c r="J4" s="25"/>
    </row>
    <row r="5" spans="1:10" ht="36" customHeight="1" x14ac:dyDescent="0.2">
      <c r="A5" s="25"/>
      <c r="B5" s="28" t="s">
        <v>19</v>
      </c>
      <c r="C5" s="94"/>
      <c r="D5" s="95"/>
      <c r="E5" s="95"/>
      <c r="F5" s="95"/>
      <c r="G5" s="95"/>
      <c r="H5" s="96"/>
      <c r="I5" s="37"/>
      <c r="J5" s="37"/>
    </row>
    <row r="6" spans="1:10" ht="35.25" customHeight="1" x14ac:dyDescent="0.2">
      <c r="B6" s="29" t="s">
        <v>21</v>
      </c>
      <c r="C6" s="97" t="s">
        <v>22</v>
      </c>
      <c r="D6" s="98"/>
      <c r="E6" s="98"/>
      <c r="F6" s="98"/>
      <c r="G6" s="98"/>
      <c r="H6" s="99"/>
      <c r="I6" s="50"/>
      <c r="J6" s="38"/>
    </row>
    <row r="7" spans="1:10" ht="12.75" customHeight="1" x14ac:dyDescent="0.2">
      <c r="B7" s="100"/>
      <c r="C7" s="30"/>
      <c r="D7" s="48"/>
      <c r="E7" s="48"/>
      <c r="F7" s="48"/>
      <c r="G7" s="48"/>
      <c r="H7" s="32"/>
      <c r="I7" s="34"/>
      <c r="J7" s="34"/>
    </row>
    <row r="8" spans="1:10" ht="56.25" customHeight="1" x14ac:dyDescent="0.2">
      <c r="B8" s="100"/>
      <c r="C8" s="30"/>
      <c r="D8" s="31" t="s">
        <v>29</v>
      </c>
      <c r="E8" s="31" t="s">
        <v>59</v>
      </c>
      <c r="F8" s="51" t="s">
        <v>60</v>
      </c>
      <c r="G8" s="35" t="s">
        <v>30</v>
      </c>
      <c r="H8" s="32"/>
    </row>
    <row r="9" spans="1:10" ht="33" customHeight="1" x14ac:dyDescent="0.2">
      <c r="B9" s="100"/>
      <c r="C9" s="30"/>
      <c r="D9" s="31" t="s">
        <v>31</v>
      </c>
      <c r="E9" s="39"/>
      <c r="F9" s="39"/>
      <c r="G9" s="39"/>
      <c r="H9" s="32"/>
    </row>
    <row r="10" spans="1:10" ht="33" customHeight="1" x14ac:dyDescent="0.2">
      <c r="B10" s="100"/>
      <c r="C10" s="30"/>
      <c r="D10" s="31" t="s">
        <v>32</v>
      </c>
      <c r="E10" s="39"/>
      <c r="F10" s="39"/>
      <c r="G10" s="39"/>
      <c r="H10" s="32"/>
    </row>
    <row r="11" spans="1:10" ht="33" customHeight="1" x14ac:dyDescent="0.2">
      <c r="B11" s="100"/>
      <c r="C11" s="30"/>
      <c r="D11" s="31" t="s">
        <v>117</v>
      </c>
      <c r="E11" s="39"/>
      <c r="F11" s="39"/>
      <c r="G11" s="39"/>
      <c r="H11" s="32"/>
    </row>
    <row r="12" spans="1:10" ht="33" customHeight="1" x14ac:dyDescent="0.2">
      <c r="B12" s="100"/>
      <c r="C12" s="30"/>
      <c r="D12" s="31" t="s">
        <v>33</v>
      </c>
      <c r="E12" s="39"/>
      <c r="F12" s="39"/>
      <c r="G12" s="39"/>
      <c r="H12" s="32"/>
    </row>
    <row r="13" spans="1:10" ht="33" customHeight="1" x14ac:dyDescent="0.2">
      <c r="B13" s="100"/>
      <c r="C13" s="30"/>
      <c r="D13" s="31" t="s">
        <v>34</v>
      </c>
      <c r="E13" s="39"/>
      <c r="F13" s="39"/>
      <c r="G13" s="39"/>
      <c r="H13" s="32"/>
    </row>
    <row r="14" spans="1:10" ht="33" customHeight="1" x14ac:dyDescent="0.2">
      <c r="B14" s="100"/>
      <c r="C14" s="30"/>
      <c r="D14" s="31" t="s">
        <v>35</v>
      </c>
      <c r="E14" s="39"/>
      <c r="F14" s="39"/>
      <c r="G14" s="39"/>
      <c r="H14" s="32"/>
    </row>
    <row r="15" spans="1:10" ht="33" customHeight="1" x14ac:dyDescent="0.2">
      <c r="B15" s="100"/>
      <c r="C15" s="30"/>
      <c r="D15" s="31" t="s">
        <v>36</v>
      </c>
      <c r="E15" s="39"/>
      <c r="F15" s="39"/>
      <c r="G15" s="39"/>
      <c r="H15" s="32"/>
    </row>
    <row r="16" spans="1:10" ht="33" customHeight="1" x14ac:dyDescent="0.2">
      <c r="B16" s="100"/>
      <c r="C16" s="30"/>
      <c r="D16" s="31" t="s">
        <v>37</v>
      </c>
      <c r="E16" s="39"/>
      <c r="F16" s="39"/>
      <c r="G16" s="39"/>
      <c r="H16" s="32"/>
    </row>
    <row r="17" spans="2:10" ht="33" customHeight="1" x14ac:dyDescent="0.2">
      <c r="B17" s="100"/>
      <c r="C17" s="30"/>
      <c r="D17" s="31" t="s">
        <v>38</v>
      </c>
      <c r="E17" s="39"/>
      <c r="F17" s="39"/>
      <c r="G17" s="39"/>
      <c r="H17" s="32"/>
    </row>
    <row r="18" spans="2:10" ht="33" customHeight="1" x14ac:dyDescent="0.2">
      <c r="B18" s="100"/>
      <c r="C18" s="30"/>
      <c r="D18" s="31" t="s">
        <v>39</v>
      </c>
      <c r="E18" s="39"/>
      <c r="F18" s="39"/>
      <c r="G18" s="39"/>
      <c r="H18" s="32"/>
    </row>
    <row r="19" spans="2:10" ht="33" customHeight="1" x14ac:dyDescent="0.2">
      <c r="B19" s="100"/>
      <c r="C19" s="30"/>
      <c r="D19" s="31" t="s">
        <v>40</v>
      </c>
      <c r="E19" s="39"/>
      <c r="F19" s="39"/>
      <c r="G19" s="39"/>
      <c r="H19" s="32"/>
    </row>
    <row r="20" spans="2:10" ht="33" customHeight="1" thickBot="1" x14ac:dyDescent="0.25">
      <c r="B20" s="100"/>
      <c r="C20" s="30"/>
      <c r="D20" s="40" t="s">
        <v>41</v>
      </c>
      <c r="E20" s="41"/>
      <c r="F20" s="41"/>
      <c r="G20" s="57"/>
      <c r="H20" s="32"/>
    </row>
    <row r="21" spans="2:10" ht="33" customHeight="1" thickTop="1" x14ac:dyDescent="0.2">
      <c r="B21" s="100"/>
      <c r="C21" s="30"/>
      <c r="D21" s="42" t="s">
        <v>20</v>
      </c>
      <c r="E21" s="43"/>
      <c r="F21" s="43"/>
      <c r="G21" s="58"/>
      <c r="H21" s="32"/>
    </row>
    <row r="22" spans="2:10" ht="7.5" customHeight="1" x14ac:dyDescent="0.2">
      <c r="B22" s="100"/>
      <c r="C22" s="30"/>
      <c r="D22" s="44"/>
      <c r="E22" s="45"/>
      <c r="F22" s="45"/>
      <c r="G22" s="45"/>
      <c r="H22" s="32"/>
    </row>
    <row r="23" spans="2:10" ht="24" customHeight="1" x14ac:dyDescent="0.2">
      <c r="B23" s="100"/>
      <c r="C23" s="30"/>
      <c r="D23" s="102" t="s">
        <v>51</v>
      </c>
      <c r="E23" s="102"/>
      <c r="F23" s="102"/>
      <c r="G23" s="102"/>
      <c r="H23" s="32"/>
    </row>
    <row r="24" spans="2:10" ht="20.25" customHeight="1" x14ac:dyDescent="0.2">
      <c r="B24" s="101"/>
      <c r="C24" s="33"/>
      <c r="D24" s="103"/>
      <c r="E24" s="103"/>
      <c r="F24" s="103"/>
      <c r="G24" s="103"/>
      <c r="H24" s="26"/>
      <c r="I24" s="34"/>
      <c r="J24" s="34"/>
    </row>
    <row r="26" spans="2:10" ht="24.75" customHeight="1" x14ac:dyDescent="0.2">
      <c r="B26" s="24" t="s">
        <v>56</v>
      </c>
    </row>
    <row r="27" spans="2:10" ht="24.75" customHeight="1" x14ac:dyDescent="0.2">
      <c r="B27" s="59" t="s">
        <v>78</v>
      </c>
    </row>
    <row r="28" spans="2:10" s="64" customFormat="1" x14ac:dyDescent="0.2">
      <c r="B28" s="64" t="s">
        <v>79</v>
      </c>
    </row>
    <row r="29" spans="2:10" s="64" customFormat="1" ht="108" customHeight="1" x14ac:dyDescent="0.2">
      <c r="B29" s="90" t="s">
        <v>61</v>
      </c>
      <c r="C29" s="90"/>
      <c r="D29" s="90"/>
      <c r="E29" s="90"/>
      <c r="F29" s="90"/>
      <c r="G29" s="90"/>
    </row>
    <row r="30" spans="2:10" s="64" customFormat="1" x14ac:dyDescent="0.2">
      <c r="B30" s="65" t="s">
        <v>80</v>
      </c>
    </row>
    <row r="31" spans="2:10" s="64" customFormat="1" ht="131.25" customHeight="1" x14ac:dyDescent="0.2">
      <c r="B31" s="90" t="s">
        <v>62</v>
      </c>
      <c r="C31" s="91"/>
      <c r="D31" s="91"/>
      <c r="E31" s="91"/>
      <c r="F31" s="91"/>
      <c r="G31" s="91"/>
    </row>
  </sheetData>
  <mergeCells count="8">
    <mergeCell ref="B31:G31"/>
    <mergeCell ref="B29:G29"/>
    <mergeCell ref="I2:J2"/>
    <mergeCell ref="A3:H3"/>
    <mergeCell ref="C5:H5"/>
    <mergeCell ref="C6:H6"/>
    <mergeCell ref="B7:B24"/>
    <mergeCell ref="D23:G24"/>
  </mergeCells>
  <phoneticPr fontId="9"/>
  <printOptions horizontalCentered="1"/>
  <pageMargins left="0.59055118110236227" right="0.19685039370078741" top="0.39370078740157483" bottom="0.19685039370078741" header="0.31496062992125984" footer="0.31496062992125984"/>
  <pageSetup paperSize="9" scale="78"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5"/>
  <sheetViews>
    <sheetView view="pageBreakPreview" zoomScaleNormal="100" zoomScaleSheetLayoutView="100" workbookViewId="0">
      <selection activeCell="R23" sqref="R23"/>
    </sheetView>
  </sheetViews>
  <sheetFormatPr defaultColWidth="9" defaultRowHeight="13.2" x14ac:dyDescent="0.2"/>
  <cols>
    <col min="1" max="1" width="1.44140625" style="24" customWidth="1"/>
    <col min="2" max="2" width="21.44140625" style="24" customWidth="1"/>
    <col min="3" max="3" width="4.6640625" style="24" customWidth="1"/>
    <col min="4" max="4" width="6" style="24" customWidth="1"/>
    <col min="5" max="7" width="17.88671875" style="24" customWidth="1"/>
    <col min="8" max="8" width="4.6640625" style="24" customWidth="1"/>
    <col min="9" max="16384" width="9" style="24"/>
  </cols>
  <sheetData>
    <row r="1" spans="1:8" ht="27.75" customHeight="1" x14ac:dyDescent="0.2">
      <c r="A1" s="23"/>
    </row>
    <row r="2" spans="1:8" ht="27.75" customHeight="1" x14ac:dyDescent="0.2">
      <c r="A2" s="23"/>
      <c r="H2" s="27" t="s">
        <v>74</v>
      </c>
    </row>
    <row r="3" spans="1:8" ht="36" customHeight="1" x14ac:dyDescent="0.2">
      <c r="A3" s="93" t="s">
        <v>81</v>
      </c>
      <c r="B3" s="93"/>
      <c r="C3" s="93"/>
      <c r="D3" s="93"/>
      <c r="E3" s="93"/>
      <c r="F3" s="93"/>
      <c r="G3" s="93"/>
      <c r="H3" s="93"/>
    </row>
    <row r="4" spans="1:8" ht="36" customHeight="1" x14ac:dyDescent="0.2">
      <c r="A4" s="25"/>
      <c r="B4" s="25"/>
      <c r="C4" s="25"/>
      <c r="D4" s="25"/>
      <c r="E4" s="25"/>
      <c r="F4" s="66" t="s">
        <v>85</v>
      </c>
      <c r="G4" s="25"/>
      <c r="H4" s="25"/>
    </row>
    <row r="5" spans="1:8" ht="36" customHeight="1" x14ac:dyDescent="0.2">
      <c r="A5" s="25"/>
      <c r="B5" s="28" t="s">
        <v>19</v>
      </c>
      <c r="C5" s="94"/>
      <c r="D5" s="95"/>
      <c r="E5" s="95"/>
      <c r="F5" s="95"/>
      <c r="G5" s="95"/>
      <c r="H5" s="96"/>
    </row>
    <row r="6" spans="1:8" ht="51.75" customHeight="1" x14ac:dyDescent="0.2">
      <c r="B6" s="29" t="s">
        <v>21</v>
      </c>
      <c r="C6" s="97" t="s">
        <v>22</v>
      </c>
      <c r="D6" s="98"/>
      <c r="E6" s="98"/>
      <c r="F6" s="98"/>
      <c r="G6" s="98"/>
      <c r="H6" s="99"/>
    </row>
    <row r="7" spans="1:8" ht="51.75" customHeight="1" x14ac:dyDescent="0.2">
      <c r="B7" s="29" t="s">
        <v>82</v>
      </c>
      <c r="C7" s="97" t="s">
        <v>83</v>
      </c>
      <c r="D7" s="98"/>
      <c r="E7" s="98"/>
      <c r="F7" s="98"/>
      <c r="G7" s="98"/>
      <c r="H7" s="99"/>
    </row>
    <row r="8" spans="1:8" ht="24" customHeight="1" x14ac:dyDescent="0.2">
      <c r="B8" s="24" t="s">
        <v>75</v>
      </c>
      <c r="F8" s="56"/>
      <c r="G8" s="56"/>
      <c r="H8" s="56"/>
    </row>
    <row r="9" spans="1:8" ht="36.75" customHeight="1" x14ac:dyDescent="0.2">
      <c r="B9" s="104" t="s">
        <v>84</v>
      </c>
      <c r="C9" s="104"/>
      <c r="D9" s="104"/>
      <c r="E9" s="104"/>
      <c r="F9" s="104"/>
      <c r="G9" s="104"/>
      <c r="H9" s="104"/>
    </row>
    <row r="10" spans="1:8" ht="24" customHeight="1" x14ac:dyDescent="0.2">
      <c r="B10" s="60" t="s">
        <v>76</v>
      </c>
      <c r="C10" s="56"/>
      <c r="D10" s="56"/>
      <c r="E10" s="56"/>
      <c r="F10" s="56"/>
      <c r="G10" s="56"/>
      <c r="H10" s="56"/>
    </row>
    <row r="11" spans="1:8" ht="24" customHeight="1" x14ac:dyDescent="0.2"/>
    <row r="12" spans="1:8" ht="24" customHeight="1" x14ac:dyDescent="0.2"/>
    <row r="13" spans="1:8" ht="24" customHeight="1" x14ac:dyDescent="0.2"/>
    <row r="14" spans="1:8" ht="33" customHeight="1" x14ac:dyDescent="0.2">
      <c r="C14" s="24" t="s">
        <v>23</v>
      </c>
    </row>
    <row r="15" spans="1:8" ht="33" customHeight="1" x14ac:dyDescent="0.2"/>
    <row r="16" spans="1:8" ht="33" customHeight="1" x14ac:dyDescent="0.2"/>
    <row r="17" ht="33" customHeight="1" x14ac:dyDescent="0.2"/>
    <row r="18" ht="33" customHeight="1" x14ac:dyDescent="0.2"/>
    <row r="19" ht="33" customHeight="1" x14ac:dyDescent="0.2"/>
    <row r="20" ht="33" customHeight="1" x14ac:dyDescent="0.2"/>
    <row r="21" ht="33" customHeight="1" x14ac:dyDescent="0.2"/>
    <row r="22" ht="40.5" customHeight="1" x14ac:dyDescent="0.2"/>
    <row r="23" ht="13.5" customHeight="1" x14ac:dyDescent="0.2"/>
    <row r="25" ht="24.75" customHeight="1" x14ac:dyDescent="0.2"/>
  </sheetData>
  <mergeCells count="5">
    <mergeCell ref="A3:H3"/>
    <mergeCell ref="C5:H5"/>
    <mergeCell ref="C6:H6"/>
    <mergeCell ref="C7:H7"/>
    <mergeCell ref="B9:H9"/>
  </mergeCells>
  <phoneticPr fontId="17"/>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V42"/>
  <sheetViews>
    <sheetView view="pageBreakPreview" zoomScaleNormal="100" zoomScaleSheetLayoutView="100" workbookViewId="0">
      <selection activeCell="L9" sqref="L9"/>
    </sheetView>
  </sheetViews>
  <sheetFormatPr defaultColWidth="4.77734375" defaultRowHeight="13.2" x14ac:dyDescent="0.2"/>
  <cols>
    <col min="1" max="2" width="4.44140625" style="24" customWidth="1"/>
    <col min="3" max="3" width="11.6640625" style="24" customWidth="1"/>
    <col min="4" max="4" width="4.88671875" style="24" customWidth="1"/>
    <col min="5" max="36" width="3.44140625" style="24" customWidth="1"/>
    <col min="37" max="37" width="1.6640625" style="24" customWidth="1"/>
    <col min="38" max="16384" width="4.77734375" style="24"/>
  </cols>
  <sheetData>
    <row r="1" spans="1:36" ht="21" customHeight="1" x14ac:dyDescent="0.2">
      <c r="A1" s="23"/>
      <c r="I1" s="27"/>
      <c r="J1" s="27"/>
      <c r="K1" s="27"/>
      <c r="AJ1" s="67" t="s">
        <v>86</v>
      </c>
    </row>
    <row r="2" spans="1:36" ht="27" customHeight="1" x14ac:dyDescent="0.2">
      <c r="A2" s="93" t="s">
        <v>87</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36" ht="27" customHeight="1" x14ac:dyDescent="0.2">
      <c r="A3" s="25"/>
      <c r="B3" s="148" t="s">
        <v>52</v>
      </c>
      <c r="C3" s="148"/>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25"/>
      <c r="AJ3" s="25"/>
    </row>
    <row r="4" spans="1:36" ht="18" customHeight="1" x14ac:dyDescent="0.2">
      <c r="A4" s="25"/>
      <c r="B4" s="25"/>
      <c r="C4" s="25"/>
      <c r="D4" s="25"/>
      <c r="E4" s="25"/>
      <c r="F4" s="25"/>
      <c r="G4" s="25"/>
      <c r="H4" s="25"/>
      <c r="I4" s="25"/>
      <c r="J4" s="25"/>
      <c r="K4" s="25"/>
    </row>
    <row r="5" spans="1:36" ht="18" customHeight="1" x14ac:dyDescent="0.2">
      <c r="A5" s="125"/>
      <c r="B5" s="126"/>
      <c r="C5" s="127"/>
      <c r="D5" s="150" t="s">
        <v>88</v>
      </c>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2"/>
      <c r="AJ5" s="137" t="s">
        <v>20</v>
      </c>
    </row>
    <row r="6" spans="1:36" ht="18" customHeight="1" x14ac:dyDescent="0.2">
      <c r="A6" s="128"/>
      <c r="B6" s="129"/>
      <c r="C6" s="130"/>
      <c r="D6" s="68" t="s">
        <v>89</v>
      </c>
      <c r="E6" s="69">
        <v>1</v>
      </c>
      <c r="F6" s="69">
        <v>2</v>
      </c>
      <c r="G6" s="69">
        <v>3</v>
      </c>
      <c r="H6" s="69">
        <v>4</v>
      </c>
      <c r="I6" s="69">
        <v>5</v>
      </c>
      <c r="J6" s="69">
        <v>6</v>
      </c>
      <c r="K6" s="69">
        <v>7</v>
      </c>
      <c r="L6" s="69">
        <v>8</v>
      </c>
      <c r="M6" s="69">
        <v>9</v>
      </c>
      <c r="N6" s="69">
        <v>10</v>
      </c>
      <c r="O6" s="69">
        <v>11</v>
      </c>
      <c r="P6" s="69">
        <v>12</v>
      </c>
      <c r="Q6" s="69">
        <v>13</v>
      </c>
      <c r="R6" s="69">
        <v>14</v>
      </c>
      <c r="S6" s="69">
        <v>15</v>
      </c>
      <c r="T6" s="69">
        <v>16</v>
      </c>
      <c r="U6" s="69">
        <v>17</v>
      </c>
      <c r="V6" s="69">
        <v>18</v>
      </c>
      <c r="W6" s="69">
        <v>19</v>
      </c>
      <c r="X6" s="69">
        <v>20</v>
      </c>
      <c r="Y6" s="69">
        <v>21</v>
      </c>
      <c r="Z6" s="69">
        <v>22</v>
      </c>
      <c r="AA6" s="69">
        <v>23</v>
      </c>
      <c r="AB6" s="69">
        <v>24</v>
      </c>
      <c r="AC6" s="69">
        <v>25</v>
      </c>
      <c r="AD6" s="69">
        <v>26</v>
      </c>
      <c r="AE6" s="69">
        <v>27</v>
      </c>
      <c r="AF6" s="69">
        <v>28</v>
      </c>
      <c r="AG6" s="69">
        <v>29</v>
      </c>
      <c r="AH6" s="69">
        <v>30</v>
      </c>
      <c r="AI6" s="69">
        <v>31</v>
      </c>
      <c r="AJ6" s="138"/>
    </row>
    <row r="7" spans="1:36" ht="18" customHeight="1" x14ac:dyDescent="0.2">
      <c r="A7" s="131"/>
      <c r="B7" s="132"/>
      <c r="C7" s="133"/>
      <c r="D7" s="68" t="s">
        <v>90</v>
      </c>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139"/>
    </row>
    <row r="8" spans="1:36" ht="27" customHeight="1" x14ac:dyDescent="0.2">
      <c r="A8" s="140" t="s">
        <v>91</v>
      </c>
      <c r="B8" s="141"/>
      <c r="C8" s="116" t="s">
        <v>92</v>
      </c>
      <c r="D8" s="117"/>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72"/>
    </row>
    <row r="9" spans="1:36" ht="27" customHeight="1" x14ac:dyDescent="0.2">
      <c r="A9" s="142"/>
      <c r="B9" s="143"/>
      <c r="C9" s="118" t="s">
        <v>93</v>
      </c>
      <c r="D9" s="119"/>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74"/>
    </row>
    <row r="10" spans="1:36" ht="27" customHeight="1" x14ac:dyDescent="0.2">
      <c r="A10" s="142"/>
      <c r="B10" s="143"/>
      <c r="C10" s="118" t="s">
        <v>94</v>
      </c>
      <c r="D10" s="119"/>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76"/>
    </row>
    <row r="11" spans="1:36" ht="27" customHeight="1" x14ac:dyDescent="0.2">
      <c r="A11" s="144"/>
      <c r="B11" s="145"/>
      <c r="C11" s="120" t="s">
        <v>20</v>
      </c>
      <c r="D11" s="121"/>
      <c r="E11" s="77">
        <f>SUM(E8:E10)</f>
        <v>0</v>
      </c>
      <c r="F11" s="77">
        <f t="shared" ref="F11:AI11" si="0">SUM(F8:F10)</f>
        <v>0</v>
      </c>
      <c r="G11" s="77">
        <f t="shared" si="0"/>
        <v>0</v>
      </c>
      <c r="H11" s="77">
        <f t="shared" si="0"/>
        <v>0</v>
      </c>
      <c r="I11" s="77">
        <f t="shared" si="0"/>
        <v>0</v>
      </c>
      <c r="J11" s="77">
        <f t="shared" si="0"/>
        <v>0</v>
      </c>
      <c r="K11" s="77">
        <f t="shared" si="0"/>
        <v>0</v>
      </c>
      <c r="L11" s="77">
        <f t="shared" si="0"/>
        <v>0</v>
      </c>
      <c r="M11" s="77">
        <f t="shared" si="0"/>
        <v>0</v>
      </c>
      <c r="N11" s="77">
        <f t="shared" si="0"/>
        <v>0</v>
      </c>
      <c r="O11" s="77">
        <f t="shared" si="0"/>
        <v>0</v>
      </c>
      <c r="P11" s="77">
        <f t="shared" si="0"/>
        <v>0</v>
      </c>
      <c r="Q11" s="77">
        <f t="shared" si="0"/>
        <v>0</v>
      </c>
      <c r="R11" s="77">
        <f t="shared" si="0"/>
        <v>0</v>
      </c>
      <c r="S11" s="77">
        <f t="shared" si="0"/>
        <v>0</v>
      </c>
      <c r="T11" s="77">
        <f t="shared" si="0"/>
        <v>0</v>
      </c>
      <c r="U11" s="77">
        <f t="shared" si="0"/>
        <v>0</v>
      </c>
      <c r="V11" s="77">
        <f t="shared" si="0"/>
        <v>0</v>
      </c>
      <c r="W11" s="77">
        <f t="shared" si="0"/>
        <v>0</v>
      </c>
      <c r="X11" s="77">
        <f t="shared" si="0"/>
        <v>0</v>
      </c>
      <c r="Y11" s="77">
        <f t="shared" si="0"/>
        <v>0</v>
      </c>
      <c r="Z11" s="77">
        <f t="shared" si="0"/>
        <v>0</v>
      </c>
      <c r="AA11" s="77">
        <f t="shared" si="0"/>
        <v>0</v>
      </c>
      <c r="AB11" s="77">
        <f t="shared" si="0"/>
        <v>0</v>
      </c>
      <c r="AC11" s="77">
        <f t="shared" si="0"/>
        <v>0</v>
      </c>
      <c r="AD11" s="77">
        <f t="shared" si="0"/>
        <v>0</v>
      </c>
      <c r="AE11" s="77">
        <f t="shared" si="0"/>
        <v>0</v>
      </c>
      <c r="AF11" s="77">
        <f t="shared" si="0"/>
        <v>0</v>
      </c>
      <c r="AG11" s="77">
        <f t="shared" si="0"/>
        <v>0</v>
      </c>
      <c r="AH11" s="77">
        <f t="shared" si="0"/>
        <v>0</v>
      </c>
      <c r="AI11" s="77">
        <f t="shared" si="0"/>
        <v>0</v>
      </c>
      <c r="AJ11" s="78">
        <f>SUM(E11:AI11)</f>
        <v>0</v>
      </c>
    </row>
    <row r="12" spans="1:36" ht="27" customHeight="1" x14ac:dyDescent="0.2">
      <c r="A12" s="110" t="s">
        <v>95</v>
      </c>
      <c r="B12" s="111"/>
      <c r="C12" s="116" t="s">
        <v>92</v>
      </c>
      <c r="D12" s="117"/>
      <c r="E12" s="71">
        <f>E8*1</f>
        <v>0</v>
      </c>
      <c r="F12" s="71">
        <f t="shared" ref="F12:AI12" si="1">F8*1</f>
        <v>0</v>
      </c>
      <c r="G12" s="71">
        <f t="shared" si="1"/>
        <v>0</v>
      </c>
      <c r="H12" s="71">
        <f t="shared" si="1"/>
        <v>0</v>
      </c>
      <c r="I12" s="71">
        <f t="shared" si="1"/>
        <v>0</v>
      </c>
      <c r="J12" s="71">
        <f t="shared" si="1"/>
        <v>0</v>
      </c>
      <c r="K12" s="71">
        <f t="shared" si="1"/>
        <v>0</v>
      </c>
      <c r="L12" s="71">
        <f t="shared" si="1"/>
        <v>0</v>
      </c>
      <c r="M12" s="71">
        <f t="shared" si="1"/>
        <v>0</v>
      </c>
      <c r="N12" s="71">
        <f t="shared" si="1"/>
        <v>0</v>
      </c>
      <c r="O12" s="71">
        <f t="shared" si="1"/>
        <v>0</v>
      </c>
      <c r="P12" s="71">
        <f t="shared" si="1"/>
        <v>0</v>
      </c>
      <c r="Q12" s="71">
        <f t="shared" si="1"/>
        <v>0</v>
      </c>
      <c r="R12" s="71">
        <f t="shared" si="1"/>
        <v>0</v>
      </c>
      <c r="S12" s="71">
        <f t="shared" si="1"/>
        <v>0</v>
      </c>
      <c r="T12" s="71">
        <f t="shared" si="1"/>
        <v>0</v>
      </c>
      <c r="U12" s="71">
        <f t="shared" si="1"/>
        <v>0</v>
      </c>
      <c r="V12" s="71">
        <f t="shared" si="1"/>
        <v>0</v>
      </c>
      <c r="W12" s="71">
        <f t="shared" si="1"/>
        <v>0</v>
      </c>
      <c r="X12" s="71">
        <f t="shared" si="1"/>
        <v>0</v>
      </c>
      <c r="Y12" s="71">
        <f t="shared" si="1"/>
        <v>0</v>
      </c>
      <c r="Z12" s="71">
        <f t="shared" si="1"/>
        <v>0</v>
      </c>
      <c r="AA12" s="71">
        <f t="shared" si="1"/>
        <v>0</v>
      </c>
      <c r="AB12" s="71">
        <f t="shared" si="1"/>
        <v>0</v>
      </c>
      <c r="AC12" s="71">
        <f t="shared" si="1"/>
        <v>0</v>
      </c>
      <c r="AD12" s="71">
        <f t="shared" si="1"/>
        <v>0</v>
      </c>
      <c r="AE12" s="71">
        <f t="shared" si="1"/>
        <v>0</v>
      </c>
      <c r="AF12" s="71">
        <f t="shared" si="1"/>
        <v>0</v>
      </c>
      <c r="AG12" s="71">
        <f t="shared" si="1"/>
        <v>0</v>
      </c>
      <c r="AH12" s="71">
        <f t="shared" si="1"/>
        <v>0</v>
      </c>
      <c r="AI12" s="71">
        <f t="shared" si="1"/>
        <v>0</v>
      </c>
      <c r="AJ12" s="72"/>
    </row>
    <row r="13" spans="1:36" ht="27" customHeight="1" x14ac:dyDescent="0.2">
      <c r="A13" s="112"/>
      <c r="B13" s="113"/>
      <c r="C13" s="118" t="s">
        <v>93</v>
      </c>
      <c r="D13" s="119"/>
      <c r="E13" s="73">
        <f>E9*0.5</f>
        <v>0</v>
      </c>
      <c r="F13" s="73">
        <f t="shared" ref="F13:AI13" si="2">F9*0.5</f>
        <v>0</v>
      </c>
      <c r="G13" s="73">
        <f t="shared" si="2"/>
        <v>0</v>
      </c>
      <c r="H13" s="73">
        <f t="shared" si="2"/>
        <v>0</v>
      </c>
      <c r="I13" s="73">
        <f t="shared" si="2"/>
        <v>0</v>
      </c>
      <c r="J13" s="73">
        <f t="shared" si="2"/>
        <v>0</v>
      </c>
      <c r="K13" s="73">
        <f t="shared" si="2"/>
        <v>0</v>
      </c>
      <c r="L13" s="73">
        <f t="shared" si="2"/>
        <v>0</v>
      </c>
      <c r="M13" s="73">
        <f t="shared" si="2"/>
        <v>0</v>
      </c>
      <c r="N13" s="73">
        <f t="shared" si="2"/>
        <v>0</v>
      </c>
      <c r="O13" s="73">
        <f t="shared" si="2"/>
        <v>0</v>
      </c>
      <c r="P13" s="73">
        <f t="shared" si="2"/>
        <v>0</v>
      </c>
      <c r="Q13" s="73">
        <f t="shared" si="2"/>
        <v>0</v>
      </c>
      <c r="R13" s="73">
        <f t="shared" si="2"/>
        <v>0</v>
      </c>
      <c r="S13" s="73">
        <f t="shared" si="2"/>
        <v>0</v>
      </c>
      <c r="T13" s="73">
        <f t="shared" si="2"/>
        <v>0</v>
      </c>
      <c r="U13" s="73">
        <f t="shared" si="2"/>
        <v>0</v>
      </c>
      <c r="V13" s="73">
        <f t="shared" si="2"/>
        <v>0</v>
      </c>
      <c r="W13" s="73">
        <f t="shared" si="2"/>
        <v>0</v>
      </c>
      <c r="X13" s="73">
        <f t="shared" si="2"/>
        <v>0</v>
      </c>
      <c r="Y13" s="73">
        <f t="shared" si="2"/>
        <v>0</v>
      </c>
      <c r="Z13" s="73">
        <f t="shared" si="2"/>
        <v>0</v>
      </c>
      <c r="AA13" s="73">
        <f t="shared" si="2"/>
        <v>0</v>
      </c>
      <c r="AB13" s="73">
        <f t="shared" si="2"/>
        <v>0</v>
      </c>
      <c r="AC13" s="73">
        <f t="shared" si="2"/>
        <v>0</v>
      </c>
      <c r="AD13" s="73">
        <f t="shared" si="2"/>
        <v>0</v>
      </c>
      <c r="AE13" s="73">
        <f t="shared" si="2"/>
        <v>0</v>
      </c>
      <c r="AF13" s="73">
        <f t="shared" si="2"/>
        <v>0</v>
      </c>
      <c r="AG13" s="73">
        <f t="shared" si="2"/>
        <v>0</v>
      </c>
      <c r="AH13" s="73">
        <f t="shared" si="2"/>
        <v>0</v>
      </c>
      <c r="AI13" s="73">
        <f t="shared" si="2"/>
        <v>0</v>
      </c>
      <c r="AJ13" s="74"/>
    </row>
    <row r="14" spans="1:36" ht="27" customHeight="1" x14ac:dyDescent="0.2">
      <c r="A14" s="112"/>
      <c r="B14" s="113"/>
      <c r="C14" s="118" t="s">
        <v>94</v>
      </c>
      <c r="D14" s="119"/>
      <c r="E14" s="73">
        <f>E10*0.33</f>
        <v>0</v>
      </c>
      <c r="F14" s="73">
        <f t="shared" ref="F14:AI14" si="3">F10*0.33</f>
        <v>0</v>
      </c>
      <c r="G14" s="73">
        <f t="shared" si="3"/>
        <v>0</v>
      </c>
      <c r="H14" s="73">
        <f t="shared" si="3"/>
        <v>0</v>
      </c>
      <c r="I14" s="73">
        <f t="shared" si="3"/>
        <v>0</v>
      </c>
      <c r="J14" s="73">
        <f t="shared" si="3"/>
        <v>0</v>
      </c>
      <c r="K14" s="73">
        <f t="shared" si="3"/>
        <v>0</v>
      </c>
      <c r="L14" s="73">
        <f t="shared" si="3"/>
        <v>0</v>
      </c>
      <c r="M14" s="73">
        <f t="shared" si="3"/>
        <v>0</v>
      </c>
      <c r="N14" s="73">
        <f t="shared" si="3"/>
        <v>0</v>
      </c>
      <c r="O14" s="73">
        <f t="shared" si="3"/>
        <v>0</v>
      </c>
      <c r="P14" s="73">
        <f t="shared" si="3"/>
        <v>0</v>
      </c>
      <c r="Q14" s="73">
        <f t="shared" si="3"/>
        <v>0</v>
      </c>
      <c r="R14" s="73">
        <f t="shared" si="3"/>
        <v>0</v>
      </c>
      <c r="S14" s="73">
        <f t="shared" si="3"/>
        <v>0</v>
      </c>
      <c r="T14" s="73">
        <f t="shared" si="3"/>
        <v>0</v>
      </c>
      <c r="U14" s="73">
        <f t="shared" si="3"/>
        <v>0</v>
      </c>
      <c r="V14" s="73">
        <f t="shared" si="3"/>
        <v>0</v>
      </c>
      <c r="W14" s="73">
        <f t="shared" si="3"/>
        <v>0</v>
      </c>
      <c r="X14" s="73">
        <f t="shared" si="3"/>
        <v>0</v>
      </c>
      <c r="Y14" s="73">
        <f t="shared" si="3"/>
        <v>0</v>
      </c>
      <c r="Z14" s="73">
        <f t="shared" si="3"/>
        <v>0</v>
      </c>
      <c r="AA14" s="73">
        <f t="shared" si="3"/>
        <v>0</v>
      </c>
      <c r="AB14" s="73">
        <f t="shared" si="3"/>
        <v>0</v>
      </c>
      <c r="AC14" s="73">
        <f t="shared" si="3"/>
        <v>0</v>
      </c>
      <c r="AD14" s="73">
        <f t="shared" si="3"/>
        <v>0</v>
      </c>
      <c r="AE14" s="73">
        <f t="shared" si="3"/>
        <v>0</v>
      </c>
      <c r="AF14" s="73">
        <f t="shared" si="3"/>
        <v>0</v>
      </c>
      <c r="AG14" s="73">
        <f t="shared" si="3"/>
        <v>0</v>
      </c>
      <c r="AH14" s="73">
        <f t="shared" si="3"/>
        <v>0</v>
      </c>
      <c r="AI14" s="73">
        <f t="shared" si="3"/>
        <v>0</v>
      </c>
      <c r="AJ14" s="79"/>
    </row>
    <row r="15" spans="1:36" ht="27" customHeight="1" x14ac:dyDescent="0.2">
      <c r="A15" s="114"/>
      <c r="B15" s="115"/>
      <c r="C15" s="120" t="s">
        <v>20</v>
      </c>
      <c r="D15" s="121"/>
      <c r="E15" s="77">
        <f>SUM(E12:E14)</f>
        <v>0</v>
      </c>
      <c r="F15" s="77">
        <f t="shared" ref="F15:AI15" si="4">SUM(F12:F14)</f>
        <v>0</v>
      </c>
      <c r="G15" s="77">
        <f t="shared" si="4"/>
        <v>0</v>
      </c>
      <c r="H15" s="77">
        <f t="shared" si="4"/>
        <v>0</v>
      </c>
      <c r="I15" s="77">
        <f t="shared" si="4"/>
        <v>0</v>
      </c>
      <c r="J15" s="77">
        <f t="shared" si="4"/>
        <v>0</v>
      </c>
      <c r="K15" s="77">
        <f t="shared" si="4"/>
        <v>0</v>
      </c>
      <c r="L15" s="77">
        <f t="shared" si="4"/>
        <v>0</v>
      </c>
      <c r="M15" s="77">
        <f t="shared" si="4"/>
        <v>0</v>
      </c>
      <c r="N15" s="77">
        <f t="shared" si="4"/>
        <v>0</v>
      </c>
      <c r="O15" s="77">
        <f t="shared" si="4"/>
        <v>0</v>
      </c>
      <c r="P15" s="77">
        <f t="shared" si="4"/>
        <v>0</v>
      </c>
      <c r="Q15" s="77">
        <f t="shared" si="4"/>
        <v>0</v>
      </c>
      <c r="R15" s="77">
        <f t="shared" si="4"/>
        <v>0</v>
      </c>
      <c r="S15" s="77">
        <f t="shared" si="4"/>
        <v>0</v>
      </c>
      <c r="T15" s="77">
        <f t="shared" si="4"/>
        <v>0</v>
      </c>
      <c r="U15" s="77">
        <f t="shared" si="4"/>
        <v>0</v>
      </c>
      <c r="V15" s="77">
        <f t="shared" si="4"/>
        <v>0</v>
      </c>
      <c r="W15" s="77">
        <f t="shared" si="4"/>
        <v>0</v>
      </c>
      <c r="X15" s="77">
        <f t="shared" si="4"/>
        <v>0</v>
      </c>
      <c r="Y15" s="77">
        <f t="shared" si="4"/>
        <v>0</v>
      </c>
      <c r="Z15" s="77">
        <f t="shared" si="4"/>
        <v>0</v>
      </c>
      <c r="AA15" s="77">
        <f t="shared" si="4"/>
        <v>0</v>
      </c>
      <c r="AB15" s="77">
        <f t="shared" si="4"/>
        <v>0</v>
      </c>
      <c r="AC15" s="77">
        <f t="shared" si="4"/>
        <v>0</v>
      </c>
      <c r="AD15" s="77">
        <f t="shared" si="4"/>
        <v>0</v>
      </c>
      <c r="AE15" s="77">
        <f t="shared" si="4"/>
        <v>0</v>
      </c>
      <c r="AF15" s="77">
        <f t="shared" si="4"/>
        <v>0</v>
      </c>
      <c r="AG15" s="77">
        <f t="shared" si="4"/>
        <v>0</v>
      </c>
      <c r="AH15" s="77">
        <f t="shared" si="4"/>
        <v>0</v>
      </c>
      <c r="AI15" s="77">
        <f t="shared" si="4"/>
        <v>0</v>
      </c>
      <c r="AJ15" s="80">
        <f>SUM(E15:AI15)</f>
        <v>0</v>
      </c>
    </row>
    <row r="16" spans="1:36" ht="27" customHeight="1" x14ac:dyDescent="0.2">
      <c r="A16" s="122" t="s">
        <v>96</v>
      </c>
      <c r="B16" s="123"/>
      <c r="C16" s="123"/>
      <c r="D16" s="124"/>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8"/>
      <c r="AJ16" s="82">
        <f>SUM(E16:AI16)</f>
        <v>0</v>
      </c>
    </row>
    <row r="18" spans="1:48" ht="19.5" customHeight="1" x14ac:dyDescent="0.2">
      <c r="A18" s="105" t="s">
        <v>97</v>
      </c>
      <c r="B18" s="105"/>
      <c r="C18" s="105"/>
      <c r="D18" s="105"/>
      <c r="E18" s="105"/>
      <c r="F18" s="105"/>
      <c r="G18" s="105"/>
      <c r="H18" s="105"/>
      <c r="I18" s="146">
        <f>COUNTIF(E11:AI11,"&gt;0")</f>
        <v>0</v>
      </c>
      <c r="J18" s="146"/>
      <c r="K18" s="146"/>
      <c r="L18" s="24" t="s">
        <v>89</v>
      </c>
      <c r="O18" s="105" t="s">
        <v>98</v>
      </c>
      <c r="P18" s="105"/>
      <c r="Q18" s="105"/>
      <c r="R18" s="105"/>
      <c r="S18" s="105"/>
      <c r="T18" s="105"/>
      <c r="U18" s="105"/>
      <c r="V18" s="105"/>
      <c r="W18" s="105"/>
      <c r="X18" s="105"/>
      <c r="Y18" s="105"/>
      <c r="Z18" s="147" t="e">
        <f>AJ11/I18</f>
        <v>#DIV/0!</v>
      </c>
      <c r="AA18" s="147"/>
      <c r="AB18" s="147"/>
      <c r="AC18" s="24" t="s">
        <v>7</v>
      </c>
      <c r="AL18" s="89" t="str">
        <f>IFERROR(IF(AND(ISNUMBER(AJ16),ISNUMBER(AJ15),AJ16&gt;AJ15),"○","☓"),"")</f>
        <v>☓</v>
      </c>
      <c r="AM18" s="107" t="s">
        <v>115</v>
      </c>
      <c r="AN18" s="108"/>
      <c r="AO18" s="108"/>
      <c r="AP18" s="108"/>
      <c r="AQ18" s="108"/>
      <c r="AR18" s="108"/>
      <c r="AS18" s="108"/>
      <c r="AT18" s="108"/>
      <c r="AU18" s="108"/>
      <c r="AV18" s="109"/>
    </row>
    <row r="20" spans="1:48" ht="19.2" customHeight="1" x14ac:dyDescent="0.2">
      <c r="B20" s="24" t="s">
        <v>75</v>
      </c>
      <c r="C20" s="24" t="s">
        <v>99</v>
      </c>
    </row>
    <row r="21" spans="1:48" ht="19.2" customHeight="1" x14ac:dyDescent="0.2">
      <c r="C21" s="24" t="s">
        <v>100</v>
      </c>
    </row>
    <row r="22" spans="1:48" ht="19.2" customHeight="1" x14ac:dyDescent="0.2">
      <c r="C22" s="24" t="s">
        <v>101</v>
      </c>
    </row>
    <row r="23" spans="1:48" ht="19.2" customHeight="1" x14ac:dyDescent="0.2">
      <c r="C23" s="24" t="s">
        <v>113</v>
      </c>
    </row>
    <row r="24" spans="1:48" ht="19.2" customHeight="1" x14ac:dyDescent="0.2">
      <c r="A24" s="25"/>
      <c r="B24" s="60"/>
      <c r="C24" s="54" t="s">
        <v>114</v>
      </c>
      <c r="D24" s="25"/>
      <c r="E24" s="25"/>
      <c r="F24" s="25"/>
      <c r="G24" s="25"/>
      <c r="H24" s="25"/>
      <c r="I24" s="25"/>
      <c r="J24" s="37"/>
      <c r="K24" s="37"/>
    </row>
    <row r="25" spans="1:48" ht="36" customHeight="1" x14ac:dyDescent="0.2">
      <c r="A25" s="93" t="s">
        <v>87</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row>
    <row r="26" spans="1:48" ht="19.5" customHeight="1" x14ac:dyDescent="0.2">
      <c r="A26" s="25"/>
      <c r="B26" s="25"/>
      <c r="C26" s="25"/>
      <c r="D26" s="25"/>
      <c r="E26" s="25"/>
      <c r="F26" s="25"/>
      <c r="G26" s="25"/>
      <c r="H26" s="25"/>
      <c r="I26" s="25"/>
      <c r="J26" s="25"/>
      <c r="K26" s="25"/>
    </row>
    <row r="27" spans="1:48" ht="18" customHeight="1" x14ac:dyDescent="0.2">
      <c r="A27" s="125"/>
      <c r="B27" s="126"/>
      <c r="C27" s="127"/>
      <c r="D27" s="134" t="s">
        <v>31</v>
      </c>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6"/>
      <c r="AJ27" s="137" t="s">
        <v>20</v>
      </c>
    </row>
    <row r="28" spans="1:48" ht="18" customHeight="1" x14ac:dyDescent="0.2">
      <c r="A28" s="128"/>
      <c r="B28" s="129"/>
      <c r="C28" s="130"/>
      <c r="D28" s="68" t="s">
        <v>89</v>
      </c>
      <c r="E28" s="69">
        <v>1</v>
      </c>
      <c r="F28" s="69">
        <v>2</v>
      </c>
      <c r="G28" s="69">
        <v>3</v>
      </c>
      <c r="H28" s="69">
        <v>4</v>
      </c>
      <c r="I28" s="69">
        <v>5</v>
      </c>
      <c r="J28" s="69">
        <v>6</v>
      </c>
      <c r="K28" s="69">
        <v>7</v>
      </c>
      <c r="L28" s="69">
        <v>8</v>
      </c>
      <c r="M28" s="69">
        <v>9</v>
      </c>
      <c r="N28" s="69">
        <v>10</v>
      </c>
      <c r="O28" s="69">
        <v>11</v>
      </c>
      <c r="P28" s="69">
        <v>12</v>
      </c>
      <c r="Q28" s="69">
        <v>13</v>
      </c>
      <c r="R28" s="69">
        <v>14</v>
      </c>
      <c r="S28" s="69">
        <v>15</v>
      </c>
      <c r="T28" s="69">
        <v>16</v>
      </c>
      <c r="U28" s="69">
        <v>17</v>
      </c>
      <c r="V28" s="69">
        <v>18</v>
      </c>
      <c r="W28" s="69">
        <v>19</v>
      </c>
      <c r="X28" s="69">
        <v>20</v>
      </c>
      <c r="Y28" s="69">
        <v>21</v>
      </c>
      <c r="Z28" s="69">
        <v>22</v>
      </c>
      <c r="AA28" s="69">
        <v>23</v>
      </c>
      <c r="AB28" s="69">
        <v>24</v>
      </c>
      <c r="AC28" s="69">
        <v>25</v>
      </c>
      <c r="AD28" s="69">
        <v>26</v>
      </c>
      <c r="AE28" s="69">
        <v>27</v>
      </c>
      <c r="AF28" s="69">
        <v>28</v>
      </c>
      <c r="AG28" s="69">
        <v>29</v>
      </c>
      <c r="AH28" s="69">
        <v>30</v>
      </c>
      <c r="AI28" s="69">
        <v>31</v>
      </c>
      <c r="AJ28" s="138"/>
    </row>
    <row r="29" spans="1:48" ht="18" customHeight="1" x14ac:dyDescent="0.2">
      <c r="A29" s="131"/>
      <c r="B29" s="132"/>
      <c r="C29" s="133"/>
      <c r="D29" s="68" t="s">
        <v>90</v>
      </c>
      <c r="E29" s="70" t="s">
        <v>102</v>
      </c>
      <c r="F29" s="70" t="s">
        <v>103</v>
      </c>
      <c r="G29" s="70" t="s">
        <v>104</v>
      </c>
      <c r="H29" s="70" t="s">
        <v>105</v>
      </c>
      <c r="I29" s="70" t="s">
        <v>106</v>
      </c>
      <c r="J29" s="70" t="s">
        <v>107</v>
      </c>
      <c r="K29" s="70" t="s">
        <v>108</v>
      </c>
      <c r="L29" s="70" t="s">
        <v>109</v>
      </c>
      <c r="M29" s="70" t="s">
        <v>110</v>
      </c>
      <c r="N29" s="70" t="s">
        <v>111</v>
      </c>
      <c r="O29" s="70" t="s">
        <v>112</v>
      </c>
      <c r="P29" s="70" t="s">
        <v>106</v>
      </c>
      <c r="Q29" s="70" t="s">
        <v>107</v>
      </c>
      <c r="R29" s="70" t="s">
        <v>108</v>
      </c>
      <c r="S29" s="70" t="s">
        <v>109</v>
      </c>
      <c r="T29" s="70" t="s">
        <v>110</v>
      </c>
      <c r="U29" s="70" t="s">
        <v>111</v>
      </c>
      <c r="V29" s="70" t="s">
        <v>112</v>
      </c>
      <c r="W29" s="70" t="s">
        <v>106</v>
      </c>
      <c r="X29" s="70" t="s">
        <v>107</v>
      </c>
      <c r="Y29" s="70" t="s">
        <v>108</v>
      </c>
      <c r="Z29" s="70" t="s">
        <v>109</v>
      </c>
      <c r="AA29" s="70" t="s">
        <v>110</v>
      </c>
      <c r="AB29" s="70" t="s">
        <v>111</v>
      </c>
      <c r="AC29" s="70" t="s">
        <v>112</v>
      </c>
      <c r="AD29" s="70" t="s">
        <v>106</v>
      </c>
      <c r="AE29" s="70" t="s">
        <v>107</v>
      </c>
      <c r="AF29" s="70" t="s">
        <v>108</v>
      </c>
      <c r="AG29" s="70" t="s">
        <v>109</v>
      </c>
      <c r="AH29" s="70" t="s">
        <v>110</v>
      </c>
      <c r="AI29" s="70" t="s">
        <v>111</v>
      </c>
      <c r="AJ29" s="139"/>
    </row>
    <row r="30" spans="1:48" ht="45" customHeight="1" x14ac:dyDescent="0.2">
      <c r="A30" s="140" t="s">
        <v>91</v>
      </c>
      <c r="B30" s="141"/>
      <c r="C30" s="116" t="s">
        <v>92</v>
      </c>
      <c r="D30" s="117"/>
      <c r="E30" s="71">
        <v>1</v>
      </c>
      <c r="F30" s="71"/>
      <c r="G30" s="71">
        <v>1</v>
      </c>
      <c r="H30" s="71"/>
      <c r="I30" s="71">
        <v>1</v>
      </c>
      <c r="J30" s="71"/>
      <c r="K30" s="71"/>
      <c r="L30" s="71">
        <v>1</v>
      </c>
      <c r="M30" s="71"/>
      <c r="N30" s="71">
        <v>1</v>
      </c>
      <c r="O30" s="71"/>
      <c r="P30" s="71">
        <v>1</v>
      </c>
      <c r="Q30" s="71"/>
      <c r="R30" s="71"/>
      <c r="S30" s="71">
        <v>1</v>
      </c>
      <c r="T30" s="71"/>
      <c r="U30" s="71">
        <v>1</v>
      </c>
      <c r="V30" s="71"/>
      <c r="W30" s="71">
        <v>1</v>
      </c>
      <c r="X30" s="71"/>
      <c r="Y30" s="71"/>
      <c r="Z30" s="71">
        <v>1</v>
      </c>
      <c r="AA30" s="71"/>
      <c r="AB30" s="71">
        <v>1</v>
      </c>
      <c r="AC30" s="71"/>
      <c r="AD30" s="71">
        <v>1</v>
      </c>
      <c r="AE30" s="71"/>
      <c r="AF30" s="71"/>
      <c r="AG30" s="71">
        <v>1</v>
      </c>
      <c r="AH30" s="71"/>
      <c r="AI30" s="71">
        <v>1</v>
      </c>
      <c r="AJ30" s="72"/>
    </row>
    <row r="31" spans="1:48" ht="33" customHeight="1" x14ac:dyDescent="0.2">
      <c r="A31" s="142"/>
      <c r="B31" s="143"/>
      <c r="C31" s="118" t="s">
        <v>93</v>
      </c>
      <c r="D31" s="119"/>
      <c r="E31" s="73"/>
      <c r="F31" s="73">
        <v>1</v>
      </c>
      <c r="G31" s="73"/>
      <c r="H31" s="73">
        <v>1</v>
      </c>
      <c r="I31" s="73">
        <v>1</v>
      </c>
      <c r="J31" s="73"/>
      <c r="K31" s="73"/>
      <c r="L31" s="73"/>
      <c r="M31" s="73">
        <v>1</v>
      </c>
      <c r="N31" s="73"/>
      <c r="O31" s="73">
        <v>1</v>
      </c>
      <c r="P31" s="73">
        <v>1</v>
      </c>
      <c r="Q31" s="73"/>
      <c r="R31" s="73"/>
      <c r="S31" s="73"/>
      <c r="T31" s="73">
        <v>1</v>
      </c>
      <c r="U31" s="73"/>
      <c r="V31" s="73">
        <v>1</v>
      </c>
      <c r="W31" s="73">
        <v>1</v>
      </c>
      <c r="X31" s="73"/>
      <c r="Y31" s="73"/>
      <c r="Z31" s="73"/>
      <c r="AA31" s="73">
        <v>1</v>
      </c>
      <c r="AB31" s="73"/>
      <c r="AC31" s="73">
        <v>1</v>
      </c>
      <c r="AD31" s="73">
        <v>1</v>
      </c>
      <c r="AE31" s="73"/>
      <c r="AF31" s="73"/>
      <c r="AG31" s="73"/>
      <c r="AH31" s="73">
        <v>1</v>
      </c>
      <c r="AI31" s="73"/>
      <c r="AJ31" s="74"/>
    </row>
    <row r="32" spans="1:48" ht="33" customHeight="1" x14ac:dyDescent="0.2">
      <c r="A32" s="142"/>
      <c r="B32" s="143"/>
      <c r="C32" s="118" t="s">
        <v>94</v>
      </c>
      <c r="D32" s="119"/>
      <c r="E32" s="75"/>
      <c r="F32" s="75">
        <v>2</v>
      </c>
      <c r="G32" s="75"/>
      <c r="H32" s="75">
        <v>2</v>
      </c>
      <c r="I32" s="75">
        <v>1</v>
      </c>
      <c r="J32" s="75"/>
      <c r="K32" s="75"/>
      <c r="L32" s="75"/>
      <c r="M32" s="75">
        <v>2</v>
      </c>
      <c r="N32" s="75"/>
      <c r="O32" s="75">
        <v>2</v>
      </c>
      <c r="P32" s="75">
        <v>1</v>
      </c>
      <c r="Q32" s="75"/>
      <c r="R32" s="75"/>
      <c r="S32" s="75"/>
      <c r="T32" s="75">
        <v>2</v>
      </c>
      <c r="U32" s="75"/>
      <c r="V32" s="75">
        <v>2</v>
      </c>
      <c r="W32" s="75">
        <v>1</v>
      </c>
      <c r="X32" s="75"/>
      <c r="Y32" s="75"/>
      <c r="Z32" s="75"/>
      <c r="AA32" s="75">
        <v>2</v>
      </c>
      <c r="AB32" s="75"/>
      <c r="AC32" s="75">
        <v>2</v>
      </c>
      <c r="AD32" s="75">
        <v>1</v>
      </c>
      <c r="AE32" s="75"/>
      <c r="AF32" s="75"/>
      <c r="AG32" s="75"/>
      <c r="AH32" s="75">
        <v>2</v>
      </c>
      <c r="AI32" s="75"/>
      <c r="AJ32" s="76"/>
    </row>
    <row r="33" spans="1:36" ht="33" customHeight="1" x14ac:dyDescent="0.2">
      <c r="A33" s="144"/>
      <c r="B33" s="145"/>
      <c r="C33" s="120" t="s">
        <v>20</v>
      </c>
      <c r="D33" s="121"/>
      <c r="E33" s="77">
        <f t="shared" ref="E33:AI33" si="5">SUM(E30:E32)</f>
        <v>1</v>
      </c>
      <c r="F33" s="77">
        <f t="shared" si="5"/>
        <v>3</v>
      </c>
      <c r="G33" s="77">
        <f t="shared" si="5"/>
        <v>1</v>
      </c>
      <c r="H33" s="77">
        <f t="shared" si="5"/>
        <v>3</v>
      </c>
      <c r="I33" s="77">
        <f t="shared" si="5"/>
        <v>3</v>
      </c>
      <c r="J33" s="77">
        <f t="shared" si="5"/>
        <v>0</v>
      </c>
      <c r="K33" s="77">
        <f t="shared" si="5"/>
        <v>0</v>
      </c>
      <c r="L33" s="77">
        <f t="shared" si="5"/>
        <v>1</v>
      </c>
      <c r="M33" s="77">
        <f t="shared" si="5"/>
        <v>3</v>
      </c>
      <c r="N33" s="77">
        <f t="shared" si="5"/>
        <v>1</v>
      </c>
      <c r="O33" s="77">
        <f t="shared" si="5"/>
        <v>3</v>
      </c>
      <c r="P33" s="77">
        <f t="shared" si="5"/>
        <v>3</v>
      </c>
      <c r="Q33" s="77">
        <f t="shared" si="5"/>
        <v>0</v>
      </c>
      <c r="R33" s="77">
        <f t="shared" si="5"/>
        <v>0</v>
      </c>
      <c r="S33" s="77">
        <f t="shared" si="5"/>
        <v>1</v>
      </c>
      <c r="T33" s="77">
        <f t="shared" si="5"/>
        <v>3</v>
      </c>
      <c r="U33" s="77">
        <f t="shared" si="5"/>
        <v>1</v>
      </c>
      <c r="V33" s="77">
        <f t="shared" si="5"/>
        <v>3</v>
      </c>
      <c r="W33" s="77">
        <f t="shared" si="5"/>
        <v>3</v>
      </c>
      <c r="X33" s="77">
        <f t="shared" si="5"/>
        <v>0</v>
      </c>
      <c r="Y33" s="77">
        <f t="shared" si="5"/>
        <v>0</v>
      </c>
      <c r="Z33" s="77">
        <f t="shared" si="5"/>
        <v>1</v>
      </c>
      <c r="AA33" s="77">
        <f t="shared" si="5"/>
        <v>3</v>
      </c>
      <c r="AB33" s="77">
        <f t="shared" si="5"/>
        <v>1</v>
      </c>
      <c r="AC33" s="77">
        <f t="shared" si="5"/>
        <v>3</v>
      </c>
      <c r="AD33" s="77">
        <f t="shared" si="5"/>
        <v>3</v>
      </c>
      <c r="AE33" s="77">
        <f t="shared" si="5"/>
        <v>0</v>
      </c>
      <c r="AF33" s="77">
        <f t="shared" si="5"/>
        <v>0</v>
      </c>
      <c r="AG33" s="77">
        <f t="shared" si="5"/>
        <v>1</v>
      </c>
      <c r="AH33" s="77">
        <f t="shared" si="5"/>
        <v>3</v>
      </c>
      <c r="AI33" s="77">
        <f t="shared" si="5"/>
        <v>1</v>
      </c>
      <c r="AJ33" s="78">
        <f>SUM(E33:AI33)</f>
        <v>49</v>
      </c>
    </row>
    <row r="34" spans="1:36" ht="33" customHeight="1" x14ac:dyDescent="0.2">
      <c r="A34" s="110" t="s">
        <v>95</v>
      </c>
      <c r="B34" s="111"/>
      <c r="C34" s="116" t="s">
        <v>92</v>
      </c>
      <c r="D34" s="117"/>
      <c r="E34" s="71">
        <f t="shared" ref="E34:AI34" si="6">E30*1</f>
        <v>1</v>
      </c>
      <c r="F34" s="71">
        <f t="shared" si="6"/>
        <v>0</v>
      </c>
      <c r="G34" s="71">
        <f t="shared" si="6"/>
        <v>1</v>
      </c>
      <c r="H34" s="71">
        <f t="shared" si="6"/>
        <v>0</v>
      </c>
      <c r="I34" s="71">
        <f t="shared" si="6"/>
        <v>1</v>
      </c>
      <c r="J34" s="71">
        <f t="shared" si="6"/>
        <v>0</v>
      </c>
      <c r="K34" s="71">
        <f t="shared" si="6"/>
        <v>0</v>
      </c>
      <c r="L34" s="71">
        <f t="shared" si="6"/>
        <v>1</v>
      </c>
      <c r="M34" s="71">
        <f t="shared" si="6"/>
        <v>0</v>
      </c>
      <c r="N34" s="71">
        <f t="shared" si="6"/>
        <v>1</v>
      </c>
      <c r="O34" s="71">
        <f t="shared" si="6"/>
        <v>0</v>
      </c>
      <c r="P34" s="71">
        <f t="shared" si="6"/>
        <v>1</v>
      </c>
      <c r="Q34" s="71">
        <f t="shared" si="6"/>
        <v>0</v>
      </c>
      <c r="R34" s="71">
        <f t="shared" si="6"/>
        <v>0</v>
      </c>
      <c r="S34" s="71">
        <f t="shared" si="6"/>
        <v>1</v>
      </c>
      <c r="T34" s="71">
        <f t="shared" si="6"/>
        <v>0</v>
      </c>
      <c r="U34" s="71">
        <f t="shared" si="6"/>
        <v>1</v>
      </c>
      <c r="V34" s="71">
        <f t="shared" si="6"/>
        <v>0</v>
      </c>
      <c r="W34" s="71">
        <f t="shared" si="6"/>
        <v>1</v>
      </c>
      <c r="X34" s="71">
        <f t="shared" si="6"/>
        <v>0</v>
      </c>
      <c r="Y34" s="71">
        <f t="shared" si="6"/>
        <v>0</v>
      </c>
      <c r="Z34" s="71">
        <f t="shared" si="6"/>
        <v>1</v>
      </c>
      <c r="AA34" s="71">
        <f t="shared" si="6"/>
        <v>0</v>
      </c>
      <c r="AB34" s="71">
        <f t="shared" si="6"/>
        <v>1</v>
      </c>
      <c r="AC34" s="71">
        <f t="shared" si="6"/>
        <v>0</v>
      </c>
      <c r="AD34" s="71">
        <f t="shared" si="6"/>
        <v>1</v>
      </c>
      <c r="AE34" s="71">
        <f t="shared" si="6"/>
        <v>0</v>
      </c>
      <c r="AF34" s="71">
        <f t="shared" si="6"/>
        <v>0</v>
      </c>
      <c r="AG34" s="71">
        <f t="shared" si="6"/>
        <v>1</v>
      </c>
      <c r="AH34" s="71">
        <f t="shared" si="6"/>
        <v>0</v>
      </c>
      <c r="AI34" s="71">
        <f t="shared" si="6"/>
        <v>1</v>
      </c>
      <c r="AJ34" s="72"/>
    </row>
    <row r="35" spans="1:36" ht="33" customHeight="1" x14ac:dyDescent="0.2">
      <c r="A35" s="112"/>
      <c r="B35" s="113"/>
      <c r="C35" s="118" t="s">
        <v>93</v>
      </c>
      <c r="D35" s="119"/>
      <c r="E35" s="73">
        <f t="shared" ref="E35:AI35" si="7">E31*0.5</f>
        <v>0</v>
      </c>
      <c r="F35" s="73">
        <f t="shared" si="7"/>
        <v>0.5</v>
      </c>
      <c r="G35" s="73">
        <f t="shared" si="7"/>
        <v>0</v>
      </c>
      <c r="H35" s="73">
        <f t="shared" si="7"/>
        <v>0.5</v>
      </c>
      <c r="I35" s="73">
        <f t="shared" si="7"/>
        <v>0.5</v>
      </c>
      <c r="J35" s="73">
        <f t="shared" si="7"/>
        <v>0</v>
      </c>
      <c r="K35" s="73">
        <f t="shared" si="7"/>
        <v>0</v>
      </c>
      <c r="L35" s="73">
        <f t="shared" si="7"/>
        <v>0</v>
      </c>
      <c r="M35" s="73">
        <f t="shared" si="7"/>
        <v>0.5</v>
      </c>
      <c r="N35" s="73">
        <f t="shared" si="7"/>
        <v>0</v>
      </c>
      <c r="O35" s="73">
        <f t="shared" si="7"/>
        <v>0.5</v>
      </c>
      <c r="P35" s="73">
        <f t="shared" si="7"/>
        <v>0.5</v>
      </c>
      <c r="Q35" s="73">
        <f t="shared" si="7"/>
        <v>0</v>
      </c>
      <c r="R35" s="73">
        <f t="shared" si="7"/>
        <v>0</v>
      </c>
      <c r="S35" s="73">
        <f t="shared" si="7"/>
        <v>0</v>
      </c>
      <c r="T35" s="73">
        <f t="shared" si="7"/>
        <v>0.5</v>
      </c>
      <c r="U35" s="73">
        <f t="shared" si="7"/>
        <v>0</v>
      </c>
      <c r="V35" s="73">
        <f t="shared" si="7"/>
        <v>0.5</v>
      </c>
      <c r="W35" s="73">
        <f t="shared" si="7"/>
        <v>0.5</v>
      </c>
      <c r="X35" s="73">
        <f t="shared" si="7"/>
        <v>0</v>
      </c>
      <c r="Y35" s="73">
        <f t="shared" si="7"/>
        <v>0</v>
      </c>
      <c r="Z35" s="73">
        <f t="shared" si="7"/>
        <v>0</v>
      </c>
      <c r="AA35" s="73">
        <f t="shared" si="7"/>
        <v>0.5</v>
      </c>
      <c r="AB35" s="73">
        <f t="shared" si="7"/>
        <v>0</v>
      </c>
      <c r="AC35" s="73">
        <f t="shared" si="7"/>
        <v>0.5</v>
      </c>
      <c r="AD35" s="73">
        <f t="shared" si="7"/>
        <v>0.5</v>
      </c>
      <c r="AE35" s="73">
        <f t="shared" si="7"/>
        <v>0</v>
      </c>
      <c r="AF35" s="73">
        <f t="shared" si="7"/>
        <v>0</v>
      </c>
      <c r="AG35" s="73">
        <f t="shared" si="7"/>
        <v>0</v>
      </c>
      <c r="AH35" s="73">
        <f t="shared" si="7"/>
        <v>0.5</v>
      </c>
      <c r="AI35" s="73">
        <f t="shared" si="7"/>
        <v>0</v>
      </c>
      <c r="AJ35" s="74"/>
    </row>
    <row r="36" spans="1:36" ht="33" customHeight="1" x14ac:dyDescent="0.2">
      <c r="A36" s="112"/>
      <c r="B36" s="113"/>
      <c r="C36" s="118" t="s">
        <v>94</v>
      </c>
      <c r="D36" s="119"/>
      <c r="E36" s="73">
        <f t="shared" ref="E36:AI36" si="8">E32*0.33</f>
        <v>0</v>
      </c>
      <c r="F36" s="73">
        <f t="shared" si="8"/>
        <v>0.66</v>
      </c>
      <c r="G36" s="73">
        <f t="shared" si="8"/>
        <v>0</v>
      </c>
      <c r="H36" s="73">
        <f t="shared" si="8"/>
        <v>0.66</v>
      </c>
      <c r="I36" s="73">
        <f t="shared" si="8"/>
        <v>0.33</v>
      </c>
      <c r="J36" s="73">
        <f t="shared" si="8"/>
        <v>0</v>
      </c>
      <c r="K36" s="73">
        <f t="shared" si="8"/>
        <v>0</v>
      </c>
      <c r="L36" s="73">
        <f t="shared" si="8"/>
        <v>0</v>
      </c>
      <c r="M36" s="73">
        <f t="shared" si="8"/>
        <v>0.66</v>
      </c>
      <c r="N36" s="73">
        <f t="shared" si="8"/>
        <v>0</v>
      </c>
      <c r="O36" s="73">
        <f t="shared" si="8"/>
        <v>0.66</v>
      </c>
      <c r="P36" s="73">
        <f t="shared" si="8"/>
        <v>0.33</v>
      </c>
      <c r="Q36" s="73">
        <f t="shared" si="8"/>
        <v>0</v>
      </c>
      <c r="R36" s="73">
        <f t="shared" si="8"/>
        <v>0</v>
      </c>
      <c r="S36" s="73">
        <f t="shared" si="8"/>
        <v>0</v>
      </c>
      <c r="T36" s="73">
        <f t="shared" si="8"/>
        <v>0.66</v>
      </c>
      <c r="U36" s="73">
        <f t="shared" si="8"/>
        <v>0</v>
      </c>
      <c r="V36" s="73">
        <f t="shared" si="8"/>
        <v>0.66</v>
      </c>
      <c r="W36" s="73">
        <f t="shared" si="8"/>
        <v>0.33</v>
      </c>
      <c r="X36" s="73">
        <f t="shared" si="8"/>
        <v>0</v>
      </c>
      <c r="Y36" s="73">
        <f t="shared" si="8"/>
        <v>0</v>
      </c>
      <c r="Z36" s="73">
        <f t="shared" si="8"/>
        <v>0</v>
      </c>
      <c r="AA36" s="73">
        <f t="shared" si="8"/>
        <v>0.66</v>
      </c>
      <c r="AB36" s="73">
        <f t="shared" si="8"/>
        <v>0</v>
      </c>
      <c r="AC36" s="73">
        <f t="shared" si="8"/>
        <v>0.66</v>
      </c>
      <c r="AD36" s="73">
        <f t="shared" si="8"/>
        <v>0.33</v>
      </c>
      <c r="AE36" s="73">
        <f t="shared" si="8"/>
        <v>0</v>
      </c>
      <c r="AF36" s="73">
        <f t="shared" si="8"/>
        <v>0</v>
      </c>
      <c r="AG36" s="73">
        <f t="shared" si="8"/>
        <v>0</v>
      </c>
      <c r="AH36" s="73">
        <f t="shared" si="8"/>
        <v>0.66</v>
      </c>
      <c r="AI36" s="73">
        <f t="shared" si="8"/>
        <v>0</v>
      </c>
      <c r="AJ36" s="79"/>
    </row>
    <row r="37" spans="1:36" ht="33" customHeight="1" x14ac:dyDescent="0.2">
      <c r="A37" s="114"/>
      <c r="B37" s="115"/>
      <c r="C37" s="120" t="s">
        <v>20</v>
      </c>
      <c r="D37" s="121"/>
      <c r="E37" s="77">
        <f t="shared" ref="E37:AI37" si="9">SUM(E34:E36)</f>
        <v>1</v>
      </c>
      <c r="F37" s="77">
        <f t="shared" si="9"/>
        <v>1.1600000000000001</v>
      </c>
      <c r="G37" s="77">
        <f t="shared" si="9"/>
        <v>1</v>
      </c>
      <c r="H37" s="77">
        <f t="shared" si="9"/>
        <v>1.1600000000000001</v>
      </c>
      <c r="I37" s="77">
        <f t="shared" si="9"/>
        <v>1.83</v>
      </c>
      <c r="J37" s="77">
        <f t="shared" si="9"/>
        <v>0</v>
      </c>
      <c r="K37" s="77">
        <f t="shared" si="9"/>
        <v>0</v>
      </c>
      <c r="L37" s="77">
        <f t="shared" si="9"/>
        <v>1</v>
      </c>
      <c r="M37" s="77">
        <f t="shared" si="9"/>
        <v>1.1600000000000001</v>
      </c>
      <c r="N37" s="77">
        <f t="shared" si="9"/>
        <v>1</v>
      </c>
      <c r="O37" s="77">
        <f t="shared" si="9"/>
        <v>1.1600000000000001</v>
      </c>
      <c r="P37" s="77">
        <f t="shared" si="9"/>
        <v>1.83</v>
      </c>
      <c r="Q37" s="77">
        <f t="shared" si="9"/>
        <v>0</v>
      </c>
      <c r="R37" s="77">
        <f t="shared" si="9"/>
        <v>0</v>
      </c>
      <c r="S37" s="77">
        <f t="shared" si="9"/>
        <v>1</v>
      </c>
      <c r="T37" s="77">
        <f t="shared" si="9"/>
        <v>1.1600000000000001</v>
      </c>
      <c r="U37" s="77">
        <f t="shared" si="9"/>
        <v>1</v>
      </c>
      <c r="V37" s="77">
        <f t="shared" si="9"/>
        <v>1.1600000000000001</v>
      </c>
      <c r="W37" s="77">
        <f t="shared" si="9"/>
        <v>1.83</v>
      </c>
      <c r="X37" s="77">
        <f t="shared" si="9"/>
        <v>0</v>
      </c>
      <c r="Y37" s="77">
        <f t="shared" si="9"/>
        <v>0</v>
      </c>
      <c r="Z37" s="77">
        <f t="shared" si="9"/>
        <v>1</v>
      </c>
      <c r="AA37" s="77">
        <f t="shared" si="9"/>
        <v>1.1600000000000001</v>
      </c>
      <c r="AB37" s="77">
        <f t="shared" si="9"/>
        <v>1</v>
      </c>
      <c r="AC37" s="77">
        <f t="shared" si="9"/>
        <v>1.1600000000000001</v>
      </c>
      <c r="AD37" s="77">
        <f t="shared" si="9"/>
        <v>1.83</v>
      </c>
      <c r="AE37" s="77">
        <f t="shared" si="9"/>
        <v>0</v>
      </c>
      <c r="AF37" s="77">
        <f t="shared" si="9"/>
        <v>0</v>
      </c>
      <c r="AG37" s="77">
        <f t="shared" si="9"/>
        <v>1</v>
      </c>
      <c r="AH37" s="77">
        <f t="shared" si="9"/>
        <v>1.1600000000000001</v>
      </c>
      <c r="AI37" s="77">
        <f t="shared" si="9"/>
        <v>1</v>
      </c>
      <c r="AJ37" s="78">
        <f>SUM(E37:AI37)</f>
        <v>27.76</v>
      </c>
    </row>
    <row r="38" spans="1:36" ht="33" customHeight="1" x14ac:dyDescent="0.2">
      <c r="A38" s="122" t="s">
        <v>96</v>
      </c>
      <c r="B38" s="123"/>
      <c r="C38" s="123"/>
      <c r="D38" s="124"/>
      <c r="E38" s="69">
        <v>1</v>
      </c>
      <c r="F38" s="69">
        <v>1</v>
      </c>
      <c r="G38" s="69">
        <v>1</v>
      </c>
      <c r="H38" s="69">
        <v>2</v>
      </c>
      <c r="I38" s="69">
        <v>2</v>
      </c>
      <c r="J38" s="69"/>
      <c r="K38" s="69"/>
      <c r="L38" s="69">
        <v>1</v>
      </c>
      <c r="M38" s="69">
        <v>1</v>
      </c>
      <c r="N38" s="69">
        <v>1</v>
      </c>
      <c r="O38" s="69">
        <v>2</v>
      </c>
      <c r="P38" s="69">
        <v>2</v>
      </c>
      <c r="Q38" s="69"/>
      <c r="R38" s="69"/>
      <c r="S38" s="69">
        <v>1</v>
      </c>
      <c r="T38" s="69">
        <v>1</v>
      </c>
      <c r="U38" s="69">
        <v>1</v>
      </c>
      <c r="V38" s="69">
        <v>2</v>
      </c>
      <c r="W38" s="69">
        <v>2</v>
      </c>
      <c r="X38" s="69"/>
      <c r="Y38" s="69"/>
      <c r="Z38" s="69">
        <v>1</v>
      </c>
      <c r="AA38" s="69">
        <v>1</v>
      </c>
      <c r="AB38" s="69">
        <v>1</v>
      </c>
      <c r="AC38" s="69">
        <v>2</v>
      </c>
      <c r="AD38" s="69">
        <v>2</v>
      </c>
      <c r="AE38" s="69"/>
      <c r="AF38" s="69"/>
      <c r="AG38" s="69">
        <v>1</v>
      </c>
      <c r="AH38" s="69">
        <v>1</v>
      </c>
      <c r="AI38" s="81">
        <v>1</v>
      </c>
      <c r="AJ38" s="78">
        <f>SUM(E38:AI38)</f>
        <v>31</v>
      </c>
    </row>
    <row r="40" spans="1:36" x14ac:dyDescent="0.2">
      <c r="A40" s="105" t="s">
        <v>97</v>
      </c>
      <c r="B40" s="105"/>
      <c r="C40" s="105"/>
      <c r="D40" s="105"/>
      <c r="E40" s="105"/>
      <c r="F40" s="105"/>
      <c r="G40" s="105"/>
      <c r="H40" s="105"/>
      <c r="I40" s="105">
        <f>COUNTIF(E33:AI33,"&gt;0")</f>
        <v>23</v>
      </c>
      <c r="J40" s="105"/>
      <c r="K40" s="105"/>
      <c r="L40" s="24" t="s">
        <v>89</v>
      </c>
      <c r="O40" s="105" t="s">
        <v>98</v>
      </c>
      <c r="P40" s="105"/>
      <c r="Q40" s="105"/>
      <c r="R40" s="105"/>
      <c r="S40" s="105"/>
      <c r="T40" s="105"/>
      <c r="U40" s="105"/>
      <c r="V40" s="105"/>
      <c r="W40" s="105"/>
      <c r="X40" s="105"/>
      <c r="Y40" s="105"/>
      <c r="Z40" s="106">
        <f>AJ33/I40</f>
        <v>2.1304347826086958</v>
      </c>
      <c r="AA40" s="106"/>
      <c r="AB40" s="106"/>
      <c r="AC40" s="24" t="s">
        <v>7</v>
      </c>
    </row>
    <row r="42" spans="1:36" ht="21.75" customHeight="1" x14ac:dyDescent="0.2">
      <c r="B42" s="24" t="s">
        <v>75</v>
      </c>
      <c r="C42" s="24" t="s">
        <v>99</v>
      </c>
    </row>
  </sheetData>
  <sheetProtection password="C61B" sheet="1" objects="1" scenarios="1"/>
  <mergeCells count="41">
    <mergeCell ref="A2:AJ2"/>
    <mergeCell ref="B3:C3"/>
    <mergeCell ref="D3:AH3"/>
    <mergeCell ref="A5:C7"/>
    <mergeCell ref="D5:AI5"/>
    <mergeCell ref="AJ5:AJ7"/>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5:AJ25"/>
    <mergeCell ref="A38:D38"/>
    <mergeCell ref="A27:C29"/>
    <mergeCell ref="D27:AI27"/>
    <mergeCell ref="AJ27:AJ29"/>
    <mergeCell ref="A30:B33"/>
    <mergeCell ref="C30:D30"/>
    <mergeCell ref="C31:D31"/>
    <mergeCell ref="C32:D32"/>
    <mergeCell ref="C33:D33"/>
    <mergeCell ref="A40:H40"/>
    <mergeCell ref="I40:K40"/>
    <mergeCell ref="O40:Y40"/>
    <mergeCell ref="Z40:AB40"/>
    <mergeCell ref="AM18:AV18"/>
    <mergeCell ref="A34:B37"/>
    <mergeCell ref="C34:D34"/>
    <mergeCell ref="C35:D35"/>
    <mergeCell ref="C36:D36"/>
    <mergeCell ref="C37:D37"/>
  </mergeCells>
  <phoneticPr fontId="17"/>
  <dataValidations count="1">
    <dataValidation type="list" showInputMessage="1" showErrorMessage="1" sqref="D3:AH3">
      <formula1>"①児童発達支援,②放課後等デイサービス,③ ①・②の多機能型"</formula1>
    </dataValidation>
  </dataValidations>
  <pageMargins left="0.7" right="0.7" top="0.75" bottom="0.75" header="0.3" footer="0.3"/>
  <pageSetup paperSize="9" scale="9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tabSelected="1" view="pageBreakPreview" zoomScaleNormal="100" zoomScaleSheetLayoutView="100" workbookViewId="0">
      <selection activeCell="J4" sqref="J4"/>
    </sheetView>
  </sheetViews>
  <sheetFormatPr defaultColWidth="9" defaultRowHeight="13.2" x14ac:dyDescent="0.2"/>
  <cols>
    <col min="1" max="1" width="28.6640625" style="2" customWidth="1"/>
    <col min="2" max="3" width="3.109375" style="2" customWidth="1"/>
    <col min="4" max="4" width="23.6640625" style="2" customWidth="1"/>
    <col min="5" max="5" width="10.33203125" style="2" customWidth="1"/>
    <col min="6" max="6" width="7.44140625" style="2" customWidth="1"/>
    <col min="7" max="7" width="23.88671875" style="2" customWidth="1"/>
    <col min="8" max="8" width="22.6640625" style="2" customWidth="1"/>
    <col min="9" max="16384" width="9" style="2"/>
  </cols>
  <sheetData>
    <row r="1" spans="1:8" ht="16.2" x14ac:dyDescent="0.2">
      <c r="A1" s="1"/>
    </row>
    <row r="2" spans="1:8" ht="27.75" customHeight="1" x14ac:dyDescent="0.2">
      <c r="A2" s="1"/>
      <c r="G2" s="166" t="s">
        <v>116</v>
      </c>
      <c r="H2" s="166"/>
    </row>
    <row r="3" spans="1:8" ht="15" customHeight="1" x14ac:dyDescent="0.2">
      <c r="A3" s="1"/>
      <c r="G3" s="36"/>
      <c r="H3" s="36"/>
    </row>
    <row r="4" spans="1:8" ht="81" customHeight="1" x14ac:dyDescent="0.2">
      <c r="A4" s="167" t="s">
        <v>70</v>
      </c>
      <c r="B4" s="168"/>
      <c r="C4" s="168"/>
      <c r="D4" s="168"/>
      <c r="E4" s="168"/>
      <c r="F4" s="168"/>
      <c r="G4" s="168"/>
      <c r="H4" s="168"/>
    </row>
    <row r="5" spans="1:8" ht="24" customHeight="1" x14ac:dyDescent="0.2">
      <c r="A5" s="3"/>
      <c r="B5" s="3"/>
      <c r="C5" s="3"/>
      <c r="D5" s="52"/>
      <c r="E5" s="3"/>
      <c r="F5" s="3"/>
      <c r="H5" s="55" t="s">
        <v>57</v>
      </c>
    </row>
    <row r="6" spans="1:8" ht="36" customHeight="1" x14ac:dyDescent="0.2">
      <c r="A6" s="4" t="s">
        <v>0</v>
      </c>
      <c r="B6" s="169"/>
      <c r="C6" s="170"/>
      <c r="D6" s="170"/>
      <c r="E6" s="170"/>
      <c r="F6" s="170"/>
      <c r="G6" s="170"/>
      <c r="H6" s="171"/>
    </row>
    <row r="7" spans="1:8" ht="46.5" customHeight="1" x14ac:dyDescent="0.2">
      <c r="A7" s="5" t="s">
        <v>1</v>
      </c>
      <c r="B7" s="172" t="s">
        <v>2</v>
      </c>
      <c r="C7" s="173"/>
      <c r="D7" s="173"/>
      <c r="E7" s="173"/>
      <c r="F7" s="173"/>
      <c r="G7" s="173"/>
      <c r="H7" s="174"/>
    </row>
    <row r="8" spans="1:8" ht="84" customHeight="1" x14ac:dyDescent="0.2">
      <c r="A8" s="6" t="s">
        <v>3</v>
      </c>
      <c r="B8" s="175" t="s">
        <v>25</v>
      </c>
      <c r="C8" s="176"/>
      <c r="D8" s="176"/>
      <c r="E8" s="176"/>
      <c r="F8" s="176"/>
      <c r="G8" s="176"/>
      <c r="H8" s="177"/>
    </row>
    <row r="9" spans="1:8" s="9" customFormat="1" ht="23.25" customHeight="1" x14ac:dyDescent="0.2">
      <c r="A9" s="7"/>
      <c r="B9" s="8"/>
      <c r="C9" s="8"/>
      <c r="D9" s="8"/>
      <c r="E9" s="8"/>
      <c r="F9" s="8"/>
      <c r="G9" s="8"/>
    </row>
    <row r="10" spans="1:8" s="9" customFormat="1" x14ac:dyDescent="0.2">
      <c r="A10" s="178" t="s">
        <v>4</v>
      </c>
      <c r="B10" s="10"/>
      <c r="C10" s="164" t="s">
        <v>71</v>
      </c>
      <c r="D10" s="164"/>
      <c r="E10" s="164"/>
      <c r="F10" s="11"/>
      <c r="G10" s="11"/>
      <c r="H10" s="161" t="s">
        <v>5</v>
      </c>
    </row>
    <row r="11" spans="1:8" x14ac:dyDescent="0.2">
      <c r="A11" s="179"/>
      <c r="B11" s="12"/>
      <c r="C11" s="165"/>
      <c r="D11" s="165"/>
      <c r="E11" s="165"/>
      <c r="F11" s="9"/>
      <c r="G11" s="9"/>
      <c r="H11" s="181"/>
    </row>
    <row r="12" spans="1:8" ht="52.5" customHeight="1" x14ac:dyDescent="0.2">
      <c r="A12" s="179"/>
      <c r="B12" s="12"/>
      <c r="C12" s="13" t="s">
        <v>42</v>
      </c>
      <c r="D12" s="14" t="s">
        <v>6</v>
      </c>
      <c r="E12" s="15" t="s">
        <v>7</v>
      </c>
      <c r="F12" s="16"/>
      <c r="G12" s="63" t="s">
        <v>69</v>
      </c>
      <c r="H12" s="181"/>
    </row>
    <row r="13" spans="1:8" ht="52.5" customHeight="1" x14ac:dyDescent="0.2">
      <c r="A13" s="179"/>
      <c r="B13" s="12"/>
      <c r="C13" s="13" t="s">
        <v>43</v>
      </c>
      <c r="D13" s="14" t="s">
        <v>8</v>
      </c>
      <c r="E13" s="15" t="s">
        <v>7</v>
      </c>
      <c r="F13" s="16"/>
      <c r="G13" s="17" t="s">
        <v>26</v>
      </c>
      <c r="H13" s="181"/>
    </row>
    <row r="14" spans="1:8" ht="13.5" customHeight="1" x14ac:dyDescent="0.2">
      <c r="A14" s="179"/>
      <c r="B14" s="12"/>
      <c r="C14" s="9"/>
      <c r="D14" s="9"/>
      <c r="E14" s="9"/>
      <c r="F14" s="9"/>
      <c r="G14" s="9"/>
      <c r="H14" s="181"/>
    </row>
    <row r="15" spans="1:8" ht="13.5" customHeight="1" x14ac:dyDescent="0.2">
      <c r="A15" s="180"/>
      <c r="B15" s="18"/>
      <c r="C15" s="8"/>
      <c r="D15" s="8"/>
      <c r="E15" s="8"/>
      <c r="F15" s="8"/>
      <c r="G15" s="8"/>
      <c r="H15" s="182"/>
    </row>
    <row r="16" spans="1:8" s="9" customFormat="1" x14ac:dyDescent="0.2">
      <c r="A16" s="158" t="s">
        <v>9</v>
      </c>
      <c r="B16" s="10"/>
      <c r="C16" s="164" t="s">
        <v>72</v>
      </c>
      <c r="D16" s="164"/>
      <c r="E16" s="164"/>
      <c r="F16" s="11"/>
      <c r="G16" s="19"/>
      <c r="H16" s="161" t="s">
        <v>73</v>
      </c>
    </row>
    <row r="17" spans="1:8" x14ac:dyDescent="0.2">
      <c r="A17" s="159"/>
      <c r="B17" s="12"/>
      <c r="C17" s="165"/>
      <c r="D17" s="165"/>
      <c r="E17" s="165"/>
      <c r="F17" s="9"/>
      <c r="G17" s="20"/>
      <c r="H17" s="162"/>
    </row>
    <row r="18" spans="1:8" ht="53.1" customHeight="1" x14ac:dyDescent="0.2">
      <c r="A18" s="159"/>
      <c r="B18" s="12"/>
      <c r="C18" s="13" t="s">
        <v>44</v>
      </c>
      <c r="D18" s="14" t="s">
        <v>10</v>
      </c>
      <c r="E18" s="15" t="s">
        <v>7</v>
      </c>
      <c r="F18" s="16"/>
      <c r="G18" s="20"/>
      <c r="H18" s="162"/>
    </row>
    <row r="19" spans="1:8" ht="53.1" customHeight="1" x14ac:dyDescent="0.2">
      <c r="A19" s="159"/>
      <c r="B19" s="12"/>
      <c r="C19" s="13" t="s">
        <v>43</v>
      </c>
      <c r="D19" s="14" t="s">
        <v>11</v>
      </c>
      <c r="E19" s="15" t="s">
        <v>7</v>
      </c>
      <c r="F19" s="16"/>
      <c r="G19" s="21" t="s">
        <v>12</v>
      </c>
      <c r="H19" s="162"/>
    </row>
    <row r="20" spans="1:8" x14ac:dyDescent="0.2">
      <c r="A20" s="159"/>
      <c r="B20" s="12"/>
      <c r="C20" s="9"/>
      <c r="D20" s="9"/>
      <c r="E20" s="9"/>
      <c r="F20" s="9"/>
      <c r="G20" s="20"/>
      <c r="H20" s="162"/>
    </row>
    <row r="21" spans="1:8" x14ac:dyDescent="0.2">
      <c r="A21" s="160"/>
      <c r="B21" s="18"/>
      <c r="C21" s="8"/>
      <c r="D21" s="8"/>
      <c r="E21" s="8"/>
      <c r="F21" s="8"/>
      <c r="G21" s="46"/>
      <c r="H21" s="162"/>
    </row>
    <row r="22" spans="1:8" s="9" customFormat="1" x14ac:dyDescent="0.2">
      <c r="A22" s="159" t="s">
        <v>13</v>
      </c>
      <c r="B22" s="12"/>
      <c r="C22" s="164" t="s">
        <v>72</v>
      </c>
      <c r="D22" s="164"/>
      <c r="E22" s="164"/>
      <c r="H22" s="162"/>
    </row>
    <row r="23" spans="1:8" x14ac:dyDescent="0.2">
      <c r="A23" s="159"/>
      <c r="B23" s="12"/>
      <c r="C23" s="165"/>
      <c r="D23" s="165"/>
      <c r="E23" s="165"/>
      <c r="F23" s="9"/>
      <c r="G23" s="9"/>
      <c r="H23" s="162"/>
    </row>
    <row r="24" spans="1:8" ht="52.5" customHeight="1" x14ac:dyDescent="0.2">
      <c r="A24" s="159"/>
      <c r="B24" s="12"/>
      <c r="C24" s="13" t="s">
        <v>44</v>
      </c>
      <c r="D24" s="14" t="s">
        <v>6</v>
      </c>
      <c r="E24" s="15" t="s">
        <v>7</v>
      </c>
      <c r="F24" s="16"/>
      <c r="G24" s="9"/>
      <c r="H24" s="162"/>
    </row>
    <row r="25" spans="1:8" ht="52.5" customHeight="1" x14ac:dyDescent="0.2">
      <c r="A25" s="159"/>
      <c r="B25" s="12"/>
      <c r="C25" s="13" t="s">
        <v>43</v>
      </c>
      <c r="D25" s="14" t="s">
        <v>14</v>
      </c>
      <c r="E25" s="15" t="s">
        <v>7</v>
      </c>
      <c r="F25" s="16"/>
      <c r="G25" s="17" t="s">
        <v>15</v>
      </c>
      <c r="H25" s="162"/>
    </row>
    <row r="26" spans="1:8" x14ac:dyDescent="0.2">
      <c r="A26" s="159"/>
      <c r="B26" s="12"/>
      <c r="C26" s="9"/>
      <c r="D26" s="9"/>
      <c r="E26" s="9"/>
      <c r="F26" s="9"/>
      <c r="G26" s="9"/>
      <c r="H26" s="162"/>
    </row>
    <row r="27" spans="1:8" x14ac:dyDescent="0.2">
      <c r="A27" s="160"/>
      <c r="B27" s="18"/>
      <c r="C27" s="8"/>
      <c r="D27" s="8"/>
      <c r="E27" s="8"/>
      <c r="F27" s="8"/>
      <c r="G27" s="8"/>
      <c r="H27" s="163"/>
    </row>
    <row r="29" spans="1:8" ht="17.25" customHeight="1" x14ac:dyDescent="0.2">
      <c r="A29" s="153" t="s">
        <v>16</v>
      </c>
      <c r="B29" s="153"/>
      <c r="C29" s="153"/>
      <c r="D29" s="153"/>
      <c r="E29" s="153"/>
      <c r="F29" s="153"/>
      <c r="G29" s="153"/>
      <c r="H29" s="153"/>
    </row>
    <row r="30" spans="1:8" ht="17.25" customHeight="1" x14ac:dyDescent="0.2">
      <c r="A30" s="153" t="s">
        <v>24</v>
      </c>
      <c r="B30" s="153"/>
      <c r="C30" s="153"/>
      <c r="D30" s="153"/>
      <c r="E30" s="153"/>
      <c r="F30" s="153"/>
      <c r="G30" s="153"/>
      <c r="H30" s="153"/>
    </row>
    <row r="31" spans="1:8" ht="17.25" customHeight="1" x14ac:dyDescent="0.2">
      <c r="A31" s="153" t="s">
        <v>48</v>
      </c>
      <c r="B31" s="153"/>
      <c r="C31" s="153"/>
      <c r="D31" s="153"/>
      <c r="E31" s="153"/>
      <c r="F31" s="153"/>
      <c r="G31" s="153"/>
      <c r="H31" s="153"/>
    </row>
    <row r="32" spans="1:8" ht="17.25" customHeight="1" x14ac:dyDescent="0.2">
      <c r="A32" s="153" t="s">
        <v>49</v>
      </c>
      <c r="B32" s="153"/>
      <c r="C32" s="153"/>
      <c r="D32" s="153"/>
      <c r="E32" s="153"/>
      <c r="F32" s="153"/>
      <c r="G32" s="153"/>
      <c r="H32" s="153"/>
    </row>
    <row r="33" spans="1:8" ht="17.25" customHeight="1" x14ac:dyDescent="0.2">
      <c r="A33" s="153" t="s">
        <v>53</v>
      </c>
      <c r="B33" s="153"/>
      <c r="C33" s="153"/>
      <c r="D33" s="153"/>
      <c r="E33" s="153"/>
      <c r="F33" s="153"/>
      <c r="G33" s="153"/>
      <c r="H33" s="153"/>
    </row>
    <row r="34" spans="1:8" ht="17.25" customHeight="1" x14ac:dyDescent="0.2">
      <c r="A34" s="156" t="s">
        <v>118</v>
      </c>
      <c r="B34" s="157"/>
      <c r="C34" s="157"/>
      <c r="D34" s="157"/>
      <c r="E34" s="157"/>
      <c r="F34" s="157"/>
      <c r="G34" s="157"/>
      <c r="H34" s="157"/>
    </row>
    <row r="35" spans="1:8" ht="17.25" customHeight="1" x14ac:dyDescent="0.2">
      <c r="A35" s="155" t="s">
        <v>66</v>
      </c>
      <c r="B35" s="155"/>
      <c r="C35" s="155"/>
      <c r="D35" s="155"/>
      <c r="E35" s="155"/>
      <c r="F35" s="155"/>
      <c r="G35" s="155"/>
      <c r="H35" s="155"/>
    </row>
    <row r="36" spans="1:8" ht="17.25" customHeight="1" x14ac:dyDescent="0.2">
      <c r="A36" s="62" t="s">
        <v>119</v>
      </c>
      <c r="B36" s="61"/>
      <c r="C36" s="61"/>
      <c r="D36" s="61"/>
      <c r="E36" s="61"/>
      <c r="F36" s="61"/>
      <c r="G36" s="61"/>
      <c r="H36" s="61"/>
    </row>
    <row r="37" spans="1:8" s="49" customFormat="1" ht="17.25" customHeight="1" x14ac:dyDescent="0.2">
      <c r="A37" s="156" t="s">
        <v>68</v>
      </c>
      <c r="B37" s="157"/>
      <c r="C37" s="157"/>
      <c r="D37" s="157"/>
      <c r="E37" s="157"/>
      <c r="F37" s="157"/>
      <c r="G37" s="157"/>
      <c r="H37" s="157"/>
    </row>
    <row r="38" spans="1:8" s="49" customFormat="1" ht="17.25" customHeight="1" x14ac:dyDescent="0.2">
      <c r="A38" s="155" t="s">
        <v>67</v>
      </c>
      <c r="B38" s="155"/>
      <c r="C38" s="155"/>
      <c r="D38" s="155"/>
      <c r="E38" s="155"/>
      <c r="F38" s="155"/>
      <c r="G38" s="155"/>
      <c r="H38" s="155"/>
    </row>
    <row r="39" spans="1:8" s="49" customFormat="1" ht="17.25" customHeight="1" x14ac:dyDescent="0.2">
      <c r="A39" s="155" t="s">
        <v>64</v>
      </c>
      <c r="B39" s="155"/>
      <c r="C39" s="155"/>
      <c r="D39" s="155"/>
      <c r="E39" s="155"/>
      <c r="F39" s="155"/>
      <c r="G39" s="155"/>
      <c r="H39" s="155"/>
    </row>
    <row r="40" spans="1:8" s="49" customFormat="1" x14ac:dyDescent="0.2">
      <c r="A40" s="155" t="s">
        <v>55</v>
      </c>
      <c r="B40" s="155"/>
      <c r="C40" s="155"/>
      <c r="D40" s="155"/>
      <c r="E40" s="155"/>
      <c r="F40" s="155"/>
      <c r="G40" s="155"/>
      <c r="H40" s="155"/>
    </row>
    <row r="41" spans="1:8" ht="17.25" customHeight="1" x14ac:dyDescent="0.2">
      <c r="A41" s="61" t="s">
        <v>65</v>
      </c>
      <c r="B41" s="61"/>
      <c r="C41" s="61"/>
      <c r="D41" s="61"/>
      <c r="E41" s="61"/>
      <c r="F41" s="61"/>
      <c r="G41" s="61"/>
      <c r="H41" s="61"/>
    </row>
    <row r="42" spans="1:8" ht="17.25" customHeight="1" x14ac:dyDescent="0.2">
      <c r="A42" s="47" t="s">
        <v>50</v>
      </c>
      <c r="B42" s="47"/>
      <c r="C42" s="47"/>
      <c r="D42" s="47"/>
      <c r="E42" s="47"/>
      <c r="F42" s="47"/>
      <c r="G42" s="47"/>
      <c r="H42" s="47"/>
    </row>
    <row r="43" spans="1:8" ht="17.25" customHeight="1" x14ac:dyDescent="0.2">
      <c r="A43" s="153" t="s">
        <v>54</v>
      </c>
      <c r="B43" s="153"/>
      <c r="C43" s="153"/>
      <c r="D43" s="153"/>
      <c r="E43" s="153"/>
      <c r="F43" s="153"/>
      <c r="G43" s="153"/>
      <c r="H43" s="153"/>
    </row>
    <row r="44" spans="1:8" ht="17.25" customHeight="1" x14ac:dyDescent="0.2">
      <c r="A44" s="153" t="s">
        <v>45</v>
      </c>
      <c r="B44" s="153"/>
      <c r="C44" s="153"/>
      <c r="D44" s="153"/>
      <c r="E44" s="153"/>
      <c r="F44" s="153"/>
      <c r="G44" s="153"/>
      <c r="H44" s="153"/>
    </row>
    <row r="45" spans="1:8" ht="17.25" customHeight="1" x14ac:dyDescent="0.2">
      <c r="A45" s="153" t="s">
        <v>46</v>
      </c>
      <c r="B45" s="153"/>
      <c r="C45" s="153"/>
      <c r="D45" s="153"/>
      <c r="E45" s="153"/>
      <c r="F45" s="153"/>
      <c r="G45" s="153"/>
      <c r="H45" s="153"/>
    </row>
    <row r="46" spans="1:8" ht="17.25" customHeight="1" x14ac:dyDescent="0.2">
      <c r="A46" s="153" t="s">
        <v>63</v>
      </c>
      <c r="B46" s="153"/>
      <c r="C46" s="153"/>
      <c r="D46" s="153"/>
      <c r="E46" s="153"/>
      <c r="F46" s="153"/>
      <c r="G46" s="153"/>
      <c r="H46" s="153"/>
    </row>
    <row r="47" spans="1:8" ht="17.25" customHeight="1" x14ac:dyDescent="0.2">
      <c r="A47" s="153" t="s">
        <v>17</v>
      </c>
      <c r="B47" s="153"/>
      <c r="C47" s="153"/>
      <c r="D47" s="153"/>
      <c r="E47" s="153"/>
      <c r="F47" s="153"/>
      <c r="G47" s="153"/>
      <c r="H47" s="153"/>
    </row>
    <row r="48" spans="1:8" ht="17.25" customHeight="1" x14ac:dyDescent="0.2">
      <c r="A48" s="153" t="s">
        <v>18</v>
      </c>
      <c r="B48" s="153"/>
      <c r="C48" s="153"/>
      <c r="D48" s="153"/>
      <c r="E48" s="153"/>
      <c r="F48" s="153"/>
      <c r="G48" s="153"/>
      <c r="H48" s="153"/>
    </row>
    <row r="49" spans="1:8" ht="17.25" customHeight="1" x14ac:dyDescent="0.2">
      <c r="A49" s="22" t="s">
        <v>47</v>
      </c>
      <c r="B49" s="22"/>
      <c r="C49" s="22"/>
      <c r="D49" s="22"/>
      <c r="E49" s="22"/>
      <c r="F49" s="22"/>
      <c r="G49" s="22"/>
      <c r="H49" s="22"/>
    </row>
    <row r="50" spans="1:8" ht="17.25" customHeight="1" x14ac:dyDescent="0.2">
      <c r="A50" s="154" t="s">
        <v>27</v>
      </c>
      <c r="B50" s="154"/>
      <c r="C50" s="154"/>
      <c r="D50" s="154"/>
      <c r="E50" s="154"/>
      <c r="F50" s="154"/>
      <c r="G50" s="154"/>
      <c r="H50" s="154"/>
    </row>
    <row r="51" spans="1:8" ht="6" customHeight="1" x14ac:dyDescent="0.2">
      <c r="A51" s="153"/>
      <c r="B51" s="153"/>
      <c r="C51" s="153"/>
      <c r="D51" s="153"/>
      <c r="E51" s="153"/>
      <c r="F51" s="153"/>
      <c r="G51" s="153"/>
      <c r="H51" s="153"/>
    </row>
    <row r="52" spans="1:8" x14ac:dyDescent="0.2">
      <c r="A52" s="153"/>
      <c r="B52" s="153"/>
      <c r="C52" s="153"/>
      <c r="D52" s="153"/>
      <c r="E52" s="153"/>
      <c r="F52" s="153"/>
      <c r="G52" s="153"/>
      <c r="H52" s="153"/>
    </row>
  </sheetData>
  <mergeCells count="33">
    <mergeCell ref="G2:H2"/>
    <mergeCell ref="A4:H4"/>
    <mergeCell ref="B6:H6"/>
    <mergeCell ref="B7:H7"/>
    <mergeCell ref="B8:H8"/>
    <mergeCell ref="A10:A15"/>
    <mergeCell ref="H10:H15"/>
    <mergeCell ref="C10:E11"/>
    <mergeCell ref="A16:A21"/>
    <mergeCell ref="H16:H27"/>
    <mergeCell ref="A22:A27"/>
    <mergeCell ref="A29:H29"/>
    <mergeCell ref="A30:H30"/>
    <mergeCell ref="A31:H31"/>
    <mergeCell ref="C16:E17"/>
    <mergeCell ref="C22:E23"/>
    <mergeCell ref="A35:H35"/>
    <mergeCell ref="A37:H37"/>
    <mergeCell ref="A32:H32"/>
    <mergeCell ref="A33:H33"/>
    <mergeCell ref="A43:H43"/>
    <mergeCell ref="A38:H38"/>
    <mergeCell ref="A39:H39"/>
    <mergeCell ref="A40:H40"/>
    <mergeCell ref="A34:H34"/>
    <mergeCell ref="A51:H51"/>
    <mergeCell ref="A52:H52"/>
    <mergeCell ref="A47:H47"/>
    <mergeCell ref="A48:H48"/>
    <mergeCell ref="A50:H50"/>
    <mergeCell ref="A44:H44"/>
    <mergeCell ref="A45:H45"/>
    <mergeCell ref="A46:H46"/>
  </mergeCells>
  <phoneticPr fontId="10"/>
  <pageMargins left="0.70866141732283472" right="0.56000000000000005" top="0.62" bottom="0.47" header="0.31496062992125984" footer="0.31496062992125984"/>
  <pageSetup paperSize="9" scale="66" orientation="portrait" r:id="rId1"/>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報酬算定区分（児発）</vt:lpstr>
      <vt:lpstr>報酬算定区分(放デイ)</vt:lpstr>
      <vt:lpstr>報酬算定区分(別添)</vt:lpstr>
      <vt:lpstr>福祉専門職員配置等</vt:lpstr>
      <vt:lpstr>'報酬算定区分(別添)'!Print_Area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2018-06-12T23:46:20Z</dcterms:created>
  <dcterms:modified xsi:type="dcterms:W3CDTF">2024-06-06T05:11:00Z</dcterms:modified>
</cp:coreProperties>
</file>