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543" documentId="13_ncr:1_{CC09C5EB-DD03-42FD-9443-CFE9597D74BF}" xr6:coauthVersionLast="47" xr6:coauthVersionMax="47" xr10:uidLastSave="{E137C806-6BA4-4192-86FA-93996E5FB5E0}"/>
  <bookViews>
    <workbookView xWindow="-110" yWindow="-110" windowWidth="19420" windowHeight="10420" xr2:uid="{00000000-000D-0000-FFFF-FFFF00000000}"/>
  </bookViews>
  <sheets>
    <sheet name="目次" sheetId="11" r:id="rId1"/>
    <sheet name="様式１ " sheetId="14" r:id="rId2"/>
    <sheet name="様式２" sheetId="2" r:id="rId3"/>
    <sheet name="様式３" sheetId="3" r:id="rId4"/>
    <sheet name="様式４" sheetId="4" r:id="rId5"/>
    <sheet name="様式5" sheetId="15" r:id="rId6"/>
    <sheet name="様式6" sheetId="16" r:id="rId7"/>
    <sheet name="様式7" sheetId="17" r:id="rId8"/>
  </sheets>
  <definedNames>
    <definedName name="_xlnm.Print_Area" localSheetId="1">'様式１ '!$A$1:$M$91</definedName>
    <definedName name="_xlnm.Print_Area" localSheetId="2">様式２!$A$1:$D$80</definedName>
    <definedName name="_xlnm.Print_Area" localSheetId="3">様式３!$A$1:$C$49</definedName>
    <definedName name="_xlnm.Print_Area" localSheetId="4">様式４!$A$1:$E$16</definedName>
    <definedName name="_xlnm.Print_Area" localSheetId="5">様式5!$A$1:$E$59</definedName>
    <definedName name="_xlnm.Print_Area" localSheetId="6">様式6!$A$1:$I$57</definedName>
    <definedName name="_xlnm.Print_Area" localSheetId="7">様式7!$A$1:$G$14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4" i="16" l="1"/>
  <c r="C54" i="16"/>
  <c r="D53" i="16" s="1"/>
  <c r="C44" i="16"/>
  <c r="D43" i="16" s="1"/>
  <c r="D42" i="16"/>
  <c r="D41" i="16"/>
  <c r="D40" i="16"/>
  <c r="D38" i="16"/>
  <c r="C34" i="16"/>
  <c r="D33" i="16" s="1"/>
  <c r="D31" i="16"/>
  <c r="D30" i="16"/>
  <c r="D28" i="16"/>
  <c r="C24" i="16"/>
  <c r="D23" i="16" s="1"/>
  <c r="D14" i="16"/>
  <c r="C14" i="16"/>
  <c r="D13" i="16" s="1"/>
  <c r="D11" i="16"/>
  <c r="D18" i="16" l="1"/>
  <c r="D20" i="16"/>
  <c r="D32" i="16"/>
  <c r="D44" i="16"/>
  <c r="D8" i="16"/>
  <c r="D48" i="16"/>
  <c r="D21" i="16"/>
  <c r="D10" i="16"/>
  <c r="D22" i="16"/>
  <c r="D34" i="16"/>
  <c r="D50" i="16"/>
  <c r="D51" i="16"/>
  <c r="D12" i="16"/>
  <c r="D24" i="16"/>
  <c r="D52" i="16"/>
  <c r="D9" i="16"/>
  <c r="D19" i="16"/>
  <c r="D29" i="16"/>
  <c r="D39" i="16"/>
  <c r="D49" i="16"/>
  <c r="C57" i="15" l="1"/>
  <c r="C54" i="15"/>
  <c r="C50" i="15"/>
  <c r="C46" i="15"/>
  <c r="C29" i="15"/>
  <c r="C26" i="15"/>
  <c r="C24" i="15"/>
  <c r="C58" i="15" l="1"/>
  <c r="D58" i="15" l="1"/>
  <c r="D53" i="15"/>
  <c r="D39" i="15"/>
  <c r="D31" i="15"/>
  <c r="D25" i="15"/>
  <c r="D18" i="15"/>
  <c r="D10" i="15"/>
  <c r="D38" i="15"/>
  <c r="D30" i="15"/>
  <c r="D17" i="15"/>
  <c r="D9" i="15"/>
  <c r="D16" i="15"/>
  <c r="D36" i="15"/>
  <c r="D15" i="15"/>
  <c r="D33" i="15"/>
  <c r="D52" i="15"/>
  <c r="D8" i="15"/>
  <c r="D26" i="15"/>
  <c r="D57" i="15"/>
  <c r="D51" i="15"/>
  <c r="D45" i="15"/>
  <c r="D37" i="15"/>
  <c r="D48" i="15"/>
  <c r="D44" i="15"/>
  <c r="D23" i="15"/>
  <c r="D41" i="15"/>
  <c r="D56" i="15"/>
  <c r="D43" i="15"/>
  <c r="D35" i="15"/>
  <c r="D28" i="15"/>
  <c r="D22" i="15"/>
  <c r="D14" i="15"/>
  <c r="D42" i="15"/>
  <c r="D27" i="15"/>
  <c r="D13" i="15"/>
  <c r="D20" i="15"/>
  <c r="D12" i="15"/>
  <c r="D55" i="15"/>
  <c r="D49" i="15"/>
  <c r="D34" i="15"/>
  <c r="D21" i="15"/>
  <c r="D54" i="15"/>
  <c r="D47" i="15"/>
  <c r="D40" i="15"/>
  <c r="D32" i="15"/>
  <c r="D19" i="15"/>
  <c r="D11" i="15"/>
  <c r="D46" i="15"/>
  <c r="D50" i="15"/>
  <c r="D29" i="15"/>
  <c r="D24" i="15"/>
  <c r="G11" i="17" l="1"/>
  <c r="F11" i="17"/>
  <c r="E11" i="17"/>
  <c r="D11" i="17"/>
  <c r="C11" i="17"/>
</calcChain>
</file>

<file path=xl/sharedStrings.xml><?xml version="1.0" encoding="utf-8"?>
<sst xmlns="http://schemas.openxmlformats.org/spreadsheetml/2006/main" count="1190" uniqueCount="818">
  <si>
    <t>県の国際化の現状（令和６年度版)</t>
    <rPh sb="6" eb="8">
      <t>ゲンジョウ</t>
    </rPh>
    <rPh sb="9" eb="11">
      <t>レイワ</t>
    </rPh>
    <rPh sb="12" eb="13">
      <t>ネン</t>
    </rPh>
    <rPh sb="13" eb="14">
      <t>ド</t>
    </rPh>
    <phoneticPr fontId="2"/>
  </si>
  <si>
    <t>１　国際化関連事業（様式１）</t>
  </si>
  <si>
    <t>２　外国語による情報提供（様式２）</t>
  </si>
  <si>
    <t>３　県有施設における国際化の状況（様式３）</t>
  </si>
  <si>
    <t>４　外国からの表敬訪問（様式４）</t>
  </si>
  <si>
    <t>５　海外進出企業状況（様式５）</t>
    <phoneticPr fontId="2"/>
  </si>
  <si>
    <t>６　海外からの観光誘客の現状（様式６）</t>
    <rPh sb="15" eb="17">
      <t>ヨウシキ</t>
    </rPh>
    <phoneticPr fontId="2"/>
  </si>
  <si>
    <t>７　農畜産物及び加工品の輸出状況（様式７）</t>
    <rPh sb="2" eb="6">
      <t>ノウチクサンブツ</t>
    </rPh>
    <rPh sb="6" eb="7">
      <t>オヨ</t>
    </rPh>
    <rPh sb="8" eb="11">
      <t>カコウヒン</t>
    </rPh>
    <rPh sb="12" eb="14">
      <t>ユシュツ</t>
    </rPh>
    <rPh sb="14" eb="16">
      <t>ジョウキョウ</t>
    </rPh>
    <rPh sb="17" eb="19">
      <t>ヨウシキ</t>
    </rPh>
    <phoneticPr fontId="2"/>
  </si>
  <si>
    <t>様式１</t>
    <rPh sb="0" eb="2">
      <t>ヨウシキ</t>
    </rPh>
    <phoneticPr fontId="2"/>
  </si>
  <si>
    <t>国際化関連事業（令和５年度実績及び令和６年度予定）</t>
    <rPh sb="8" eb="10">
      <t>レイワ</t>
    </rPh>
    <rPh sb="11" eb="13">
      <t>ネンド</t>
    </rPh>
    <rPh sb="13" eb="15">
      <t>ジッセキ</t>
    </rPh>
    <rPh sb="15" eb="16">
      <t>オヨ</t>
    </rPh>
    <rPh sb="17" eb="19">
      <t>レイワ</t>
    </rPh>
    <rPh sb="20" eb="22">
      <t>ネンド</t>
    </rPh>
    <rPh sb="22" eb="24">
      <t>ヨテイ</t>
    </rPh>
    <phoneticPr fontId="2"/>
  </si>
  <si>
    <t>担当部局</t>
    <rPh sb="2" eb="3">
      <t>ブ</t>
    </rPh>
    <phoneticPr fontId="2"/>
  </si>
  <si>
    <t>担　当　課</t>
    <phoneticPr fontId="2"/>
  </si>
  <si>
    <t>事 業 名</t>
    <phoneticPr fontId="2"/>
  </si>
  <si>
    <t>開始
年度</t>
    <rPh sb="0" eb="2">
      <t>カイシ</t>
    </rPh>
    <rPh sb="3" eb="5">
      <t>ネンド</t>
    </rPh>
    <phoneticPr fontId="2"/>
  </si>
  <si>
    <t>Ｒ５年度実績</t>
    <rPh sb="2" eb="4">
      <t>ネンド</t>
    </rPh>
    <rPh sb="4" eb="6">
      <t>ジッセキ</t>
    </rPh>
    <phoneticPr fontId="2"/>
  </si>
  <si>
    <t>Ｒ５
当初予算額
（千円）</t>
    <rPh sb="3" eb="5">
      <t>トウショ</t>
    </rPh>
    <rPh sb="5" eb="8">
      <t>ヨサンガク</t>
    </rPh>
    <rPh sb="10" eb="12">
      <t>センエン</t>
    </rPh>
    <phoneticPr fontId="2"/>
  </si>
  <si>
    <t>Ｒ６年度予定</t>
    <rPh sb="2" eb="4">
      <t>ネンド</t>
    </rPh>
    <rPh sb="4" eb="6">
      <t>ヨテイ</t>
    </rPh>
    <phoneticPr fontId="2"/>
  </si>
  <si>
    <t>Ｒ６
当初予算額
（千円）</t>
    <rPh sb="3" eb="5">
      <t>トウショ</t>
    </rPh>
    <rPh sb="5" eb="8">
      <t>ヨサンガク</t>
    </rPh>
    <rPh sb="10" eb="12">
      <t>センエン</t>
    </rPh>
    <phoneticPr fontId="2"/>
  </si>
  <si>
    <t>備考</t>
    <rPh sb="0" eb="2">
      <t>ビコウ</t>
    </rPh>
    <phoneticPr fontId="2"/>
  </si>
  <si>
    <t>事業内容</t>
    <rPh sb="0" eb="2">
      <t>ジギョウ</t>
    </rPh>
    <rPh sb="2" eb="4">
      <t>ナイヨウ</t>
    </rPh>
    <phoneticPr fontId="2"/>
  </si>
  <si>
    <t>対象国・地域（派遣・受入等がある場合に記入）</t>
    <rPh sb="0" eb="3">
      <t>タイショウコク</t>
    </rPh>
    <rPh sb="4" eb="6">
      <t>チイキ</t>
    </rPh>
    <rPh sb="7" eb="9">
      <t>ハケン</t>
    </rPh>
    <rPh sb="10" eb="12">
      <t>ウケイ</t>
    </rPh>
    <rPh sb="12" eb="13">
      <t>トウ</t>
    </rPh>
    <rPh sb="16" eb="18">
      <t>バアイ</t>
    </rPh>
    <rPh sb="19" eb="21">
      <t>キニュウ</t>
    </rPh>
    <phoneticPr fontId="2"/>
  </si>
  <si>
    <t>期間</t>
    <rPh sb="0" eb="2">
      <t>キカン</t>
    </rPh>
    <phoneticPr fontId="2"/>
  </si>
  <si>
    <t>参加者（社）</t>
    <rPh sb="0" eb="3">
      <t>サンカシャ</t>
    </rPh>
    <rPh sb="4" eb="5">
      <t>シャ</t>
    </rPh>
    <phoneticPr fontId="2"/>
  </si>
  <si>
    <t>事業内容（新規又は継続事業で変更があった場合に記入）</t>
    <rPh sb="0" eb="2">
      <t>ジギョウ</t>
    </rPh>
    <rPh sb="2" eb="4">
      <t>ナイヨウ</t>
    </rPh>
    <rPh sb="5" eb="7">
      <t>シンキ</t>
    </rPh>
    <rPh sb="7" eb="8">
      <t>マタ</t>
    </rPh>
    <rPh sb="9" eb="11">
      <t>ケイゾク</t>
    </rPh>
    <rPh sb="11" eb="13">
      <t>ジギョウ</t>
    </rPh>
    <rPh sb="14" eb="16">
      <t>ヘンコウ</t>
    </rPh>
    <rPh sb="20" eb="22">
      <t>バアイ</t>
    </rPh>
    <rPh sb="23" eb="25">
      <t>キニュウ</t>
    </rPh>
    <phoneticPr fontId="2"/>
  </si>
  <si>
    <t>継続
・
新規</t>
    <rPh sb="0" eb="2">
      <t>ケイゾク</t>
    </rPh>
    <rPh sb="5" eb="7">
      <t>シンキ</t>
    </rPh>
    <phoneticPr fontId="2"/>
  </si>
  <si>
    <t>１　人づくり</t>
    <rPh sb="2" eb="3">
      <t>ヒト</t>
    </rPh>
    <phoneticPr fontId="2"/>
  </si>
  <si>
    <t>１－１ 「世界に通用する人材・グローバル化を支える次世代の育成」</t>
    <phoneticPr fontId="2"/>
  </si>
  <si>
    <t>知事戦略部</t>
    <rPh sb="0" eb="2">
      <t>チジ</t>
    </rPh>
    <rPh sb="2" eb="5">
      <t>センリャクブ</t>
    </rPh>
    <phoneticPr fontId="2"/>
  </si>
  <si>
    <t>戦略企画課</t>
    <rPh sb="0" eb="5">
      <t>センリャクキカクカ</t>
    </rPh>
    <phoneticPr fontId="2"/>
  </si>
  <si>
    <t>グローバル始動人サマーキャンプ</t>
    <rPh sb="5" eb="8">
      <t>シドウジン</t>
    </rPh>
    <phoneticPr fontId="2"/>
  </si>
  <si>
    <t>R3</t>
    <phoneticPr fontId="2"/>
  </si>
  <si>
    <t>グローバルな「始動人」を育成するため、県内外の高校生が国内外の大学生や社会人と国境や地域、世代を超えて出会い、将来について考え、学び合う機会となるサマーキャンプを実施した。</t>
    <phoneticPr fontId="2"/>
  </si>
  <si>
    <t>-</t>
    <phoneticPr fontId="2"/>
  </si>
  <si>
    <t>R4.8.14～
8.20</t>
    <phoneticPr fontId="2"/>
  </si>
  <si>
    <t>高校生：78名</t>
    <rPh sb="0" eb="3">
      <t>コウコウセイ</t>
    </rPh>
    <rPh sb="6" eb="7">
      <t>メイ</t>
    </rPh>
    <phoneticPr fontId="2"/>
  </si>
  <si>
    <t>デジタル田園都市国家構想交付金事業</t>
    <rPh sb="4" eb="6">
      <t>デンエン</t>
    </rPh>
    <rPh sb="6" eb="8">
      <t>トシ</t>
    </rPh>
    <rPh sb="8" eb="10">
      <t>コッカ</t>
    </rPh>
    <rPh sb="10" eb="12">
      <t>コウソウ</t>
    </rPh>
    <rPh sb="12" eb="15">
      <t>コウフキン</t>
    </rPh>
    <rPh sb="15" eb="17">
      <t>ジギョウ</t>
    </rPh>
    <phoneticPr fontId="2"/>
  </si>
  <si>
    <t>地域外交課</t>
  </si>
  <si>
    <t>核兵器廃絶平和県宣言啓発事業</t>
  </si>
  <si>
    <t>H2</t>
  </si>
  <si>
    <t>核兵器廃絶平和県宣言の趣旨及び内容を広く県民に周知し、核兵器の廃絶と世界の恒久平和の実現を図るための啓発事業を実施</t>
    <phoneticPr fontId="1"/>
  </si>
  <si>
    <t>－</t>
  </si>
  <si>
    <t>R5.4.1～
R6.3.31</t>
  </si>
  <si>
    <t>継続</t>
    <rPh sb="0" eb="2">
      <t>ケイゾク</t>
    </rPh>
    <phoneticPr fontId="1"/>
  </si>
  <si>
    <t>北方領土返還運動支援</t>
  </si>
  <si>
    <t>S54</t>
  </si>
  <si>
    <t>北方領土返還要求運動推進のため、広報啓発活動等を実施</t>
  </si>
  <si>
    <t>－</t>
    <phoneticPr fontId="2"/>
  </si>
  <si>
    <t>R5.4.1～
R6.3.31</t>
    <phoneticPr fontId="2"/>
  </si>
  <si>
    <t>継続</t>
    <rPh sb="0" eb="2">
      <t>ケイゾク</t>
    </rPh>
    <phoneticPr fontId="2"/>
  </si>
  <si>
    <t>語学指導等を行う外国青年招致事業（JETプログラム）</t>
  </si>
  <si>
    <t>S62</t>
  </si>
  <si>
    <t>中学校、高校における外国語教育の充実を図るとともに、地域レベルでの国際交流の進展を図ることを目的に外国青年を招致する。</t>
    <phoneticPr fontId="2"/>
  </si>
  <si>
    <t>米国、カナダ、英国、豪州他</t>
    <phoneticPr fontId="2"/>
  </si>
  <si>
    <t>１年間
（最長５年間）</t>
    <phoneticPr fontId="2"/>
  </si>
  <si>
    <t>175名（県内）</t>
    <phoneticPr fontId="2"/>
  </si>
  <si>
    <t>7,257
（当課任用
分）</t>
    <phoneticPr fontId="2"/>
  </si>
  <si>
    <t>7,927
（当課任用
分）</t>
    <phoneticPr fontId="2"/>
  </si>
  <si>
    <t>グローバル始動人テイクオフ事業</t>
    <rPh sb="5" eb="6">
      <t>ハジ</t>
    </rPh>
    <rPh sb="6" eb="7">
      <t>ウゴ</t>
    </rPh>
    <rPh sb="7" eb="8">
      <t>ヒト</t>
    </rPh>
    <rPh sb="13" eb="15">
      <t>ジギョウ</t>
    </rPh>
    <phoneticPr fontId="1"/>
  </si>
  <si>
    <t>R3</t>
  </si>
  <si>
    <t>県内学生が世界に目を向けるきっか
けを作るとともに、世界を切り拓くこと
ができる「グローバル始動人」育成の
機運醸成につなげるため、トークセッ
ション、世界発信力向上講座、プレゼ
ンコンテスト、米国インディアナ州への学生派遣等を開催</t>
  </si>
  <si>
    <t>派遣（米国インディアナ州）</t>
    <rPh sb="0" eb="2">
      <t>ハケン</t>
    </rPh>
    <rPh sb="3" eb="5">
      <t>ベイコク</t>
    </rPh>
    <rPh sb="11" eb="12">
      <t>シュウ</t>
    </rPh>
    <phoneticPr fontId="2"/>
  </si>
  <si>
    <t>米国インディアナ州研修派遣
R5.10.28～11.3
4名（高校生2名、大学生2名）</t>
    <rPh sb="0" eb="2">
      <t>ベイコク</t>
    </rPh>
    <rPh sb="8" eb="9">
      <t>シュウ</t>
    </rPh>
    <rPh sb="9" eb="11">
      <t>ケンシュウ</t>
    </rPh>
    <rPh sb="11" eb="13">
      <t>ハケン</t>
    </rPh>
    <rPh sb="31" eb="34">
      <t>コウコウセイ</t>
    </rPh>
    <rPh sb="35" eb="36">
      <t>メイ</t>
    </rPh>
    <rPh sb="37" eb="40">
      <t>ダイガクセイ</t>
    </rPh>
    <rPh sb="41" eb="42">
      <t>メイ</t>
    </rPh>
    <phoneticPr fontId="2"/>
  </si>
  <si>
    <t>米国インディアナ州からの学生受入（5名）を実施する。県内在学または在住の高校生向け英語のプレゼンコンテストを実施し、グランプリ・準グランプリを受賞した2名1組（4名）を米国インディアナ州へ派遣する。</t>
  </si>
  <si>
    <t>地域創生部</t>
    <rPh sb="0" eb="5">
      <t>チイキソウセイブ</t>
    </rPh>
    <phoneticPr fontId="2"/>
  </si>
  <si>
    <t xml:space="preserve">   文化振興課
（自然史博物館）</t>
    <rPh sb="3" eb="8">
      <t>ブンカシンコウカ</t>
    </rPh>
    <rPh sb="10" eb="16">
      <t>シゼンシハクブツカン</t>
    </rPh>
    <phoneticPr fontId="2"/>
  </si>
  <si>
    <t>インディアナポリス子ども博物館連携事業</t>
    <rPh sb="9" eb="10">
      <t>コ</t>
    </rPh>
    <rPh sb="12" eb="15">
      <t>ハクブツカン</t>
    </rPh>
    <rPh sb="15" eb="17">
      <t>レンケイ</t>
    </rPh>
    <rPh sb="17" eb="19">
      <t>ジギョウ</t>
    </rPh>
    <phoneticPr fontId="2"/>
  </si>
  <si>
    <t>R５</t>
    <phoneticPr fontId="2"/>
  </si>
  <si>
    <t>インデイアナポリス子ども博物館と県立自然史博物館の連携を推進し、相互理解協定の締結、職員の相互派遣、インディアナポリス子ども博物館の職員を招いて県立自然史博物館でのワークショップの開催（リアル又はオンライン）などの交流事業を実施した。</t>
    <rPh sb="9" eb="10">
      <t>コ</t>
    </rPh>
    <rPh sb="12" eb="15">
      <t>ハクブツカン</t>
    </rPh>
    <rPh sb="16" eb="18">
      <t>ケンリツ</t>
    </rPh>
    <rPh sb="18" eb="24">
      <t>シゼンシハクブツカン</t>
    </rPh>
    <rPh sb="25" eb="27">
      <t>レンケイ</t>
    </rPh>
    <rPh sb="28" eb="30">
      <t>スイシン</t>
    </rPh>
    <rPh sb="32" eb="34">
      <t>ソウゴ</t>
    </rPh>
    <rPh sb="34" eb="36">
      <t>リカイ</t>
    </rPh>
    <rPh sb="36" eb="38">
      <t>キョウテイ</t>
    </rPh>
    <rPh sb="39" eb="41">
      <t>テイケツ</t>
    </rPh>
    <rPh sb="42" eb="44">
      <t>ショクイン</t>
    </rPh>
    <rPh sb="45" eb="47">
      <t>ソウゴ</t>
    </rPh>
    <rPh sb="47" eb="49">
      <t>ハケン</t>
    </rPh>
    <rPh sb="72" eb="74">
      <t>ケンリツ</t>
    </rPh>
    <rPh sb="74" eb="80">
      <t>シゼンシハクブツカン</t>
    </rPh>
    <rPh sb="90" eb="92">
      <t>カイサイ</t>
    </rPh>
    <rPh sb="96" eb="97">
      <t>マタ</t>
    </rPh>
    <rPh sb="107" eb="109">
      <t>コウリュウ</t>
    </rPh>
    <rPh sb="109" eb="111">
      <t>ジギョウ</t>
    </rPh>
    <rPh sb="112" eb="114">
      <t>ジッシ</t>
    </rPh>
    <phoneticPr fontId="2"/>
  </si>
  <si>
    <t>アメリカ
インディアナ州</t>
    <rPh sb="11" eb="12">
      <t>シュウ</t>
    </rPh>
    <phoneticPr fontId="2"/>
  </si>
  <si>
    <t>自然史博物館
インデイアナポリス子ども博物館</t>
    <rPh sb="0" eb="6">
      <t>シゼンシハクブツカン</t>
    </rPh>
    <rPh sb="17" eb="18">
      <t>コ</t>
    </rPh>
    <rPh sb="20" eb="23">
      <t>ハクブツカン</t>
    </rPh>
    <phoneticPr fontId="2"/>
  </si>
  <si>
    <t>文化振興課所管</t>
    <rPh sb="0" eb="5">
      <t>ブンカシンコウカ</t>
    </rPh>
    <rPh sb="5" eb="7">
      <t>ショカン</t>
    </rPh>
    <phoneticPr fontId="2"/>
  </si>
  <si>
    <t>健康福祉部</t>
  </si>
  <si>
    <t>食品・生活衛生課</t>
  </si>
  <si>
    <t>探知犬医学研究の海外先行研究調査事業</t>
  </si>
  <si>
    <t>R5</t>
  </si>
  <si>
    <t>フィンランドの有識者から「探知犬医学研究」の指導・助言をもらうため、招聘等により情報交換の機会を設ける。</t>
    <phoneticPr fontId="2"/>
  </si>
  <si>
    <t>フィンランド</t>
    <phoneticPr fontId="2"/>
  </si>
  <si>
    <t>（招聘事業）
R6.8.30～9.2</t>
    <rPh sb="1" eb="3">
      <t>ショウヘイ</t>
    </rPh>
    <rPh sb="3" eb="5">
      <t>ジギョウ</t>
    </rPh>
    <phoneticPr fontId="2"/>
  </si>
  <si>
    <t>2名</t>
    <rPh sb="1" eb="2">
      <t>メイ</t>
    </rPh>
    <phoneticPr fontId="2"/>
  </si>
  <si>
    <t>フィンランド有識者と本県研究関係者とのオンライン意見交換会の開催等により、情報交換の機会を設ける。</t>
    <rPh sb="6" eb="9">
      <t>ユウシキシャ</t>
    </rPh>
    <rPh sb="10" eb="12">
      <t>ホンケン</t>
    </rPh>
    <rPh sb="12" eb="14">
      <t>ケンキュウ</t>
    </rPh>
    <rPh sb="14" eb="16">
      <t>カンケイ</t>
    </rPh>
    <rPh sb="16" eb="17">
      <t>シャ</t>
    </rPh>
    <rPh sb="28" eb="29">
      <t>カイ</t>
    </rPh>
    <rPh sb="30" eb="32">
      <t>カイサイ</t>
    </rPh>
    <rPh sb="32" eb="33">
      <t>トウ</t>
    </rPh>
    <phoneticPr fontId="2"/>
  </si>
  <si>
    <t>1－２「国際交流・協力活動の推進」</t>
  </si>
  <si>
    <t>知事戦略部</t>
    <rPh sb="0" eb="5">
      <t>チジセンリャクブ</t>
    </rPh>
    <phoneticPr fontId="2"/>
  </si>
  <si>
    <t>地域外交課</t>
    <rPh sb="0" eb="5">
      <t>チイキガイコウカ</t>
    </rPh>
    <phoneticPr fontId="2"/>
  </si>
  <si>
    <t>トップ外交</t>
  </si>
  <si>
    <t>①米国
　インディアナ州知事来県
　先進地視察（シリコンバレー、ロサンゼルス）
②ベトナム
　  首相との会談
　　ハナム省覚書締結
　　首相来県
③英国（スコットランド）
　　SEL先進地視察
④韓国
　 観光先進地視察
　クリエイティブ産業先進地視察</t>
  </si>
  <si>
    <t>米国
ベトナム
英国（スコットランド）
韓国</t>
    <rPh sb="0" eb="2">
      <t>ベイコク</t>
    </rPh>
    <rPh sb="8" eb="10">
      <t>エイコク</t>
    </rPh>
    <rPh sb="20" eb="22">
      <t>カンコク</t>
    </rPh>
    <phoneticPr fontId="2"/>
  </si>
  <si>
    <t>①米国　インディアナ州との関係強化など
②ASEAN（ベトナムなど）　政府幹部との会談
③欧米　現地企業との関係構築</t>
    <rPh sb="1" eb="3">
      <t>ベイコク</t>
    </rPh>
    <rPh sb="10" eb="11">
      <t>シュウ</t>
    </rPh>
    <rPh sb="13" eb="15">
      <t>カンケイ</t>
    </rPh>
    <rPh sb="15" eb="17">
      <t>キョウカ</t>
    </rPh>
    <rPh sb="35" eb="37">
      <t>セイフ</t>
    </rPh>
    <rPh sb="37" eb="39">
      <t>カンブ</t>
    </rPh>
    <rPh sb="41" eb="43">
      <t>カイダン</t>
    </rPh>
    <rPh sb="45" eb="47">
      <t>オウベイ</t>
    </rPh>
    <rPh sb="48" eb="50">
      <t>ゲンチ</t>
    </rPh>
    <rPh sb="50" eb="52">
      <t>キギョウ</t>
    </rPh>
    <rPh sb="54" eb="56">
      <t>カンケイ</t>
    </rPh>
    <rPh sb="56" eb="58">
      <t>コウチク</t>
    </rPh>
    <phoneticPr fontId="2"/>
  </si>
  <si>
    <t>青年海外協力活動促進事業</t>
    <phoneticPr fontId="1"/>
  </si>
  <si>
    <t>S58</t>
    <phoneticPr fontId="1"/>
  </si>
  <si>
    <t>青年海外協力隊をはじめとするＪＩＣＡボランティア事業の広報啓発を行うほか、青年海外協力隊群馬県OB会を通じて、青年海外協力隊活動の広報、支援を実施。</t>
    <rPh sb="71" eb="73">
      <t>ジッシ</t>
    </rPh>
    <phoneticPr fontId="1"/>
  </si>
  <si>
    <t>各派遣国</t>
    <phoneticPr fontId="1"/>
  </si>
  <si>
    <t xml:space="preserve">青年海外協力隊群馬県OB会　パネル展
R5.11.11～12
約160名
</t>
    <phoneticPr fontId="2"/>
  </si>
  <si>
    <t>地域創生部</t>
    <rPh sb="0" eb="2">
      <t>チイキ</t>
    </rPh>
    <rPh sb="2" eb="4">
      <t>ソウセイ</t>
    </rPh>
    <rPh sb="4" eb="5">
      <t>ブ</t>
    </rPh>
    <phoneticPr fontId="1"/>
  </si>
  <si>
    <t>ぐんま暮らし・外国人活躍推進課</t>
    <rPh sb="3" eb="4">
      <t>グ</t>
    </rPh>
    <rPh sb="7" eb="10">
      <t>ガイコクジン</t>
    </rPh>
    <rPh sb="10" eb="12">
      <t>カツヤク</t>
    </rPh>
    <rPh sb="12" eb="14">
      <t>スイシン</t>
    </rPh>
    <rPh sb="14" eb="15">
      <t>カ</t>
    </rPh>
    <phoneticPr fontId="1"/>
  </si>
  <si>
    <t>群馬県国際交流賞</t>
  </si>
  <si>
    <t>H8</t>
  </si>
  <si>
    <t>地域社会の国際化に向けて顕著な功績のあった個人や団体に対し、その功績を顕彰し今後の活動を奨励する。</t>
  </si>
  <si>
    <t>　２件</t>
  </si>
  <si>
    <t>産業経済部</t>
  </si>
  <si>
    <t>ｅスポーツ・クリエイティブ推進課</t>
  </si>
  <si>
    <t>Ｇ７群馬高崎デジタル・技術大臣会合開催推進協議会</t>
  </si>
  <si>
    <t>R4</t>
    <phoneticPr fontId="1"/>
  </si>
  <si>
    <t>Ｇ７群馬高崎デジタル・技術大臣会合参加者を対象とした歓迎レセプション等を実施</t>
  </si>
  <si>
    <t>Ｇ７国＋ＥＵ</t>
  </si>
  <si>
    <t>R5.4.28～
R5.4.30</t>
  </si>
  <si>
    <t>未来投資・デジタル産業課</t>
    <rPh sb="0" eb="4">
      <t>ミライトウシ</t>
    </rPh>
    <rPh sb="9" eb="12">
      <t>サンギョウカ</t>
    </rPh>
    <phoneticPr fontId="2"/>
  </si>
  <si>
    <t>在日海外商工会議所での知事プレゼン</t>
    <rPh sb="0" eb="2">
      <t>ザイニチ</t>
    </rPh>
    <rPh sb="2" eb="4">
      <t>カイガイ</t>
    </rPh>
    <rPh sb="4" eb="9">
      <t>ショウコウカイギショ</t>
    </rPh>
    <rPh sb="11" eb="13">
      <t>チジ</t>
    </rPh>
    <phoneticPr fontId="2"/>
  </si>
  <si>
    <t>R5</t>
    <phoneticPr fontId="2"/>
  </si>
  <si>
    <t>カナダ、フランス、ドイツの在日商工会議所で知事プレゼンを実施し、本県への投資促進を促した。</t>
    <rPh sb="13" eb="15">
      <t>ザイニチ</t>
    </rPh>
    <rPh sb="15" eb="20">
      <t>ショウコウカイギショ</t>
    </rPh>
    <rPh sb="21" eb="23">
      <t>チジ</t>
    </rPh>
    <rPh sb="28" eb="30">
      <t>ジッシ</t>
    </rPh>
    <rPh sb="32" eb="34">
      <t>ホンケン</t>
    </rPh>
    <rPh sb="36" eb="38">
      <t>トウシ</t>
    </rPh>
    <rPh sb="38" eb="40">
      <t>ソクシン</t>
    </rPh>
    <rPh sb="41" eb="42">
      <t>ウナガ</t>
    </rPh>
    <phoneticPr fontId="2"/>
  </si>
  <si>
    <t>R5.4～R6.2</t>
    <phoneticPr fontId="2"/>
  </si>
  <si>
    <t>000名</t>
    <rPh sb="3" eb="4">
      <t>メイ</t>
    </rPh>
    <phoneticPr fontId="2"/>
  </si>
  <si>
    <t>0000在日商工会議所</t>
    <rPh sb="4" eb="11">
      <t>ザイニチショウコウカイギショ</t>
    </rPh>
    <phoneticPr fontId="2"/>
  </si>
  <si>
    <t>教育委員会</t>
    <rPh sb="0" eb="2">
      <t>キョウイク</t>
    </rPh>
    <rPh sb="2" eb="5">
      <t>イインカイ</t>
    </rPh>
    <phoneticPr fontId="2"/>
  </si>
  <si>
    <t>生涯学習課</t>
    <rPh sb="0" eb="2">
      <t>ショウガイ</t>
    </rPh>
    <rPh sb="2" eb="5">
      <t>ガクシュウカ</t>
    </rPh>
    <phoneticPr fontId="2"/>
  </si>
  <si>
    <t>【青少年会館指定管理事業】交流文化体験</t>
    <rPh sb="1" eb="4">
      <t>セイショウネン</t>
    </rPh>
    <rPh sb="4" eb="6">
      <t>カイカン</t>
    </rPh>
    <rPh sb="6" eb="8">
      <t>シテイ</t>
    </rPh>
    <rPh sb="8" eb="10">
      <t>カンリ</t>
    </rPh>
    <rPh sb="10" eb="12">
      <t>ジギョウ</t>
    </rPh>
    <rPh sb="13" eb="15">
      <t>コウリュウ</t>
    </rPh>
    <rPh sb="15" eb="17">
      <t>ブンカ</t>
    </rPh>
    <rPh sb="17" eb="19">
      <t>タイケン</t>
    </rPh>
    <phoneticPr fontId="2"/>
  </si>
  <si>
    <t>海外や日本の伝統的な遊びやクラフト等を通して、多様な文化に触れる機会を設けるとともに、児童及び留学生、ボランティアによる異年齢交流を行った。</t>
    <rPh sb="66" eb="67">
      <t>オコナ</t>
    </rPh>
    <phoneticPr fontId="2"/>
  </si>
  <si>
    <t>-</t>
  </si>
  <si>
    <t>R5.6.24～25</t>
    <phoneticPr fontId="2"/>
  </si>
  <si>
    <t>H29～H3まで実施した「国際交流推進事業」の実績を基に新規企画したもの</t>
    <rPh sb="8" eb="10">
      <t>ジッシ</t>
    </rPh>
    <rPh sb="13" eb="15">
      <t>コクサイ</t>
    </rPh>
    <rPh sb="15" eb="17">
      <t>コウリュウ</t>
    </rPh>
    <rPh sb="17" eb="19">
      <t>スイシン</t>
    </rPh>
    <rPh sb="19" eb="21">
      <t>ジギョウ</t>
    </rPh>
    <rPh sb="23" eb="25">
      <t>ジッセキ</t>
    </rPh>
    <rPh sb="26" eb="27">
      <t>モト</t>
    </rPh>
    <rPh sb="28" eb="30">
      <t>シンキ</t>
    </rPh>
    <rPh sb="30" eb="32">
      <t>キカク</t>
    </rPh>
    <phoneticPr fontId="2"/>
  </si>
  <si>
    <t>１－３「内外のネットワーク形成」</t>
    <phoneticPr fontId="2"/>
  </si>
  <si>
    <t>知事戦略部</t>
  </si>
  <si>
    <t>在外県人会子弟支援</t>
    <rPh sb="0" eb="2">
      <t>ザイガイ</t>
    </rPh>
    <rPh sb="2" eb="5">
      <t>ケンジンカイ</t>
    </rPh>
    <rPh sb="5" eb="7">
      <t>シテイ</t>
    </rPh>
    <rPh sb="7" eb="9">
      <t>シエン</t>
    </rPh>
    <phoneticPr fontId="2"/>
  </si>
  <si>
    <t>H21</t>
    <phoneticPr fontId="2"/>
  </si>
  <si>
    <t>在外県人会の子弟が県内の大学・企業等で研修する際の費用を支援することで、在外県人会の若手リーダーを育成するとともに、本県とのネットワーク強化を図る。</t>
    <rPh sb="0" eb="2">
      <t>ザイガイ</t>
    </rPh>
    <rPh sb="2" eb="5">
      <t>ケンジンカイ</t>
    </rPh>
    <rPh sb="6" eb="8">
      <t>シテイ</t>
    </rPh>
    <rPh sb="9" eb="11">
      <t>ケンナイ</t>
    </rPh>
    <rPh sb="12" eb="14">
      <t>ダイガク</t>
    </rPh>
    <rPh sb="15" eb="17">
      <t>キギョウ</t>
    </rPh>
    <rPh sb="17" eb="18">
      <t>トウ</t>
    </rPh>
    <rPh sb="19" eb="21">
      <t>ケンシュウ</t>
    </rPh>
    <rPh sb="23" eb="24">
      <t>サイ</t>
    </rPh>
    <rPh sb="25" eb="27">
      <t>ヒヨウ</t>
    </rPh>
    <rPh sb="28" eb="30">
      <t>シエン</t>
    </rPh>
    <rPh sb="36" eb="38">
      <t>ザイガイ</t>
    </rPh>
    <rPh sb="38" eb="41">
      <t>ケンジンカイ</t>
    </rPh>
    <rPh sb="42" eb="44">
      <t>ワカテ</t>
    </rPh>
    <rPh sb="49" eb="51">
      <t>イクセイ</t>
    </rPh>
    <rPh sb="58" eb="59">
      <t>ホン</t>
    </rPh>
    <rPh sb="59" eb="60">
      <t>ケン</t>
    </rPh>
    <rPh sb="68" eb="70">
      <t>キョウカ</t>
    </rPh>
    <rPh sb="71" eb="72">
      <t>ハカ</t>
    </rPh>
    <phoneticPr fontId="2"/>
  </si>
  <si>
    <t>ブラジル</t>
  </si>
  <si>
    <t>R5.9.26～R6.2.29</t>
  </si>
  <si>
    <t>１名</t>
  </si>
  <si>
    <t>海外拠点活動支援</t>
    <rPh sb="0" eb="2">
      <t>カイガイ</t>
    </rPh>
    <rPh sb="2" eb="4">
      <t>キョテン</t>
    </rPh>
    <rPh sb="4" eb="6">
      <t>カツドウ</t>
    </rPh>
    <rPh sb="6" eb="8">
      <t>シエン</t>
    </rPh>
    <phoneticPr fontId="2"/>
  </si>
  <si>
    <t>S36</t>
    <phoneticPr fontId="2"/>
  </si>
  <si>
    <t>グローバル戦略推進拠点と想定される在外県人会等の活性化を支援する。</t>
    <rPh sb="22" eb="23">
      <t>セントウリャク</t>
    </rPh>
    <phoneticPr fontId="2"/>
  </si>
  <si>
    <t>R5.4.1～R6.3.31</t>
  </si>
  <si>
    <t>総務部　</t>
    <rPh sb="0" eb="3">
      <t>ソウムブ</t>
    </rPh>
    <phoneticPr fontId="2"/>
  </si>
  <si>
    <t>人事課</t>
    <rPh sb="0" eb="3">
      <t>ジンジカ</t>
    </rPh>
    <phoneticPr fontId="2"/>
  </si>
  <si>
    <t>日本貿易振興機構群馬貿易情報センター派遣</t>
    <rPh sb="0" eb="2">
      <t>ニホン</t>
    </rPh>
    <rPh sb="2" eb="4">
      <t>ボウエキ</t>
    </rPh>
    <rPh sb="4" eb="6">
      <t>シンコウ</t>
    </rPh>
    <rPh sb="6" eb="8">
      <t>キコウ</t>
    </rPh>
    <rPh sb="8" eb="10">
      <t>グンマ</t>
    </rPh>
    <rPh sb="10" eb="12">
      <t>ボウエキ</t>
    </rPh>
    <rPh sb="12" eb="14">
      <t>ジョウホウ</t>
    </rPh>
    <rPh sb="18" eb="20">
      <t>ハケン</t>
    </rPh>
    <phoneticPr fontId="2"/>
  </si>
  <si>
    <t>H30</t>
  </si>
  <si>
    <t>群馬貿易情報センターにおいて、海外展開を希望する企業や事業者の貿易投資相談やセミナー開催などを行う。</t>
    <rPh sb="0" eb="6">
      <t>グンマボウエキジョウホウ</t>
    </rPh>
    <rPh sb="15" eb="17">
      <t>カイガイ</t>
    </rPh>
    <rPh sb="17" eb="19">
      <t>テンカイ</t>
    </rPh>
    <rPh sb="20" eb="22">
      <t>キボウ</t>
    </rPh>
    <rPh sb="24" eb="26">
      <t>キギョウ</t>
    </rPh>
    <rPh sb="27" eb="30">
      <t>ジギョウシャ</t>
    </rPh>
    <rPh sb="31" eb="33">
      <t>ボウエキ</t>
    </rPh>
    <rPh sb="33" eb="35">
      <t>トウシ</t>
    </rPh>
    <rPh sb="35" eb="37">
      <t>ソウダン</t>
    </rPh>
    <rPh sb="47" eb="48">
      <t>オコナ</t>
    </rPh>
    <phoneticPr fontId="2"/>
  </si>
  <si>
    <t>1年間
（計2年間）</t>
    <rPh sb="1" eb="3">
      <t>ネンカン</t>
    </rPh>
    <rPh sb="5" eb="6">
      <t>ケイ</t>
    </rPh>
    <rPh sb="7" eb="9">
      <t>ネンカン</t>
    </rPh>
    <phoneticPr fontId="2"/>
  </si>
  <si>
    <t>丸紅（株）派遣</t>
    <rPh sb="0" eb="2">
      <t>マルベニ</t>
    </rPh>
    <rPh sb="2" eb="5">
      <t>カブ</t>
    </rPh>
    <rPh sb="5" eb="7">
      <t>ハケン</t>
    </rPh>
    <phoneticPr fontId="2"/>
  </si>
  <si>
    <t>R2</t>
  </si>
  <si>
    <t>丸紅本社において、アジア・大洋州における情報収集・分析、営業支援をなどを行う。</t>
    <rPh sb="0" eb="2">
      <t>マルベニ</t>
    </rPh>
    <rPh sb="2" eb="4">
      <t>ホンシャ</t>
    </rPh>
    <rPh sb="13" eb="15">
      <t>タイヨウ</t>
    </rPh>
    <rPh sb="15" eb="16">
      <t>シュウ</t>
    </rPh>
    <rPh sb="20" eb="22">
      <t>ジョウホウ</t>
    </rPh>
    <rPh sb="22" eb="24">
      <t>シュウシュウ</t>
    </rPh>
    <rPh sb="25" eb="27">
      <t>ブンセキ</t>
    </rPh>
    <rPh sb="28" eb="30">
      <t>エイギョウ</t>
    </rPh>
    <rPh sb="30" eb="32">
      <t>シエン</t>
    </rPh>
    <rPh sb="36" eb="37">
      <t>オコナ</t>
    </rPh>
    <phoneticPr fontId="2"/>
  </si>
  <si>
    <t>1年間</t>
    <rPh sb="1" eb="3">
      <t>ネンカン</t>
    </rPh>
    <phoneticPr fontId="2"/>
  </si>
  <si>
    <t>計２年間の派遣に変更。</t>
    <rPh sb="0" eb="1">
      <t>ケイ</t>
    </rPh>
    <rPh sb="2" eb="4">
      <t>ネンカン</t>
    </rPh>
    <rPh sb="5" eb="7">
      <t>ハケン</t>
    </rPh>
    <rPh sb="8" eb="10">
      <t>ヘンコウ</t>
    </rPh>
    <phoneticPr fontId="2"/>
  </si>
  <si>
    <t>ＪＡ全農インターナショナル（株）派遣</t>
    <rPh sb="16" eb="18">
      <t>ハケン</t>
    </rPh>
    <phoneticPr fontId="2"/>
  </si>
  <si>
    <t>ＪＡ全農インターナショナル本社において、農畜産物等輸出関係業務などを行う。</t>
    <phoneticPr fontId="2"/>
  </si>
  <si>
    <t>２　地域づくり</t>
    <rPh sb="2" eb="4">
      <t>チイキ</t>
    </rPh>
    <phoneticPr fontId="2"/>
  </si>
  <si>
    <t>２－１「学術・文化交流の推進」</t>
  </si>
  <si>
    <t>台湾フェア in 群馬</t>
    <rPh sb="0" eb="2">
      <t>タイワン</t>
    </rPh>
    <rPh sb="9" eb="11">
      <t>グンマ</t>
    </rPh>
    <phoneticPr fontId="2"/>
  </si>
  <si>
    <t>H28</t>
    <phoneticPr fontId="2"/>
  </si>
  <si>
    <t>台湾</t>
    <rPh sb="0" eb="2">
      <t>タイワン</t>
    </rPh>
    <phoneticPr fontId="2"/>
  </si>
  <si>
    <t>R5.7.8～R.5.7.9</t>
  </si>
  <si>
    <t>約8,000人</t>
  </si>
  <si>
    <t>実施予定なし</t>
  </si>
  <si>
    <t>2,566
※国際交流イベント全体予算額</t>
  </si>
  <si>
    <t>ぐんまベトナム交流祭</t>
    <rPh sb="7" eb="9">
      <t>コウリュウ</t>
    </rPh>
    <rPh sb="9" eb="10">
      <t>サイ</t>
    </rPh>
    <phoneticPr fontId="2"/>
  </si>
  <si>
    <t>H30</t>
    <phoneticPr fontId="2"/>
  </si>
  <si>
    <t>ベトナムの食や文化を体験できる交流イベント（パネル展示、ステージ企画、飲食物販売等）を実施する。</t>
    <rPh sb="43" eb="45">
      <t>ジッシ</t>
    </rPh>
    <phoneticPr fontId="2"/>
  </si>
  <si>
    <t>ベトナム</t>
    <phoneticPr fontId="2"/>
  </si>
  <si>
    <t>R6.2.17～
R6.2.18</t>
  </si>
  <si>
    <t>約7,000人</t>
  </si>
  <si>
    <t>２－２「多文化共生を踏まえた地域社会整備」</t>
    <phoneticPr fontId="2"/>
  </si>
  <si>
    <t>地域創生部</t>
  </si>
  <si>
    <t>ぐんま暮らし・外国人活躍推進課</t>
  </si>
  <si>
    <t>医療通訳ボランティア養成・研修事業</t>
    <rPh sb="0" eb="2">
      <t>イリョウ</t>
    </rPh>
    <rPh sb="2" eb="4">
      <t>ツウヤク</t>
    </rPh>
    <rPh sb="10" eb="12">
      <t>ヨウセイ</t>
    </rPh>
    <rPh sb="13" eb="15">
      <t>ケンシュウ</t>
    </rPh>
    <rPh sb="15" eb="17">
      <t>ジギョウ</t>
    </rPh>
    <phoneticPr fontId="2"/>
  </si>
  <si>
    <t>H18</t>
  </si>
  <si>
    <t>医療通訳ボランティアを養成し、スキルアップのための研修を実施</t>
  </si>
  <si>
    <t>①養成講座
R5.8.27、9.3、9.10
②ｽｷﾙｱｯﾌﾟ
R5.7.30</t>
  </si>
  <si>
    <t>①養成講座
延べ14名
②ｽｷﾙｱｯﾌﾟ
14名</t>
    <rPh sb="10" eb="11">
      <t>メイ</t>
    </rPh>
    <rPh sb="23" eb="24">
      <t>メイ</t>
    </rPh>
    <phoneticPr fontId="2"/>
  </si>
  <si>
    <t>災害時外国人支援事業</t>
    <rPh sb="0" eb="2">
      <t>サイガイ</t>
    </rPh>
    <rPh sb="2" eb="3">
      <t>ジ</t>
    </rPh>
    <rPh sb="3" eb="5">
      <t>ガイコク</t>
    </rPh>
    <rPh sb="5" eb="6">
      <t>ジン</t>
    </rPh>
    <rPh sb="6" eb="8">
      <t>シエン</t>
    </rPh>
    <rPh sb="8" eb="10">
      <t>ジギョウ</t>
    </rPh>
    <phoneticPr fontId="2"/>
  </si>
  <si>
    <t>H21</t>
  </si>
  <si>
    <t>災害時に外国人県民に対して正確な情報提供を行うための「災害時通訳ボランティア」の養成及び外国人県民を対象とした「避難所想定訓練」を市町村と連携して実施</t>
  </si>
  <si>
    <t>①養成講座
R5.11.11、
11.18
②防災訓練
R5.11.18</t>
    <rPh sb="1" eb="3">
      <t>ヨウセイ</t>
    </rPh>
    <rPh sb="3" eb="5">
      <t>コウザ</t>
    </rPh>
    <rPh sb="23" eb="25">
      <t>ボウサイ</t>
    </rPh>
    <rPh sb="25" eb="27">
      <t>クンレン</t>
    </rPh>
    <phoneticPr fontId="2"/>
  </si>
  <si>
    <t>①養成講座
13名
②防災訓練
32名</t>
    <rPh sb="1" eb="3">
      <t>ヨウセイ</t>
    </rPh>
    <rPh sb="3" eb="5">
      <t>コウザ</t>
    </rPh>
    <rPh sb="8" eb="9">
      <t>メイ</t>
    </rPh>
    <rPh sb="11" eb="13">
      <t>ボウサイ</t>
    </rPh>
    <rPh sb="13" eb="15">
      <t>クンレン</t>
    </rPh>
    <rPh sb="18" eb="19">
      <t>メイ</t>
    </rPh>
    <phoneticPr fontId="2"/>
  </si>
  <si>
    <t>医療通訳ボランティア派遣</t>
    <rPh sb="0" eb="2">
      <t>イリョウ</t>
    </rPh>
    <rPh sb="2" eb="4">
      <t>ツウヤク</t>
    </rPh>
    <rPh sb="10" eb="12">
      <t>ハケン</t>
    </rPh>
    <phoneticPr fontId="2"/>
  </si>
  <si>
    <t>医療通訳ボランティアを派遣</t>
  </si>
  <si>
    <t>年間</t>
    <rPh sb="0" eb="2">
      <t>ネンカン</t>
    </rPh>
    <phoneticPr fontId="2"/>
  </si>
  <si>
    <t>ぐんま外国人総合相談ワンストップセンター運営</t>
    <rPh sb="3" eb="6">
      <t>ガイコクジン</t>
    </rPh>
    <rPh sb="6" eb="8">
      <t>ソウゴウ</t>
    </rPh>
    <rPh sb="8" eb="10">
      <t>ソウダン</t>
    </rPh>
    <rPh sb="20" eb="22">
      <t>ウンエイ</t>
    </rPh>
    <phoneticPr fontId="2"/>
  </si>
  <si>
    <t>R1</t>
  </si>
  <si>
    <t>生活者としての外国人県民が、生活全般に関する適切な情報に速やかに到達できるよう、多言語（英語・ポルトガル語・ベトナム語・中国語・スペイン語・ネパール語等）で情報発信を行い、相談に応じる窓口を運営。</t>
    <rPh sb="0" eb="3">
      <t>セイカツシャ</t>
    </rPh>
    <rPh sb="7" eb="10">
      <t>ガイコクジン</t>
    </rPh>
    <rPh sb="10" eb="12">
      <t>ケンミン</t>
    </rPh>
    <rPh sb="14" eb="16">
      <t>セイカツ</t>
    </rPh>
    <rPh sb="16" eb="18">
      <t>ゼンパン</t>
    </rPh>
    <rPh sb="19" eb="20">
      <t>カン</t>
    </rPh>
    <rPh sb="22" eb="24">
      <t>テキセツ</t>
    </rPh>
    <rPh sb="25" eb="27">
      <t>ジョウホウ</t>
    </rPh>
    <rPh sb="28" eb="29">
      <t>スミ</t>
    </rPh>
    <rPh sb="32" eb="34">
      <t>トウタツ</t>
    </rPh>
    <rPh sb="74" eb="75">
      <t>ゴ</t>
    </rPh>
    <rPh sb="78" eb="80">
      <t>ジョウホウ</t>
    </rPh>
    <rPh sb="80" eb="82">
      <t>ハッシン</t>
    </rPh>
    <rPh sb="83" eb="84">
      <t>オコナ</t>
    </rPh>
    <rPh sb="86" eb="88">
      <t>ソウダン</t>
    </rPh>
    <rPh sb="89" eb="90">
      <t>オウ</t>
    </rPh>
    <rPh sb="92" eb="94">
      <t>マドグチ</t>
    </rPh>
    <rPh sb="95" eb="97">
      <t>ウンエイ</t>
    </rPh>
    <phoneticPr fontId="2"/>
  </si>
  <si>
    <t>R1.7.1開設</t>
    <rPh sb="6" eb="8">
      <t>カイセツ</t>
    </rPh>
    <phoneticPr fontId="2"/>
  </si>
  <si>
    <t>群馬県における地域日本語教育体制整備事業</t>
    <rPh sb="0" eb="3">
      <t>グンマケン</t>
    </rPh>
    <rPh sb="7" eb="9">
      <t>チイキ</t>
    </rPh>
    <rPh sb="9" eb="12">
      <t>ニホンゴ</t>
    </rPh>
    <rPh sb="12" eb="14">
      <t>キョウイク</t>
    </rPh>
    <rPh sb="14" eb="16">
      <t>タイセイ</t>
    </rPh>
    <rPh sb="16" eb="18">
      <t>セイビ</t>
    </rPh>
    <rPh sb="18" eb="20">
      <t>ジギョウ</t>
    </rPh>
    <phoneticPr fontId="2"/>
  </si>
  <si>
    <t>県内における日本語教育の推進に関する体制整備。
①日本語学習支援ボランティアの養成事業
②外国人日本語学習支援ボランティアの養成講座
③日本語教育実施機関団体への支援　等</t>
    <rPh sb="28" eb="30">
      <t>ガクシュウ</t>
    </rPh>
    <rPh sb="30" eb="32">
      <t>シエン</t>
    </rPh>
    <rPh sb="45" eb="48">
      <t>ガイコクジン</t>
    </rPh>
    <rPh sb="48" eb="51">
      <t>ニホンゴ</t>
    </rPh>
    <rPh sb="51" eb="53">
      <t>ガクシュウ</t>
    </rPh>
    <rPh sb="53" eb="55">
      <t>シエン</t>
    </rPh>
    <rPh sb="62" eb="64">
      <t>ヨウセイ</t>
    </rPh>
    <rPh sb="64" eb="66">
      <t>コウザ</t>
    </rPh>
    <rPh sb="68" eb="71">
      <t>ニホンゴ</t>
    </rPh>
    <rPh sb="71" eb="73">
      <t>キョウイク</t>
    </rPh>
    <rPh sb="73" eb="75">
      <t>ジッシ</t>
    </rPh>
    <rPh sb="75" eb="77">
      <t>キカン</t>
    </rPh>
    <rPh sb="77" eb="79">
      <t>ダンタイ</t>
    </rPh>
    <rPh sb="81" eb="83">
      <t>シエン</t>
    </rPh>
    <rPh sb="84" eb="85">
      <t>トウ</t>
    </rPh>
    <phoneticPr fontId="2"/>
  </si>
  <si>
    <r>
      <t>①</t>
    </r>
    <r>
      <rPr>
        <sz val="11"/>
        <rFont val="ＭＳ Ｐゴシック"/>
        <family val="3"/>
        <charset val="128"/>
      </rPr>
      <t>R5.10.1～R5.12.17
②R5.7.9～R5.12.10
③年間</t>
    </r>
    <rPh sb="36" eb="38">
      <t>ネンカン</t>
    </rPh>
    <phoneticPr fontId="2"/>
  </si>
  <si>
    <r>
      <t>①</t>
    </r>
    <r>
      <rPr>
        <sz val="11"/>
        <rFont val="ＭＳ Ｐゴシック"/>
        <family val="3"/>
        <charset val="128"/>
      </rPr>
      <t>32名
②10名
③8団体</t>
    </r>
    <rPh sb="3" eb="4">
      <t>メイ</t>
    </rPh>
    <rPh sb="8" eb="9">
      <t>メイ</t>
    </rPh>
    <phoneticPr fontId="2"/>
  </si>
  <si>
    <t>ぐんま多文化共生・共創推進月間</t>
    <rPh sb="3" eb="6">
      <t>タブンカ</t>
    </rPh>
    <rPh sb="6" eb="8">
      <t>キョウセイ</t>
    </rPh>
    <rPh sb="13" eb="15">
      <t>ゲッカン</t>
    </rPh>
    <phoneticPr fontId="2"/>
  </si>
  <si>
    <t>推進月間において、啓発スライドや啓発動画をSNSで情報発信し、また市町村が行うイベント等を県でも周知することにより、多文化共生・共創社会の実現に向けた機運醸成を促進
①多文化共生・共創啓発動画を作成
②県内映画館で映画広告として①の動画を放映</t>
    <rPh sb="9" eb="11">
      <t>ケイハツ</t>
    </rPh>
    <rPh sb="16" eb="18">
      <t>ケイハツ</t>
    </rPh>
    <rPh sb="18" eb="20">
      <t>ドウガ</t>
    </rPh>
    <rPh sb="25" eb="27">
      <t>ジョウホウ</t>
    </rPh>
    <rPh sb="27" eb="29">
      <t>ハッシン</t>
    </rPh>
    <rPh sb="33" eb="36">
      <t>シチョウソン</t>
    </rPh>
    <rPh sb="37" eb="38">
      <t>オコナ</t>
    </rPh>
    <rPh sb="45" eb="46">
      <t>ケン</t>
    </rPh>
    <rPh sb="48" eb="50">
      <t>シュウチ</t>
    </rPh>
    <rPh sb="58" eb="61">
      <t>タブンカ</t>
    </rPh>
    <rPh sb="61" eb="63">
      <t>キョウセイ</t>
    </rPh>
    <rPh sb="64" eb="66">
      <t>キョウソウ</t>
    </rPh>
    <rPh sb="66" eb="68">
      <t>シャカイ</t>
    </rPh>
    <rPh sb="69" eb="71">
      <t>ジツゲン</t>
    </rPh>
    <rPh sb="72" eb="73">
      <t>ム</t>
    </rPh>
    <rPh sb="75" eb="77">
      <t>キウン</t>
    </rPh>
    <rPh sb="77" eb="79">
      <t>ジョウセイ</t>
    </rPh>
    <rPh sb="80" eb="82">
      <t>ソクシン</t>
    </rPh>
    <rPh sb="84" eb="87">
      <t>タブンカ</t>
    </rPh>
    <rPh sb="87" eb="89">
      <t>キョウセイ</t>
    </rPh>
    <rPh sb="90" eb="92">
      <t>キョウソウ</t>
    </rPh>
    <rPh sb="92" eb="94">
      <t>ケイハツ</t>
    </rPh>
    <rPh sb="94" eb="96">
      <t>ドウガ</t>
    </rPh>
    <rPh sb="97" eb="99">
      <t>サクセイ</t>
    </rPh>
    <rPh sb="101" eb="103">
      <t>ケンナイ</t>
    </rPh>
    <rPh sb="103" eb="106">
      <t>エイガカン</t>
    </rPh>
    <rPh sb="107" eb="109">
      <t>エイガ</t>
    </rPh>
    <rPh sb="109" eb="111">
      <t>コウコク</t>
    </rPh>
    <rPh sb="116" eb="118">
      <t>ドウガ</t>
    </rPh>
    <rPh sb="119" eb="121">
      <t>ホウエイ</t>
    </rPh>
    <phoneticPr fontId="2"/>
  </si>
  <si>
    <t>R5.10.1～10.31</t>
    <phoneticPr fontId="2"/>
  </si>
  <si>
    <t>②累計来場者92,571人</t>
    <rPh sb="1" eb="3">
      <t>ルイケイ</t>
    </rPh>
    <rPh sb="3" eb="6">
      <t>ライジョウシャ</t>
    </rPh>
    <rPh sb="12" eb="13">
      <t>ニン</t>
    </rPh>
    <phoneticPr fontId="2"/>
  </si>
  <si>
    <t>群馬県多文化共生・共創推進会議運営</t>
    <rPh sb="0" eb="3">
      <t>グンマケン</t>
    </rPh>
    <rPh sb="3" eb="8">
      <t>タブンカキョウセイ</t>
    </rPh>
    <rPh sb="9" eb="11">
      <t>キョウソウ</t>
    </rPh>
    <rPh sb="11" eb="13">
      <t>スイシン</t>
    </rPh>
    <rPh sb="13" eb="15">
      <t>カイギ</t>
    </rPh>
    <rPh sb="15" eb="17">
      <t>ウンエイ</t>
    </rPh>
    <phoneticPr fontId="2"/>
  </si>
  <si>
    <t>群馬県多文化共生・共創推進基本計画進捗状況を調査審議するため、有識者による会議を開催</t>
    <rPh sb="13" eb="15">
      <t>キホン</t>
    </rPh>
    <rPh sb="15" eb="17">
      <t>ケイカク</t>
    </rPh>
    <rPh sb="17" eb="19">
      <t>シンチョク</t>
    </rPh>
    <rPh sb="19" eb="21">
      <t>ジョウキョウ</t>
    </rPh>
    <rPh sb="22" eb="24">
      <t>チョウサ</t>
    </rPh>
    <rPh sb="24" eb="26">
      <t>シンギ</t>
    </rPh>
    <phoneticPr fontId="2"/>
  </si>
  <si>
    <t>①R5.6.29
②R5.9.21
③R6.2.8</t>
    <phoneticPr fontId="2"/>
  </si>
  <si>
    <t>①6名
②5名
③5名</t>
    <rPh sb="2" eb="3">
      <t>メイ</t>
    </rPh>
    <rPh sb="6" eb="7">
      <t>メイ</t>
    </rPh>
    <rPh sb="10" eb="11">
      <t>メイ</t>
    </rPh>
    <phoneticPr fontId="2"/>
  </si>
  <si>
    <t>「やさしい日本語」普及</t>
    <rPh sb="5" eb="8">
      <t>ニホンゴ</t>
    </rPh>
    <rPh sb="9" eb="11">
      <t>フキュウ</t>
    </rPh>
    <phoneticPr fontId="2"/>
  </si>
  <si>
    <t>R4</t>
  </si>
  <si>
    <t>曖昧な表現を避け、わかりやすく伝えることに重点を置いた「やさしい日本語」を普及させるため、啓発教材の作成及び研修会を実施</t>
    <rPh sb="0" eb="2">
      <t>アイマイ</t>
    </rPh>
    <rPh sb="3" eb="5">
      <t>ヒョウゲン</t>
    </rPh>
    <rPh sb="6" eb="7">
      <t>サ</t>
    </rPh>
    <rPh sb="15" eb="16">
      <t>ツタ</t>
    </rPh>
    <rPh sb="21" eb="23">
      <t>ジュウテン</t>
    </rPh>
    <rPh sb="24" eb="25">
      <t>オ</t>
    </rPh>
    <rPh sb="32" eb="35">
      <t>ニホンゴ</t>
    </rPh>
    <rPh sb="37" eb="39">
      <t>フキュウ</t>
    </rPh>
    <rPh sb="45" eb="47">
      <t>ケイハツ</t>
    </rPh>
    <rPh sb="47" eb="49">
      <t>キョウザイ</t>
    </rPh>
    <rPh sb="50" eb="52">
      <t>サクセイ</t>
    </rPh>
    <rPh sb="52" eb="53">
      <t>オヨ</t>
    </rPh>
    <rPh sb="54" eb="57">
      <t>ケンシュウカイ</t>
    </rPh>
    <rPh sb="58" eb="60">
      <t>ジッシ</t>
    </rPh>
    <phoneticPr fontId="2"/>
  </si>
  <si>
    <r>
      <t>①群大医学部生向け
R</t>
    </r>
    <r>
      <rPr>
        <sz val="11"/>
        <rFont val="ＭＳ Ｐゴシック"/>
        <family val="3"/>
        <charset val="128"/>
      </rPr>
      <t>5.9.20、9.26
②県民向け
R5.8.5、8.19
③団体向け
R5.12.26～R6.2.16</t>
    </r>
    <rPh sb="1" eb="3">
      <t>グンダイ</t>
    </rPh>
    <rPh sb="3" eb="6">
      <t>イガクブ</t>
    </rPh>
    <rPh sb="6" eb="7">
      <t>セイ</t>
    </rPh>
    <rPh sb="7" eb="8">
      <t>ム</t>
    </rPh>
    <rPh sb="24" eb="26">
      <t>ケンミン</t>
    </rPh>
    <rPh sb="26" eb="27">
      <t>ム</t>
    </rPh>
    <rPh sb="42" eb="44">
      <t>ダンタイ</t>
    </rPh>
    <phoneticPr fontId="2"/>
  </si>
  <si>
    <r>
      <t>①</t>
    </r>
    <r>
      <rPr>
        <sz val="11"/>
        <rFont val="ＭＳ Ｐゴシック"/>
        <family val="3"/>
        <charset val="128"/>
      </rPr>
      <t>105名
②21名
③5団体77名</t>
    </r>
    <rPh sb="4" eb="5">
      <t>メイ</t>
    </rPh>
    <rPh sb="9" eb="10">
      <t>メイ</t>
    </rPh>
    <rPh sb="13" eb="15">
      <t>ダンタイ</t>
    </rPh>
    <rPh sb="17" eb="18">
      <t>メイ</t>
    </rPh>
    <phoneticPr fontId="2"/>
  </si>
  <si>
    <t>デジタル田園都市国家構想推進交付金事業</t>
    <rPh sb="4" eb="6">
      <t>デンエン</t>
    </rPh>
    <rPh sb="6" eb="8">
      <t>トシ</t>
    </rPh>
    <rPh sb="8" eb="10">
      <t>コッカ</t>
    </rPh>
    <rPh sb="10" eb="12">
      <t>コウソウ</t>
    </rPh>
    <rPh sb="12" eb="14">
      <t>スイシン</t>
    </rPh>
    <rPh sb="14" eb="17">
      <t>コウフキン</t>
    </rPh>
    <rPh sb="17" eb="19">
      <t>ジギョウ</t>
    </rPh>
    <phoneticPr fontId="2"/>
  </si>
  <si>
    <t>多文化共生イベント「からっかぜパーク」</t>
    <rPh sb="0" eb="3">
      <t>タブンカ</t>
    </rPh>
    <rPh sb="3" eb="5">
      <t>キョウセイ</t>
    </rPh>
    <phoneticPr fontId="2"/>
  </si>
  <si>
    <t>未来を担う子どもたちを対象に多文化交流イベントを開催し、多文化共生・共創の機運を醸成</t>
    <rPh sb="0" eb="2">
      <t>ミライ</t>
    </rPh>
    <rPh sb="3" eb="4">
      <t>ニナ</t>
    </rPh>
    <rPh sb="5" eb="6">
      <t>コ</t>
    </rPh>
    <rPh sb="11" eb="13">
      <t>タイショウ</t>
    </rPh>
    <rPh sb="14" eb="17">
      <t>タブンカ</t>
    </rPh>
    <rPh sb="17" eb="19">
      <t>コウリュウ</t>
    </rPh>
    <rPh sb="24" eb="26">
      <t>カイサイ</t>
    </rPh>
    <rPh sb="28" eb="33">
      <t>タブンカキョウセイ</t>
    </rPh>
    <rPh sb="34" eb="36">
      <t>キョウソウ</t>
    </rPh>
    <rPh sb="37" eb="39">
      <t>キウン</t>
    </rPh>
    <rPh sb="40" eb="42">
      <t>ジョウセイ</t>
    </rPh>
    <phoneticPr fontId="2"/>
  </si>
  <si>
    <t>R5.10.15</t>
    <phoneticPr fontId="2"/>
  </si>
  <si>
    <t>4,700名</t>
    <rPh sb="5" eb="6">
      <t>メイ</t>
    </rPh>
    <phoneticPr fontId="2"/>
  </si>
  <si>
    <t>義務教育課</t>
    <rPh sb="0" eb="5">
      <t>ギムキョウイクカ</t>
    </rPh>
    <phoneticPr fontId="2"/>
  </si>
  <si>
    <t>外国人児童生徒等教育・
心理サポート事業</t>
    <rPh sb="0" eb="3">
      <t>ガイコクジン</t>
    </rPh>
    <rPh sb="3" eb="5">
      <t>ジドウ</t>
    </rPh>
    <rPh sb="5" eb="7">
      <t>セイト</t>
    </rPh>
    <rPh sb="7" eb="8">
      <t>トウ</t>
    </rPh>
    <rPh sb="8" eb="10">
      <t>キョウイク</t>
    </rPh>
    <rPh sb="12" eb="14">
      <t>シンリ</t>
    </rPh>
    <rPh sb="18" eb="20">
      <t>ジギョウ</t>
    </rPh>
    <phoneticPr fontId="2"/>
  </si>
  <si>
    <t>H25</t>
  </si>
  <si>
    <t>公立学校や外国人学校において不登校傾向にある児童生徒に対し心理カウンセリング等の支援を行う。
また、外国人児童生徒に対する教育相談窓口を母国語で設置する。</t>
    <rPh sb="0" eb="2">
      <t>コウリツ</t>
    </rPh>
    <rPh sb="2" eb="4">
      <t>ガッコウ</t>
    </rPh>
    <rPh sb="5" eb="8">
      <t>ガイコクジン</t>
    </rPh>
    <rPh sb="8" eb="10">
      <t>ガッコウ</t>
    </rPh>
    <rPh sb="14" eb="17">
      <t>フトウコウ</t>
    </rPh>
    <rPh sb="17" eb="19">
      <t>ケイコウ</t>
    </rPh>
    <rPh sb="22" eb="24">
      <t>ジドウ</t>
    </rPh>
    <rPh sb="24" eb="26">
      <t>セイト</t>
    </rPh>
    <rPh sb="27" eb="28">
      <t>タイ</t>
    </rPh>
    <rPh sb="29" eb="31">
      <t>シンリ</t>
    </rPh>
    <rPh sb="38" eb="39">
      <t>トウ</t>
    </rPh>
    <rPh sb="40" eb="42">
      <t>シエン</t>
    </rPh>
    <rPh sb="43" eb="44">
      <t>オコナ</t>
    </rPh>
    <rPh sb="50" eb="53">
      <t>ガイコクジン</t>
    </rPh>
    <rPh sb="53" eb="55">
      <t>ジドウ</t>
    </rPh>
    <rPh sb="55" eb="57">
      <t>セイト</t>
    </rPh>
    <rPh sb="58" eb="59">
      <t>タイ</t>
    </rPh>
    <rPh sb="61" eb="63">
      <t>キョウイク</t>
    </rPh>
    <rPh sb="63" eb="65">
      <t>ソウダン</t>
    </rPh>
    <rPh sb="65" eb="67">
      <t>マドグチ</t>
    </rPh>
    <rPh sb="68" eb="71">
      <t>ボコクゴ</t>
    </rPh>
    <rPh sb="72" eb="74">
      <t>セッチ</t>
    </rPh>
    <phoneticPr fontId="2"/>
  </si>
  <si>
    <t>R5.4.1～R6.3.31</t>
    <phoneticPr fontId="2"/>
  </si>
  <si>
    <t>232人</t>
  </si>
  <si>
    <t>群馬県
警察本部</t>
    <rPh sb="0" eb="3">
      <t>グンマケン</t>
    </rPh>
    <rPh sb="4" eb="6">
      <t>ケイサツ</t>
    </rPh>
    <rPh sb="6" eb="8">
      <t>ホンブ</t>
    </rPh>
    <phoneticPr fontId="2"/>
  </si>
  <si>
    <t>子供・女性安全対策課</t>
    <rPh sb="0" eb="2">
      <t>コドモ</t>
    </rPh>
    <rPh sb="3" eb="5">
      <t>ジョセイ</t>
    </rPh>
    <rPh sb="5" eb="7">
      <t>アンゼン</t>
    </rPh>
    <rPh sb="7" eb="9">
      <t>タイサク</t>
    </rPh>
    <rPh sb="9" eb="10">
      <t>カ</t>
    </rPh>
    <phoneticPr fontId="2"/>
  </si>
  <si>
    <t>多文化共生事業</t>
    <phoneticPr fontId="2"/>
  </si>
  <si>
    <t>H19</t>
    <phoneticPr fontId="2"/>
  </si>
  <si>
    <t>国際少年柔道教室を再開
（大泉署）
※　太田署は感染症対策のため開催なし</t>
    <rPh sb="0" eb="2">
      <t>コクサイ</t>
    </rPh>
    <rPh sb="2" eb="4">
      <t>ショウネン</t>
    </rPh>
    <rPh sb="4" eb="6">
      <t>ジュウドウ</t>
    </rPh>
    <rPh sb="6" eb="8">
      <t>キョウシツ</t>
    </rPh>
    <rPh sb="9" eb="11">
      <t>サイカイ</t>
    </rPh>
    <rPh sb="13" eb="15">
      <t>オオイズミ</t>
    </rPh>
    <rPh sb="15" eb="16">
      <t>ショ</t>
    </rPh>
    <rPh sb="20" eb="22">
      <t>オオタ</t>
    </rPh>
    <rPh sb="22" eb="23">
      <t>ショ</t>
    </rPh>
    <rPh sb="24" eb="27">
      <t>カンセンショウ</t>
    </rPh>
    <rPh sb="27" eb="29">
      <t>タイサク</t>
    </rPh>
    <phoneticPr fontId="2"/>
  </si>
  <si>
    <t>通年</t>
    <phoneticPr fontId="2"/>
  </si>
  <si>
    <t>太田署：令和６年１月から再開</t>
    <rPh sb="0" eb="2">
      <t>オオタ</t>
    </rPh>
    <rPh sb="2" eb="3">
      <t>ショ</t>
    </rPh>
    <rPh sb="4" eb="6">
      <t>レイワ</t>
    </rPh>
    <rPh sb="7" eb="8">
      <t>ネン</t>
    </rPh>
    <rPh sb="9" eb="10">
      <t>ガツ</t>
    </rPh>
    <rPh sb="12" eb="14">
      <t>サイカイ</t>
    </rPh>
    <phoneticPr fontId="2"/>
  </si>
  <si>
    <t>継続</t>
    <phoneticPr fontId="2"/>
  </si>
  <si>
    <t>通信指令課</t>
    <rPh sb="0" eb="2">
      <t>ツウシン</t>
    </rPh>
    <rPh sb="2" eb="4">
      <t>シレイ</t>
    </rPh>
    <rPh sb="4" eb="5">
      <t>カ</t>
    </rPh>
    <phoneticPr fontId="2"/>
  </si>
  <si>
    <t>多文化共生事業</t>
    <rPh sb="0" eb="3">
      <t>タブンカ</t>
    </rPh>
    <rPh sb="3" eb="5">
      <t>キョウセイ</t>
    </rPh>
    <rPh sb="5" eb="7">
      <t>ジギョウ</t>
    </rPh>
    <phoneticPr fontId="2"/>
  </si>
  <si>
    <t>日本語を理解しない外国人からの１１０番通報者に対し、通訳官等を介して受理する体制を構築</t>
    <rPh sb="0" eb="3">
      <t>ニホンゴ</t>
    </rPh>
    <rPh sb="4" eb="6">
      <t>リカイ</t>
    </rPh>
    <rPh sb="9" eb="12">
      <t>ガイコクジン</t>
    </rPh>
    <rPh sb="18" eb="19">
      <t>バン</t>
    </rPh>
    <rPh sb="19" eb="21">
      <t>ツウホウ</t>
    </rPh>
    <rPh sb="21" eb="22">
      <t>シャ</t>
    </rPh>
    <rPh sb="23" eb="24">
      <t>タイ</t>
    </rPh>
    <rPh sb="26" eb="29">
      <t>ツウヤクカン</t>
    </rPh>
    <rPh sb="29" eb="30">
      <t>トウ</t>
    </rPh>
    <rPh sb="31" eb="32">
      <t>カイ</t>
    </rPh>
    <rPh sb="34" eb="36">
      <t>ジュリ</t>
    </rPh>
    <rPh sb="38" eb="40">
      <t>タイセイ</t>
    </rPh>
    <rPh sb="41" eb="43">
      <t>コウチク</t>
    </rPh>
    <phoneticPr fontId="2"/>
  </si>
  <si>
    <t>国際・捜査支援
分析課</t>
    <rPh sb="0" eb="2">
      <t>コクサイ</t>
    </rPh>
    <rPh sb="3" eb="5">
      <t>ソウサ</t>
    </rPh>
    <rPh sb="5" eb="7">
      <t>シエン</t>
    </rPh>
    <rPh sb="8" eb="10">
      <t>ブンセキ</t>
    </rPh>
    <rPh sb="10" eb="11">
      <t>カ</t>
    </rPh>
    <phoneticPr fontId="2"/>
  </si>
  <si>
    <t>更なる対策推進のため「国際・捜査支援分析課」を新設</t>
    <rPh sb="0" eb="1">
      <t>サラ</t>
    </rPh>
    <rPh sb="11" eb="13">
      <t>コクサイ</t>
    </rPh>
    <rPh sb="14" eb="16">
      <t>ソウサ</t>
    </rPh>
    <rPh sb="16" eb="18">
      <t>シエン</t>
    </rPh>
    <rPh sb="18" eb="21">
      <t>ブンセキカ</t>
    </rPh>
    <rPh sb="23" eb="25">
      <t>シンセツ</t>
    </rPh>
    <phoneticPr fontId="2"/>
  </si>
  <si>
    <t>新規</t>
    <rPh sb="0" eb="2">
      <t>シンキ</t>
    </rPh>
    <phoneticPr fontId="2"/>
  </si>
  <si>
    <t>県警公式フェイスブックページ運営</t>
    <rPh sb="0" eb="2">
      <t>ケンケイ</t>
    </rPh>
    <rPh sb="2" eb="4">
      <t>コウシキ</t>
    </rPh>
    <rPh sb="14" eb="16">
      <t>ウンエイ</t>
    </rPh>
    <phoneticPr fontId="2"/>
  </si>
  <si>
    <t>R4</t>
    <phoneticPr fontId="2"/>
  </si>
  <si>
    <t>外国人住民にも分かりやすい「やさしい日本語」により各種情報を発信</t>
    <rPh sb="25" eb="27">
      <t>カクシュ</t>
    </rPh>
    <phoneticPr fontId="2"/>
  </si>
  <si>
    <t>通年</t>
    <rPh sb="0" eb="2">
      <t>ツウネン</t>
    </rPh>
    <phoneticPr fontId="2"/>
  </si>
  <si>
    <t>国際連絡員の配置</t>
    <rPh sb="0" eb="2">
      <t>コクサイ</t>
    </rPh>
    <rPh sb="2" eb="4">
      <t>レンラク</t>
    </rPh>
    <rPh sb="4" eb="5">
      <t>イン</t>
    </rPh>
    <rPh sb="6" eb="8">
      <t>ハイチ</t>
    </rPh>
    <phoneticPr fontId="2"/>
  </si>
  <si>
    <t>H10</t>
    <phoneticPr fontId="2"/>
  </si>
  <si>
    <t>巡回連絡の補助、地理案内、外国人来庁者への対応、外国人の関係する各種事件事故及び相談対応等を職務とする国際連絡員（会計年度職員）の運用</t>
    <rPh sb="51" eb="53">
      <t>コクサイ</t>
    </rPh>
    <rPh sb="53" eb="55">
      <t>レンラク</t>
    </rPh>
    <rPh sb="55" eb="56">
      <t>イン</t>
    </rPh>
    <rPh sb="57" eb="59">
      <t>カイケイ</t>
    </rPh>
    <rPh sb="59" eb="61">
      <t>ネンド</t>
    </rPh>
    <rPh sb="61" eb="63">
      <t>ショクイン</t>
    </rPh>
    <rPh sb="65" eb="67">
      <t>ウンヨウ</t>
    </rPh>
    <phoneticPr fontId="2"/>
  </si>
  <si>
    <t>運転免許課</t>
    <rPh sb="0" eb="5">
      <t>ウンテンメンキョカ</t>
    </rPh>
    <phoneticPr fontId="2"/>
  </si>
  <si>
    <t>H25</t>
    <phoneticPr fontId="2"/>
  </si>
  <si>
    <t>３言語（英語、ポルトガル語、ベトナム語）による運転免許学科試験の実施</t>
    <rPh sb="1" eb="3">
      <t>ゲンゴ</t>
    </rPh>
    <rPh sb="4" eb="6">
      <t>エイゴ</t>
    </rPh>
    <rPh sb="12" eb="13">
      <t>ゴ</t>
    </rPh>
    <rPh sb="18" eb="19">
      <t>ゴ</t>
    </rPh>
    <rPh sb="23" eb="25">
      <t>ウンテン</t>
    </rPh>
    <rPh sb="25" eb="27">
      <t>メンキョ</t>
    </rPh>
    <rPh sb="27" eb="29">
      <t>ガッカ</t>
    </rPh>
    <rPh sb="29" eb="31">
      <t>シケン</t>
    </rPh>
    <rPh sb="32" eb="34">
      <t>ジッシ</t>
    </rPh>
    <phoneticPr fontId="2"/>
  </si>
  <si>
    <t>令和６年４月から、新たに英語による第二種運転免許学科試験の運用を開始
令和６年度中に第一種、二種ともに２０カ国語による運転免許学科試験運用を開始予定</t>
    <rPh sb="0" eb="2">
      <t>レイワ</t>
    </rPh>
    <rPh sb="3" eb="4">
      <t>ネン</t>
    </rPh>
    <rPh sb="5" eb="6">
      <t>ガツ</t>
    </rPh>
    <rPh sb="9" eb="10">
      <t>アラ</t>
    </rPh>
    <rPh sb="12" eb="14">
      <t>エイゴ</t>
    </rPh>
    <rPh sb="17" eb="20">
      <t>ダイニシュ</t>
    </rPh>
    <rPh sb="20" eb="22">
      <t>ウンテン</t>
    </rPh>
    <rPh sb="22" eb="24">
      <t>メンキョ</t>
    </rPh>
    <rPh sb="24" eb="26">
      <t>ガッカ</t>
    </rPh>
    <rPh sb="26" eb="28">
      <t>シケン</t>
    </rPh>
    <rPh sb="29" eb="31">
      <t>ウンヨウ</t>
    </rPh>
    <rPh sb="32" eb="34">
      <t>カイシ</t>
    </rPh>
    <rPh sb="35" eb="37">
      <t>レイワ</t>
    </rPh>
    <rPh sb="38" eb="40">
      <t>ネンド</t>
    </rPh>
    <rPh sb="40" eb="41">
      <t>チュウ</t>
    </rPh>
    <rPh sb="42" eb="43">
      <t>ダイ</t>
    </rPh>
    <rPh sb="43" eb="45">
      <t>イッシュ</t>
    </rPh>
    <rPh sb="46" eb="48">
      <t>ニシュ</t>
    </rPh>
    <rPh sb="54" eb="56">
      <t>コクゴ</t>
    </rPh>
    <rPh sb="59" eb="61">
      <t>ウンテン</t>
    </rPh>
    <rPh sb="61" eb="63">
      <t>メンキョ</t>
    </rPh>
    <rPh sb="63" eb="65">
      <t>ガッカ</t>
    </rPh>
    <rPh sb="65" eb="67">
      <t>シケン</t>
    </rPh>
    <rPh sb="67" eb="69">
      <t>ウンヨウ</t>
    </rPh>
    <rPh sb="70" eb="72">
      <t>カイシ</t>
    </rPh>
    <rPh sb="72" eb="74">
      <t>ヨテイ</t>
    </rPh>
    <phoneticPr fontId="2"/>
  </si>
  <si>
    <t>外事課</t>
    <rPh sb="0" eb="2">
      <t>ガイジ</t>
    </rPh>
    <rPh sb="2" eb="3">
      <t>カ</t>
    </rPh>
    <phoneticPr fontId="2"/>
  </si>
  <si>
    <t>国際連絡協議会</t>
    <rPh sb="0" eb="2">
      <t>コクサイ</t>
    </rPh>
    <rPh sb="2" eb="4">
      <t>レンラク</t>
    </rPh>
    <rPh sb="4" eb="7">
      <t>キョウギカイ</t>
    </rPh>
    <phoneticPr fontId="2"/>
  </si>
  <si>
    <t>H5</t>
    <phoneticPr fontId="2"/>
  </si>
  <si>
    <t>不法滞在・不法就労防止に向けた啓発活動等の推進を目的とし、県内各警察署に「国際連絡協議会」を設置</t>
    <rPh sb="0" eb="2">
      <t>フホウ</t>
    </rPh>
    <rPh sb="2" eb="4">
      <t>タイザイ</t>
    </rPh>
    <rPh sb="5" eb="7">
      <t>フホウ</t>
    </rPh>
    <rPh sb="7" eb="9">
      <t>シュウロウ</t>
    </rPh>
    <rPh sb="9" eb="11">
      <t>ボウシ</t>
    </rPh>
    <rPh sb="12" eb="13">
      <t>ム</t>
    </rPh>
    <rPh sb="15" eb="17">
      <t>ケイハツ</t>
    </rPh>
    <rPh sb="17" eb="19">
      <t>カツドウ</t>
    </rPh>
    <rPh sb="19" eb="20">
      <t>トウ</t>
    </rPh>
    <rPh sb="21" eb="23">
      <t>スイシン</t>
    </rPh>
    <rPh sb="24" eb="26">
      <t>モクテキ</t>
    </rPh>
    <rPh sb="29" eb="31">
      <t>ケンナイ</t>
    </rPh>
    <rPh sb="31" eb="32">
      <t>カク</t>
    </rPh>
    <rPh sb="32" eb="35">
      <t>ケイサツショ</t>
    </rPh>
    <rPh sb="37" eb="39">
      <t>コクサイ</t>
    </rPh>
    <rPh sb="39" eb="41">
      <t>レンラク</t>
    </rPh>
    <rPh sb="41" eb="44">
      <t>キョウギカイ</t>
    </rPh>
    <rPh sb="46" eb="48">
      <t>セッチ</t>
    </rPh>
    <phoneticPr fontId="2"/>
  </si>
  <si>
    <t>日本語学校支援ネットワーク</t>
    <rPh sb="0" eb="3">
      <t>ニホンゴ</t>
    </rPh>
    <rPh sb="3" eb="5">
      <t>ガッコウ</t>
    </rPh>
    <rPh sb="5" eb="7">
      <t>シエン</t>
    </rPh>
    <phoneticPr fontId="2"/>
  </si>
  <si>
    <t>H29</t>
    <phoneticPr fontId="2"/>
  </si>
  <si>
    <t>県警と県内日本語学校６校及び関係機関が連携し、留学生による事件事故の未然防止や、健全な留学環境確保に向けた連絡体制を構築</t>
    <phoneticPr fontId="2"/>
  </si>
  <si>
    <t>各警察署</t>
    <rPh sb="0" eb="1">
      <t>カク</t>
    </rPh>
    <rPh sb="1" eb="4">
      <t>ケイサツショ</t>
    </rPh>
    <phoneticPr fontId="2"/>
  </si>
  <si>
    <t>外国人技能実習生・留学生に対する
防犯・交通講話、広報等の実施</t>
    <rPh sb="0" eb="3">
      <t>ガイコクジン</t>
    </rPh>
    <rPh sb="3" eb="5">
      <t>ギノウ</t>
    </rPh>
    <rPh sb="5" eb="8">
      <t>ジッシュウセイ</t>
    </rPh>
    <rPh sb="9" eb="12">
      <t>リュウガクセイ</t>
    </rPh>
    <rPh sb="13" eb="14">
      <t>タイ</t>
    </rPh>
    <rPh sb="17" eb="19">
      <t>ボウハン</t>
    </rPh>
    <rPh sb="20" eb="22">
      <t>コウツウ</t>
    </rPh>
    <rPh sb="22" eb="24">
      <t>コウワ</t>
    </rPh>
    <rPh sb="25" eb="27">
      <t>コウホウ</t>
    </rPh>
    <rPh sb="27" eb="28">
      <t>トウ</t>
    </rPh>
    <rPh sb="29" eb="31">
      <t>ジッシ</t>
    </rPh>
    <phoneticPr fontId="2"/>
  </si>
  <si>
    <t>計160回
約3,000人</t>
    <rPh sb="0" eb="1">
      <t>ケイ</t>
    </rPh>
    <rPh sb="4" eb="5">
      <t>カイ</t>
    </rPh>
    <rPh sb="6" eb="7">
      <t>ヤク</t>
    </rPh>
    <rPh sb="12" eb="13">
      <t>ニン</t>
    </rPh>
    <phoneticPr fontId="2"/>
  </si>
  <si>
    <t>H19</t>
  </si>
  <si>
    <t>通訳人を帯同した外国人世帯への巡回連絡活動</t>
    <phoneticPr fontId="2"/>
  </si>
  <si>
    <t>H23</t>
    <phoneticPr fontId="2"/>
  </si>
  <si>
    <t xml:space="preserve">外国人住民等との、公共場所の清掃活動
（前橋署・安中署・大泉署・桐生署） </t>
    <rPh sb="0" eb="3">
      <t>ガイコクジン</t>
    </rPh>
    <rPh sb="3" eb="5">
      <t>ジュウミン</t>
    </rPh>
    <rPh sb="5" eb="6">
      <t>トウ</t>
    </rPh>
    <rPh sb="20" eb="22">
      <t>マエバシ</t>
    </rPh>
    <rPh sb="22" eb="23">
      <t>ショ</t>
    </rPh>
    <rPh sb="24" eb="26">
      <t>アンナカ</t>
    </rPh>
    <rPh sb="26" eb="27">
      <t>ショ</t>
    </rPh>
    <rPh sb="28" eb="30">
      <t>オオイズミ</t>
    </rPh>
    <rPh sb="30" eb="31">
      <t>ショ</t>
    </rPh>
    <rPh sb="32" eb="35">
      <t>キリュウショ</t>
    </rPh>
    <phoneticPr fontId="2"/>
  </si>
  <si>
    <t>４回
約160人参加</t>
    <rPh sb="1" eb="2">
      <t>カイ</t>
    </rPh>
    <rPh sb="3" eb="4">
      <t>ヤク</t>
    </rPh>
    <rPh sb="7" eb="8">
      <t>ニン</t>
    </rPh>
    <rPh sb="8" eb="10">
      <t>サンカ</t>
    </rPh>
    <phoneticPr fontId="2"/>
  </si>
  <si>
    <t>R20</t>
    <phoneticPr fontId="2"/>
  </si>
  <si>
    <t>外国人住民との合同パトロールの実施
（大泉署）</t>
    <rPh sb="0" eb="3">
      <t>ガイコクジン</t>
    </rPh>
    <rPh sb="3" eb="5">
      <t>ジュウミン</t>
    </rPh>
    <rPh sb="7" eb="9">
      <t>ゴウドウ</t>
    </rPh>
    <rPh sb="15" eb="17">
      <t>ジッシ</t>
    </rPh>
    <rPh sb="19" eb="21">
      <t>オオイズミ</t>
    </rPh>
    <rPh sb="21" eb="22">
      <t>ショ</t>
    </rPh>
    <phoneticPr fontId="2"/>
  </si>
  <si>
    <t>１回
約25人参加</t>
    <rPh sb="1" eb="2">
      <t>カイ</t>
    </rPh>
    <rPh sb="3" eb="4">
      <t>ヤク</t>
    </rPh>
    <rPh sb="6" eb="7">
      <t>ニン</t>
    </rPh>
    <rPh sb="7" eb="9">
      <t>サンカ</t>
    </rPh>
    <phoneticPr fontId="2"/>
  </si>
  <si>
    <t>フットサル大会を通じた多文化共生事業
（大泉警察署長杯フットサル大会）
※　令和５年度未開催</t>
    <rPh sb="5" eb="7">
      <t>タイカイ</t>
    </rPh>
    <rPh sb="8" eb="9">
      <t>ツウ</t>
    </rPh>
    <rPh sb="11" eb="14">
      <t>タブンカ</t>
    </rPh>
    <rPh sb="14" eb="16">
      <t>キョウセイ</t>
    </rPh>
    <rPh sb="16" eb="18">
      <t>ジギョウ</t>
    </rPh>
    <rPh sb="20" eb="22">
      <t>オオイズミ</t>
    </rPh>
    <rPh sb="22" eb="24">
      <t>ケイサツ</t>
    </rPh>
    <rPh sb="24" eb="26">
      <t>ショチョウ</t>
    </rPh>
    <rPh sb="26" eb="27">
      <t>ハイ</t>
    </rPh>
    <rPh sb="32" eb="34">
      <t>タイカイ</t>
    </rPh>
    <rPh sb="38" eb="40">
      <t>レイワ</t>
    </rPh>
    <rPh sb="41" eb="42">
      <t>ネン</t>
    </rPh>
    <rPh sb="42" eb="43">
      <t>ド</t>
    </rPh>
    <rPh sb="43" eb="46">
      <t>ミカイサイ</t>
    </rPh>
    <phoneticPr fontId="2"/>
  </si>
  <si>
    <t>年１回</t>
    <rPh sb="0" eb="1">
      <t>ネン</t>
    </rPh>
    <rPh sb="2" eb="3">
      <t>カイ</t>
    </rPh>
    <phoneticPr fontId="2"/>
  </si>
  <si>
    <t>令和６年度開催は検討中</t>
    <rPh sb="0" eb="2">
      <t>レイワ</t>
    </rPh>
    <rPh sb="3" eb="4">
      <t>ネン</t>
    </rPh>
    <rPh sb="4" eb="5">
      <t>ド</t>
    </rPh>
    <rPh sb="5" eb="7">
      <t>カイサイ</t>
    </rPh>
    <rPh sb="8" eb="11">
      <t>ケントウチュウ</t>
    </rPh>
    <phoneticPr fontId="2"/>
  </si>
  <si>
    <t>２－３「地域活性化」</t>
    <rPh sb="4" eb="6">
      <t>チイキ</t>
    </rPh>
    <rPh sb="6" eb="9">
      <t>カッセイカ</t>
    </rPh>
    <phoneticPr fontId="2"/>
  </si>
  <si>
    <t>地域創生部</t>
    <phoneticPr fontId="1"/>
  </si>
  <si>
    <t>企業向け・外国人材向けセミナー</t>
    <rPh sb="0" eb="2">
      <t>キギョウ</t>
    </rPh>
    <rPh sb="2" eb="3">
      <t>ム</t>
    </rPh>
    <rPh sb="5" eb="7">
      <t>ガイコク</t>
    </rPh>
    <rPh sb="7" eb="9">
      <t>ジンザイ</t>
    </rPh>
    <rPh sb="9" eb="10">
      <t>ム</t>
    </rPh>
    <phoneticPr fontId="1"/>
  </si>
  <si>
    <t>H27</t>
  </si>
  <si>
    <t>企業における外国人材の活躍を促進するため、外国人材の活用を検討・実施している県内事業者を対象としたセミナー（企業向け）及び日本での就職活動に関するガイダンス（外国人材向け）を実施</t>
    <rPh sb="0" eb="2">
      <t>キギョウ</t>
    </rPh>
    <rPh sb="6" eb="8">
      <t>ガイコク</t>
    </rPh>
    <rPh sb="8" eb="10">
      <t>ジンザイ</t>
    </rPh>
    <rPh sb="11" eb="13">
      <t>カツヤク</t>
    </rPh>
    <rPh sb="14" eb="16">
      <t>ソクシン</t>
    </rPh>
    <rPh sb="21" eb="23">
      <t>ガイコク</t>
    </rPh>
    <rPh sb="23" eb="25">
      <t>ジンザイ</t>
    </rPh>
    <rPh sb="26" eb="28">
      <t>カツヨウ</t>
    </rPh>
    <rPh sb="29" eb="31">
      <t>ケントウ</t>
    </rPh>
    <rPh sb="32" eb="34">
      <t>ジッシ</t>
    </rPh>
    <rPh sb="38" eb="40">
      <t>ケンナイ</t>
    </rPh>
    <rPh sb="40" eb="43">
      <t>ジギョウシャ</t>
    </rPh>
    <rPh sb="44" eb="46">
      <t>タイショウ</t>
    </rPh>
    <rPh sb="54" eb="56">
      <t>キギョウ</t>
    </rPh>
    <rPh sb="56" eb="57">
      <t>ム</t>
    </rPh>
    <rPh sb="59" eb="60">
      <t>オヨ</t>
    </rPh>
    <rPh sb="61" eb="63">
      <t>ニホン</t>
    </rPh>
    <rPh sb="65" eb="67">
      <t>シュウショク</t>
    </rPh>
    <rPh sb="67" eb="69">
      <t>カツドウ</t>
    </rPh>
    <rPh sb="70" eb="71">
      <t>カン</t>
    </rPh>
    <rPh sb="79" eb="81">
      <t>ガイコク</t>
    </rPh>
    <rPh sb="81" eb="83">
      <t>ジンザイ</t>
    </rPh>
    <rPh sb="83" eb="84">
      <t>ム</t>
    </rPh>
    <rPh sb="87" eb="89">
      <t>ジッシ</t>
    </rPh>
    <phoneticPr fontId="1"/>
  </si>
  <si>
    <t>企業向け：R6.3.11
外国人材向け：R6.2.19</t>
    <phoneticPr fontId="2"/>
  </si>
  <si>
    <t>企業向け：62名（会場20名、オンライン42名）
外国人材向け：6名（会場4名、オンライン2名）</t>
    <rPh sb="2" eb="3">
      <t>ム</t>
    </rPh>
    <rPh sb="9" eb="11">
      <t>カイジョウ</t>
    </rPh>
    <rPh sb="13" eb="14">
      <t>メイ</t>
    </rPh>
    <rPh sb="22" eb="23">
      <t>メイ</t>
    </rPh>
    <rPh sb="29" eb="30">
      <t>ム</t>
    </rPh>
    <rPh sb="35" eb="37">
      <t>カイジョウ</t>
    </rPh>
    <rPh sb="38" eb="39">
      <t>メイ</t>
    </rPh>
    <rPh sb="46" eb="47">
      <t>メイ</t>
    </rPh>
    <phoneticPr fontId="1"/>
  </si>
  <si>
    <r>
      <rPr>
        <sz val="11"/>
        <rFont val="ＭＳ Ｐゴシック"/>
        <family val="3"/>
        <charset val="128"/>
      </rPr>
      <t>高度外国人材向け県内合同企業説明会</t>
    </r>
    <rPh sb="0" eb="2">
      <t>コウド</t>
    </rPh>
    <rPh sb="2" eb="5">
      <t>ガイコクジン</t>
    </rPh>
    <rPh sb="5" eb="6">
      <t>ザイ</t>
    </rPh>
    <rPh sb="6" eb="7">
      <t>ム</t>
    </rPh>
    <rPh sb="8" eb="10">
      <t>ケンナイ</t>
    </rPh>
    <rPh sb="10" eb="12">
      <t>ゴウドウ</t>
    </rPh>
    <rPh sb="12" eb="14">
      <t>キギョウ</t>
    </rPh>
    <rPh sb="14" eb="17">
      <t>セツメイカイ</t>
    </rPh>
    <phoneticPr fontId="1"/>
  </si>
  <si>
    <t>外国人留学生や外国語指導助手等を対象に県内企業との合同企業説明会の実施</t>
    <rPh sb="0" eb="3">
      <t>ガイコクジン</t>
    </rPh>
    <rPh sb="3" eb="6">
      <t>リュウガクセイ</t>
    </rPh>
    <rPh sb="7" eb="10">
      <t>ガイコクゴ</t>
    </rPh>
    <rPh sb="10" eb="12">
      <t>シドウ</t>
    </rPh>
    <rPh sb="12" eb="14">
      <t>ジョシュ</t>
    </rPh>
    <rPh sb="14" eb="15">
      <t>ナド</t>
    </rPh>
    <rPh sb="16" eb="18">
      <t>タイショウ</t>
    </rPh>
    <rPh sb="19" eb="21">
      <t>ケンナイ</t>
    </rPh>
    <rPh sb="21" eb="23">
      <t>キギョウ</t>
    </rPh>
    <rPh sb="25" eb="27">
      <t>ゴウドウ</t>
    </rPh>
    <rPh sb="27" eb="29">
      <t>キギョウ</t>
    </rPh>
    <rPh sb="29" eb="32">
      <t>セツメイカイ</t>
    </rPh>
    <rPh sb="33" eb="35">
      <t>ジッシ</t>
    </rPh>
    <phoneticPr fontId="1"/>
  </si>
  <si>
    <t>参加企業：13社
参加者：38名</t>
    <rPh sb="0" eb="2">
      <t>サンカ</t>
    </rPh>
    <rPh sb="2" eb="4">
      <t>キギョウ</t>
    </rPh>
    <rPh sb="7" eb="8">
      <t>シャ</t>
    </rPh>
    <rPh sb="9" eb="12">
      <t>サンカシャ</t>
    </rPh>
    <rPh sb="15" eb="16">
      <t>メイ</t>
    </rPh>
    <phoneticPr fontId="1"/>
  </si>
  <si>
    <t>外国人材発掘支援事業に統合</t>
    <rPh sb="0" eb="2">
      <t>ガイコク</t>
    </rPh>
    <rPh sb="2" eb="4">
      <t>ジンザイ</t>
    </rPh>
    <rPh sb="4" eb="6">
      <t>ハックツ</t>
    </rPh>
    <rPh sb="6" eb="8">
      <t>シエン</t>
    </rPh>
    <rPh sb="8" eb="10">
      <t>ジギョウ</t>
    </rPh>
    <rPh sb="11" eb="13">
      <t>トウゴウ</t>
    </rPh>
    <phoneticPr fontId="1"/>
  </si>
  <si>
    <t>外国人材受け入れ相談会</t>
    <rPh sb="0" eb="5">
      <t>ガイコクジンザイウ</t>
    </rPh>
    <rPh sb="6" eb="7">
      <t>イ</t>
    </rPh>
    <rPh sb="8" eb="11">
      <t>ソウダンカイ</t>
    </rPh>
    <phoneticPr fontId="1"/>
  </si>
  <si>
    <t>外国人雇用に関する事業主からの悩み等に専門家による相談会を実施</t>
    <phoneticPr fontId="1"/>
  </si>
  <si>
    <t>毎月</t>
    <phoneticPr fontId="2"/>
  </si>
  <si>
    <t>対応企業：31社</t>
    <rPh sb="0" eb="2">
      <t>タイオウ</t>
    </rPh>
    <rPh sb="2" eb="4">
      <t>キギョウ</t>
    </rPh>
    <phoneticPr fontId="1"/>
  </si>
  <si>
    <t>継続</t>
  </si>
  <si>
    <t>多文化共創カンパニー認証制度</t>
    <rPh sb="0" eb="5">
      <t>タブンカキョウソウ</t>
    </rPh>
    <rPh sb="10" eb="14">
      <t>ニンショウセイド</t>
    </rPh>
    <phoneticPr fontId="1"/>
  </si>
  <si>
    <t>・外国人材を雇用し、ともに活力を創り出すための特に優れた取組を行う事業者を認証し、認証事例について情報発信
・ベトナム語版Facebookの情報発信強化、多文化共創シンポジウムの開催</t>
    <phoneticPr fontId="2"/>
  </si>
  <si>
    <t>シンポジウム：R6.1.23</t>
    <phoneticPr fontId="1"/>
  </si>
  <si>
    <t>認証事業者：3者
シンポジウム：121名（会場52名、オンライン69名）</t>
    <rPh sb="0" eb="2">
      <t>ニンショウ</t>
    </rPh>
    <rPh sb="2" eb="4">
      <t>ジギョウ</t>
    </rPh>
    <rPh sb="4" eb="5">
      <t>モノ</t>
    </rPh>
    <rPh sb="7" eb="8">
      <t>モノ</t>
    </rPh>
    <rPh sb="19" eb="20">
      <t>メイ</t>
    </rPh>
    <rPh sb="21" eb="23">
      <t>カイジョウ</t>
    </rPh>
    <rPh sb="25" eb="26">
      <t>メイ</t>
    </rPh>
    <rPh sb="34" eb="35">
      <t>メイ</t>
    </rPh>
    <phoneticPr fontId="1"/>
  </si>
  <si>
    <t>R6年度認証事業者の募集とともに、「働く場」としての群馬の魅力をベトナム現地に発信してもらうため、ベトナム現地学生インフルエンサーを招聘</t>
    <rPh sb="2" eb="4">
      <t>ネンド</t>
    </rPh>
    <rPh sb="4" eb="6">
      <t>ニンショウ</t>
    </rPh>
    <rPh sb="6" eb="9">
      <t>ジギョウシャ</t>
    </rPh>
    <rPh sb="10" eb="12">
      <t>ボシュウ</t>
    </rPh>
    <rPh sb="18" eb="19">
      <t>ハタラ</t>
    </rPh>
    <rPh sb="20" eb="21">
      <t>バ</t>
    </rPh>
    <rPh sb="26" eb="28">
      <t>グンマ</t>
    </rPh>
    <rPh sb="29" eb="31">
      <t>ミリョク</t>
    </rPh>
    <rPh sb="36" eb="38">
      <t>ゲンチ</t>
    </rPh>
    <rPh sb="39" eb="41">
      <t>ハッシン</t>
    </rPh>
    <rPh sb="53" eb="55">
      <t>ゲンチ</t>
    </rPh>
    <rPh sb="55" eb="57">
      <t>ガクセイ</t>
    </rPh>
    <rPh sb="66" eb="68">
      <t>ショウヘイ</t>
    </rPh>
    <phoneticPr fontId="1"/>
  </si>
  <si>
    <t>・デジタル田園都市国家構想推進交付金事業</t>
    <phoneticPr fontId="1"/>
  </si>
  <si>
    <t>外国人材発掘支援事業</t>
    <rPh sb="0" eb="2">
      <t>ガイコク</t>
    </rPh>
    <rPh sb="2" eb="4">
      <t>ジンザイ</t>
    </rPh>
    <rPh sb="4" eb="6">
      <t>ハックツ</t>
    </rPh>
    <rPh sb="6" eb="8">
      <t>シエン</t>
    </rPh>
    <rPh sb="8" eb="10">
      <t>ジギョウ</t>
    </rPh>
    <phoneticPr fontId="1"/>
  </si>
  <si>
    <t>県内企業と外国人留学生とのマッチング支援</t>
    <rPh sb="0" eb="2">
      <t>ケンナイ</t>
    </rPh>
    <rPh sb="2" eb="4">
      <t>キギョウ</t>
    </rPh>
    <rPh sb="5" eb="8">
      <t>ガイコクジン</t>
    </rPh>
    <rPh sb="8" eb="11">
      <t>リュウガクセイ</t>
    </rPh>
    <rPh sb="18" eb="20">
      <t>シエン</t>
    </rPh>
    <phoneticPr fontId="1"/>
  </si>
  <si>
    <t>第一回：R5.8.25
第二回：R5.10.6</t>
  </si>
  <si>
    <t>（第一回）
参加企業：10社
参加者：17名
内定者：0名
（第二回）
参加企業：6社
参加者：40名
内定者：1名（後日辞退）</t>
  </si>
  <si>
    <t>県内企業と高度外国人材および特定技能外国人材とのマッチング支援</t>
    <rPh sb="0" eb="2">
      <t>ケンナイ</t>
    </rPh>
    <rPh sb="2" eb="4">
      <t>キギョウ</t>
    </rPh>
    <rPh sb="5" eb="7">
      <t>コウド</t>
    </rPh>
    <rPh sb="7" eb="9">
      <t>ガイコク</t>
    </rPh>
    <rPh sb="9" eb="11">
      <t>ジンザイ</t>
    </rPh>
    <rPh sb="14" eb="16">
      <t>トクテイ</t>
    </rPh>
    <rPh sb="16" eb="18">
      <t>ギノウ</t>
    </rPh>
    <rPh sb="18" eb="20">
      <t>ガイコク</t>
    </rPh>
    <rPh sb="20" eb="22">
      <t>ジンザイ</t>
    </rPh>
    <rPh sb="29" eb="31">
      <t>シエン</t>
    </rPh>
    <phoneticPr fontId="1"/>
  </si>
  <si>
    <t>・デジタル田園都市国家構想推進交付金事業
・（一財）自治体国際化協会「地域における語学指導等を行う外国青年招致事業参加者のキャリア支援事業」</t>
    <phoneticPr fontId="1"/>
  </si>
  <si>
    <t>多文化共創担い手育成</t>
    <rPh sb="0" eb="3">
      <t>タブンカ</t>
    </rPh>
    <rPh sb="3" eb="5">
      <t>キョウソウ</t>
    </rPh>
    <rPh sb="5" eb="6">
      <t>ニナ</t>
    </rPh>
    <rPh sb="7" eb="8">
      <t>テ</t>
    </rPh>
    <rPh sb="8" eb="10">
      <t>イクセイ</t>
    </rPh>
    <phoneticPr fontId="1"/>
  </si>
  <si>
    <t>R5</t>
    <phoneticPr fontId="1"/>
  </si>
  <si>
    <t>県内に住む外国ルーツの高校生のキャリア形成を支援するため、インターンシップ・活動報告会を実施</t>
  </si>
  <si>
    <t>（第一期）
インターン：R5.7.24, R5.8.28
報告会：R5.10.15
（第二期）
インターン：R6.2.21, R6.2.27, R6.3.4
報告会：R6.3.17</t>
  </si>
  <si>
    <t>(第一期)
受入企業：3社
参加生徒：4名（のべ6名）
（第二期）
受入企業：3社
参加生徒：10名（のべ15名）</t>
  </si>
  <si>
    <t>・ふるさと納税（個人版）</t>
  </si>
  <si>
    <t>３　ブランドづくり</t>
    <phoneticPr fontId="2"/>
  </si>
  <si>
    <t>３－１「国際化に対応する基盤整備」</t>
  </si>
  <si>
    <t>農政部</t>
    <rPh sb="0" eb="2">
      <t>ノウセイ</t>
    </rPh>
    <rPh sb="2" eb="3">
      <t>ブ</t>
    </rPh>
    <phoneticPr fontId="2"/>
  </si>
  <si>
    <t>ぐんまブランド推進課</t>
    <rPh sb="7" eb="9">
      <t>スイシン</t>
    </rPh>
    <rPh sb="9" eb="10">
      <t>カ</t>
    </rPh>
    <phoneticPr fontId="2"/>
  </si>
  <si>
    <t>輸出促進支援員設置</t>
    <rPh sb="0" eb="2">
      <t>ユシュツ</t>
    </rPh>
    <rPh sb="2" eb="4">
      <t>ソクシン</t>
    </rPh>
    <rPh sb="4" eb="7">
      <t>シエンイン</t>
    </rPh>
    <rPh sb="7" eb="9">
      <t>セッチ</t>
    </rPh>
    <phoneticPr fontId="2"/>
  </si>
  <si>
    <t>輸出に取り組もうとする産地等に対し、輸出促進支援員による伴走型支援を実施</t>
    <rPh sb="0" eb="2">
      <t>ユシュツ</t>
    </rPh>
    <rPh sb="3" eb="4">
      <t>ト</t>
    </rPh>
    <rPh sb="5" eb="6">
      <t>ク</t>
    </rPh>
    <rPh sb="11" eb="13">
      <t>サンチ</t>
    </rPh>
    <rPh sb="13" eb="14">
      <t>トウ</t>
    </rPh>
    <rPh sb="15" eb="16">
      <t>タイ</t>
    </rPh>
    <rPh sb="18" eb="20">
      <t>ユシュツ</t>
    </rPh>
    <rPh sb="20" eb="22">
      <t>ソクシン</t>
    </rPh>
    <rPh sb="22" eb="24">
      <t>シエン</t>
    </rPh>
    <rPh sb="24" eb="25">
      <t>イン</t>
    </rPh>
    <rPh sb="28" eb="30">
      <t>バンソウ</t>
    </rPh>
    <rPh sb="30" eb="31">
      <t>ガタ</t>
    </rPh>
    <rPh sb="31" eb="33">
      <t>シエン</t>
    </rPh>
    <rPh sb="34" eb="36">
      <t>ジッシ</t>
    </rPh>
    <phoneticPr fontId="2"/>
  </si>
  <si>
    <t>相談件数：377件</t>
    <phoneticPr fontId="2"/>
  </si>
  <si>
    <t>UAE向け県産食品輸出促進セミナー</t>
    <rPh sb="3" eb="4">
      <t>ム</t>
    </rPh>
    <rPh sb="5" eb="6">
      <t>ケン</t>
    </rPh>
    <rPh sb="6" eb="7">
      <t>サン</t>
    </rPh>
    <rPh sb="7" eb="9">
      <t>ショクヒン</t>
    </rPh>
    <rPh sb="9" eb="11">
      <t>ユシュツ</t>
    </rPh>
    <rPh sb="11" eb="13">
      <t>ソクシン</t>
    </rPh>
    <phoneticPr fontId="2"/>
  </si>
  <si>
    <t>輸出に関するセミナーを開催し事業者等へ情報提供を実施</t>
    <rPh sb="0" eb="2">
      <t>ユシュツ</t>
    </rPh>
    <rPh sb="3" eb="4">
      <t>カン</t>
    </rPh>
    <rPh sb="11" eb="13">
      <t>カイサイ</t>
    </rPh>
    <rPh sb="14" eb="17">
      <t>ジギョウシャ</t>
    </rPh>
    <rPh sb="17" eb="18">
      <t>トウ</t>
    </rPh>
    <rPh sb="19" eb="21">
      <t>ジョウホウ</t>
    </rPh>
    <rPh sb="21" eb="23">
      <t>テイキョウ</t>
    </rPh>
    <rPh sb="24" eb="26">
      <t>ジッシ</t>
    </rPh>
    <phoneticPr fontId="2"/>
  </si>
  <si>
    <t>UAE</t>
    <phoneticPr fontId="2"/>
  </si>
  <si>
    <t>28名</t>
    <rPh sb="2" eb="3">
      <t>メイ</t>
    </rPh>
    <phoneticPr fontId="2"/>
  </si>
  <si>
    <t>Ｒ５年度で終了</t>
    <phoneticPr fontId="2"/>
  </si>
  <si>
    <t>群馬県農畜産物等輸出スタート支援事業</t>
    <rPh sb="0" eb="3">
      <t>グンマケン</t>
    </rPh>
    <rPh sb="3" eb="7">
      <t>ノウチクサンブツ</t>
    </rPh>
    <rPh sb="7" eb="8">
      <t>トウ</t>
    </rPh>
    <rPh sb="8" eb="10">
      <t>ユシュツ</t>
    </rPh>
    <rPh sb="14" eb="16">
      <t>シエン</t>
    </rPh>
    <rPh sb="16" eb="18">
      <t>ジギョウ</t>
    </rPh>
    <phoneticPr fontId="2"/>
  </si>
  <si>
    <t>輸出に関する経費を補助し、輸出に取り組む生産者等を支援</t>
    <rPh sb="0" eb="2">
      <t>ユシュツ</t>
    </rPh>
    <rPh sb="3" eb="4">
      <t>カン</t>
    </rPh>
    <rPh sb="6" eb="8">
      <t>ケイヒ</t>
    </rPh>
    <rPh sb="9" eb="11">
      <t>ホジョ</t>
    </rPh>
    <rPh sb="13" eb="15">
      <t>ユシュツ</t>
    </rPh>
    <rPh sb="16" eb="17">
      <t>ト</t>
    </rPh>
    <rPh sb="18" eb="19">
      <t>ク</t>
    </rPh>
    <rPh sb="20" eb="23">
      <t>セイサンシャ</t>
    </rPh>
    <rPh sb="23" eb="24">
      <t>トウ</t>
    </rPh>
    <rPh sb="25" eb="27">
      <t>シエン</t>
    </rPh>
    <phoneticPr fontId="2"/>
  </si>
  <si>
    <t>支援実績：3者</t>
    <rPh sb="0" eb="2">
      <t>シエン</t>
    </rPh>
    <rPh sb="2" eb="4">
      <t>ジッセキ</t>
    </rPh>
    <rPh sb="6" eb="7">
      <t>シャ</t>
    </rPh>
    <phoneticPr fontId="2"/>
  </si>
  <si>
    <t>「ぐんまEXPORTサポート補助事業」とし、支援対象や補助額を拡充</t>
    <rPh sb="16" eb="18">
      <t>ジギョウ</t>
    </rPh>
    <rPh sb="31" eb="33">
      <t>カクジュウ</t>
    </rPh>
    <phoneticPr fontId="2"/>
  </si>
  <si>
    <t>ぐんまグローバルファーマー育成塾</t>
    <phoneticPr fontId="2"/>
  </si>
  <si>
    <t>R6</t>
    <phoneticPr fontId="2"/>
  </si>
  <si>
    <t>世界を相手に戦える農業経営者の育成を目指し、実践的なカリキュラムでのセミナーを開講</t>
    <rPh sb="0" eb="2">
      <t>セカイ</t>
    </rPh>
    <phoneticPr fontId="2"/>
  </si>
  <si>
    <t>３－２「経済交流の促進」</t>
  </si>
  <si>
    <t>知事戦略部</t>
    <phoneticPr fontId="2"/>
  </si>
  <si>
    <t>上海事務所運営</t>
  </si>
  <si>
    <t>中国・上海において本県からの進出企業や県人会等と連携し、中国からの観光誘致、県産品の販路拡大支援、県内企業のビジネス展開支援及びネットワーク構築などを行う。</t>
  </si>
  <si>
    <t>中国</t>
  </si>
  <si>
    <t>通年</t>
  </si>
  <si>
    <t>2名</t>
  </si>
  <si>
    <t>中国上海において県内企業のビジネス支援、観光誘致、県産品の販路拡大、及び県人会や現地政府とのネットワーク構築等を行う。</t>
  </si>
  <si>
    <t>青果物輸出促進事業</t>
    <phoneticPr fontId="2"/>
  </si>
  <si>
    <t>H28</t>
  </si>
  <si>
    <t>台湾、香港を対象に、現地PR販売及びバイヤー招へい商談会を開催</t>
    <rPh sb="0" eb="2">
      <t>タイワン</t>
    </rPh>
    <rPh sb="3" eb="5">
      <t>ホンコン</t>
    </rPh>
    <rPh sb="6" eb="8">
      <t>タイショウ</t>
    </rPh>
    <rPh sb="29" eb="31">
      <t>カイサイ</t>
    </rPh>
    <phoneticPr fontId="2"/>
  </si>
  <si>
    <t>６月～１月</t>
    <rPh sb="1" eb="2">
      <t>ガツ</t>
    </rPh>
    <rPh sb="4" eb="5">
      <t>ガツ</t>
    </rPh>
    <phoneticPr fontId="2"/>
  </si>
  <si>
    <t>香港</t>
    <rPh sb="0" eb="2">
      <t>ホンコン</t>
    </rPh>
    <phoneticPr fontId="2"/>
  </si>
  <si>
    <t>12月～３月</t>
    <rPh sb="2" eb="3">
      <t>ガツ</t>
    </rPh>
    <rPh sb="5" eb="6">
      <t>ガツ</t>
    </rPh>
    <phoneticPr fontId="2"/>
  </si>
  <si>
    <t>県産農産物等欧州輸出促進</t>
    <rPh sb="0" eb="2">
      <t>ケンサン</t>
    </rPh>
    <rPh sb="2" eb="5">
      <t>ノウサンブツ</t>
    </rPh>
    <rPh sb="5" eb="6">
      <t>トウ</t>
    </rPh>
    <rPh sb="6" eb="8">
      <t>オウシュウ</t>
    </rPh>
    <rPh sb="8" eb="10">
      <t>ユシュツ</t>
    </rPh>
    <rPh sb="10" eb="12">
      <t>ソクシン</t>
    </rPh>
    <phoneticPr fontId="2"/>
  </si>
  <si>
    <t>県産和牛の訴求力や認知度向上を図るため、パリで現地実需者向けセミナー及び現地フェアを実施</t>
    <rPh sb="42" eb="44">
      <t>ジッシ</t>
    </rPh>
    <phoneticPr fontId="2"/>
  </si>
  <si>
    <t>フランス</t>
    <phoneticPr fontId="2"/>
  </si>
  <si>
    <t>11月</t>
    <rPh sb="2" eb="3">
      <t>ガツ</t>
    </rPh>
    <phoneticPr fontId="2"/>
  </si>
  <si>
    <t>県産和牛の現地実需者を県内へ招へいし、カッティングセミナー及び生産現場視察を実施</t>
    <rPh sb="0" eb="2">
      <t>ケンサン</t>
    </rPh>
    <rPh sb="2" eb="4">
      <t>ワギュウ</t>
    </rPh>
    <phoneticPr fontId="2"/>
  </si>
  <si>
    <t>中東輸出拡大事業</t>
    <phoneticPr fontId="2"/>
  </si>
  <si>
    <t>UAE(ドバイ）の現地飲食店にて、こんにゃく加工品を使用したメニュー開発・提供を実施</t>
    <rPh sb="9" eb="11">
      <t>ゲンチ</t>
    </rPh>
    <rPh sb="11" eb="13">
      <t>インショク</t>
    </rPh>
    <rPh sb="13" eb="14">
      <t>テン</t>
    </rPh>
    <rPh sb="22" eb="25">
      <t>カコウヒン</t>
    </rPh>
    <rPh sb="37" eb="39">
      <t>テイキョウ</t>
    </rPh>
    <rPh sb="40" eb="42">
      <t>ジッシ</t>
    </rPh>
    <phoneticPr fontId="2"/>
  </si>
  <si>
    <t>２月</t>
    <rPh sb="1" eb="2">
      <t>ガツ</t>
    </rPh>
    <phoneticPr fontId="2"/>
  </si>
  <si>
    <t>Ｒ５年度で終了</t>
    <rPh sb="2" eb="4">
      <t>ネンド</t>
    </rPh>
    <rPh sb="5" eb="7">
      <t>シュウリョウ</t>
    </rPh>
    <phoneticPr fontId="2"/>
  </si>
  <si>
    <t>“日本の食品”輸出EXPO出展</t>
    <phoneticPr fontId="2"/>
  </si>
  <si>
    <t>輸出に特化した国際食品見本市に群馬県ブースを出展</t>
    <phoneticPr fontId="2"/>
  </si>
  <si>
    <t>産業経済部</t>
    <rPh sb="0" eb="2">
      <t>サンギョウ</t>
    </rPh>
    <rPh sb="2" eb="5">
      <t>ケイザイブ</t>
    </rPh>
    <phoneticPr fontId="2"/>
  </si>
  <si>
    <t>外資系企業による本県への投資を促進するため、カナダ、フランス、ドイツの在日商工会議所で知事プレゼンを実施した。</t>
    <rPh sb="0" eb="3">
      <t>ガイシケイ</t>
    </rPh>
    <rPh sb="3" eb="5">
      <t>キギョウ</t>
    </rPh>
    <rPh sb="8" eb="9">
      <t>ホン</t>
    </rPh>
    <rPh sb="35" eb="37">
      <t>ザイニチ</t>
    </rPh>
    <rPh sb="37" eb="42">
      <t>ショウコウカイギショ</t>
    </rPh>
    <rPh sb="43" eb="45">
      <t>チジ</t>
    </rPh>
    <rPh sb="50" eb="52">
      <t>ジッシ</t>
    </rPh>
    <phoneticPr fontId="2"/>
  </si>
  <si>
    <t>750名</t>
    <rPh sb="3" eb="4">
      <t>メイ</t>
    </rPh>
    <phoneticPr fontId="2"/>
  </si>
  <si>
    <t>在日フィンランド商工会議所に対して、群馬の投資環境の魅力に関する知事プレゼンを実施。</t>
    <rPh sb="0" eb="2">
      <t>ザイニチ</t>
    </rPh>
    <rPh sb="8" eb="10">
      <t>ショウコウ</t>
    </rPh>
    <rPh sb="10" eb="13">
      <t>カイギショ</t>
    </rPh>
    <rPh sb="14" eb="15">
      <t>タイ</t>
    </rPh>
    <rPh sb="18" eb="20">
      <t>グンマ</t>
    </rPh>
    <rPh sb="21" eb="23">
      <t>トウシ</t>
    </rPh>
    <rPh sb="23" eb="25">
      <t>カンキョウ</t>
    </rPh>
    <rPh sb="26" eb="28">
      <t>ミリョク</t>
    </rPh>
    <rPh sb="29" eb="30">
      <t>カン</t>
    </rPh>
    <rPh sb="32" eb="34">
      <t>チジ</t>
    </rPh>
    <rPh sb="39" eb="41">
      <t>ジッシ</t>
    </rPh>
    <phoneticPr fontId="2"/>
  </si>
  <si>
    <t>労働政策課</t>
    <rPh sb="0" eb="2">
      <t>ロウドウ</t>
    </rPh>
    <rPh sb="2" eb="4">
      <t>セイサク</t>
    </rPh>
    <rPh sb="4" eb="5">
      <t>カ</t>
    </rPh>
    <phoneticPr fontId="2"/>
  </si>
  <si>
    <t>外国人材定着支援</t>
  </si>
  <si>
    <t>H29</t>
  </si>
  <si>
    <t>県内企業における外国人材の定着を支援するための企業向けセミナーを開催</t>
    <rPh sb="0" eb="2">
      <t>ケンナイ</t>
    </rPh>
    <rPh sb="2" eb="4">
      <t>キギョウ</t>
    </rPh>
    <rPh sb="8" eb="10">
      <t>ガイコク</t>
    </rPh>
    <rPh sb="10" eb="12">
      <t>ジンザイ</t>
    </rPh>
    <rPh sb="13" eb="15">
      <t>テイチャク</t>
    </rPh>
    <rPh sb="16" eb="18">
      <t>シエン</t>
    </rPh>
    <rPh sb="23" eb="25">
      <t>キギョウ</t>
    </rPh>
    <rPh sb="25" eb="26">
      <t>ム</t>
    </rPh>
    <rPh sb="32" eb="34">
      <t>カイサイ</t>
    </rPh>
    <phoneticPr fontId="2"/>
  </si>
  <si>
    <t>R.5.11.8
R6.1.23
R6.1.30</t>
    <phoneticPr fontId="2"/>
  </si>
  <si>
    <t>参加者133名</t>
    <rPh sb="6" eb="7">
      <t>メイ</t>
    </rPh>
    <phoneticPr fontId="2"/>
  </si>
  <si>
    <t>３－３「国際観光の推進」</t>
  </si>
  <si>
    <t>観光魅力創出課</t>
    <rPh sb="0" eb="2">
      <t>カンコウ</t>
    </rPh>
    <rPh sb="2" eb="4">
      <t>ミリョク</t>
    </rPh>
    <rPh sb="4" eb="7">
      <t>ソウシュツカ</t>
    </rPh>
    <phoneticPr fontId="2"/>
  </si>
  <si>
    <t>受入環境整備</t>
    <rPh sb="0" eb="2">
      <t>ウケイ</t>
    </rPh>
    <rPh sb="2" eb="4">
      <t>カンキョウ</t>
    </rPh>
    <rPh sb="4" eb="6">
      <t>セイビ</t>
    </rPh>
    <phoneticPr fontId="2"/>
  </si>
  <si>
    <t>①外国人誘客のための施設登録制度
②Gunma Excellence施設高度化プロジェクト（オンライン研修会、対面研修会、個別相談）</t>
    <rPh sb="1" eb="3">
      <t>ガイコク</t>
    </rPh>
    <rPh sb="3" eb="4">
      <t>ジン</t>
    </rPh>
    <rPh sb="4" eb="6">
      <t>ユウキャク</t>
    </rPh>
    <rPh sb="10" eb="12">
      <t>シセツ</t>
    </rPh>
    <rPh sb="12" eb="14">
      <t>トウロク</t>
    </rPh>
    <rPh sb="18" eb="36">
      <t>ゲシセツ</t>
    </rPh>
    <rPh sb="33" eb="36">
      <t>コウドカ</t>
    </rPh>
    <rPh sb="51" eb="54">
      <t>ケンシュウカイ</t>
    </rPh>
    <rPh sb="55" eb="60">
      <t>タイメンケンシュウカイ</t>
    </rPh>
    <rPh sb="61" eb="63">
      <t>コベツ</t>
    </rPh>
    <rPh sb="63" eb="65">
      <t>ソウダン</t>
    </rPh>
    <phoneticPr fontId="2"/>
  </si>
  <si>
    <t>①通年
②11～2月</t>
    <rPh sb="1" eb="3">
      <t>ツウネン</t>
    </rPh>
    <rPh sb="9" eb="10">
      <t>ガツ</t>
    </rPh>
    <phoneticPr fontId="2"/>
  </si>
  <si>
    <t>①新規GE登録12件
②59施設</t>
    <rPh sb="1" eb="3">
      <t>シンキ</t>
    </rPh>
    <rPh sb="5" eb="7">
      <t>トウロク</t>
    </rPh>
    <rPh sb="9" eb="10">
      <t>ケン</t>
    </rPh>
    <rPh sb="14" eb="16">
      <t>シセツ</t>
    </rPh>
    <phoneticPr fontId="2"/>
  </si>
  <si>
    <t>観光施設の受入環境向上事業</t>
    <rPh sb="0" eb="2">
      <t>カンコウ</t>
    </rPh>
    <rPh sb="2" eb="4">
      <t>シセツ</t>
    </rPh>
    <rPh sb="5" eb="7">
      <t>ウケイ</t>
    </rPh>
    <rPh sb="7" eb="9">
      <t>カンキョウ</t>
    </rPh>
    <rPh sb="9" eb="11">
      <t>コウジョウ</t>
    </rPh>
    <rPh sb="11" eb="13">
      <t>ジギョウ</t>
    </rPh>
    <phoneticPr fontId="2"/>
  </si>
  <si>
    <t>海外セールスプロモーション</t>
    <rPh sb="0" eb="2">
      <t>カイガイ</t>
    </rPh>
    <phoneticPr fontId="2"/>
  </si>
  <si>
    <t>H22</t>
    <phoneticPr fontId="2"/>
  </si>
  <si>
    <t>①WEB記事配信
②SNS広告・情報発信事業
③YouTuber招請事業</t>
    <rPh sb="18" eb="20">
      <t>ハッシン</t>
    </rPh>
    <rPh sb="32" eb="34">
      <t>ショウセイ</t>
    </rPh>
    <rPh sb="34" eb="36">
      <t>ジギョウ</t>
    </rPh>
    <phoneticPr fontId="2"/>
  </si>
  <si>
    <t>①②米豪泰台韓
③米豪泰台</t>
    <rPh sb="6" eb="7">
      <t>カン</t>
    </rPh>
    <rPh sb="9" eb="10">
      <t>ベイ</t>
    </rPh>
    <rPh sb="10" eb="11">
      <t>ゴウ</t>
    </rPh>
    <rPh sb="11" eb="12">
      <t>タイ</t>
    </rPh>
    <rPh sb="12" eb="13">
      <t>ダイ</t>
    </rPh>
    <phoneticPr fontId="2"/>
  </si>
  <si>
    <t>①②通年
③８～１月</t>
    <rPh sb="2" eb="4">
      <t>ツウネン</t>
    </rPh>
    <rPh sb="9" eb="10">
      <t>ガツ</t>
    </rPh>
    <phoneticPr fontId="2"/>
  </si>
  <si>
    <t>デジタルプロモーション</t>
  </si>
  <si>
    <t>北関東三県広域観光推進協議会</t>
    <rPh sb="0" eb="3">
      <t>キタカントウ</t>
    </rPh>
    <rPh sb="3" eb="5">
      <t>サンケン</t>
    </rPh>
    <rPh sb="5" eb="7">
      <t>コウイキ</t>
    </rPh>
    <rPh sb="7" eb="9">
      <t>カンコウ</t>
    </rPh>
    <rPh sb="9" eb="11">
      <t>スイシン</t>
    </rPh>
    <rPh sb="11" eb="14">
      <t>キョウギカイ</t>
    </rPh>
    <phoneticPr fontId="2"/>
  </si>
  <si>
    <t>高雄市旅行公会冬期国際旅展出展</t>
    <rPh sb="0" eb="3">
      <t>タカオシ</t>
    </rPh>
    <rPh sb="3" eb="5">
      <t>リョコウ</t>
    </rPh>
    <rPh sb="5" eb="6">
      <t>コウ</t>
    </rPh>
    <rPh sb="6" eb="7">
      <t>カイ</t>
    </rPh>
    <rPh sb="7" eb="9">
      <t>トウキ</t>
    </rPh>
    <rPh sb="9" eb="11">
      <t>コクサイ</t>
    </rPh>
    <rPh sb="11" eb="12">
      <t>タビ</t>
    </rPh>
    <rPh sb="12" eb="13">
      <t>テン</t>
    </rPh>
    <rPh sb="13" eb="15">
      <t>シュッテン</t>
    </rPh>
    <phoneticPr fontId="2"/>
  </si>
  <si>
    <t>台</t>
    <rPh sb="0" eb="1">
      <t>ダイ</t>
    </rPh>
    <phoneticPr fontId="2"/>
  </si>
  <si>
    <t>12月</t>
    <rPh sb="2" eb="3">
      <t>ガツ</t>
    </rPh>
    <phoneticPr fontId="2"/>
  </si>
  <si>
    <t>海外向けプロモーション</t>
  </si>
  <si>
    <t>北陸新幹線沿線地域広域連携</t>
  </si>
  <si>
    <t>①WEBサイト運営
②WEB記事配信
③現地旅行会社向けオンラインセミナー</t>
  </si>
  <si>
    <t>欧米豪</t>
    <rPh sb="0" eb="3">
      <t>オウベイゴウ</t>
    </rPh>
    <phoneticPr fontId="2"/>
  </si>
  <si>
    <t>①通年
②8月～3月
③9月～10月</t>
  </si>
  <si>
    <t>WEBサイト運営、WEB記事配信等</t>
  </si>
  <si>
    <t>関東観光広域連携協議会</t>
    <phoneticPr fontId="2"/>
  </si>
  <si>
    <t>広域連携SNS情報発信</t>
    <rPh sb="0" eb="2">
      <t>コウイキ</t>
    </rPh>
    <rPh sb="2" eb="4">
      <t>レンケイ</t>
    </rPh>
    <rPh sb="7" eb="9">
      <t>ジョウホウ</t>
    </rPh>
    <rPh sb="9" eb="11">
      <t>ハッシン</t>
    </rPh>
    <phoneticPr fontId="2"/>
  </si>
  <si>
    <t>欧米豪</t>
  </si>
  <si>
    <t>5～3月</t>
  </si>
  <si>
    <t>①広域連携SNS情報発信
②新規観光情報サイト掲載記事・動画等制作事業</t>
    <rPh sb="14" eb="16">
      <t>シンキ</t>
    </rPh>
    <rPh sb="16" eb="20">
      <t>カンコウジョウホウ</t>
    </rPh>
    <rPh sb="23" eb="25">
      <t>ケイサイ</t>
    </rPh>
    <rPh sb="25" eb="27">
      <t>キジ</t>
    </rPh>
    <rPh sb="28" eb="30">
      <t>ドウガ</t>
    </rPh>
    <rPh sb="30" eb="31">
      <t>トウ</t>
    </rPh>
    <rPh sb="31" eb="35">
      <t>セイサクジギョウ</t>
    </rPh>
    <phoneticPr fontId="2"/>
  </si>
  <si>
    <t>３－４「海外への情報発信」</t>
    <rPh sb="4" eb="6">
      <t>カイガイ</t>
    </rPh>
    <rPh sb="8" eb="10">
      <t>ジョウホウ</t>
    </rPh>
    <rPh sb="10" eb="12">
      <t>ハッシン</t>
    </rPh>
    <phoneticPr fontId="2"/>
  </si>
  <si>
    <t>外国人材向け情報発信</t>
    <rPh sb="0" eb="3">
      <t>ガイコクジン</t>
    </rPh>
    <rPh sb="3" eb="4">
      <t>ザイ</t>
    </rPh>
    <rPh sb="4" eb="5">
      <t>ム</t>
    </rPh>
    <rPh sb="6" eb="8">
      <t>ジョウホウ</t>
    </rPh>
    <rPh sb="8" eb="10">
      <t>ハッシン</t>
    </rPh>
    <phoneticPr fontId="1"/>
  </si>
  <si>
    <t>外国人材向けに本県での就労や生活に関する動画・記事を作成し、発信</t>
    <rPh sb="0" eb="2">
      <t>ガイコク</t>
    </rPh>
    <rPh sb="2" eb="4">
      <t>ジンザイ</t>
    </rPh>
    <rPh sb="4" eb="5">
      <t>ム</t>
    </rPh>
    <rPh sb="7" eb="9">
      <t>ホンケン</t>
    </rPh>
    <rPh sb="11" eb="13">
      <t>シュウロウ</t>
    </rPh>
    <rPh sb="14" eb="16">
      <t>セイカツ</t>
    </rPh>
    <rPh sb="17" eb="18">
      <t>カン</t>
    </rPh>
    <rPh sb="20" eb="22">
      <t>ドウガ</t>
    </rPh>
    <rPh sb="23" eb="25">
      <t>キジ</t>
    </rPh>
    <rPh sb="26" eb="28">
      <t>サクセイ</t>
    </rPh>
    <rPh sb="30" eb="32">
      <t>ハッシン</t>
    </rPh>
    <phoneticPr fontId="1"/>
  </si>
  <si>
    <t>外国人材活躍推進ネットワーク構築</t>
    <rPh sb="0" eb="8">
      <t>ガイコクジンザイカツヤクスイシン</t>
    </rPh>
    <rPh sb="14" eb="16">
      <t>コウチク</t>
    </rPh>
    <phoneticPr fontId="1"/>
  </si>
  <si>
    <t>R6</t>
    <phoneticPr fontId="1"/>
  </si>
  <si>
    <t>群馬県の認知度向上や人材確保に向けて、関係機関と連携し、ASEAN諸国の現地大学等との関係​構築を図る。</t>
    <phoneticPr fontId="1"/>
  </si>
  <si>
    <t>新規</t>
    <rPh sb="0" eb="2">
      <t>シンキ</t>
    </rPh>
    <phoneticPr fontId="1"/>
  </si>
  <si>
    <t>ウェブサイト管理</t>
    <rPh sb="6" eb="8">
      <t>カンリ</t>
    </rPh>
    <phoneticPr fontId="2"/>
  </si>
  <si>
    <t>海外向けウェブサイトによる県産農畜産物等に係る情報を発信（英、繁、仏）</t>
    <rPh sb="0" eb="2">
      <t>カイガイ</t>
    </rPh>
    <rPh sb="2" eb="3">
      <t>ム</t>
    </rPh>
    <rPh sb="13" eb="15">
      <t>ケンサン</t>
    </rPh>
    <rPh sb="15" eb="19">
      <t>ノウチクサンブツ</t>
    </rPh>
    <rPh sb="19" eb="20">
      <t>トウ</t>
    </rPh>
    <rPh sb="21" eb="22">
      <t>カカ</t>
    </rPh>
    <rPh sb="23" eb="25">
      <t>ジョウホウ</t>
    </rPh>
    <rPh sb="26" eb="28">
      <t>ハッシン</t>
    </rPh>
    <rPh sb="29" eb="30">
      <t>エイ</t>
    </rPh>
    <rPh sb="31" eb="32">
      <t>シゲル</t>
    </rPh>
    <rPh sb="33" eb="34">
      <t>フツ</t>
    </rPh>
    <phoneticPr fontId="2"/>
  </si>
  <si>
    <t>海外知的財産権保護活用</t>
    <rPh sb="0" eb="2">
      <t>カイガイ</t>
    </rPh>
    <rPh sb="2" eb="4">
      <t>チテキ</t>
    </rPh>
    <rPh sb="4" eb="6">
      <t>ザイサン</t>
    </rPh>
    <rPh sb="6" eb="7">
      <t>ケン</t>
    </rPh>
    <rPh sb="7" eb="9">
      <t>ホゴ</t>
    </rPh>
    <rPh sb="9" eb="11">
      <t>カツヨウ</t>
    </rPh>
    <phoneticPr fontId="2"/>
  </si>
  <si>
    <t>Gunma Qualityロゴマーク等の国際商標出願・登録等</t>
  </si>
  <si>
    <t>タイ</t>
    <phoneticPr fontId="2"/>
  </si>
  <si>
    <t>観光情報収集・発信</t>
    <rPh sb="0" eb="2">
      <t>カンコウ</t>
    </rPh>
    <rPh sb="2" eb="4">
      <t>ジョウホウ</t>
    </rPh>
    <rPh sb="4" eb="6">
      <t>シュウシュウ</t>
    </rPh>
    <rPh sb="7" eb="9">
      <t>ハッシン</t>
    </rPh>
    <phoneticPr fontId="2"/>
  </si>
  <si>
    <t>H24</t>
  </si>
  <si>
    <t>SNS運営・広告配信</t>
  </si>
  <si>
    <t>簡体字、繁体字、タイ語、英語</t>
    <rPh sb="0" eb="3">
      <t>カンタイジ</t>
    </rPh>
    <rPh sb="4" eb="7">
      <t>ハンタイジ</t>
    </rPh>
    <rPh sb="10" eb="11">
      <t>ゴ</t>
    </rPh>
    <rPh sb="12" eb="14">
      <t>エイゴ</t>
    </rPh>
    <phoneticPr fontId="2"/>
  </si>
  <si>
    <t>外国語観光情報サイト運営、広告配信、交通ルート等案内機能強化</t>
  </si>
  <si>
    <t>外国語観光情報サイト運営、広告配信</t>
  </si>
  <si>
    <t>様式２</t>
    <rPh sb="0" eb="2">
      <t>ヨウシキ</t>
    </rPh>
    <phoneticPr fontId="2"/>
  </si>
  <si>
    <t>外国語による情報提供（令和６年３月３１日現在）</t>
    <rPh sb="0" eb="3">
      <t>ガイコクゴ</t>
    </rPh>
    <rPh sb="6" eb="8">
      <t>ジョウホウ</t>
    </rPh>
    <rPh sb="8" eb="10">
      <t>テイキョウ</t>
    </rPh>
    <rPh sb="11" eb="13">
      <t>レイワ</t>
    </rPh>
    <rPh sb="14" eb="15">
      <t>ネン</t>
    </rPh>
    <rPh sb="16" eb="17">
      <t>ガツ</t>
    </rPh>
    <rPh sb="19" eb="22">
      <t>ニチゲンザイ</t>
    </rPh>
    <phoneticPr fontId="2"/>
  </si>
  <si>
    <t>情　報　名</t>
    <rPh sb="0" eb="1">
      <t>ジョウ</t>
    </rPh>
    <rPh sb="2" eb="3">
      <t>ホウ</t>
    </rPh>
    <rPh sb="4" eb="5">
      <t>メイ</t>
    </rPh>
    <phoneticPr fontId="2"/>
  </si>
  <si>
    <t>内容（言語）</t>
    <rPh sb="0" eb="2">
      <t>ナイヨウ</t>
    </rPh>
    <rPh sb="3" eb="5">
      <t>ゲンゴ</t>
    </rPh>
    <phoneticPr fontId="2"/>
  </si>
  <si>
    <t>メディアプロモーション課</t>
  </si>
  <si>
    <t>ぐんま広報</t>
  </si>
  <si>
    <t>群馬県のお知らせや催しなどを電子書籍化し多言語で配信
対象：英語、中国語（簡体字・繁体字）、韓国語、タイ語、ポルトガル語、スペイン語、インドネシア語、ベトナム語</t>
    <phoneticPr fontId="2"/>
  </si>
  <si>
    <t>県ホームページ</t>
  </si>
  <si>
    <t>①群馬県の概要、観光、生活情報等の提供（外部リンク含む）
②自動翻訳システムによる外国語ページの提供
対象：英語、中国語（簡体字・繁体字）、韓国語、ポルトガル語、スペイン語、ベトナム語</t>
    <phoneticPr fontId="2"/>
  </si>
  <si>
    <t>総務部</t>
    <rPh sb="0" eb="3">
      <t>ソウムブ</t>
    </rPh>
    <phoneticPr fontId="2"/>
  </si>
  <si>
    <t>税務課</t>
    <rPh sb="0" eb="3">
      <t>ゼイムカ</t>
    </rPh>
    <phoneticPr fontId="2"/>
  </si>
  <si>
    <t>自動車税（種別割）納税通知書について</t>
    <rPh sb="0" eb="4">
      <t>ジドウシャゼイ</t>
    </rPh>
    <rPh sb="5" eb="7">
      <t>シュベツ</t>
    </rPh>
    <rPh sb="7" eb="8">
      <t>ワ</t>
    </rPh>
    <rPh sb="9" eb="11">
      <t>ノウゼイ</t>
    </rPh>
    <rPh sb="11" eb="14">
      <t>ツウチショ</t>
    </rPh>
    <phoneticPr fontId="2"/>
  </si>
  <si>
    <t>自動車税（種別割）納税通知書封入封筒(宛先下)に、英語、中国語、スペイン語、ポルトガル語、ベトナム語それぞれの言語で「自動車税納税のお知らせ」と記載。また、同封する納税に関するリーフレットにも、「自動車税納税のお願い」の一文を上記５つの言語で併記した。</t>
    <rPh sb="0" eb="4">
      <t>ジドウシャゼイ</t>
    </rPh>
    <rPh sb="5" eb="7">
      <t>シュベツ</t>
    </rPh>
    <rPh sb="7" eb="8">
      <t>ワ</t>
    </rPh>
    <rPh sb="9" eb="11">
      <t>ノウゼイ</t>
    </rPh>
    <rPh sb="11" eb="14">
      <t>ツウチショ</t>
    </rPh>
    <rPh sb="14" eb="16">
      <t>フウニュウ</t>
    </rPh>
    <rPh sb="16" eb="18">
      <t>フウトウ</t>
    </rPh>
    <rPh sb="19" eb="21">
      <t>アテサキ</t>
    </rPh>
    <rPh sb="21" eb="22">
      <t>シタ</t>
    </rPh>
    <rPh sb="25" eb="27">
      <t>エイゴ</t>
    </rPh>
    <rPh sb="28" eb="31">
      <t>チュウゴクゴ</t>
    </rPh>
    <rPh sb="36" eb="37">
      <t>ゴ</t>
    </rPh>
    <rPh sb="43" eb="44">
      <t>ゴ</t>
    </rPh>
    <rPh sb="49" eb="50">
      <t>ゴ</t>
    </rPh>
    <rPh sb="55" eb="57">
      <t>ゲンゴ</t>
    </rPh>
    <rPh sb="59" eb="63">
      <t>ジドウシャゼイ</t>
    </rPh>
    <rPh sb="63" eb="65">
      <t>ノウゼイ</t>
    </rPh>
    <rPh sb="67" eb="68">
      <t>シ</t>
    </rPh>
    <rPh sb="72" eb="74">
      <t>キサイ</t>
    </rPh>
    <rPh sb="78" eb="80">
      <t>ドウフウ</t>
    </rPh>
    <rPh sb="82" eb="84">
      <t>ノウゼイ</t>
    </rPh>
    <rPh sb="85" eb="86">
      <t>カン</t>
    </rPh>
    <rPh sb="98" eb="102">
      <t>ジドウシャゼイ</t>
    </rPh>
    <rPh sb="102" eb="104">
      <t>ノウゼイ</t>
    </rPh>
    <rPh sb="106" eb="107">
      <t>ネガ</t>
    </rPh>
    <rPh sb="110" eb="112">
      <t>イチブン</t>
    </rPh>
    <rPh sb="113" eb="115">
      <t>ジョウキ</t>
    </rPh>
    <rPh sb="118" eb="120">
      <t>ゲンゴ</t>
    </rPh>
    <rPh sb="121" eb="123">
      <t>ヘイキ</t>
    </rPh>
    <phoneticPr fontId="2"/>
  </si>
  <si>
    <t>統計課</t>
  </si>
  <si>
    <t>統計ぐんま</t>
  </si>
  <si>
    <t>英語による表頭、表側、注意書きの情報</t>
    <phoneticPr fontId="2"/>
  </si>
  <si>
    <t>地域創生部</t>
    <rPh sb="0" eb="2">
      <t>チイキ</t>
    </rPh>
    <rPh sb="2" eb="4">
      <t>ソウセイ</t>
    </rPh>
    <rPh sb="4" eb="5">
      <t>ブ</t>
    </rPh>
    <phoneticPr fontId="2"/>
  </si>
  <si>
    <t>ぐんま暮らし・外国人活躍推進課</t>
    <rPh sb="3" eb="4">
      <t>グ</t>
    </rPh>
    <rPh sb="7" eb="10">
      <t>ガイコクジン</t>
    </rPh>
    <rPh sb="10" eb="12">
      <t>カツヤク</t>
    </rPh>
    <rPh sb="12" eb="14">
      <t>スイシン</t>
    </rPh>
    <rPh sb="14" eb="15">
      <t>カ</t>
    </rPh>
    <phoneticPr fontId="2"/>
  </si>
  <si>
    <t>ぐんま外国人総合相談ワンストップセンター（生活相談、各言語Facebook等による情報提供）</t>
    <rPh sb="3" eb="6">
      <t>ガイコクジン</t>
    </rPh>
    <rPh sb="6" eb="8">
      <t>ソウゴウ</t>
    </rPh>
    <rPh sb="8" eb="10">
      <t>ソウダン</t>
    </rPh>
    <rPh sb="21" eb="23">
      <t>セイカツ</t>
    </rPh>
    <rPh sb="23" eb="25">
      <t>ソウダン</t>
    </rPh>
    <rPh sb="26" eb="27">
      <t>カク</t>
    </rPh>
    <rPh sb="27" eb="29">
      <t>ゲンゴ</t>
    </rPh>
    <rPh sb="37" eb="38">
      <t>トウ</t>
    </rPh>
    <rPh sb="41" eb="43">
      <t>ジョウホウ</t>
    </rPh>
    <rPh sb="43" eb="45">
      <t>テイキョウ</t>
    </rPh>
    <phoneticPr fontId="2"/>
  </si>
  <si>
    <t>英語、ポルトガル語、ベトナム語、中国語、スペイン語、ネパール語、その他翻訳機等により多言語での生活相談、生活情報の提供</t>
    <rPh sb="0" eb="2">
      <t>エイゴ</t>
    </rPh>
    <rPh sb="8" eb="9">
      <t>ゴ</t>
    </rPh>
    <rPh sb="14" eb="15">
      <t>ゴ</t>
    </rPh>
    <rPh sb="16" eb="19">
      <t>チュウゴクゴ</t>
    </rPh>
    <rPh sb="24" eb="25">
      <t>ゴ</t>
    </rPh>
    <rPh sb="30" eb="31">
      <t>ゴ</t>
    </rPh>
    <rPh sb="34" eb="35">
      <t>ホカ</t>
    </rPh>
    <rPh sb="35" eb="38">
      <t>ホンヤクキ</t>
    </rPh>
    <rPh sb="38" eb="39">
      <t>トウ</t>
    </rPh>
    <rPh sb="42" eb="45">
      <t>タゲンゴ</t>
    </rPh>
    <rPh sb="47" eb="49">
      <t>セイカツ</t>
    </rPh>
    <rPh sb="49" eb="51">
      <t>ソウダン</t>
    </rPh>
    <rPh sb="52" eb="54">
      <t>セイカツ</t>
    </rPh>
    <rPh sb="54" eb="56">
      <t>ジョウホウ</t>
    </rPh>
    <rPh sb="57" eb="59">
      <t>テイキョウ</t>
    </rPh>
    <phoneticPr fontId="2"/>
  </si>
  <si>
    <t>文化財保護課</t>
    <rPh sb="0" eb="3">
      <t>ブンカザイ</t>
    </rPh>
    <rPh sb="3" eb="6">
      <t>ホゴカ</t>
    </rPh>
    <phoneticPr fontId="2"/>
  </si>
  <si>
    <t>群馬県内遺跡出土品３Dアーカイブ</t>
    <rPh sb="0" eb="2">
      <t>グンマ</t>
    </rPh>
    <rPh sb="2" eb="4">
      <t>ケンナイ</t>
    </rPh>
    <rPh sb="4" eb="6">
      <t>イセキ</t>
    </rPh>
    <rPh sb="6" eb="9">
      <t>シュツドヒン</t>
    </rPh>
    <phoneticPr fontId="2"/>
  </si>
  <si>
    <t>群馬県内遺跡出土品３Dアーカイブをインターネット上で公開し、英語キャプションを併記</t>
    <rPh sb="30" eb="32">
      <t>エイゴ</t>
    </rPh>
    <rPh sb="39" eb="41">
      <t>ヘイキ</t>
    </rPh>
    <phoneticPr fontId="2"/>
  </si>
  <si>
    <t>「ぐんま寺社巡り」パンフレット</t>
    <rPh sb="4" eb="6">
      <t>ジシャ</t>
    </rPh>
    <rPh sb="6" eb="7">
      <t>メグ</t>
    </rPh>
    <phoneticPr fontId="2"/>
  </si>
  <si>
    <t>英語、中国語（簡体字、繁体字）、韓国語によるぐんま寺社周遊パンフレットの配布</t>
    <rPh sb="0" eb="2">
      <t>エイゴ</t>
    </rPh>
    <rPh sb="3" eb="6">
      <t>チュウゴクゴ</t>
    </rPh>
    <rPh sb="16" eb="19">
      <t>カンコクゴ</t>
    </rPh>
    <rPh sb="25" eb="27">
      <t>ジシャ</t>
    </rPh>
    <rPh sb="27" eb="29">
      <t>シュウユウ</t>
    </rPh>
    <rPh sb="36" eb="38">
      <t>ハイフ</t>
    </rPh>
    <phoneticPr fontId="2"/>
  </si>
  <si>
    <t>「ぐんま寺社巡り」アプリ</t>
    <rPh sb="4" eb="6">
      <t>ジシャ</t>
    </rPh>
    <rPh sb="6" eb="7">
      <t>メグ</t>
    </rPh>
    <phoneticPr fontId="2"/>
  </si>
  <si>
    <t>英語、中国語（簡体字、繁体字）、韓国語によるぐんまの寺社に関する情報</t>
    <rPh sb="0" eb="2">
      <t>エイゴ</t>
    </rPh>
    <rPh sb="3" eb="6">
      <t>チュウゴクゴ</t>
    </rPh>
    <rPh sb="16" eb="19">
      <t>カンコクゴ</t>
    </rPh>
    <rPh sb="26" eb="28">
      <t>ジシャ</t>
    </rPh>
    <rPh sb="29" eb="30">
      <t>カン</t>
    </rPh>
    <rPh sb="32" eb="34">
      <t>ジョウホウ</t>
    </rPh>
    <phoneticPr fontId="2"/>
  </si>
  <si>
    <t>生活こども部</t>
  </si>
  <si>
    <t>私学・青少年課</t>
  </si>
  <si>
    <t>おぜのかみさまリーフレット</t>
    <phoneticPr fontId="1"/>
  </si>
  <si>
    <t>英語、スペイン語、ポルトガル語、中国語、ベトナム語による子どもをネット犯罪から守るセーフネット標語の周知</t>
    <phoneticPr fontId="1"/>
  </si>
  <si>
    <t>児童福祉課</t>
    <rPh sb="0" eb="2">
      <t>ジドウ</t>
    </rPh>
    <rPh sb="2" eb="4">
      <t>フクシ</t>
    </rPh>
    <rPh sb="4" eb="5">
      <t>カ</t>
    </rPh>
    <phoneticPr fontId="2"/>
  </si>
  <si>
    <t>児童相談パンフレット</t>
    <rPh sb="0" eb="2">
      <t>ジドウ</t>
    </rPh>
    <rPh sb="2" eb="4">
      <t>ソウダン</t>
    </rPh>
    <phoneticPr fontId="2"/>
  </si>
  <si>
    <t>英語、スペイン語、ポルトガル語、中国語、韓国語、ベトナム語、タガログ語、タイ語による児童相談に関する情報</t>
    <rPh sb="0" eb="2">
      <t>エイゴ</t>
    </rPh>
    <rPh sb="7" eb="8">
      <t>ゴ</t>
    </rPh>
    <rPh sb="14" eb="15">
      <t>ゴ</t>
    </rPh>
    <rPh sb="16" eb="19">
      <t>チュウゴクゴ</t>
    </rPh>
    <rPh sb="20" eb="23">
      <t>カンコクゴ</t>
    </rPh>
    <rPh sb="28" eb="29">
      <t>ゴ</t>
    </rPh>
    <rPh sb="34" eb="35">
      <t>ゴ</t>
    </rPh>
    <rPh sb="38" eb="39">
      <t>ゴ</t>
    </rPh>
    <rPh sb="42" eb="44">
      <t>ジドウ</t>
    </rPh>
    <rPh sb="44" eb="46">
      <t>ソウダン</t>
    </rPh>
    <rPh sb="47" eb="48">
      <t>カン</t>
    </rPh>
    <rPh sb="50" eb="52">
      <t>ジョウホウ</t>
    </rPh>
    <phoneticPr fontId="2"/>
  </si>
  <si>
    <t>「群馬県虐待から子どもの生命と権利を県民全体で守る条例」リーフレット</t>
    <rPh sb="1" eb="4">
      <t>グンマケン</t>
    </rPh>
    <rPh sb="4" eb="6">
      <t>ギャクタイ</t>
    </rPh>
    <rPh sb="8" eb="9">
      <t>コ</t>
    </rPh>
    <rPh sb="12" eb="14">
      <t>セイメイ</t>
    </rPh>
    <rPh sb="15" eb="17">
      <t>ケンリ</t>
    </rPh>
    <rPh sb="18" eb="20">
      <t>ケンミン</t>
    </rPh>
    <rPh sb="20" eb="22">
      <t>ゼンタイ</t>
    </rPh>
    <rPh sb="23" eb="24">
      <t>マモ</t>
    </rPh>
    <rPh sb="25" eb="27">
      <t>ジョウレイ</t>
    </rPh>
    <phoneticPr fontId="2"/>
  </si>
  <si>
    <t>英語、ポルトガル語、ベトナム語、中国語</t>
    <rPh sb="0" eb="2">
      <t>エイゴ</t>
    </rPh>
    <rPh sb="8" eb="9">
      <t>ゴ</t>
    </rPh>
    <rPh sb="14" eb="15">
      <t>ゴ</t>
    </rPh>
    <rPh sb="16" eb="19">
      <t>チュウゴクゴ</t>
    </rPh>
    <phoneticPr fontId="2"/>
  </si>
  <si>
    <t>家庭でできる耳のきこえと言葉の発達のチェックリスト</t>
    <phoneticPr fontId="2"/>
  </si>
  <si>
    <t>英語、ポルトガル語、ベトナム語、中国語による、乳幼児の聴力・発達を保護者が確認するための情報</t>
    <phoneticPr fontId="2"/>
  </si>
  <si>
    <t>母子健康手帳</t>
    <phoneticPr fontId="2"/>
  </si>
  <si>
    <t>英語、中国語、韓国語、スペイン語、ポルトガル語、ベトナム語、インドネシア語、タイ語、タガログ語、ネパール語による県内統一した様式の母子健康手帳の作成</t>
    <phoneticPr fontId="2"/>
  </si>
  <si>
    <t>感染症・疾病対策課</t>
  </si>
  <si>
    <t>「新型コロナウイルスの病気になった人へ」チラシ</t>
  </si>
  <si>
    <t>新型コロナウイルス感染症に罹患した場合の療養に関する情報を掲載。
（対応言語：英語、ポルトガル語、ベトナム語、中国語（簡体字・繁体字）、スペイン語、ネパール語）</t>
  </si>
  <si>
    <t>感染症医療通訳者派遣</t>
    <rPh sb="0" eb="3">
      <t>カンセンショウ</t>
    </rPh>
    <rPh sb="3" eb="5">
      <t>イリョウ</t>
    </rPh>
    <rPh sb="5" eb="7">
      <t>ツウヤク</t>
    </rPh>
    <rPh sb="7" eb="8">
      <t>シャ</t>
    </rPh>
    <rPh sb="8" eb="10">
      <t>ハケン</t>
    </rPh>
    <phoneticPr fontId="1"/>
  </si>
  <si>
    <t>外国出生感染症患者等に対して 、保健所が必要と認めた場合に県が登録した医療通訳者を派遣し、調査や説明、服薬支援を行っている。（対応言語：英語、ポルトガル語、スペイン語、インドネシア語）</t>
  </si>
  <si>
    <t>健康長寿社会づくり推進課</t>
  </si>
  <si>
    <t>受動喫煙防止に係る法改正について</t>
  </si>
  <si>
    <t>英語、中国語（繁体字、簡体字）、ポルトガル語、スペイン語、ベトナム語による受動喫煙防止にかかる法改正の情報</t>
  </si>
  <si>
    <t>薬務課</t>
    <rPh sb="0" eb="3">
      <t>ヤクムカ</t>
    </rPh>
    <phoneticPr fontId="2"/>
  </si>
  <si>
    <t>ぐんまコロナワクチンダイヤルのチラシ</t>
    <phoneticPr fontId="2"/>
  </si>
  <si>
    <t>英語、中国語、スペイン語、ベトナム語、ポルトガル語による、新型コロナワクチン接種に係る副反応窓口に関する情報</t>
    <rPh sb="0" eb="2">
      <t>エイゴ</t>
    </rPh>
    <rPh sb="3" eb="6">
      <t>チュウゴクゴ</t>
    </rPh>
    <rPh sb="11" eb="12">
      <t>ゴ</t>
    </rPh>
    <rPh sb="17" eb="18">
      <t>ゴ</t>
    </rPh>
    <rPh sb="24" eb="25">
      <t>ゴ</t>
    </rPh>
    <rPh sb="29" eb="31">
      <t>シンガタ</t>
    </rPh>
    <rPh sb="38" eb="40">
      <t>セッシュ</t>
    </rPh>
    <rPh sb="41" eb="42">
      <t>カカ</t>
    </rPh>
    <rPh sb="43" eb="46">
      <t>フクハンノウ</t>
    </rPh>
    <rPh sb="46" eb="48">
      <t>マドグチ</t>
    </rPh>
    <rPh sb="49" eb="50">
      <t>カン</t>
    </rPh>
    <rPh sb="52" eb="54">
      <t>ジョウホウ</t>
    </rPh>
    <phoneticPr fontId="2"/>
  </si>
  <si>
    <t>ぐんまコロナワクチンダイヤル</t>
    <phoneticPr fontId="2"/>
  </si>
  <si>
    <t>英語、中国語、韓国語、タイ語、ベトナム語、インドネシア語、タガログ語、ネパール語、ポルトガル語、スペイン語、フランス語、ドイツ語、イタリア語、ロシア語、マレー語、ミャンマー語、クメール語、モンゴル語、シンハラ語に対応した新型コロナワクチンの副反応相談窓口を設置</t>
    <rPh sb="0" eb="2">
      <t>エイゴ</t>
    </rPh>
    <rPh sb="3" eb="6">
      <t>チュウゴクゴ</t>
    </rPh>
    <rPh sb="7" eb="10">
      <t>カンコクゴ</t>
    </rPh>
    <rPh sb="13" eb="14">
      <t>ゴ</t>
    </rPh>
    <rPh sb="19" eb="20">
      <t>ゴ</t>
    </rPh>
    <rPh sb="27" eb="28">
      <t>ゴ</t>
    </rPh>
    <rPh sb="33" eb="34">
      <t>ゴ</t>
    </rPh>
    <rPh sb="39" eb="40">
      <t>ゴ</t>
    </rPh>
    <rPh sb="46" eb="47">
      <t>ゴ</t>
    </rPh>
    <rPh sb="52" eb="53">
      <t>ゴ</t>
    </rPh>
    <rPh sb="58" eb="59">
      <t>ゴ</t>
    </rPh>
    <rPh sb="63" eb="64">
      <t>ゴ</t>
    </rPh>
    <rPh sb="69" eb="70">
      <t>ゴ</t>
    </rPh>
    <rPh sb="74" eb="75">
      <t>ゴ</t>
    </rPh>
    <rPh sb="79" eb="80">
      <t>ゴ</t>
    </rPh>
    <rPh sb="86" eb="87">
      <t>ゴ</t>
    </rPh>
    <rPh sb="92" eb="93">
      <t>ゴ</t>
    </rPh>
    <rPh sb="106" eb="108">
      <t>タイオウ</t>
    </rPh>
    <rPh sb="110" eb="112">
      <t>シンガタ</t>
    </rPh>
    <rPh sb="120" eb="123">
      <t>フクハンノウ</t>
    </rPh>
    <rPh sb="123" eb="125">
      <t>ソウダン</t>
    </rPh>
    <rPh sb="125" eb="127">
      <t>マドグチ</t>
    </rPh>
    <rPh sb="128" eb="130">
      <t>セッチ</t>
    </rPh>
    <phoneticPr fontId="2"/>
  </si>
  <si>
    <t>新型コロナワクチン接種のチラシ</t>
    <rPh sb="0" eb="2">
      <t>シンガタ</t>
    </rPh>
    <rPh sb="9" eb="11">
      <t>セッシュ</t>
    </rPh>
    <phoneticPr fontId="2"/>
  </si>
  <si>
    <t>英語、中国語、スペイン語、ベトナム語、ポルトガル語による、新型コロナワクチン接種に関する情報</t>
    <rPh sb="29" eb="31">
      <t>シンガタ</t>
    </rPh>
    <rPh sb="41" eb="42">
      <t>カン</t>
    </rPh>
    <rPh sb="44" eb="46">
      <t>ジョウホウ</t>
    </rPh>
    <phoneticPr fontId="2"/>
  </si>
  <si>
    <t>国保医療課</t>
    <rPh sb="0" eb="2">
      <t>コクホ</t>
    </rPh>
    <rPh sb="2" eb="4">
      <t>イリョウ</t>
    </rPh>
    <rPh sb="4" eb="5">
      <t>カ</t>
    </rPh>
    <phoneticPr fontId="2"/>
  </si>
  <si>
    <t>国民健康保険税</t>
    <rPh sb="0" eb="2">
      <t>コクミン</t>
    </rPh>
    <rPh sb="2" eb="4">
      <t>ケンコウ</t>
    </rPh>
    <rPh sb="4" eb="7">
      <t>ホケンゼイ</t>
    </rPh>
    <phoneticPr fontId="2"/>
  </si>
  <si>
    <t>県内市町村の担当課においても活用できるように、国民健康保険税の納付を勧奨する文書を県ホームページに掲示（英語、ポルトガル語、スペイン語、中国語（簡体字・繁体字）、ベトナム語、ネパール語）
HP(URL) https://www.pref.gunma.jp/page/611701.html</t>
    <rPh sb="14" eb="16">
      <t>コクミン</t>
    </rPh>
    <rPh sb="16" eb="18">
      <t>ケンコウ</t>
    </rPh>
    <rPh sb="18" eb="20">
      <t>ホケン</t>
    </rPh>
    <rPh sb="20" eb="21">
      <t>ゼイ</t>
    </rPh>
    <rPh sb="22" eb="24">
      <t>ノウフ</t>
    </rPh>
    <rPh sb="25" eb="27">
      <t>カンショウ</t>
    </rPh>
    <rPh sb="29" eb="31">
      <t>ブンショ</t>
    </rPh>
    <rPh sb="32" eb="34">
      <t>ケイジ</t>
    </rPh>
    <rPh sb="35" eb="37">
      <t>エイゴ</t>
    </rPh>
    <rPh sb="41" eb="42">
      <t>ケン</t>
    </rPh>
    <rPh sb="51" eb="52">
      <t>ゴ</t>
    </rPh>
    <rPh sb="57" eb="58">
      <t>ゴ</t>
    </rPh>
    <rPh sb="59" eb="62">
      <t>チュウゴクゴ</t>
    </rPh>
    <rPh sb="63" eb="66">
      <t>カンタイジ</t>
    </rPh>
    <rPh sb="67" eb="70">
      <t>ハンタイジ</t>
    </rPh>
    <rPh sb="76" eb="77">
      <t>ゴ</t>
    </rPh>
    <rPh sb="82" eb="83">
      <t>ゴ</t>
    </rPh>
    <rPh sb="86" eb="88">
      <t>ケンナイ</t>
    </rPh>
    <rPh sb="88" eb="91">
      <t>シチョウソン</t>
    </rPh>
    <phoneticPr fontId="2"/>
  </si>
  <si>
    <t>食品・生活衛生課</t>
    <rPh sb="0" eb="2">
      <t>ショクヒン</t>
    </rPh>
    <rPh sb="3" eb="8">
      <t>セイカツエイセイカ</t>
    </rPh>
    <phoneticPr fontId="2"/>
  </si>
  <si>
    <t>「災害における食物アレルギーガイド」多言語版パンフレット</t>
    <rPh sb="1" eb="3">
      <t>サイガイ</t>
    </rPh>
    <rPh sb="7" eb="9">
      <t>ショクモツ</t>
    </rPh>
    <rPh sb="18" eb="21">
      <t>タゲンゴ</t>
    </rPh>
    <rPh sb="21" eb="22">
      <t>バン</t>
    </rPh>
    <phoneticPr fontId="2"/>
  </si>
  <si>
    <t>英語、中国語（簡体字）、ポルトガル語、ベトナム語、スペイン語、ネパール語による災害時における食物アレルギーに関する情報</t>
    <rPh sb="39" eb="42">
      <t>サイガイジ</t>
    </rPh>
    <phoneticPr fontId="2"/>
  </si>
  <si>
    <t>環境森林部</t>
    <rPh sb="0" eb="2">
      <t>カンキョウ</t>
    </rPh>
    <rPh sb="2" eb="4">
      <t>シンリン</t>
    </rPh>
    <rPh sb="4" eb="5">
      <t>ブ</t>
    </rPh>
    <phoneticPr fontId="2"/>
  </si>
  <si>
    <t>環境政策課</t>
    <rPh sb="0" eb="2">
      <t>カンキョウ</t>
    </rPh>
    <rPh sb="2" eb="5">
      <t>セイサクカ</t>
    </rPh>
    <phoneticPr fontId="2"/>
  </si>
  <si>
    <t>プラスチック資源の循環促進のお知らせ</t>
    <rPh sb="6" eb="8">
      <t>シゲン</t>
    </rPh>
    <rPh sb="9" eb="11">
      <t>ジュンカン</t>
    </rPh>
    <rPh sb="11" eb="13">
      <t>ソクシン</t>
    </rPh>
    <rPh sb="15" eb="16">
      <t>シ</t>
    </rPh>
    <phoneticPr fontId="2"/>
  </si>
  <si>
    <t>英語及びポルトガル語によるプラスチック資源の循環促進に関する情報</t>
    <rPh sb="0" eb="2">
      <t>エイゴ</t>
    </rPh>
    <rPh sb="2" eb="3">
      <t>オヨ</t>
    </rPh>
    <rPh sb="9" eb="10">
      <t>ゴ</t>
    </rPh>
    <rPh sb="19" eb="21">
      <t>シゲン</t>
    </rPh>
    <rPh sb="22" eb="26">
      <t>ジュンカンソクシン</t>
    </rPh>
    <rPh sb="27" eb="28">
      <t>カン</t>
    </rPh>
    <rPh sb="30" eb="32">
      <t>ジョウホウ</t>
    </rPh>
    <phoneticPr fontId="2"/>
  </si>
  <si>
    <t>自然環境課
尾瀬保全推進室</t>
    <rPh sb="0" eb="2">
      <t>シゼン</t>
    </rPh>
    <rPh sb="2" eb="5">
      <t>カンキョウカ</t>
    </rPh>
    <rPh sb="6" eb="8">
      <t>オゼ</t>
    </rPh>
    <rPh sb="8" eb="10">
      <t>ホゼン</t>
    </rPh>
    <rPh sb="10" eb="13">
      <t>スイシンシツ</t>
    </rPh>
    <phoneticPr fontId="2"/>
  </si>
  <si>
    <t>至仏山登山道多言語解説案内</t>
    <rPh sb="0" eb="3">
      <t>シブツサン</t>
    </rPh>
    <rPh sb="3" eb="6">
      <t>トザンドウ</t>
    </rPh>
    <rPh sb="6" eb="9">
      <t>タゲンゴ</t>
    </rPh>
    <rPh sb="9" eb="11">
      <t>カイセツ</t>
    </rPh>
    <rPh sb="11" eb="13">
      <t>アンナイ</t>
    </rPh>
    <phoneticPr fontId="2"/>
  </si>
  <si>
    <t>英語による至仏山に関する情報を、至仏山登山道入口及び研究見本園入口の解説案内板にて提供（日本語併記）</t>
  </si>
  <si>
    <t>富士見峠多言語解説案内</t>
    <rPh sb="0" eb="3">
      <t>フジミ</t>
    </rPh>
    <rPh sb="3" eb="4">
      <t>トウゲ</t>
    </rPh>
    <rPh sb="4" eb="7">
      <t>タゲンゴ</t>
    </rPh>
    <rPh sb="7" eb="9">
      <t>カイセツ</t>
    </rPh>
    <rPh sb="9" eb="11">
      <t>アンナイ</t>
    </rPh>
    <phoneticPr fontId="2"/>
  </si>
  <si>
    <t>英語による湿原に関する解説情報を、富士見峠の案内板にて提供（日本語併記）</t>
    <rPh sb="0" eb="2">
      <t>エイゴ</t>
    </rPh>
    <rPh sb="5" eb="7">
      <t>シツゲン</t>
    </rPh>
    <rPh sb="8" eb="9">
      <t>カン</t>
    </rPh>
    <rPh sb="11" eb="13">
      <t>カイセツ</t>
    </rPh>
    <rPh sb="13" eb="15">
      <t>ジョウホウ</t>
    </rPh>
    <rPh sb="17" eb="21">
      <t>フジミトウゲ</t>
    </rPh>
    <rPh sb="22" eb="25">
      <t>アンナイバン</t>
    </rPh>
    <rPh sb="27" eb="29">
      <t>テイキョウ</t>
    </rPh>
    <rPh sb="30" eb="33">
      <t>ニホンゴ</t>
    </rPh>
    <rPh sb="33" eb="35">
      <t>ヘイキ</t>
    </rPh>
    <phoneticPr fontId="2"/>
  </si>
  <si>
    <t>農政部</t>
    <rPh sb="0" eb="3">
      <t>ノウセイブ</t>
    </rPh>
    <phoneticPr fontId="2"/>
  </si>
  <si>
    <t>海外向けウェブサイト</t>
    <rPh sb="0" eb="2">
      <t>カイガイ</t>
    </rPh>
    <rPh sb="2" eb="3">
      <t>ム</t>
    </rPh>
    <phoneticPr fontId="2"/>
  </si>
  <si>
    <t>英語、中国語（繁体字）、フランス語による県産農畜産物等に関する情報</t>
    <rPh sb="0" eb="2">
      <t>エイゴ</t>
    </rPh>
    <rPh sb="3" eb="6">
      <t>チュウゴクゴ</t>
    </rPh>
    <rPh sb="7" eb="10">
      <t>ハンタイジ</t>
    </rPh>
    <rPh sb="16" eb="17">
      <t>ゴ</t>
    </rPh>
    <rPh sb="20" eb="22">
      <t>ケンサン</t>
    </rPh>
    <rPh sb="22" eb="26">
      <t>ノウチクサンブツ</t>
    </rPh>
    <rPh sb="26" eb="27">
      <t>トウ</t>
    </rPh>
    <rPh sb="28" eb="29">
      <t>カン</t>
    </rPh>
    <rPh sb="31" eb="33">
      <t>ジョウホウ</t>
    </rPh>
    <phoneticPr fontId="2"/>
  </si>
  <si>
    <t>群馬県外国語観光情報サイト</t>
    <rPh sb="0" eb="3">
      <t>グンマケン</t>
    </rPh>
    <rPh sb="3" eb="6">
      <t>ガイコクゴ</t>
    </rPh>
    <rPh sb="6" eb="8">
      <t>カンコウ</t>
    </rPh>
    <rPh sb="8" eb="10">
      <t>ジョウホウ</t>
    </rPh>
    <phoneticPr fontId="2"/>
  </si>
  <si>
    <t>英語、中国語（繁体字、簡体字）、タイ語による群馬県観光情報の提供</t>
    <rPh sb="0" eb="2">
      <t>エイゴ</t>
    </rPh>
    <rPh sb="3" eb="6">
      <t>チュウゴクゴ</t>
    </rPh>
    <rPh sb="7" eb="10">
      <t>ハンタイジ</t>
    </rPh>
    <rPh sb="11" eb="14">
      <t>カンタイジ</t>
    </rPh>
    <rPh sb="18" eb="19">
      <t>ゴ</t>
    </rPh>
    <rPh sb="22" eb="25">
      <t>グンマケン</t>
    </rPh>
    <rPh sb="25" eb="27">
      <t>カンコウ</t>
    </rPh>
    <rPh sb="27" eb="29">
      <t>ジョウホウ</t>
    </rPh>
    <rPh sb="30" eb="32">
      <t>テイキョウ</t>
    </rPh>
    <phoneticPr fontId="2"/>
  </si>
  <si>
    <t>群馬県観光魅力創出課公式Facebook</t>
    <rPh sb="0" eb="3">
      <t>グンマケン</t>
    </rPh>
    <rPh sb="3" eb="5">
      <t>カンコウ</t>
    </rPh>
    <rPh sb="5" eb="7">
      <t>ミリョク</t>
    </rPh>
    <rPh sb="7" eb="9">
      <t>ソウシュツ</t>
    </rPh>
    <rPh sb="9" eb="10">
      <t>カ</t>
    </rPh>
    <rPh sb="10" eb="12">
      <t>コウシキ</t>
    </rPh>
    <phoneticPr fontId="2"/>
  </si>
  <si>
    <t>英語、中国語（繁体字）、タイ語による群馬県観光情報発信</t>
    <rPh sb="0" eb="2">
      <t>エイゴ</t>
    </rPh>
    <rPh sb="3" eb="6">
      <t>チュウゴクゴ</t>
    </rPh>
    <rPh sb="7" eb="10">
      <t>ハンタイジ</t>
    </rPh>
    <rPh sb="14" eb="15">
      <t>ゴ</t>
    </rPh>
    <rPh sb="18" eb="21">
      <t>グンマケン</t>
    </rPh>
    <rPh sb="21" eb="23">
      <t>カンコウ</t>
    </rPh>
    <rPh sb="23" eb="25">
      <t>ジョウホウ</t>
    </rPh>
    <rPh sb="25" eb="27">
      <t>ハッシン</t>
    </rPh>
    <phoneticPr fontId="2"/>
  </si>
  <si>
    <t>群馬県観光魅力創出課公式YouTube</t>
    <rPh sb="0" eb="3">
      <t>グンマケン</t>
    </rPh>
    <rPh sb="3" eb="5">
      <t>カンコウ</t>
    </rPh>
    <rPh sb="5" eb="7">
      <t>ミリョク</t>
    </rPh>
    <rPh sb="7" eb="9">
      <t>ソウシュツ</t>
    </rPh>
    <rPh sb="9" eb="10">
      <t>カ</t>
    </rPh>
    <rPh sb="10" eb="12">
      <t>コウシキ</t>
    </rPh>
    <phoneticPr fontId="2"/>
  </si>
  <si>
    <t>英語、中国語（繁体字・簡体字）、タイ語韓国語による群馬県観光情報発信</t>
    <rPh sb="0" eb="2">
      <t>エイゴ</t>
    </rPh>
    <rPh sb="3" eb="6">
      <t>チュウゴクゴ</t>
    </rPh>
    <rPh sb="7" eb="10">
      <t>ハンタイジ</t>
    </rPh>
    <rPh sb="11" eb="14">
      <t>カンタイジ</t>
    </rPh>
    <rPh sb="18" eb="19">
      <t>ゴ</t>
    </rPh>
    <rPh sb="19" eb="22">
      <t>カンコクゴ</t>
    </rPh>
    <rPh sb="25" eb="28">
      <t>グンマケン</t>
    </rPh>
    <rPh sb="28" eb="30">
      <t>カンコウ</t>
    </rPh>
    <rPh sb="30" eb="32">
      <t>ジョウホウ</t>
    </rPh>
    <rPh sb="32" eb="34">
      <t>ハッシン</t>
    </rPh>
    <phoneticPr fontId="2"/>
  </si>
  <si>
    <t>群馬県観光魅力創出課公式Instagram</t>
    <rPh sb="0" eb="3">
      <t>グンマケン</t>
    </rPh>
    <rPh sb="3" eb="5">
      <t>カンコウ</t>
    </rPh>
    <rPh sb="5" eb="7">
      <t>ミリョク</t>
    </rPh>
    <rPh sb="7" eb="9">
      <t>ソウシュツ</t>
    </rPh>
    <rPh sb="9" eb="10">
      <t>カ</t>
    </rPh>
    <rPh sb="10" eb="12">
      <t>コウシキ</t>
    </rPh>
    <phoneticPr fontId="2"/>
  </si>
  <si>
    <t>英語、韓国語による群馬県観光情報発信</t>
    <rPh sb="0" eb="2">
      <t>エイゴ</t>
    </rPh>
    <rPh sb="3" eb="6">
      <t>カンコクゴ</t>
    </rPh>
    <rPh sb="9" eb="12">
      <t>グンマケン</t>
    </rPh>
    <rPh sb="12" eb="14">
      <t>カンコウ</t>
    </rPh>
    <rPh sb="14" eb="16">
      <t>ジョウホウ</t>
    </rPh>
    <rPh sb="16" eb="18">
      <t>ハッシン</t>
    </rPh>
    <phoneticPr fontId="2"/>
  </si>
  <si>
    <t>外国語版群馬観光マップ</t>
    <rPh sb="0" eb="3">
      <t>ガイコクゴ</t>
    </rPh>
    <rPh sb="3" eb="4">
      <t>バン</t>
    </rPh>
    <rPh sb="4" eb="6">
      <t>グンマ</t>
    </rPh>
    <rPh sb="6" eb="8">
      <t>カンコウ</t>
    </rPh>
    <phoneticPr fontId="2"/>
  </si>
  <si>
    <t>英語、中国語（繁体字、簡体字）、タイ語、韓国語、ベトナム語による群馬県観光情報提供</t>
    <rPh sb="0" eb="2">
      <t>エイゴ</t>
    </rPh>
    <rPh sb="3" eb="6">
      <t>チュウゴクゴ</t>
    </rPh>
    <rPh sb="7" eb="10">
      <t>ハンタイジ</t>
    </rPh>
    <rPh sb="11" eb="14">
      <t>カンタイジ</t>
    </rPh>
    <rPh sb="18" eb="19">
      <t>ゴ</t>
    </rPh>
    <rPh sb="20" eb="23">
      <t>カンコクゴ</t>
    </rPh>
    <rPh sb="28" eb="29">
      <t>ゴ</t>
    </rPh>
    <rPh sb="32" eb="35">
      <t>グンマケン</t>
    </rPh>
    <rPh sb="35" eb="37">
      <t>カンコウ</t>
    </rPh>
    <rPh sb="37" eb="39">
      <t>ジョウホウ</t>
    </rPh>
    <rPh sb="39" eb="41">
      <t>テイキョウ</t>
    </rPh>
    <phoneticPr fontId="2"/>
  </si>
  <si>
    <t>外国語版ガイドブック</t>
    <rPh sb="0" eb="3">
      <t>ガイコクゴ</t>
    </rPh>
    <rPh sb="3" eb="4">
      <t>バン</t>
    </rPh>
    <phoneticPr fontId="2"/>
  </si>
  <si>
    <t>英語、中国語（繁体字、簡体字）、タイ語、韓国語による群馬県観光情報提供</t>
    <rPh sb="20" eb="23">
      <t>カンコクゴ</t>
    </rPh>
    <phoneticPr fontId="2"/>
  </si>
  <si>
    <t>ｅスポーツ・クリエイティブ推進課</t>
    <rPh sb="0" eb="16">
      <t>イースポーツ･クリエイティブスイシンカ</t>
    </rPh>
    <phoneticPr fontId="2"/>
  </si>
  <si>
    <t>ぐんまフィルムコミッション専用サイト</t>
    <rPh sb="13" eb="15">
      <t>センヨウ</t>
    </rPh>
    <phoneticPr fontId="2"/>
  </si>
  <si>
    <t>自動翻訳システムにより、ロケ地情報等を多言語で掲載
対象：英語、中国語（簡体字、繁体字）、ヒンディー語、韓国語、タイ語、ベトナム語</t>
    <rPh sb="0" eb="4">
      <t>ジドウホンヤク</t>
    </rPh>
    <rPh sb="14" eb="15">
      <t>チ</t>
    </rPh>
    <rPh sb="15" eb="17">
      <t>ジョウホウ</t>
    </rPh>
    <rPh sb="17" eb="18">
      <t>トウ</t>
    </rPh>
    <rPh sb="19" eb="22">
      <t>タゲンゴ</t>
    </rPh>
    <rPh sb="23" eb="25">
      <t>ケイサイ</t>
    </rPh>
    <rPh sb="26" eb="28">
      <t>タイショウ</t>
    </rPh>
    <rPh sb="29" eb="31">
      <t>エイゴ</t>
    </rPh>
    <rPh sb="32" eb="35">
      <t>チュウゴクゴ</t>
    </rPh>
    <rPh sb="36" eb="39">
      <t>カンタイジ</t>
    </rPh>
    <rPh sb="40" eb="43">
      <t>ハンタイジ</t>
    </rPh>
    <rPh sb="50" eb="51">
      <t>ゴ</t>
    </rPh>
    <rPh sb="52" eb="55">
      <t>カンコクゴ</t>
    </rPh>
    <rPh sb="58" eb="59">
      <t>ゴ</t>
    </rPh>
    <rPh sb="64" eb="65">
      <t>ゴ</t>
    </rPh>
    <phoneticPr fontId="2"/>
  </si>
  <si>
    <t>県土整備部</t>
    <rPh sb="0" eb="2">
      <t>ケンド</t>
    </rPh>
    <rPh sb="2" eb="5">
      <t>セイビブ</t>
    </rPh>
    <phoneticPr fontId="2"/>
  </si>
  <si>
    <t>道路管理課</t>
    <rPh sb="0" eb="2">
      <t>ドウロ</t>
    </rPh>
    <rPh sb="2" eb="5">
      <t>カンリカ</t>
    </rPh>
    <phoneticPr fontId="2"/>
  </si>
  <si>
    <t>道路案内標識</t>
    <rPh sb="0" eb="2">
      <t>ドウロ</t>
    </rPh>
    <rPh sb="2" eb="4">
      <t>アンナイ</t>
    </rPh>
    <rPh sb="4" eb="6">
      <t>ヒョウシキ</t>
    </rPh>
    <phoneticPr fontId="2"/>
  </si>
  <si>
    <t>英語による目標地、地点名、著名地点の標記（主要観光地周辺）</t>
    <phoneticPr fontId="2"/>
  </si>
  <si>
    <t>砂防課</t>
  </si>
  <si>
    <t>群馬県土砂災害警戒情報提供システム</t>
  </si>
  <si>
    <t>英語、中国語（繁体字、簡体字）、韓国語、スペイン語、ポルトガル語による防災情報の提供</t>
  </si>
  <si>
    <t>教育委員会</t>
  </si>
  <si>
    <t>管理課</t>
  </si>
  <si>
    <t>高等学校等就学支援金のお知らせ</t>
  </si>
  <si>
    <t>高等学校等就学支援金に関する制度概要及び申請手続等について、以下の言語に翻訳し、必要に応じて学校に配布した。
・英語
・中国語
・ベトナム語
・スペイン語
・ポルトガル語</t>
  </si>
  <si>
    <t>中部振興局</t>
    <rPh sb="0" eb="2">
      <t>チュウブ</t>
    </rPh>
    <rPh sb="2" eb="5">
      <t>シンコウキョク</t>
    </rPh>
    <phoneticPr fontId="2"/>
  </si>
  <si>
    <t>伊勢崎行政県税事務所</t>
    <rPh sb="0" eb="10">
      <t>イセサキギョウセイケンゼイジムショ</t>
    </rPh>
    <phoneticPr fontId="2"/>
  </si>
  <si>
    <t>毎日の生活と税金</t>
    <rPh sb="0" eb="2">
      <t>マイニチ</t>
    </rPh>
    <rPh sb="3" eb="5">
      <t>セイカツ</t>
    </rPh>
    <rPh sb="6" eb="8">
      <t>ゼイキン</t>
    </rPh>
    <phoneticPr fontId="2"/>
  </si>
  <si>
    <t>令和５年度に伊勢崎行政県税事務所が中心となり、ポルトガル語、スペイン語、英語、ベトナム語、タガログ語、中国語で日本の税金の種類、制度概要や問い合わせ先を説明したリ－フレットの内容を更新。更新後のリーフレットを窓口に設置したほか、国際交流協会や外国人キーパーソンなど関係各所へ配布
※次回更新は令和８年度予定</t>
    <rPh sb="0" eb="2">
      <t>レイワ</t>
    </rPh>
    <rPh sb="3" eb="5">
      <t>ネンド</t>
    </rPh>
    <rPh sb="6" eb="16">
      <t>イセサキギョウセイケンゼイジムショ</t>
    </rPh>
    <rPh sb="17" eb="19">
      <t>チュウシン</t>
    </rPh>
    <rPh sb="28" eb="29">
      <t>ゴ</t>
    </rPh>
    <rPh sb="34" eb="35">
      <t>ゴ</t>
    </rPh>
    <rPh sb="43" eb="44">
      <t>ゴ</t>
    </rPh>
    <rPh sb="49" eb="50">
      <t>ゴ</t>
    </rPh>
    <rPh sb="51" eb="54">
      <t>チュウゴクゴ</t>
    </rPh>
    <rPh sb="55" eb="57">
      <t>ニホン</t>
    </rPh>
    <rPh sb="58" eb="60">
      <t>ゼイキン</t>
    </rPh>
    <rPh sb="61" eb="63">
      <t>シュルイ</t>
    </rPh>
    <rPh sb="64" eb="66">
      <t>セイド</t>
    </rPh>
    <rPh sb="66" eb="68">
      <t>ガイヨウ</t>
    </rPh>
    <rPh sb="69" eb="70">
      <t>ト</t>
    </rPh>
    <rPh sb="71" eb="72">
      <t>ア</t>
    </rPh>
    <rPh sb="74" eb="75">
      <t>サキ</t>
    </rPh>
    <rPh sb="76" eb="78">
      <t>セツメイ</t>
    </rPh>
    <rPh sb="87" eb="89">
      <t>ナイヨウ</t>
    </rPh>
    <rPh sb="90" eb="92">
      <t>コウシン</t>
    </rPh>
    <rPh sb="93" eb="96">
      <t>コウシンゴ</t>
    </rPh>
    <rPh sb="104" eb="106">
      <t>マドグチ</t>
    </rPh>
    <rPh sb="107" eb="109">
      <t>セッチ</t>
    </rPh>
    <rPh sb="114" eb="116">
      <t>コクサイ</t>
    </rPh>
    <rPh sb="116" eb="118">
      <t>コウリュウ</t>
    </rPh>
    <rPh sb="118" eb="120">
      <t>キョウカイ</t>
    </rPh>
    <rPh sb="121" eb="124">
      <t>ガイコクジン</t>
    </rPh>
    <rPh sb="132" eb="134">
      <t>カンケイ</t>
    </rPh>
    <rPh sb="134" eb="136">
      <t>カクショ</t>
    </rPh>
    <rPh sb="137" eb="139">
      <t>ハイフ</t>
    </rPh>
    <rPh sb="141" eb="143">
      <t>ジカイ</t>
    </rPh>
    <rPh sb="143" eb="145">
      <t>コウシン</t>
    </rPh>
    <rPh sb="146" eb="148">
      <t>レイワ</t>
    </rPh>
    <rPh sb="149" eb="151">
      <t>ネンド</t>
    </rPh>
    <rPh sb="151" eb="153">
      <t>ヨテイ</t>
    </rPh>
    <phoneticPr fontId="2"/>
  </si>
  <si>
    <t>税金について</t>
    <rPh sb="0" eb="2">
      <t>ゼイキン</t>
    </rPh>
    <phoneticPr fontId="2"/>
  </si>
  <si>
    <t>県税の概要をポルトガル語、スペイン語、英語、ベトナム語、タガログ語、中国語でホームページに掲載</t>
    <rPh sb="0" eb="2">
      <t>ケンゼイ</t>
    </rPh>
    <rPh sb="3" eb="5">
      <t>ガイヨウ</t>
    </rPh>
    <rPh sb="45" eb="47">
      <t>ケイサイ</t>
    </rPh>
    <phoneticPr fontId="2"/>
  </si>
  <si>
    <t>不動産取得税のおしらせ</t>
    <rPh sb="0" eb="3">
      <t>フドウサン</t>
    </rPh>
    <rPh sb="3" eb="6">
      <t>シュトクゼイ</t>
    </rPh>
    <phoneticPr fontId="2"/>
  </si>
  <si>
    <t>不動産取得税の課税予告文書と説明チラシを作成し、納税者に送付。
予告：ポルトガル語、スペイン語、英語、ベトナム語、タガログ語、中国語
説明チラシ：上記に加え、ベンガル語</t>
    <rPh sb="0" eb="3">
      <t>フドウサン</t>
    </rPh>
    <rPh sb="3" eb="6">
      <t>シュトクゼイ</t>
    </rPh>
    <rPh sb="7" eb="9">
      <t>カゼイ</t>
    </rPh>
    <rPh sb="9" eb="11">
      <t>ヨコク</t>
    </rPh>
    <rPh sb="11" eb="13">
      <t>ブンショ</t>
    </rPh>
    <rPh sb="14" eb="16">
      <t>セツメイ</t>
    </rPh>
    <rPh sb="20" eb="22">
      <t>サクセイ</t>
    </rPh>
    <rPh sb="24" eb="27">
      <t>ノウゼイシャ</t>
    </rPh>
    <rPh sb="28" eb="30">
      <t>ソウフ</t>
    </rPh>
    <rPh sb="32" eb="34">
      <t>ヨコク</t>
    </rPh>
    <rPh sb="67" eb="69">
      <t>セツメイ</t>
    </rPh>
    <rPh sb="73" eb="75">
      <t>ジョウキ</t>
    </rPh>
    <rPh sb="76" eb="77">
      <t>クワ</t>
    </rPh>
    <rPh sb="83" eb="84">
      <t>ゴ</t>
    </rPh>
    <phoneticPr fontId="2"/>
  </si>
  <si>
    <t>地域ＦＭによる自動車税のお知らせ</t>
    <rPh sb="0" eb="2">
      <t>チイキ</t>
    </rPh>
    <rPh sb="7" eb="11">
      <t>ジドウシャゼイ</t>
    </rPh>
    <rPh sb="13" eb="14">
      <t>シ</t>
    </rPh>
    <phoneticPr fontId="2"/>
  </si>
  <si>
    <t>４月、５月にいせさきＦＭを活用し、ポルトガル語とスペイン語で広報を実施</t>
    <rPh sb="1" eb="2">
      <t>ガツ</t>
    </rPh>
    <rPh sb="4" eb="5">
      <t>ガツ</t>
    </rPh>
    <rPh sb="13" eb="15">
      <t>カツヨウ</t>
    </rPh>
    <rPh sb="22" eb="23">
      <t>ゴ</t>
    </rPh>
    <rPh sb="28" eb="29">
      <t>ゴ</t>
    </rPh>
    <rPh sb="30" eb="32">
      <t>コウホウ</t>
    </rPh>
    <rPh sb="33" eb="35">
      <t>ジッシ</t>
    </rPh>
    <phoneticPr fontId="2"/>
  </si>
  <si>
    <t>地域ＦＭによる防犯、交通安全等のお知らせ</t>
    <rPh sb="0" eb="2">
      <t>チイキ</t>
    </rPh>
    <rPh sb="7" eb="9">
      <t>ボウハン</t>
    </rPh>
    <rPh sb="10" eb="12">
      <t>コウツウ</t>
    </rPh>
    <rPh sb="12" eb="14">
      <t>アンゼン</t>
    </rPh>
    <rPh sb="14" eb="15">
      <t>トウ</t>
    </rPh>
    <rPh sb="17" eb="18">
      <t>シ</t>
    </rPh>
    <phoneticPr fontId="2"/>
  </si>
  <si>
    <t>伊勢崎警察署と連携して、交通ルールや犯罪防止に係る情報等をポルトガル語、スペイン語、ベトナム語で放送</t>
    <rPh sb="0" eb="3">
      <t>イセサキ</t>
    </rPh>
    <rPh sb="3" eb="6">
      <t>ケイサツショ</t>
    </rPh>
    <rPh sb="7" eb="9">
      <t>レンケイ</t>
    </rPh>
    <rPh sb="12" eb="14">
      <t>コウツウ</t>
    </rPh>
    <rPh sb="18" eb="20">
      <t>ハンザイ</t>
    </rPh>
    <rPh sb="20" eb="22">
      <t>ボウシ</t>
    </rPh>
    <rPh sb="23" eb="24">
      <t>カカ</t>
    </rPh>
    <rPh sb="25" eb="27">
      <t>ジョウホウ</t>
    </rPh>
    <rPh sb="27" eb="28">
      <t>トウ</t>
    </rPh>
    <rPh sb="34" eb="35">
      <t>ゴ</t>
    </rPh>
    <rPh sb="40" eb="41">
      <t>ゴ</t>
    </rPh>
    <rPh sb="46" eb="47">
      <t>ゴ</t>
    </rPh>
    <rPh sb="48" eb="50">
      <t>ホウソウ</t>
    </rPh>
    <phoneticPr fontId="2"/>
  </si>
  <si>
    <t>地域ＦＭによる生活情報のお知らせ</t>
    <rPh sb="0" eb="2">
      <t>チイキ</t>
    </rPh>
    <rPh sb="7" eb="9">
      <t>セイカツ</t>
    </rPh>
    <rPh sb="9" eb="11">
      <t>ジョウホウ</t>
    </rPh>
    <rPh sb="13" eb="14">
      <t>シ</t>
    </rPh>
    <phoneticPr fontId="2"/>
  </si>
  <si>
    <t>防災マップや避難所情報等の防災に関する情報や熱中症対策等の健康情報など、生活に役立つ情報をポルトガル語、スペイン語で放送</t>
    <rPh sb="0" eb="2">
      <t>ボウサイ</t>
    </rPh>
    <rPh sb="6" eb="9">
      <t>ヒナンジョ</t>
    </rPh>
    <rPh sb="9" eb="11">
      <t>ジョウホウ</t>
    </rPh>
    <rPh sb="11" eb="12">
      <t>トウ</t>
    </rPh>
    <rPh sb="13" eb="15">
      <t>ボウサイ</t>
    </rPh>
    <rPh sb="16" eb="17">
      <t>カン</t>
    </rPh>
    <rPh sb="19" eb="21">
      <t>ジョウホウ</t>
    </rPh>
    <rPh sb="22" eb="25">
      <t>ネッチュウショウ</t>
    </rPh>
    <rPh sb="25" eb="27">
      <t>タイサク</t>
    </rPh>
    <rPh sb="27" eb="28">
      <t>トウ</t>
    </rPh>
    <rPh sb="29" eb="31">
      <t>ケンコウ</t>
    </rPh>
    <rPh sb="31" eb="33">
      <t>ジョウホウ</t>
    </rPh>
    <rPh sb="36" eb="38">
      <t>セイカツ</t>
    </rPh>
    <rPh sb="39" eb="41">
      <t>ヤクダ</t>
    </rPh>
    <rPh sb="42" eb="44">
      <t>ジョウホウ</t>
    </rPh>
    <rPh sb="50" eb="51">
      <t>ゴ</t>
    </rPh>
    <rPh sb="56" eb="57">
      <t>ゴ</t>
    </rPh>
    <rPh sb="58" eb="60">
      <t>ホウソウ</t>
    </rPh>
    <phoneticPr fontId="2"/>
  </si>
  <si>
    <t>チラシによる自動車税のお知らせ</t>
    <rPh sb="6" eb="10">
      <t>ジドウシャゼイ</t>
    </rPh>
    <rPh sb="12" eb="13">
      <t>シ</t>
    </rPh>
    <phoneticPr fontId="2"/>
  </si>
  <si>
    <t>ポルトガル語、スペイン語、英語、ベトナム語、タガログ語、中国語で自動車税のお知らせチラシを作成し、ティッシュに挟んでスーパー等に設置。また外国人を多く雇用する会社にも配布</t>
    <rPh sb="32" eb="36">
      <t>ジドウシャゼイ</t>
    </rPh>
    <rPh sb="38" eb="39">
      <t>シ</t>
    </rPh>
    <rPh sb="45" eb="47">
      <t>サクセイ</t>
    </rPh>
    <rPh sb="55" eb="56">
      <t>ハサ</t>
    </rPh>
    <rPh sb="62" eb="63">
      <t>トウ</t>
    </rPh>
    <rPh sb="64" eb="66">
      <t>セッチ</t>
    </rPh>
    <rPh sb="69" eb="72">
      <t>ガイコクジン</t>
    </rPh>
    <rPh sb="73" eb="74">
      <t>オオ</t>
    </rPh>
    <rPh sb="75" eb="77">
      <t>コヨウ</t>
    </rPh>
    <rPh sb="79" eb="81">
      <t>カイシャ</t>
    </rPh>
    <rPh sb="83" eb="85">
      <t>ハイフ</t>
    </rPh>
    <phoneticPr fontId="2"/>
  </si>
  <si>
    <t>動画による自動車税と不動産取得税のお知らせ</t>
    <rPh sb="0" eb="2">
      <t>ドウガ</t>
    </rPh>
    <rPh sb="5" eb="9">
      <t>ジドウシャゼイ</t>
    </rPh>
    <rPh sb="10" eb="13">
      <t>フドウサン</t>
    </rPh>
    <rPh sb="13" eb="15">
      <t>シュトク</t>
    </rPh>
    <rPh sb="15" eb="16">
      <t>ゼイ</t>
    </rPh>
    <rPh sb="18" eb="19">
      <t>シ</t>
    </rPh>
    <phoneticPr fontId="2"/>
  </si>
  <si>
    <t>自動車税の課税の仕組みや納税方法について、ポルトガル語の音声と字幕で説明。（スペイン語、タガログ語、ベトナム語、英語、中国語は字幕のみ）
不動産取得税の課税の仕組みや減額申請手続き等について、ポルトガル語、スペイン語、ベトナム語の音声と字幕で説明。（英語、中国語、タガログ語、ベンガル語は字幕のみ）</t>
    <rPh sb="0" eb="4">
      <t>ジドウシャゼイ</t>
    </rPh>
    <rPh sb="5" eb="7">
      <t>カゼイ</t>
    </rPh>
    <rPh sb="8" eb="10">
      <t>シク</t>
    </rPh>
    <rPh sb="12" eb="14">
      <t>ノウゼイ</t>
    </rPh>
    <rPh sb="14" eb="16">
      <t>ホウホウ</t>
    </rPh>
    <rPh sb="26" eb="27">
      <t>ゴ</t>
    </rPh>
    <rPh sb="28" eb="30">
      <t>オンセイ</t>
    </rPh>
    <rPh sb="31" eb="33">
      <t>ジマク</t>
    </rPh>
    <rPh sb="34" eb="36">
      <t>セツメイ</t>
    </rPh>
    <rPh sb="42" eb="43">
      <t>ゴ</t>
    </rPh>
    <rPh sb="48" eb="49">
      <t>ゴ</t>
    </rPh>
    <rPh sb="54" eb="55">
      <t>ゴ</t>
    </rPh>
    <rPh sb="56" eb="58">
      <t>エイゴ</t>
    </rPh>
    <rPh sb="59" eb="62">
      <t>チュウゴクゴ</t>
    </rPh>
    <rPh sb="63" eb="65">
      <t>ジマク</t>
    </rPh>
    <rPh sb="69" eb="72">
      <t>フドウサン</t>
    </rPh>
    <rPh sb="72" eb="75">
      <t>シュトクゼイ</t>
    </rPh>
    <rPh sb="76" eb="78">
      <t>カゼイ</t>
    </rPh>
    <rPh sb="79" eb="81">
      <t>シク</t>
    </rPh>
    <rPh sb="83" eb="85">
      <t>ゲンガク</t>
    </rPh>
    <rPh sb="85" eb="87">
      <t>シンセイ</t>
    </rPh>
    <rPh sb="87" eb="89">
      <t>テツヅ</t>
    </rPh>
    <rPh sb="90" eb="91">
      <t>トウ</t>
    </rPh>
    <rPh sb="107" eb="108">
      <t>ゴ</t>
    </rPh>
    <rPh sb="113" eb="114">
      <t>ゴ</t>
    </rPh>
    <rPh sb="115" eb="117">
      <t>オンセイ</t>
    </rPh>
    <rPh sb="118" eb="120">
      <t>ジマク</t>
    </rPh>
    <rPh sb="121" eb="123">
      <t>セツメイ</t>
    </rPh>
    <rPh sb="136" eb="137">
      <t>ゴ</t>
    </rPh>
    <rPh sb="142" eb="143">
      <t>ゴ</t>
    </rPh>
    <phoneticPr fontId="2"/>
  </si>
  <si>
    <t>SNSを活用した自動車税のお知らせ</t>
    <rPh sb="4" eb="6">
      <t>カツヨウ</t>
    </rPh>
    <rPh sb="8" eb="12">
      <t>ジドウシャゼイ</t>
    </rPh>
    <rPh sb="14" eb="15">
      <t>シ</t>
    </rPh>
    <phoneticPr fontId="2"/>
  </si>
  <si>
    <r>
      <t>国籍別の外国人キーパーソンによるホームページ等SNSを活用して、外国人向けに自動車税のお知らせを発信。
（ポルトガル語、スペイン語、英語、ベトナム語、中国語）
※一部：R</t>
    </r>
    <r>
      <rPr>
        <sz val="11"/>
        <rFont val="ＭＳ Ｐゴシック"/>
        <family val="3"/>
        <charset val="128"/>
      </rPr>
      <t>５先行実施
全体：R５計画、R６.５実施済</t>
    </r>
    <rPh sb="0" eb="3">
      <t>コクセキベツ</t>
    </rPh>
    <rPh sb="4" eb="7">
      <t>ガイコクジン</t>
    </rPh>
    <rPh sb="22" eb="23">
      <t>トウ</t>
    </rPh>
    <rPh sb="27" eb="29">
      <t>カツヨウ</t>
    </rPh>
    <rPh sb="32" eb="36">
      <t>ガイコクジンム</t>
    </rPh>
    <rPh sb="38" eb="42">
      <t>ジドウシャゼイ</t>
    </rPh>
    <rPh sb="44" eb="45">
      <t>シ</t>
    </rPh>
    <rPh sb="48" eb="50">
      <t>ハッシン</t>
    </rPh>
    <rPh sb="58" eb="59">
      <t>ゴ</t>
    </rPh>
    <rPh sb="64" eb="65">
      <t>ゴ</t>
    </rPh>
    <rPh sb="66" eb="68">
      <t>エイゴ</t>
    </rPh>
    <rPh sb="73" eb="74">
      <t>ゴ</t>
    </rPh>
    <rPh sb="75" eb="78">
      <t>チュウゴクゴ</t>
    </rPh>
    <rPh sb="81" eb="83">
      <t>イチブ</t>
    </rPh>
    <rPh sb="86" eb="90">
      <t>センコウジッシ</t>
    </rPh>
    <rPh sb="91" eb="93">
      <t>ゼンタイ</t>
    </rPh>
    <rPh sb="96" eb="98">
      <t>ケイカク</t>
    </rPh>
    <rPh sb="103" eb="105">
      <t>ジッシ</t>
    </rPh>
    <rPh sb="105" eb="106">
      <t>ズ</t>
    </rPh>
    <phoneticPr fontId="2"/>
  </si>
  <si>
    <t>東部振興局</t>
    <rPh sb="0" eb="2">
      <t>トウブ</t>
    </rPh>
    <rPh sb="2" eb="5">
      <t>シンコウキョク</t>
    </rPh>
    <phoneticPr fontId="2"/>
  </si>
  <si>
    <t>太田行政県税事務所</t>
    <rPh sb="0" eb="2">
      <t>オオタ</t>
    </rPh>
    <rPh sb="2" eb="4">
      <t>ギョウセイ</t>
    </rPh>
    <rPh sb="4" eb="6">
      <t>ケンゼイ</t>
    </rPh>
    <rPh sb="6" eb="9">
      <t>ジムショ</t>
    </rPh>
    <phoneticPr fontId="2"/>
  </si>
  <si>
    <t>自動車税の紹介</t>
    <rPh sb="0" eb="3">
      <t>ジドウシャ</t>
    </rPh>
    <rPh sb="3" eb="4">
      <t>ゼイ</t>
    </rPh>
    <rPh sb="5" eb="7">
      <t>ショウカイ</t>
    </rPh>
    <phoneticPr fontId="2"/>
  </si>
  <si>
    <t>外国人が自動車税の理解を深められるよう、税の制度や納税方法等について、ポルトガル語など５カ国語で詳しく説明したリーフレットを作成</t>
    <rPh sb="0" eb="3">
      <t>ガイコクジン</t>
    </rPh>
    <rPh sb="4" eb="7">
      <t>ジドウシャ</t>
    </rPh>
    <rPh sb="7" eb="8">
      <t>ゼイ</t>
    </rPh>
    <rPh sb="9" eb="11">
      <t>リカイ</t>
    </rPh>
    <rPh sb="12" eb="13">
      <t>フカ</t>
    </rPh>
    <rPh sb="20" eb="21">
      <t>ゼイ</t>
    </rPh>
    <rPh sb="22" eb="24">
      <t>セイド</t>
    </rPh>
    <rPh sb="25" eb="27">
      <t>ノウゼイ</t>
    </rPh>
    <rPh sb="27" eb="30">
      <t>ホウホウトウ</t>
    </rPh>
    <rPh sb="40" eb="41">
      <t>ゴ</t>
    </rPh>
    <rPh sb="45" eb="46">
      <t>コク</t>
    </rPh>
    <rPh sb="46" eb="47">
      <t>ゴ</t>
    </rPh>
    <rPh sb="48" eb="49">
      <t>クワ</t>
    </rPh>
    <rPh sb="51" eb="53">
      <t>セツメイ</t>
    </rPh>
    <rPh sb="62" eb="64">
      <t>サクセイ</t>
    </rPh>
    <phoneticPr fontId="2"/>
  </si>
  <si>
    <t>納税相談窓口のお知らせ</t>
    <rPh sb="0" eb="2">
      <t>ノウゼイ</t>
    </rPh>
    <rPh sb="2" eb="4">
      <t>ソウダン</t>
    </rPh>
    <rPh sb="4" eb="6">
      <t>マドクチ</t>
    </rPh>
    <rPh sb="8" eb="9">
      <t>シ</t>
    </rPh>
    <phoneticPr fontId="2"/>
  </si>
  <si>
    <t>ポルトガル語通訳を伴った日曜納税相談窓口について、太田行政県税事務所県税課ホームページにポルトガル語で掲載</t>
    <rPh sb="5" eb="6">
      <t>ゴ</t>
    </rPh>
    <rPh sb="6" eb="8">
      <t>ツウヤク</t>
    </rPh>
    <rPh sb="9" eb="10">
      <t>トモナ</t>
    </rPh>
    <rPh sb="12" eb="14">
      <t>ニチヨウ</t>
    </rPh>
    <rPh sb="14" eb="16">
      <t>ノウゼイ</t>
    </rPh>
    <rPh sb="16" eb="18">
      <t>ソウダン</t>
    </rPh>
    <rPh sb="18" eb="20">
      <t>マドクチ</t>
    </rPh>
    <rPh sb="25" eb="27">
      <t>オオタ</t>
    </rPh>
    <rPh sb="27" eb="29">
      <t>ギョウセイ</t>
    </rPh>
    <rPh sb="29" eb="31">
      <t>ケンゼイ</t>
    </rPh>
    <rPh sb="31" eb="34">
      <t>ジムショ</t>
    </rPh>
    <rPh sb="34" eb="37">
      <t>ケンゼイカ</t>
    </rPh>
    <rPh sb="49" eb="50">
      <t>ゴ</t>
    </rPh>
    <rPh sb="51" eb="53">
      <t>ケイサイ</t>
    </rPh>
    <phoneticPr fontId="2"/>
  </si>
  <si>
    <t>５年度に伊勢崎行政県税事務所が中心となって改訂した、英語、中国語、ポルトガル語、スペイン語、タガログ語、ベトナム語の６カ国語で日本の税金の種類、制度概要や問い合わせ先を説明したりリーフレットを窓口で配布したほか、太田市にも配付（日本語併記）</t>
    <rPh sb="1" eb="3">
      <t>ネンド</t>
    </rPh>
    <rPh sb="4" eb="7">
      <t>イセサキ</t>
    </rPh>
    <rPh sb="7" eb="9">
      <t>ギョウセイ</t>
    </rPh>
    <rPh sb="9" eb="11">
      <t>ケンゼイ</t>
    </rPh>
    <rPh sb="11" eb="14">
      <t>ジムショ</t>
    </rPh>
    <rPh sb="15" eb="17">
      <t>チュウシン</t>
    </rPh>
    <rPh sb="21" eb="23">
      <t>カイテイ</t>
    </rPh>
    <rPh sb="26" eb="28">
      <t>エイゴ</t>
    </rPh>
    <phoneticPr fontId="2"/>
  </si>
  <si>
    <t>教えて！不動産取得税　　　2023年版</t>
    <rPh sb="0" eb="1">
      <t>オシ</t>
    </rPh>
    <rPh sb="4" eb="7">
      <t>フドウサン</t>
    </rPh>
    <rPh sb="7" eb="10">
      <t>シュトクゼイ</t>
    </rPh>
    <rPh sb="17" eb="18">
      <t>ネン</t>
    </rPh>
    <rPh sb="18" eb="19">
      <t>バン</t>
    </rPh>
    <phoneticPr fontId="2"/>
  </si>
  <si>
    <t>不動産取得税の意義や納税方法、減額要件等を説明したチラシ（ポルトガル語）を作成し、納税通知書に同封。（2024年版も作成予定）</t>
    <rPh sb="0" eb="3">
      <t>フドウサン</t>
    </rPh>
    <rPh sb="3" eb="6">
      <t>シュトクゼイ</t>
    </rPh>
    <rPh sb="7" eb="9">
      <t>イギ</t>
    </rPh>
    <rPh sb="10" eb="12">
      <t>ノウゼイ</t>
    </rPh>
    <rPh sb="12" eb="14">
      <t>ホウホウ</t>
    </rPh>
    <rPh sb="15" eb="17">
      <t>ゲンガク</t>
    </rPh>
    <rPh sb="17" eb="20">
      <t>ヨウケントウ</t>
    </rPh>
    <rPh sb="21" eb="23">
      <t>セツメイ</t>
    </rPh>
    <rPh sb="34" eb="35">
      <t>ゴ</t>
    </rPh>
    <rPh sb="37" eb="39">
      <t>サクセイ</t>
    </rPh>
    <rPh sb="41" eb="43">
      <t>ノウゼイ</t>
    </rPh>
    <rPh sb="43" eb="46">
      <t>ツウチショ</t>
    </rPh>
    <rPh sb="47" eb="49">
      <t>ドウフウ</t>
    </rPh>
    <rPh sb="55" eb="56">
      <t>ネン</t>
    </rPh>
    <rPh sb="56" eb="57">
      <t>バン</t>
    </rPh>
    <rPh sb="58" eb="60">
      <t>サクセイ</t>
    </rPh>
    <rPh sb="60" eb="62">
      <t>ヨテイ</t>
    </rPh>
    <phoneticPr fontId="2"/>
  </si>
  <si>
    <t>館林行政県税事務所</t>
    <rPh sb="0" eb="2">
      <t>タテバヤシ</t>
    </rPh>
    <rPh sb="2" eb="4">
      <t>ギョウセイ</t>
    </rPh>
    <rPh sb="4" eb="6">
      <t>ケンゼイ</t>
    </rPh>
    <rPh sb="6" eb="9">
      <t>ジムショ</t>
    </rPh>
    <phoneticPr fontId="2"/>
  </si>
  <si>
    <t>納税相談窓口のお知らせ</t>
    <rPh sb="0" eb="2">
      <t>ノウゼイ</t>
    </rPh>
    <rPh sb="2" eb="4">
      <t>ソウダン</t>
    </rPh>
    <rPh sb="4" eb="6">
      <t>マドグチ</t>
    </rPh>
    <rPh sb="8" eb="9">
      <t>シ</t>
    </rPh>
    <phoneticPr fontId="2"/>
  </si>
  <si>
    <t>ポルトガル語通訳を伴った日曜納税相談窓口開設の日程等について、館林行政県税事務所県税課ホームページに掲載。</t>
    <rPh sb="5" eb="6">
      <t>ゴ</t>
    </rPh>
    <rPh sb="6" eb="8">
      <t>ツウヤク</t>
    </rPh>
    <rPh sb="9" eb="10">
      <t>トモナ</t>
    </rPh>
    <rPh sb="12" eb="14">
      <t>ニチヨウ</t>
    </rPh>
    <rPh sb="14" eb="16">
      <t>ノウゼイ</t>
    </rPh>
    <rPh sb="16" eb="18">
      <t>ソウダン</t>
    </rPh>
    <rPh sb="18" eb="20">
      <t>マドグチ</t>
    </rPh>
    <rPh sb="20" eb="22">
      <t>カイセツ</t>
    </rPh>
    <rPh sb="23" eb="25">
      <t>ニッテイ</t>
    </rPh>
    <rPh sb="25" eb="26">
      <t>トウ</t>
    </rPh>
    <rPh sb="31" eb="33">
      <t>タテバヤシ</t>
    </rPh>
    <rPh sb="33" eb="35">
      <t>ギョウセイ</t>
    </rPh>
    <rPh sb="35" eb="37">
      <t>ケンゼイ</t>
    </rPh>
    <rPh sb="37" eb="40">
      <t>ジムショ</t>
    </rPh>
    <rPh sb="40" eb="42">
      <t>ケンゼイ</t>
    </rPh>
    <rPh sb="42" eb="43">
      <t>カ</t>
    </rPh>
    <rPh sb="50" eb="52">
      <t>ケイサイ</t>
    </rPh>
    <phoneticPr fontId="2"/>
  </si>
  <si>
    <t>外国人情報誌による
自動車税の周知</t>
    <rPh sb="0" eb="3">
      <t>ガイコクジン</t>
    </rPh>
    <rPh sb="3" eb="6">
      <t>ジョウホウシ</t>
    </rPh>
    <rPh sb="15" eb="17">
      <t>シュウチ</t>
    </rPh>
    <phoneticPr fontId="2"/>
  </si>
  <si>
    <t>自動車税の制度や納期限等について、大泉町（多文化協働課）発行のポルトガル語情報誌「ＧＡＲＡＰＡ」及び、館林市国際交流協会発行の外国人タウン情報誌「つつじタイムズ」に掲載を依頼し、公民館、町内スーパーマーケット等外国人が利用する施設で配布。ポケットティッシュに納期内納付を呼びかけるポルトガル語のラベルの添付やチラシを同梱し集客施設等で配布。</t>
  </si>
  <si>
    <t>課税予告、チラシによる不動産取得税の周知</t>
    <rPh sb="0" eb="2">
      <t>カゼイ</t>
    </rPh>
    <rPh sb="2" eb="4">
      <t>ヨコク</t>
    </rPh>
    <rPh sb="11" eb="14">
      <t>フドウサン</t>
    </rPh>
    <rPh sb="14" eb="17">
      <t>シュトクゼイ</t>
    </rPh>
    <rPh sb="18" eb="20">
      <t>シュウチ</t>
    </rPh>
    <phoneticPr fontId="2"/>
  </si>
  <si>
    <t>不動産取得税の課税前に、課税予告文書とともに英語・ポルトガル語による不動産取得税説明チラシを同封。
また、納税通知書に英語・ポルトガル語による不動産取得税の減額案内チラシ、スマホ納付等の案内チラシを同封。</t>
    <rPh sb="0" eb="3">
      <t>フドウサン</t>
    </rPh>
    <rPh sb="3" eb="6">
      <t>シュトクゼイ</t>
    </rPh>
    <rPh sb="7" eb="9">
      <t>カゼイ</t>
    </rPh>
    <rPh sb="9" eb="10">
      <t>マエ</t>
    </rPh>
    <rPh sb="12" eb="14">
      <t>カゼイ</t>
    </rPh>
    <rPh sb="14" eb="16">
      <t>ヨコク</t>
    </rPh>
    <rPh sb="16" eb="18">
      <t>ブンショ</t>
    </rPh>
    <rPh sb="22" eb="24">
      <t>エイゴ</t>
    </rPh>
    <rPh sb="30" eb="31">
      <t>ゴ</t>
    </rPh>
    <rPh sb="34" eb="37">
      <t>フドウサン</t>
    </rPh>
    <rPh sb="37" eb="39">
      <t>シュトク</t>
    </rPh>
    <rPh sb="39" eb="40">
      <t>ゼイ</t>
    </rPh>
    <rPh sb="40" eb="42">
      <t>セツメイ</t>
    </rPh>
    <rPh sb="46" eb="48">
      <t>ドウフウ</t>
    </rPh>
    <rPh sb="53" eb="55">
      <t>ノウゼイ</t>
    </rPh>
    <rPh sb="55" eb="58">
      <t>ツウチショ</t>
    </rPh>
    <rPh sb="59" eb="61">
      <t>エイゴ</t>
    </rPh>
    <rPh sb="67" eb="68">
      <t>ゴ</t>
    </rPh>
    <rPh sb="71" eb="74">
      <t>フドウサン</t>
    </rPh>
    <rPh sb="74" eb="77">
      <t>シュトクゼイ</t>
    </rPh>
    <rPh sb="78" eb="80">
      <t>ゲンガク</t>
    </rPh>
    <rPh sb="80" eb="82">
      <t>アンナイ</t>
    </rPh>
    <rPh sb="89" eb="91">
      <t>ノウフ</t>
    </rPh>
    <rPh sb="91" eb="92">
      <t>トウ</t>
    </rPh>
    <rPh sb="93" eb="95">
      <t>アンナイ</t>
    </rPh>
    <rPh sb="99" eb="101">
      <t>ドウフウ</t>
    </rPh>
    <phoneticPr fontId="2"/>
  </si>
  <si>
    <t>リーフレット、ポスターによる自動車税の周知</t>
    <rPh sb="14" eb="18">
      <t>ジドウシャゼイ</t>
    </rPh>
    <rPh sb="19" eb="21">
      <t>シュウチ</t>
    </rPh>
    <phoneticPr fontId="2"/>
  </si>
  <si>
    <t>太田行政県税事務所が作成した自動車税の制度や納期限等について、ポルトガル語で説明したリーフレット及びリーフレットを拡大したポスターを外国人が集まる施設、店舗に配付。</t>
    <rPh sb="0" eb="2">
      <t>オオタ</t>
    </rPh>
    <rPh sb="2" eb="4">
      <t>ギョウセイ</t>
    </rPh>
    <rPh sb="4" eb="6">
      <t>ケンゼイ</t>
    </rPh>
    <rPh sb="6" eb="9">
      <t>ジムショ</t>
    </rPh>
    <rPh sb="10" eb="12">
      <t>サクセイ</t>
    </rPh>
    <rPh sb="14" eb="17">
      <t>ジドウシャ</t>
    </rPh>
    <rPh sb="17" eb="18">
      <t>ゼイ</t>
    </rPh>
    <rPh sb="19" eb="21">
      <t>セイド</t>
    </rPh>
    <rPh sb="22" eb="25">
      <t>ノウキゲン</t>
    </rPh>
    <rPh sb="25" eb="26">
      <t>トウ</t>
    </rPh>
    <rPh sb="36" eb="37">
      <t>ゴ</t>
    </rPh>
    <rPh sb="38" eb="40">
      <t>セツメイ</t>
    </rPh>
    <rPh sb="48" eb="49">
      <t>オヨ</t>
    </rPh>
    <rPh sb="57" eb="59">
      <t>カクダイ</t>
    </rPh>
    <rPh sb="66" eb="69">
      <t>ガイコクジン</t>
    </rPh>
    <rPh sb="70" eb="71">
      <t>アツ</t>
    </rPh>
    <rPh sb="73" eb="75">
      <t>シセツ</t>
    </rPh>
    <rPh sb="76" eb="78">
      <t>テンポ</t>
    </rPh>
    <rPh sb="79" eb="81">
      <t>ハイフ</t>
    </rPh>
    <phoneticPr fontId="2"/>
  </si>
  <si>
    <t>自然史博物館</t>
    <rPh sb="0" eb="6">
      <t>シゼンシハクブツカン</t>
    </rPh>
    <phoneticPr fontId="2"/>
  </si>
  <si>
    <t>群馬県立自然史博物館研究報告28号（2024.3）ＢＵＬＬＥＴＩＮ of the GUNMAMUSEUM of NATURALHISTORY Ｎumber 28</t>
    <rPh sb="0" eb="4">
      <t>グンマケンリツ</t>
    </rPh>
    <rPh sb="4" eb="10">
      <t>シゼンシハクブツカン</t>
    </rPh>
    <rPh sb="10" eb="12">
      <t>ケンキュウ</t>
    </rPh>
    <rPh sb="12" eb="14">
      <t>ホウコク</t>
    </rPh>
    <rPh sb="16" eb="17">
      <t>ゴウ</t>
    </rPh>
    <phoneticPr fontId="2"/>
  </si>
  <si>
    <t>自然史博物館で行われた調査・研究結果論文等を年報としてまとめたもの。英文論文には和文要旨を、和文論文には英文要旨を付けて掲載している。</t>
    <rPh sb="0" eb="6">
      <t>シゼンシハクブツカン</t>
    </rPh>
    <rPh sb="7" eb="8">
      <t>オコナ</t>
    </rPh>
    <rPh sb="11" eb="13">
      <t>チョウサ</t>
    </rPh>
    <rPh sb="14" eb="16">
      <t>ケンキュウ</t>
    </rPh>
    <rPh sb="16" eb="18">
      <t>ケッカ</t>
    </rPh>
    <rPh sb="18" eb="20">
      <t>ロンブン</t>
    </rPh>
    <rPh sb="20" eb="21">
      <t>トウ</t>
    </rPh>
    <rPh sb="22" eb="24">
      <t>ネンポウ</t>
    </rPh>
    <rPh sb="34" eb="36">
      <t>エイブン</t>
    </rPh>
    <rPh sb="36" eb="38">
      <t>ロンブン</t>
    </rPh>
    <rPh sb="40" eb="42">
      <t>ワブン</t>
    </rPh>
    <rPh sb="42" eb="44">
      <t>ヨウシ</t>
    </rPh>
    <rPh sb="46" eb="50">
      <t>ワブンロンブン</t>
    </rPh>
    <rPh sb="52" eb="54">
      <t>エイブン</t>
    </rPh>
    <rPh sb="54" eb="56">
      <t>ヨウシ</t>
    </rPh>
    <rPh sb="57" eb="58">
      <t>ツ</t>
    </rPh>
    <rPh sb="60" eb="62">
      <t>ケイサイ</t>
    </rPh>
    <phoneticPr fontId="2"/>
  </si>
  <si>
    <t>八ッ場ﾀﾞﾑ水源地域対策事務所</t>
    <rPh sb="0" eb="3">
      <t>ヤンバ</t>
    </rPh>
    <rPh sb="7" eb="9">
      <t>チイキ</t>
    </rPh>
    <rPh sb="9" eb="10">
      <t xml:space="preserve">
</t>
    </rPh>
    <rPh sb="11" eb="13">
      <t>ジム</t>
    </rPh>
    <rPh sb="13" eb="14">
      <t>ショ</t>
    </rPh>
    <phoneticPr fontId="2"/>
  </si>
  <si>
    <t>八ッ場ダムの歩き方</t>
    <rPh sb="0" eb="9">
      <t>ヤンバダムノアルキカタ</t>
    </rPh>
    <phoneticPr fontId="2"/>
  </si>
  <si>
    <t>英語による八ッ場ダム周辺に関する情報</t>
    <rPh sb="0" eb="2">
      <t>エイゴ</t>
    </rPh>
    <rPh sb="5" eb="8">
      <t>ヤンバ</t>
    </rPh>
    <rPh sb="10" eb="12">
      <t>シュウヘン</t>
    </rPh>
    <rPh sb="13" eb="14">
      <t>カン</t>
    </rPh>
    <rPh sb="16" eb="18">
      <t>ジョウホウ</t>
    </rPh>
    <phoneticPr fontId="2"/>
  </si>
  <si>
    <t>教育委員会</t>
    <rPh sb="0" eb="5">
      <t>キョウイクイインカイ</t>
    </rPh>
    <phoneticPr fontId="2"/>
  </si>
  <si>
    <t>県立図書館</t>
    <rPh sb="0" eb="5">
      <t>ケンリツトショカン</t>
    </rPh>
    <phoneticPr fontId="2"/>
  </si>
  <si>
    <t>OPAC（online public access catalog ）</t>
    <phoneticPr fontId="2"/>
  </si>
  <si>
    <t>英語による資料検索画面の提供</t>
    <rPh sb="0" eb="2">
      <t>エイゴ</t>
    </rPh>
    <rPh sb="5" eb="9">
      <t>シリョウケンサク</t>
    </rPh>
    <rPh sb="9" eb="11">
      <t>ガメン</t>
    </rPh>
    <rPh sb="12" eb="14">
      <t>テイキョウ</t>
    </rPh>
    <phoneticPr fontId="2"/>
  </si>
  <si>
    <t>館内インフォメーション</t>
    <rPh sb="0" eb="2">
      <t>カンナイ</t>
    </rPh>
    <phoneticPr fontId="2"/>
  </si>
  <si>
    <t>館内案内</t>
    <rPh sb="0" eb="4">
      <t>カンナイアンナイ</t>
    </rPh>
    <phoneticPr fontId="2"/>
  </si>
  <si>
    <t>ぐんま昆虫の森</t>
    <rPh sb="3" eb="5">
      <t>コンチュウ</t>
    </rPh>
    <rPh sb="6" eb="7">
      <t>モリ</t>
    </rPh>
    <phoneticPr fontId="2"/>
  </si>
  <si>
    <t>ホームページ</t>
    <phoneticPr fontId="2"/>
  </si>
  <si>
    <t>自動翻訳機能による外国語ページの提供（英語、中国語（簡体字・繁体字）、韓国語、ポルトガル語、スペイン語、ベトナム語）</t>
    <rPh sb="9" eb="12">
      <t>ガイコクゴ</t>
    </rPh>
    <rPh sb="16" eb="18">
      <t>テイキョウ</t>
    </rPh>
    <phoneticPr fontId="2"/>
  </si>
  <si>
    <t>労働委員会事務局</t>
    <rPh sb="0" eb="8">
      <t>ロウドウイインカイジムキョク</t>
    </rPh>
    <phoneticPr fontId="2"/>
  </si>
  <si>
    <t>管理課</t>
    <rPh sb="0" eb="3">
      <t>カンリカ</t>
    </rPh>
    <phoneticPr fontId="2"/>
  </si>
  <si>
    <t>労働委員会広報リーフレット</t>
    <rPh sb="0" eb="2">
      <t>ロウドウ</t>
    </rPh>
    <rPh sb="2" eb="5">
      <t>イインカイ</t>
    </rPh>
    <rPh sb="5" eb="7">
      <t>コウホウ</t>
    </rPh>
    <phoneticPr fontId="2"/>
  </si>
  <si>
    <t>英語、スペイン語、ポルトガル語、中国語による労働委員会の案内</t>
    <rPh sb="22" eb="24">
      <t>ロウドウ</t>
    </rPh>
    <rPh sb="24" eb="27">
      <t>イインカイ</t>
    </rPh>
    <rPh sb="28" eb="30">
      <t>アンナイ</t>
    </rPh>
    <phoneticPr fontId="2"/>
  </si>
  <si>
    <t>警察本部</t>
    <rPh sb="0" eb="2">
      <t>ケイサツ</t>
    </rPh>
    <rPh sb="2" eb="4">
      <t>ホンブ</t>
    </rPh>
    <phoneticPr fontId="2"/>
  </si>
  <si>
    <t>広報広聴課</t>
    <rPh sb="0" eb="2">
      <t>コウホウ</t>
    </rPh>
    <rPh sb="2" eb="5">
      <t>コウチョウカ</t>
    </rPh>
    <phoneticPr fontId="2"/>
  </si>
  <si>
    <t>県警ホームページ</t>
    <rPh sb="0" eb="2">
      <t>ケンケイ</t>
    </rPh>
    <phoneticPr fontId="2"/>
  </si>
  <si>
    <t>自動翻訳機能を搭載し、７言語に対応
（英語、中国語（簡体・繁体）、韓国語、スペイン語、ポルトガル語、ベトナム語）</t>
    <rPh sb="0" eb="2">
      <t>ジドウ</t>
    </rPh>
    <rPh sb="2" eb="4">
      <t>ホンヤク</t>
    </rPh>
    <rPh sb="4" eb="6">
      <t>キノウ</t>
    </rPh>
    <rPh sb="7" eb="9">
      <t>トウサイ</t>
    </rPh>
    <rPh sb="12" eb="14">
      <t>ゲンゴ</t>
    </rPh>
    <rPh sb="15" eb="17">
      <t>タイオウ</t>
    </rPh>
    <rPh sb="19" eb="21">
      <t>エイゴ</t>
    </rPh>
    <rPh sb="22" eb="25">
      <t>チュウゴクゴ</t>
    </rPh>
    <rPh sb="26" eb="28">
      <t>カンタイ</t>
    </rPh>
    <rPh sb="29" eb="31">
      <t>ハンタイ</t>
    </rPh>
    <rPh sb="33" eb="36">
      <t>カンコクゴ</t>
    </rPh>
    <rPh sb="41" eb="42">
      <t>ゴ</t>
    </rPh>
    <rPh sb="48" eb="49">
      <t>ゴ</t>
    </rPh>
    <rPh sb="54" eb="55">
      <t>ゴ</t>
    </rPh>
    <phoneticPr fontId="2"/>
  </si>
  <si>
    <t>子供・女性安全
対策課</t>
    <rPh sb="0" eb="2">
      <t>コドモ</t>
    </rPh>
    <phoneticPr fontId="2"/>
  </si>
  <si>
    <t>子どもを犯罪から守るために</t>
    <rPh sb="0" eb="1">
      <t>コ</t>
    </rPh>
    <rPh sb="4" eb="6">
      <t>ハンザイ</t>
    </rPh>
    <rPh sb="8" eb="9">
      <t>マモ</t>
    </rPh>
    <phoneticPr fontId="2"/>
  </si>
  <si>
    <t>子どもの犯罪被害防止ための注意喚起チラシを県警ホームページに掲載
（英語、中国語、韓国語、ポルトガル語、スペイン語、ベトナム語）</t>
    <rPh sb="0" eb="1">
      <t>コ</t>
    </rPh>
    <rPh sb="4" eb="6">
      <t>ハンザイ</t>
    </rPh>
    <rPh sb="6" eb="8">
      <t>ヒガイ</t>
    </rPh>
    <rPh sb="8" eb="10">
      <t>ボウシ</t>
    </rPh>
    <rPh sb="13" eb="15">
      <t>チュウイ</t>
    </rPh>
    <rPh sb="15" eb="17">
      <t>カンキ</t>
    </rPh>
    <rPh sb="34" eb="36">
      <t>エイゴ</t>
    </rPh>
    <rPh sb="37" eb="40">
      <t>チュウゴクゴ</t>
    </rPh>
    <rPh sb="41" eb="44">
      <t>カンコクゴ</t>
    </rPh>
    <rPh sb="50" eb="51">
      <t>ゴ</t>
    </rPh>
    <rPh sb="56" eb="57">
      <t>ゴ</t>
    </rPh>
    <rPh sb="62" eb="63">
      <t>ゴ</t>
    </rPh>
    <phoneticPr fontId="2"/>
  </si>
  <si>
    <t>性犯罪被害に遭わないために</t>
    <rPh sb="0" eb="3">
      <t>セイハンザイ</t>
    </rPh>
    <rPh sb="3" eb="5">
      <t>ヒガイ</t>
    </rPh>
    <rPh sb="6" eb="7">
      <t>ア</t>
    </rPh>
    <phoneticPr fontId="2"/>
  </si>
  <si>
    <t>性犯罪被害防止ための注意喚起チラシを県警ホームページに掲載
（英語、中国語、韓国語、ポルトガル語、スペイン語、ベトナム語）</t>
    <rPh sb="0" eb="1">
      <t>セイ</t>
    </rPh>
    <phoneticPr fontId="2"/>
  </si>
  <si>
    <t>地域課</t>
    <rPh sb="0" eb="3">
      <t>チイキカ</t>
    </rPh>
    <phoneticPr fontId="2"/>
  </si>
  <si>
    <t>登山における注意点</t>
    <rPh sb="0" eb="2">
      <t>トザン</t>
    </rPh>
    <rPh sb="6" eb="9">
      <t>チュウイテン</t>
    </rPh>
    <phoneticPr fontId="2"/>
  </si>
  <si>
    <t>登山者への注意喚起情報を県警ホームページに掲載
（英語）</t>
    <rPh sb="0" eb="3">
      <t>トザンシャ</t>
    </rPh>
    <rPh sb="5" eb="7">
      <t>チュウイ</t>
    </rPh>
    <rPh sb="7" eb="9">
      <t>カンキ</t>
    </rPh>
    <rPh sb="9" eb="11">
      <t>ジョウホウ</t>
    </rPh>
    <rPh sb="12" eb="14">
      <t>ケンケイ</t>
    </rPh>
    <rPh sb="21" eb="23">
      <t>ケイサイ</t>
    </rPh>
    <rPh sb="25" eb="27">
      <t>エイゴ</t>
    </rPh>
    <phoneticPr fontId="2"/>
  </si>
  <si>
    <t>見せる・知らせるパトロール</t>
    <rPh sb="0" eb="1">
      <t>ミ</t>
    </rPh>
    <rPh sb="4" eb="5">
      <t>シ</t>
    </rPh>
    <phoneticPr fontId="2"/>
  </si>
  <si>
    <t>パトカーによるパトロール時、１２言語で広報
（日本語、英語、中国語、ベトナム語、スペイン語、ポルトガル語、ネパール語、インドネシア語、ベンガル語、ミャンマー語、タイ語、ウルドゥ語、ウクライナ語）</t>
  </si>
  <si>
    <t>国際・捜査支援分析課</t>
    <rPh sb="0" eb="2">
      <t>コクサイ</t>
    </rPh>
    <rPh sb="3" eb="5">
      <t>ソウサ</t>
    </rPh>
    <rPh sb="5" eb="7">
      <t>シエン</t>
    </rPh>
    <rPh sb="7" eb="10">
      <t>ブンセキカ</t>
    </rPh>
    <phoneticPr fontId="2"/>
  </si>
  <si>
    <t>「SAY NO to DRUGS!」</t>
    <phoneticPr fontId="2"/>
  </si>
  <si>
    <t>県内外国人住民と作成した薬物乱用防止啓発動画を県公式YouTube「Tsulunos」に掲載</t>
    <rPh sb="0" eb="2">
      <t>ケンナイ</t>
    </rPh>
    <rPh sb="2" eb="4">
      <t>ガイコク</t>
    </rPh>
    <rPh sb="4" eb="5">
      <t>ジン</t>
    </rPh>
    <rPh sb="5" eb="7">
      <t>ジュウミン</t>
    </rPh>
    <rPh sb="8" eb="10">
      <t>サクセイ</t>
    </rPh>
    <rPh sb="12" eb="14">
      <t>ヤクブツ</t>
    </rPh>
    <rPh sb="14" eb="16">
      <t>ランヨウ</t>
    </rPh>
    <rPh sb="16" eb="18">
      <t>ボウシ</t>
    </rPh>
    <rPh sb="18" eb="20">
      <t>ケイハツ</t>
    </rPh>
    <rPh sb="20" eb="22">
      <t>ドウガ</t>
    </rPh>
    <rPh sb="23" eb="24">
      <t>ケン</t>
    </rPh>
    <rPh sb="24" eb="26">
      <t>コウシキ</t>
    </rPh>
    <rPh sb="44" eb="46">
      <t>ケイサイ</t>
    </rPh>
    <phoneticPr fontId="2"/>
  </si>
  <si>
    <t>鑑識課</t>
    <rPh sb="0" eb="3">
      <t>カンシキカ</t>
    </rPh>
    <phoneticPr fontId="2"/>
  </si>
  <si>
    <t>犯罪経歴証明書の申請手続きについて</t>
    <rPh sb="0" eb="2">
      <t>ハンザイ</t>
    </rPh>
    <rPh sb="2" eb="4">
      <t>ケイレキ</t>
    </rPh>
    <rPh sb="4" eb="7">
      <t>ショウメイショ</t>
    </rPh>
    <rPh sb="8" eb="10">
      <t>シンセイ</t>
    </rPh>
    <rPh sb="10" eb="12">
      <t>テツヅ</t>
    </rPh>
    <phoneticPr fontId="2"/>
  </si>
  <si>
    <t>海外渡航に必要な警察証明書に関する説明を県警ホームページに掲載
（英語）</t>
    <rPh sb="0" eb="2">
      <t>カイガイ</t>
    </rPh>
    <rPh sb="2" eb="4">
      <t>トコウ</t>
    </rPh>
    <rPh sb="5" eb="7">
      <t>ヒツヨウ</t>
    </rPh>
    <rPh sb="8" eb="10">
      <t>ケイサツ</t>
    </rPh>
    <rPh sb="10" eb="13">
      <t>ショウメイショ</t>
    </rPh>
    <rPh sb="14" eb="15">
      <t>カン</t>
    </rPh>
    <rPh sb="17" eb="19">
      <t>セツメイ</t>
    </rPh>
    <rPh sb="20" eb="22">
      <t>ケンケイ</t>
    </rPh>
    <rPh sb="29" eb="31">
      <t>ケイサイ</t>
    </rPh>
    <rPh sb="33" eb="35">
      <t>エイゴ</t>
    </rPh>
    <phoneticPr fontId="2"/>
  </si>
  <si>
    <t>交通企画課</t>
    <rPh sb="2" eb="5">
      <t>キカクカ</t>
    </rPh>
    <phoneticPr fontId="2"/>
  </si>
  <si>
    <t>日本の交通ルール</t>
  </si>
  <si>
    <t>日本における、歩行者、自転車、自動車の交通ルールに関する情報
（英語、中国語、韓国語、ポルトガル語、ベトナム語、タイ語、タガログ語、アラビア語）</t>
    <rPh sb="35" eb="37">
      <t>チュウゴク</t>
    </rPh>
    <phoneticPr fontId="2"/>
  </si>
  <si>
    <t>日本の交通ルール（自転車）</t>
    <rPh sb="9" eb="12">
      <t>ジテンシャ</t>
    </rPh>
    <phoneticPr fontId="2"/>
  </si>
  <si>
    <t>自転車の交通ルールに関する動画
（ポルトガル語、ベトナム語）</t>
    <rPh sb="0" eb="3">
      <t>ジテンシャ</t>
    </rPh>
    <rPh sb="4" eb="6">
      <t>コウツウ</t>
    </rPh>
    <rPh sb="10" eb="11">
      <t>カン</t>
    </rPh>
    <rPh sb="13" eb="15">
      <t>ドウガ</t>
    </rPh>
    <rPh sb="22" eb="23">
      <t>ゴ</t>
    </rPh>
    <rPh sb="28" eb="29">
      <t>ゴ</t>
    </rPh>
    <phoneticPr fontId="2"/>
  </si>
  <si>
    <t>主な交通ルールについて</t>
    <rPh sb="0" eb="1">
      <t>オモ</t>
    </rPh>
    <rPh sb="2" eb="4">
      <t>コウツウ</t>
    </rPh>
    <phoneticPr fontId="2"/>
  </si>
  <si>
    <t>特定小型原動機付自転車（電動キックボード等）に関する交通ルールを県警ホームページに掲載
（英語、中国語、韓国語）</t>
    <rPh sb="0" eb="2">
      <t>トクテイ</t>
    </rPh>
    <rPh sb="2" eb="4">
      <t>コガタ</t>
    </rPh>
    <rPh sb="4" eb="8">
      <t>ゲンドウキツ</t>
    </rPh>
    <rPh sb="8" eb="11">
      <t>ジテンシャ</t>
    </rPh>
    <rPh sb="12" eb="14">
      <t>デンドウ</t>
    </rPh>
    <rPh sb="20" eb="21">
      <t>トウ</t>
    </rPh>
    <rPh sb="23" eb="24">
      <t>カン</t>
    </rPh>
    <rPh sb="26" eb="28">
      <t>コウツウ</t>
    </rPh>
    <rPh sb="32" eb="34">
      <t>ケンケイ</t>
    </rPh>
    <rPh sb="41" eb="43">
      <t>ケイサイ</t>
    </rPh>
    <rPh sb="45" eb="47">
      <t>エイゴ</t>
    </rPh>
    <rPh sb="48" eb="51">
      <t>チュウゴクゴ</t>
    </rPh>
    <rPh sb="52" eb="55">
      <t>カンコクゴ</t>
    </rPh>
    <phoneticPr fontId="2"/>
  </si>
  <si>
    <t>ルールを守ってEnjoy Japan</t>
    <rPh sb="4" eb="5">
      <t>マモ</t>
    </rPh>
    <phoneticPr fontId="2"/>
  </si>
  <si>
    <t>日本の交通ルールに関する啓発動画（警察庁作成）を、県警公式YouTubeページに掲載
（英語、中国語、韓国語、フランス語、ドイツ語、ベトナム語）</t>
    <rPh sb="0" eb="2">
      <t>ニホン</t>
    </rPh>
    <rPh sb="3" eb="5">
      <t>コウツウ</t>
    </rPh>
    <rPh sb="9" eb="10">
      <t>カン</t>
    </rPh>
    <rPh sb="12" eb="14">
      <t>ケイハツ</t>
    </rPh>
    <rPh sb="14" eb="16">
      <t>ドウガ</t>
    </rPh>
    <rPh sb="17" eb="20">
      <t>ケイサツチョウ</t>
    </rPh>
    <rPh sb="20" eb="22">
      <t>サクセイ</t>
    </rPh>
    <rPh sb="25" eb="27">
      <t>ケンケイ</t>
    </rPh>
    <rPh sb="27" eb="29">
      <t>コウシキ</t>
    </rPh>
    <rPh sb="40" eb="42">
      <t>ケイサイ</t>
    </rPh>
    <rPh sb="44" eb="46">
      <t>エイゴ</t>
    </rPh>
    <rPh sb="47" eb="49">
      <t>チュウゴク</t>
    </rPh>
    <rPh sb="49" eb="50">
      <t>ゴ</t>
    </rPh>
    <rPh sb="51" eb="54">
      <t>カンコクゴ</t>
    </rPh>
    <rPh sb="59" eb="60">
      <t>ゴ</t>
    </rPh>
    <rPh sb="64" eb="65">
      <t>ゴ</t>
    </rPh>
    <rPh sb="70" eb="71">
      <t>ゴ</t>
    </rPh>
    <phoneticPr fontId="2"/>
  </si>
  <si>
    <t>運転免許課</t>
    <phoneticPr fontId="2"/>
  </si>
  <si>
    <t>外国語による学科試験</t>
    <rPh sb="6" eb="8">
      <t>ガッカ</t>
    </rPh>
    <rPh sb="8" eb="10">
      <t>シケン</t>
    </rPh>
    <phoneticPr fontId="2"/>
  </si>
  <si>
    <t>学科試験で実施されている言語による試験案内を県警ホームページに掲載
（英語、ポルトガル語、ベトナム語）</t>
    <rPh sb="0" eb="2">
      <t>ガッカ</t>
    </rPh>
    <rPh sb="2" eb="4">
      <t>シケン</t>
    </rPh>
    <rPh sb="5" eb="7">
      <t>ジッシ</t>
    </rPh>
    <rPh sb="12" eb="14">
      <t>ゲンゴ</t>
    </rPh>
    <rPh sb="17" eb="19">
      <t>シケン</t>
    </rPh>
    <rPh sb="19" eb="21">
      <t>アンナイ</t>
    </rPh>
    <rPh sb="22" eb="24">
      <t>ケンケイ</t>
    </rPh>
    <rPh sb="31" eb="33">
      <t>ケイサイ</t>
    </rPh>
    <rPh sb="35" eb="37">
      <t>エイゴ</t>
    </rPh>
    <rPh sb="43" eb="44">
      <t>ゴ</t>
    </rPh>
    <rPh sb="49" eb="50">
      <t>ゴ</t>
    </rPh>
    <phoneticPr fontId="2"/>
  </si>
  <si>
    <t>外国の運転免許から日本の運転免許への切替手続きについて</t>
    <phoneticPr fontId="2"/>
  </si>
  <si>
    <t>外国の運転免許から日本の運転免許への切替手続に関する情報を県警ホームページに掲載
（英語、ポルトガル語、北京語、ベトナム語）</t>
    <phoneticPr fontId="2"/>
  </si>
  <si>
    <t>警備二課</t>
    <rPh sb="0" eb="2">
      <t>ケイビ</t>
    </rPh>
    <rPh sb="2" eb="3">
      <t>2</t>
    </rPh>
    <rPh sb="3" eb="4">
      <t>カ</t>
    </rPh>
    <phoneticPr fontId="2"/>
  </si>
  <si>
    <t>災害への備え</t>
    <rPh sb="0" eb="2">
      <t>サイガイ</t>
    </rPh>
    <rPh sb="4" eb="5">
      <t>ソナ</t>
    </rPh>
    <phoneticPr fontId="2"/>
  </si>
  <si>
    <t>防災情報を県警ホームページに掲載
（英語、中国語、韓国語、ポルトガル語、タガログ語、ベトナム語、ドイツ語、ロシア語、スペイン語、インドネシア語）</t>
    <rPh sb="0" eb="2">
      <t>ボウサイ</t>
    </rPh>
    <rPh sb="2" eb="4">
      <t>ジョウホウ</t>
    </rPh>
    <rPh sb="5" eb="6">
      <t>ケン</t>
    </rPh>
    <rPh sb="14" eb="16">
      <t>ケイサイ</t>
    </rPh>
    <rPh sb="18" eb="20">
      <t>エイゴ</t>
    </rPh>
    <rPh sb="21" eb="24">
      <t>チュウゴクゴ</t>
    </rPh>
    <rPh sb="25" eb="28">
      <t>カンコクゴ</t>
    </rPh>
    <rPh sb="34" eb="35">
      <t>ゴ</t>
    </rPh>
    <rPh sb="40" eb="41">
      <t>ゴ</t>
    </rPh>
    <rPh sb="46" eb="47">
      <t>ゴ</t>
    </rPh>
    <rPh sb="51" eb="52">
      <t>ゴ</t>
    </rPh>
    <rPh sb="56" eb="57">
      <t>ゴ</t>
    </rPh>
    <rPh sb="62" eb="63">
      <t>ゴ</t>
    </rPh>
    <rPh sb="70" eb="71">
      <t>ゴ</t>
    </rPh>
    <phoneticPr fontId="2"/>
  </si>
  <si>
    <t>国際テロに関する情報提供の呼びかけ
・直通電話の設置</t>
    <phoneticPr fontId="2"/>
  </si>
  <si>
    <t>テロ関連情報の提供を呼びかけるポスターと24時間受付専用電話の設置に関する説明を県警ホームページに掲載
（英語）</t>
    <rPh sb="34" eb="35">
      <t>カン</t>
    </rPh>
    <rPh sb="37" eb="39">
      <t>セツメイ</t>
    </rPh>
    <rPh sb="40" eb="42">
      <t>ケンケイ</t>
    </rPh>
    <rPh sb="49" eb="51">
      <t>ケイサイ</t>
    </rPh>
    <rPh sb="53" eb="55">
      <t>エイゴ</t>
    </rPh>
    <phoneticPr fontId="2"/>
  </si>
  <si>
    <t>伊勢崎警察署</t>
    <phoneticPr fontId="2"/>
  </si>
  <si>
    <t>外国語によるラジオ放送</t>
    <rPh sb="9" eb="11">
      <t>ホウソウ</t>
    </rPh>
    <phoneticPr fontId="2"/>
  </si>
  <si>
    <t>伊勢崎ＦＭの番組内において、防犯情報等を提供
（ベトナム語、ポルトガル語）</t>
    <rPh sb="8" eb="9">
      <t>ナイ</t>
    </rPh>
    <rPh sb="18" eb="19">
      <t>トウ</t>
    </rPh>
    <phoneticPr fontId="2"/>
  </si>
  <si>
    <t>太田警察署</t>
  </si>
  <si>
    <t>広報紙「インフォルマ」</t>
    <phoneticPr fontId="2"/>
  </si>
  <si>
    <t>太田市発行の広報誌に防犯、交通事故防止情報等を掲載
（英語、中国語、ポルトガル語、スペイン語、ベトナム語）</t>
    <rPh sb="0" eb="2">
      <t>オオタ</t>
    </rPh>
    <rPh sb="2" eb="3">
      <t>シ</t>
    </rPh>
    <rPh sb="3" eb="5">
      <t>ハッコウ</t>
    </rPh>
    <rPh sb="6" eb="9">
      <t>コウホウシ</t>
    </rPh>
    <rPh sb="19" eb="21">
      <t>ジョウホウ</t>
    </rPh>
    <rPh sb="21" eb="22">
      <t>トウ</t>
    </rPh>
    <rPh sb="23" eb="25">
      <t>ケイサイ</t>
    </rPh>
    <rPh sb="30" eb="32">
      <t>チュウゴク</t>
    </rPh>
    <rPh sb="51" eb="52">
      <t>ゴ</t>
    </rPh>
    <phoneticPr fontId="2"/>
  </si>
  <si>
    <t>様式３</t>
    <rPh sb="0" eb="2">
      <t>ヨウシキ</t>
    </rPh>
    <phoneticPr fontId="2"/>
  </si>
  <si>
    <t>県有施設における国際化の状況（令和６年３月３１日現在）</t>
    <rPh sb="0" eb="2">
      <t>ケンユウ</t>
    </rPh>
    <rPh sb="2" eb="4">
      <t>シセツ</t>
    </rPh>
    <rPh sb="8" eb="11">
      <t>コクサイカ</t>
    </rPh>
    <rPh sb="12" eb="14">
      <t>ジョウキョウ</t>
    </rPh>
    <rPh sb="15" eb="17">
      <t>レイワ</t>
    </rPh>
    <rPh sb="18" eb="19">
      <t>ネン</t>
    </rPh>
    <rPh sb="20" eb="21">
      <t>ガツ</t>
    </rPh>
    <rPh sb="23" eb="26">
      <t>ニチゲンザイ</t>
    </rPh>
    <phoneticPr fontId="2"/>
  </si>
  <si>
    <t>施　設　名</t>
    <rPh sb="0" eb="1">
      <t>シ</t>
    </rPh>
    <rPh sb="2" eb="3">
      <t>セツ</t>
    </rPh>
    <rPh sb="4" eb="5">
      <t>メイ</t>
    </rPh>
    <phoneticPr fontId="2"/>
  </si>
  <si>
    <t>内容</t>
    <rPh sb="0" eb="2">
      <t>ナイヨウ</t>
    </rPh>
    <phoneticPr fontId="2"/>
  </si>
  <si>
    <t>昭和庁舎
（ぐんま外国人総合相談ワンストップセンター）</t>
    <rPh sb="0" eb="2">
      <t>ショウワ</t>
    </rPh>
    <rPh sb="2" eb="4">
      <t>チョウシャ</t>
    </rPh>
    <rPh sb="9" eb="12">
      <t>ガイコクジン</t>
    </rPh>
    <rPh sb="12" eb="14">
      <t>ソウゴウ</t>
    </rPh>
    <rPh sb="14" eb="16">
      <t>ソウダン</t>
    </rPh>
    <phoneticPr fontId="2"/>
  </si>
  <si>
    <t>館内案内板
チラシ・ホームページ</t>
  </si>
  <si>
    <t>英語、ポルトガル語、ベトナム語、中国語、スペイン語、ネパール語による案内</t>
    <rPh sb="0" eb="2">
      <t>エイゴ</t>
    </rPh>
    <rPh sb="8" eb="9">
      <t>ゴ</t>
    </rPh>
    <rPh sb="14" eb="15">
      <t>ゴ</t>
    </rPh>
    <rPh sb="16" eb="19">
      <t>チュウゴクゴ</t>
    </rPh>
    <rPh sb="24" eb="25">
      <t>ゴ</t>
    </rPh>
    <rPh sb="30" eb="31">
      <t>ゴ</t>
    </rPh>
    <rPh sb="34" eb="36">
      <t>アンナイ</t>
    </rPh>
    <phoneticPr fontId="2"/>
  </si>
  <si>
    <t>総合スポーツセンター</t>
  </si>
  <si>
    <t>パンフレット</t>
  </si>
  <si>
    <t>英語版、台湾語版リーフレットの作成</t>
    <rPh sb="0" eb="2">
      <t>エイゴ</t>
    </rPh>
    <rPh sb="2" eb="3">
      <t>バン</t>
    </rPh>
    <rPh sb="4" eb="7">
      <t>タイワンゴ</t>
    </rPh>
    <rPh sb="7" eb="8">
      <t>バン</t>
    </rPh>
    <rPh sb="15" eb="17">
      <t>サクセイ</t>
    </rPh>
    <phoneticPr fontId="1"/>
  </si>
  <si>
    <t>総合スポーツセンター伊香保リンク</t>
  </si>
  <si>
    <t>リーフレット</t>
    <phoneticPr fontId="1"/>
  </si>
  <si>
    <t>尾瀬山の鼻ビジターセンター</t>
    <rPh sb="0" eb="2">
      <t>オゼ</t>
    </rPh>
    <rPh sb="2" eb="3">
      <t>ヤマ</t>
    </rPh>
    <rPh sb="4" eb="5">
      <t>ハナ</t>
    </rPh>
    <phoneticPr fontId="2"/>
  </si>
  <si>
    <t>館内案内</t>
    <rPh sb="0" eb="2">
      <t>カンナイ</t>
    </rPh>
    <rPh sb="2" eb="4">
      <t>アンナイ</t>
    </rPh>
    <phoneticPr fontId="2"/>
  </si>
  <si>
    <t>一部館内展示物の多言語化（英語／中国語／韓国語）</t>
    <rPh sb="0" eb="2">
      <t>イチブ</t>
    </rPh>
    <rPh sb="2" eb="4">
      <t>カンナイ</t>
    </rPh>
    <rPh sb="4" eb="7">
      <t>テンジブツ</t>
    </rPh>
    <rPh sb="8" eb="12">
      <t>タゲンゴカ</t>
    </rPh>
    <rPh sb="13" eb="15">
      <t>エイゴ</t>
    </rPh>
    <rPh sb="16" eb="19">
      <t>チュウゴクゴ</t>
    </rPh>
    <rPh sb="20" eb="23">
      <t>カンコクゴ</t>
    </rPh>
    <phoneticPr fontId="2"/>
  </si>
  <si>
    <t>尾瀬ハイキングガイド・尾瀬のマナー</t>
    <rPh sb="0" eb="2">
      <t>オゼ</t>
    </rPh>
    <rPh sb="11" eb="13">
      <t>オゼ</t>
    </rPh>
    <phoneticPr fontId="2"/>
  </si>
  <si>
    <t>パンフレットの配布（英語／中国語（簡体字・繁体字）／韓国語）　※（公財）尾瀬保護財団作成</t>
    <rPh sb="7" eb="9">
      <t>ハイフ</t>
    </rPh>
    <rPh sb="10" eb="12">
      <t>エイゴ</t>
    </rPh>
    <rPh sb="13" eb="16">
      <t>チュウゴクゴ</t>
    </rPh>
    <rPh sb="17" eb="20">
      <t>カンタイジ</t>
    </rPh>
    <rPh sb="21" eb="24">
      <t>ハンタイジ</t>
    </rPh>
    <rPh sb="26" eb="29">
      <t>カンコクゴ</t>
    </rPh>
    <rPh sb="33" eb="34">
      <t>コウ</t>
    </rPh>
    <rPh sb="34" eb="35">
      <t>ザイ</t>
    </rPh>
    <rPh sb="36" eb="38">
      <t>オゼ</t>
    </rPh>
    <rPh sb="38" eb="40">
      <t>ホゴ</t>
    </rPh>
    <rPh sb="40" eb="42">
      <t>ザイダン</t>
    </rPh>
    <rPh sb="42" eb="44">
      <t>サクセイ</t>
    </rPh>
    <phoneticPr fontId="2"/>
  </si>
  <si>
    <t>コミュニケーション支援ボード（国立公園利用拠点用）の設置</t>
    <rPh sb="9" eb="11">
      <t>シエン</t>
    </rPh>
    <rPh sb="15" eb="17">
      <t>コクリツ</t>
    </rPh>
    <rPh sb="17" eb="19">
      <t>コウエン</t>
    </rPh>
    <rPh sb="19" eb="21">
      <t>リヨウ</t>
    </rPh>
    <rPh sb="21" eb="23">
      <t>キョテン</t>
    </rPh>
    <rPh sb="23" eb="24">
      <t>ヨウ</t>
    </rPh>
    <rPh sb="26" eb="28">
      <t>セッチ</t>
    </rPh>
    <phoneticPr fontId="2"/>
  </si>
  <si>
    <t>指差しコミュニケーションボードの設置（イラスト・多言語（英語／中国語（簡体字・繁体字）／韓国語／タイ語）使用）※環境省作成</t>
    <rPh sb="0" eb="2">
      <t>ユビサ</t>
    </rPh>
    <rPh sb="16" eb="18">
      <t>セッチ</t>
    </rPh>
    <rPh sb="24" eb="27">
      <t>タゲンゴ</t>
    </rPh>
    <rPh sb="28" eb="30">
      <t>エイゴ</t>
    </rPh>
    <rPh sb="31" eb="34">
      <t>チュウゴクゴ</t>
    </rPh>
    <rPh sb="35" eb="38">
      <t>カンタイジ</t>
    </rPh>
    <rPh sb="39" eb="42">
      <t>ハンタイジ</t>
    </rPh>
    <rPh sb="44" eb="47">
      <t>カンコクゴ</t>
    </rPh>
    <rPh sb="50" eb="51">
      <t>ゴ</t>
    </rPh>
    <rPh sb="52" eb="54">
      <t>シヨウ</t>
    </rPh>
    <rPh sb="56" eb="59">
      <t>カンキョウショウ</t>
    </rPh>
    <rPh sb="59" eb="61">
      <t>サクセイ</t>
    </rPh>
    <phoneticPr fontId="2"/>
  </si>
  <si>
    <t>Oze National Park Guide Book</t>
    <phoneticPr fontId="2"/>
  </si>
  <si>
    <t>英語版ガイドブックの配布</t>
    <rPh sb="0" eb="2">
      <t>エイゴ</t>
    </rPh>
    <rPh sb="2" eb="3">
      <t>バン</t>
    </rPh>
    <rPh sb="10" eb="12">
      <t>ハイフ</t>
    </rPh>
    <phoneticPr fontId="2"/>
  </si>
  <si>
    <t>ぐんまフラワーパーク</t>
    <phoneticPr fontId="2"/>
  </si>
  <si>
    <t>園内案内板</t>
    <rPh sb="0" eb="2">
      <t>エンナイ</t>
    </rPh>
    <rPh sb="2" eb="4">
      <t>アンナイ</t>
    </rPh>
    <rPh sb="4" eb="5">
      <t>イタ</t>
    </rPh>
    <phoneticPr fontId="2"/>
  </si>
  <si>
    <t>建物等の英語名称を併記</t>
    <rPh sb="0" eb="2">
      <t>タテモノ</t>
    </rPh>
    <rPh sb="2" eb="3">
      <t>トウ</t>
    </rPh>
    <rPh sb="4" eb="6">
      <t>エイゴ</t>
    </rPh>
    <rPh sb="6" eb="8">
      <t>メイショウ</t>
    </rPh>
    <rPh sb="9" eb="11">
      <t>ヘイキ</t>
    </rPh>
    <phoneticPr fontId="2"/>
  </si>
  <si>
    <t>Ｇメッセ群馬</t>
  </si>
  <si>
    <t>館内案内サイン</t>
  </si>
  <si>
    <t>英語、中国語、ポルトガル語での施設案内</t>
  </si>
  <si>
    <t>ホームページ</t>
  </si>
  <si>
    <t>英語での施設案内</t>
  </si>
  <si>
    <t>群馬県青少年会館</t>
    <rPh sb="0" eb="3">
      <t>グンマケン</t>
    </rPh>
    <rPh sb="3" eb="6">
      <t>セイショウネン</t>
    </rPh>
    <rPh sb="6" eb="8">
      <t>カイカン</t>
    </rPh>
    <phoneticPr fontId="2"/>
  </si>
  <si>
    <t>案内板（一部）</t>
    <rPh sb="0" eb="3">
      <t>アンナイバン</t>
    </rPh>
    <rPh sb="4" eb="6">
      <t>イチブ</t>
    </rPh>
    <phoneticPr fontId="2"/>
  </si>
  <si>
    <t>部屋名など英語表記</t>
    <rPh sb="0" eb="2">
      <t>ヘヤ</t>
    </rPh>
    <rPh sb="2" eb="3">
      <t>メイ</t>
    </rPh>
    <rPh sb="5" eb="7">
      <t>エイゴ</t>
    </rPh>
    <rPh sb="7" eb="9">
      <t>ヒョウキ</t>
    </rPh>
    <phoneticPr fontId="2"/>
  </si>
  <si>
    <t>館内案内板</t>
    <rPh sb="0" eb="2">
      <t>カンナイ</t>
    </rPh>
    <rPh sb="2" eb="5">
      <t>アンナイバン</t>
    </rPh>
    <phoneticPr fontId="2"/>
  </si>
  <si>
    <t>英語による館内案内</t>
    <rPh sb="0" eb="2">
      <t>エイゴ</t>
    </rPh>
    <rPh sb="5" eb="7">
      <t>カンナイ</t>
    </rPh>
    <rPh sb="7" eb="9">
      <t>アンナイ</t>
    </rPh>
    <phoneticPr fontId="2"/>
  </si>
  <si>
    <t>館林行政県税事務所</t>
    <rPh sb="0" eb="2">
      <t>タテバヤシ</t>
    </rPh>
    <rPh sb="2" eb="9">
      <t>ギョウセイケンゼイジムショ</t>
    </rPh>
    <phoneticPr fontId="2"/>
  </si>
  <si>
    <t>館内案内板</t>
    <rPh sb="0" eb="2">
      <t>カンナイ</t>
    </rPh>
    <rPh sb="2" eb="5">
      <t>アンナイバン</t>
    </rPh>
    <phoneticPr fontId="25"/>
  </si>
  <si>
    <t>英語、ポルトガル語による館内案内</t>
    <rPh sb="0" eb="2">
      <t>エイゴ</t>
    </rPh>
    <rPh sb="8" eb="9">
      <t>ゴ</t>
    </rPh>
    <rPh sb="12" eb="14">
      <t>カンナイ</t>
    </rPh>
    <rPh sb="14" eb="16">
      <t>アンナイ</t>
    </rPh>
    <phoneticPr fontId="25"/>
  </si>
  <si>
    <t>近代美術館</t>
    <rPh sb="0" eb="2">
      <t>キンダイ</t>
    </rPh>
    <rPh sb="2" eb="5">
      <t>ビジュツカン</t>
    </rPh>
    <phoneticPr fontId="2"/>
  </si>
  <si>
    <t>利用案内パンフレット</t>
    <rPh sb="0" eb="2">
      <t>リヨウ</t>
    </rPh>
    <rPh sb="2" eb="4">
      <t>アンナイ</t>
    </rPh>
    <phoneticPr fontId="2"/>
  </si>
  <si>
    <t>日本語・英語併記による利用案内</t>
    <rPh sb="0" eb="3">
      <t>ニホンゴ</t>
    </rPh>
    <rPh sb="4" eb="6">
      <t>エイゴ</t>
    </rPh>
    <rPh sb="6" eb="8">
      <t>ヘイキ</t>
    </rPh>
    <rPh sb="11" eb="13">
      <t>リヨウ</t>
    </rPh>
    <rPh sb="13" eb="15">
      <t>アンナイ</t>
    </rPh>
    <phoneticPr fontId="2"/>
  </si>
  <si>
    <t>施設概要冊子</t>
    <rPh sb="0" eb="2">
      <t>シセツ</t>
    </rPh>
    <rPh sb="2" eb="4">
      <t>ガイヨウ</t>
    </rPh>
    <rPh sb="4" eb="6">
      <t>サッシ</t>
    </rPh>
    <phoneticPr fontId="2"/>
  </si>
  <si>
    <t>日本語・英語併記による施設説明</t>
    <rPh sb="0" eb="3">
      <t>ニホンゴ</t>
    </rPh>
    <rPh sb="4" eb="6">
      <t>エイゴ</t>
    </rPh>
    <rPh sb="6" eb="8">
      <t>ヘイキ</t>
    </rPh>
    <rPh sb="11" eb="13">
      <t>シセツ</t>
    </rPh>
    <rPh sb="13" eb="15">
      <t>セツメイ</t>
    </rPh>
    <phoneticPr fontId="2"/>
  </si>
  <si>
    <t>企画展図録</t>
    <rPh sb="0" eb="3">
      <t>キカクテン</t>
    </rPh>
    <rPh sb="3" eb="5">
      <t>ズロク</t>
    </rPh>
    <phoneticPr fontId="2"/>
  </si>
  <si>
    <t>必要に応じて部分的に英語を表記</t>
    <rPh sb="0" eb="2">
      <t>ヒツヨウ</t>
    </rPh>
    <rPh sb="3" eb="4">
      <t>オウ</t>
    </rPh>
    <rPh sb="6" eb="9">
      <t>ブブンテキ</t>
    </rPh>
    <rPh sb="10" eb="12">
      <t>エイゴ</t>
    </rPh>
    <rPh sb="13" eb="15">
      <t>ヒョウキ</t>
    </rPh>
    <phoneticPr fontId="2"/>
  </si>
  <si>
    <t>民間の翻訳サービスを利用して、日本語から100以上の言語に翻訳して案内</t>
    <rPh sb="0" eb="2">
      <t>ミンカン</t>
    </rPh>
    <rPh sb="10" eb="12">
      <t>リヨウ</t>
    </rPh>
    <phoneticPr fontId="2"/>
  </si>
  <si>
    <t>館林美術館</t>
    <phoneticPr fontId="2"/>
  </si>
  <si>
    <t>利用案内パンフレット</t>
  </si>
  <si>
    <t>日本語、英語による館内利用案内パンフレット</t>
  </si>
  <si>
    <t>館内掲示板</t>
  </si>
  <si>
    <t>日本語、英語による館内の案内掲示板</t>
  </si>
  <si>
    <t>日本語、英語による案内</t>
  </si>
  <si>
    <t>ＧＵＮＭＡ ＭＵＳＥＵＭ　ＯＦ ＮＡＴＵＲＡＬ ＨＩＳＴＯＲＹ</t>
    <phoneticPr fontId="2"/>
  </si>
  <si>
    <t>英語による館内利用案内パンフレット</t>
    <rPh sb="0" eb="2">
      <t>エイゴ</t>
    </rPh>
    <rPh sb="5" eb="7">
      <t>カンナイ</t>
    </rPh>
    <rPh sb="7" eb="9">
      <t>リヨウ</t>
    </rPh>
    <rPh sb="9" eb="11">
      <t>アンナイ</t>
    </rPh>
    <phoneticPr fontId="2"/>
  </si>
  <si>
    <t>館内の案内板</t>
    <rPh sb="0" eb="2">
      <t>カンナイ</t>
    </rPh>
    <rPh sb="3" eb="6">
      <t>アンナイバン</t>
    </rPh>
    <phoneticPr fontId="2"/>
  </si>
  <si>
    <t>英語による施設案内</t>
    <rPh sb="0" eb="2">
      <t>エイゴ</t>
    </rPh>
    <rPh sb="5" eb="9">
      <t>シセツアンナイ</t>
    </rPh>
    <phoneticPr fontId="2"/>
  </si>
  <si>
    <t>英語による案内</t>
    <rPh sb="0" eb="2">
      <t>エイゴ</t>
    </rPh>
    <rPh sb="5" eb="7">
      <t>アンナイ</t>
    </rPh>
    <phoneticPr fontId="2"/>
  </si>
  <si>
    <t>常設展示概要</t>
    <rPh sb="0" eb="4">
      <t>ジョウセツテンジ</t>
    </rPh>
    <rPh sb="4" eb="6">
      <t>ガイヨウ</t>
    </rPh>
    <phoneticPr fontId="2"/>
  </si>
  <si>
    <t>常設展示（Ａ～Ｅコーナー）概要の英文化</t>
    <rPh sb="0" eb="4">
      <t>ジョウセツテンジ</t>
    </rPh>
    <rPh sb="13" eb="15">
      <t>ガイヨウ</t>
    </rPh>
    <rPh sb="16" eb="18">
      <t>エイブン</t>
    </rPh>
    <rPh sb="18" eb="19">
      <t>カ</t>
    </rPh>
    <phoneticPr fontId="2"/>
  </si>
  <si>
    <t>土屋文明記念文学館</t>
    <rPh sb="0" eb="9">
      <t>ツチヤブンメイキネンブンガクカン</t>
    </rPh>
    <phoneticPr fontId="2"/>
  </si>
  <si>
    <t>ガイドアプリ「ポケット学芸員」による解説</t>
    <rPh sb="11" eb="14">
      <t>ガクゲイイン</t>
    </rPh>
    <rPh sb="18" eb="20">
      <t>カイセツ</t>
    </rPh>
    <phoneticPr fontId="2"/>
  </si>
  <si>
    <t>英語表記による展示資料解説</t>
    <rPh sb="0" eb="2">
      <t>エイゴ</t>
    </rPh>
    <rPh sb="2" eb="4">
      <t>ヒョウキ</t>
    </rPh>
    <rPh sb="7" eb="9">
      <t>テンジ</t>
    </rPh>
    <rPh sb="9" eb="11">
      <t>シリョウ</t>
    </rPh>
    <rPh sb="11" eb="13">
      <t>カイセツ</t>
    </rPh>
    <phoneticPr fontId="2"/>
  </si>
  <si>
    <t>世界遺産センター</t>
    <phoneticPr fontId="2"/>
  </si>
  <si>
    <t>世界遺産等周遊アプリ
「きぬめぐり」（英語）</t>
    <rPh sb="0" eb="4">
      <t>セカイイサン</t>
    </rPh>
    <rPh sb="4" eb="5">
      <t>トウ</t>
    </rPh>
    <rPh sb="5" eb="7">
      <t>シュウユウ</t>
    </rPh>
    <rPh sb="19" eb="21">
      <t>エイゴ</t>
    </rPh>
    <phoneticPr fontId="2"/>
  </si>
  <si>
    <t>英語による世界遺産・ぐんま絹遺産に関する情報</t>
    <rPh sb="0" eb="2">
      <t>エイゴ</t>
    </rPh>
    <rPh sb="5" eb="9">
      <t>セカイイサン</t>
    </rPh>
    <rPh sb="13" eb="14">
      <t>キヌ</t>
    </rPh>
    <rPh sb="14" eb="16">
      <t>イサン</t>
    </rPh>
    <rPh sb="17" eb="18">
      <t>カン</t>
    </rPh>
    <rPh sb="20" eb="22">
      <t>ジョウホウ</t>
    </rPh>
    <phoneticPr fontId="2"/>
  </si>
  <si>
    <t>世界遺産｢富岡製糸場と絹産業遺産群」ホームページ
（英語、中国語（簡・繁）、韓国語、フランス語、ポルトガル語、スペイン語）</t>
    <rPh sb="0" eb="4">
      <t>セカイイサン</t>
    </rPh>
    <rPh sb="5" eb="7">
      <t>トミオカ</t>
    </rPh>
    <rPh sb="7" eb="10">
      <t>セイシジョウ</t>
    </rPh>
    <rPh sb="11" eb="14">
      <t>キヌサンギョウ</t>
    </rPh>
    <rPh sb="14" eb="17">
      <t>イサングン</t>
    </rPh>
    <rPh sb="26" eb="28">
      <t>エイゴ</t>
    </rPh>
    <rPh sb="29" eb="32">
      <t>チュウゴクゴ</t>
    </rPh>
    <rPh sb="33" eb="34">
      <t>カン</t>
    </rPh>
    <rPh sb="35" eb="36">
      <t>シゲル</t>
    </rPh>
    <rPh sb="38" eb="41">
      <t>カンコクゴ</t>
    </rPh>
    <rPh sb="46" eb="47">
      <t>ゴ</t>
    </rPh>
    <rPh sb="53" eb="54">
      <t>ゴ</t>
    </rPh>
    <rPh sb="59" eb="60">
      <t>ゴ</t>
    </rPh>
    <phoneticPr fontId="2"/>
  </si>
  <si>
    <t>多言語による世界遺産「富岡製糸場と絹産業遺産群」に関する情報</t>
    <rPh sb="0" eb="3">
      <t>タゲンゴ</t>
    </rPh>
    <rPh sb="6" eb="10">
      <t>セカイイサン</t>
    </rPh>
    <rPh sb="11" eb="13">
      <t>トミオカ</t>
    </rPh>
    <rPh sb="13" eb="16">
      <t>セイシジョウ</t>
    </rPh>
    <rPh sb="17" eb="20">
      <t>キヌサンギョウ</t>
    </rPh>
    <rPh sb="20" eb="23">
      <t>イサングン</t>
    </rPh>
    <rPh sb="25" eb="26">
      <t>カン</t>
    </rPh>
    <rPh sb="28" eb="30">
      <t>ジョウホウ</t>
    </rPh>
    <phoneticPr fontId="2"/>
  </si>
  <si>
    <t>展示（パネル、映像、情報検索）（英語）</t>
    <rPh sb="0" eb="2">
      <t>テンジ</t>
    </rPh>
    <rPh sb="7" eb="9">
      <t>エイゾウ</t>
    </rPh>
    <rPh sb="10" eb="12">
      <t>ジョウホウ</t>
    </rPh>
    <rPh sb="12" eb="14">
      <t>ケンサク</t>
    </rPh>
    <rPh sb="16" eb="18">
      <t>エイゴ</t>
    </rPh>
    <phoneticPr fontId="2"/>
  </si>
  <si>
    <t>英語による展示</t>
    <rPh sb="0" eb="2">
      <t>エイゴ</t>
    </rPh>
    <rPh sb="5" eb="7">
      <t>テンジ</t>
    </rPh>
    <phoneticPr fontId="2"/>
  </si>
  <si>
    <t>施設案内パンフレット
（英語）</t>
    <rPh sb="0" eb="2">
      <t>シセツ</t>
    </rPh>
    <rPh sb="2" eb="4">
      <t>アンナイ</t>
    </rPh>
    <rPh sb="12" eb="14">
      <t>エイゴ</t>
    </rPh>
    <phoneticPr fontId="2"/>
  </si>
  <si>
    <t>英語による施設案内パンフレット</t>
    <rPh sb="0" eb="2">
      <t>エイゴ</t>
    </rPh>
    <rPh sb="5" eb="7">
      <t>シセツ</t>
    </rPh>
    <rPh sb="7" eb="9">
      <t>アンナイ</t>
    </rPh>
    <phoneticPr fontId="2"/>
  </si>
  <si>
    <t>展示の説明パンフレット
（英語、中国語（簡・繁）、韓国語</t>
    <rPh sb="0" eb="2">
      <t>テンジ</t>
    </rPh>
    <rPh sb="3" eb="5">
      <t>セツメイ</t>
    </rPh>
    <rPh sb="13" eb="15">
      <t>エイゴ</t>
    </rPh>
    <rPh sb="16" eb="19">
      <t>チュウゴクゴ</t>
    </rPh>
    <rPh sb="20" eb="21">
      <t>カン</t>
    </rPh>
    <rPh sb="22" eb="23">
      <t>シゲル</t>
    </rPh>
    <rPh sb="25" eb="28">
      <t>カンコクゴ</t>
    </rPh>
    <phoneticPr fontId="2"/>
  </si>
  <si>
    <t>展示を各言語で紹介したパンフレット</t>
    <rPh sb="0" eb="2">
      <t>テンジ</t>
    </rPh>
    <rPh sb="3" eb="4">
      <t>カク</t>
    </rPh>
    <rPh sb="4" eb="6">
      <t>ゲンゴ</t>
    </rPh>
    <rPh sb="7" eb="9">
      <t>ショウカイ</t>
    </rPh>
    <phoneticPr fontId="2"/>
  </si>
  <si>
    <t>浅間家畜育成牧場</t>
  </si>
  <si>
    <t>英語版の場内案内パンフレットの作成</t>
    <rPh sb="0" eb="3">
      <t>エイゴバン</t>
    </rPh>
    <rPh sb="4" eb="6">
      <t>ジョウナイ</t>
    </rPh>
    <rPh sb="6" eb="8">
      <t>アンナイ</t>
    </rPh>
    <rPh sb="15" eb="17">
      <t>サクセイ</t>
    </rPh>
    <phoneticPr fontId="2"/>
  </si>
  <si>
    <t>前橋土木事務所
（敷島公園）</t>
    <phoneticPr fontId="2"/>
  </si>
  <si>
    <t>公園内の案内板（小）
5箇所</t>
    <phoneticPr fontId="2"/>
  </si>
  <si>
    <t>英語、韓国語、中国語（簡体字、繁体字）による施設案内</t>
    <phoneticPr fontId="2"/>
  </si>
  <si>
    <t>公園内の案内板（大）
２箇所（第１・２駐車場）</t>
    <phoneticPr fontId="2"/>
  </si>
  <si>
    <t>公園内の案内板（大）
１箇所（県造園建設業協会寄贈）</t>
    <rPh sb="8" eb="9">
      <t xml:space="preserve">ダイ </t>
    </rPh>
    <rPh sb="15" eb="16">
      <t xml:space="preserve">ケｎ </t>
    </rPh>
    <rPh sb="16" eb="21">
      <t xml:space="preserve">ゾウエンギョウ </t>
    </rPh>
    <rPh sb="21" eb="23">
      <t xml:space="preserve">キョウカイ </t>
    </rPh>
    <rPh sb="23" eb="25">
      <t xml:space="preserve">キゾウ </t>
    </rPh>
    <phoneticPr fontId="2"/>
  </si>
  <si>
    <t>英語、韓国語、中国語（簡体字、繁体字）による施設案内</t>
  </si>
  <si>
    <t>公園内の誘導案内板（大）
2箇所</t>
    <rPh sb="4" eb="6">
      <t xml:space="preserve">ユウドウ </t>
    </rPh>
    <rPh sb="6" eb="8">
      <t xml:space="preserve">アンナイ </t>
    </rPh>
    <rPh sb="10" eb="11">
      <t xml:space="preserve">ダイ </t>
    </rPh>
    <phoneticPr fontId="2"/>
  </si>
  <si>
    <t>英語</t>
    <rPh sb="0" eb="2">
      <t xml:space="preserve">エイゴ </t>
    </rPh>
    <phoneticPr fontId="2"/>
  </si>
  <si>
    <t>公園内の誘導案内板（小）
4箇所</t>
    <rPh sb="4" eb="6">
      <t xml:space="preserve">ユウドウ </t>
    </rPh>
    <rPh sb="6" eb="8">
      <t xml:space="preserve">アンナイ </t>
    </rPh>
    <rPh sb="10" eb="11">
      <t xml:space="preserve">ショウ </t>
    </rPh>
    <phoneticPr fontId="2"/>
  </si>
  <si>
    <t>高崎土木事務所（観音山ファミリーパーク）</t>
    <rPh sb="0" eb="7">
      <t>タカサキドボクジムショ</t>
    </rPh>
    <rPh sb="8" eb="11">
      <t>カンノンヤマ</t>
    </rPh>
    <phoneticPr fontId="2"/>
  </si>
  <si>
    <t>図書資料</t>
    <rPh sb="0" eb="2">
      <t>トショ</t>
    </rPh>
    <rPh sb="2" eb="4">
      <t>シリョウ</t>
    </rPh>
    <phoneticPr fontId="2"/>
  </si>
  <si>
    <t>外国語図書コーナー蔵書冊数：英語、中国語、
韓国語、ポルトガル語、スペイン語、ベトナム語
、タガログ語、ペルシャ語等　計30,752冊</t>
    <rPh sb="0" eb="5">
      <t>ガイコクゴトショ</t>
    </rPh>
    <rPh sb="9" eb="13">
      <t>ゾウショサッスウ</t>
    </rPh>
    <rPh sb="14" eb="16">
      <t>エイゴ</t>
    </rPh>
    <rPh sb="17" eb="20">
      <t>チュウゴクゴ</t>
    </rPh>
    <rPh sb="22" eb="25">
      <t>カンコクゴ</t>
    </rPh>
    <rPh sb="31" eb="32">
      <t>ゴ</t>
    </rPh>
    <rPh sb="37" eb="38">
      <t>ゴ</t>
    </rPh>
    <rPh sb="43" eb="44">
      <t>ゴ</t>
    </rPh>
    <rPh sb="50" eb="51">
      <t>ゴ</t>
    </rPh>
    <rPh sb="56" eb="57">
      <t>ゴ</t>
    </rPh>
    <rPh sb="57" eb="58">
      <t>トウ</t>
    </rPh>
    <rPh sb="59" eb="60">
      <t>ケイ</t>
    </rPh>
    <rPh sb="66" eb="67">
      <t>サツ</t>
    </rPh>
    <phoneticPr fontId="2"/>
  </si>
  <si>
    <t>館内案内図</t>
    <rPh sb="0" eb="5">
      <t>カンナイアンナイズ</t>
    </rPh>
    <phoneticPr fontId="2"/>
  </si>
  <si>
    <t>電子書籍サービス</t>
    <rPh sb="0" eb="4">
      <t>デンシショセキ</t>
    </rPh>
    <phoneticPr fontId="2"/>
  </si>
  <si>
    <t>英語多読等の外国語資料(317冊)及び外国人
向け日本語学習資料(98冊)の提供</t>
    <rPh sb="0" eb="4">
      <t>エイゴタドク</t>
    </rPh>
    <rPh sb="4" eb="5">
      <t>トウ</t>
    </rPh>
    <rPh sb="6" eb="9">
      <t>ガイコクゴ</t>
    </rPh>
    <rPh sb="9" eb="11">
      <t>シリョウ</t>
    </rPh>
    <rPh sb="15" eb="16">
      <t>サツ</t>
    </rPh>
    <rPh sb="17" eb="18">
      <t>オヨ</t>
    </rPh>
    <rPh sb="19" eb="22">
      <t>ガイコクジン</t>
    </rPh>
    <rPh sb="23" eb="24">
      <t>ム</t>
    </rPh>
    <rPh sb="25" eb="28">
      <t>ニホンゴ</t>
    </rPh>
    <rPh sb="28" eb="32">
      <t>ガクシュウシリョウ</t>
    </rPh>
    <rPh sb="35" eb="36">
      <t>サツ</t>
    </rPh>
    <rPh sb="38" eb="40">
      <t>テイキョウ</t>
    </rPh>
    <phoneticPr fontId="2"/>
  </si>
  <si>
    <t>施設概要チラシ</t>
    <rPh sb="0" eb="2">
      <t>シセツ</t>
    </rPh>
    <rPh sb="2" eb="4">
      <t>ガイヨウ</t>
    </rPh>
    <phoneticPr fontId="2"/>
  </si>
  <si>
    <t>英語による施設概要説明
※館内利用案内は非対応</t>
    <rPh sb="0" eb="2">
      <t>エイゴ</t>
    </rPh>
    <rPh sb="5" eb="7">
      <t>シセツ</t>
    </rPh>
    <rPh sb="7" eb="9">
      <t>ガイヨウ</t>
    </rPh>
    <rPh sb="9" eb="11">
      <t>セツメイ</t>
    </rPh>
    <rPh sb="13" eb="15">
      <t>カンナイ</t>
    </rPh>
    <rPh sb="15" eb="17">
      <t>リヨウ</t>
    </rPh>
    <rPh sb="17" eb="19">
      <t>アンナイ</t>
    </rPh>
    <rPh sb="20" eb="23">
      <t>ヒタイオウ</t>
    </rPh>
    <phoneticPr fontId="2"/>
  </si>
  <si>
    <t>庁舎案内・各課表記</t>
    <rPh sb="0" eb="2">
      <t>チョウシャ</t>
    </rPh>
    <rPh sb="2" eb="4">
      <t>アンナイ</t>
    </rPh>
    <rPh sb="5" eb="7">
      <t>カクカ</t>
    </rPh>
    <rPh sb="7" eb="9">
      <t>ヒョウキ</t>
    </rPh>
    <phoneticPr fontId="2"/>
  </si>
  <si>
    <t>英語による施設案内</t>
    <rPh sb="0" eb="2">
      <t>エイゴ</t>
    </rPh>
    <rPh sb="5" eb="7">
      <t>シセツ</t>
    </rPh>
    <rPh sb="7" eb="9">
      <t>アンナイ</t>
    </rPh>
    <phoneticPr fontId="2"/>
  </si>
  <si>
    <t>様式４</t>
    <rPh sb="0" eb="2">
      <t>ヨウシキ</t>
    </rPh>
    <phoneticPr fontId="2"/>
  </si>
  <si>
    <t>外国からの表敬訪問（令和５年度実績）</t>
    <rPh sb="0" eb="2">
      <t>ガイコク</t>
    </rPh>
    <rPh sb="5" eb="7">
      <t>ヒョウケイ</t>
    </rPh>
    <rPh sb="7" eb="8">
      <t>オトズ</t>
    </rPh>
    <rPh sb="8" eb="9">
      <t>トイ</t>
    </rPh>
    <rPh sb="10" eb="12">
      <t>レイワ</t>
    </rPh>
    <rPh sb="13" eb="15">
      <t>ネンド</t>
    </rPh>
    <rPh sb="15" eb="17">
      <t>ジッセキ</t>
    </rPh>
    <phoneticPr fontId="2"/>
  </si>
  <si>
    <t>月　　日</t>
    <rPh sb="0" eb="1">
      <t>ツキ</t>
    </rPh>
    <rPh sb="3" eb="4">
      <t>ヒ</t>
    </rPh>
    <phoneticPr fontId="2"/>
  </si>
  <si>
    <t>訪問団体名等</t>
    <rPh sb="0" eb="2">
      <t>ホウモン</t>
    </rPh>
    <rPh sb="2" eb="4">
      <t>ダンタイ</t>
    </rPh>
    <rPh sb="4" eb="5">
      <t>メイ</t>
    </rPh>
    <rPh sb="5" eb="6">
      <t>ナド</t>
    </rPh>
    <phoneticPr fontId="2"/>
  </si>
  <si>
    <t>人数</t>
    <rPh sb="0" eb="2">
      <t>ニンズウ</t>
    </rPh>
    <phoneticPr fontId="2"/>
  </si>
  <si>
    <t>県側対応者</t>
    <rPh sb="0" eb="1">
      <t>ケン</t>
    </rPh>
    <rPh sb="1" eb="2">
      <t>ガワ</t>
    </rPh>
    <rPh sb="2" eb="5">
      <t>タイオウシャ</t>
    </rPh>
    <phoneticPr fontId="2"/>
  </si>
  <si>
    <t>関係所属</t>
    <rPh sb="0" eb="2">
      <t>カンケイ</t>
    </rPh>
    <rPh sb="2" eb="4">
      <t>ショゾク</t>
    </rPh>
    <phoneticPr fontId="2"/>
  </si>
  <si>
    <t>駐日フィリピン共和国特命全権大使</t>
  </si>
  <si>
    <t>知事、戦略企画課長、地域外交課長、ぐんま暮らし外国人活躍推進課長</t>
  </si>
  <si>
    <t>駐日ジョージア特命全権大使</t>
  </si>
  <si>
    <t>知事、知事戦略部長、地域外交課長</t>
  </si>
  <si>
    <t>駐日中華人民共和国特命全権大使</t>
  </si>
  <si>
    <t>駐日インド共和国特命全権大使</t>
  </si>
  <si>
    <t>知事、議長、戦略企画課長、地域外交課長</t>
    <rPh sb="3" eb="5">
      <t>ギチョウ</t>
    </rPh>
    <phoneticPr fontId="2"/>
  </si>
  <si>
    <t>米国インディアナ州知事</t>
    <rPh sb="0" eb="2">
      <t>ベイコク</t>
    </rPh>
    <rPh sb="8" eb="9">
      <t>シュウ</t>
    </rPh>
    <rPh sb="9" eb="11">
      <t>チジ</t>
    </rPh>
    <phoneticPr fontId="2"/>
  </si>
  <si>
    <t>知事、副知事、知事戦略部長</t>
    <rPh sb="0" eb="2">
      <t>チジ</t>
    </rPh>
    <rPh sb="3" eb="6">
      <t>フクチジ</t>
    </rPh>
    <rPh sb="7" eb="9">
      <t>チジ</t>
    </rPh>
    <rPh sb="9" eb="11">
      <t>センリャク</t>
    </rPh>
    <rPh sb="11" eb="13">
      <t>ブチョウ</t>
    </rPh>
    <phoneticPr fontId="2"/>
  </si>
  <si>
    <t>駐日ベトナム社会主義共和国大使</t>
    <rPh sb="0" eb="2">
      <t>チュウニチ</t>
    </rPh>
    <rPh sb="6" eb="8">
      <t>シャカイ</t>
    </rPh>
    <rPh sb="8" eb="10">
      <t>シュギ</t>
    </rPh>
    <rPh sb="10" eb="13">
      <t>キョウワコク</t>
    </rPh>
    <rPh sb="13" eb="15">
      <t>タイシ</t>
    </rPh>
    <phoneticPr fontId="2"/>
  </si>
  <si>
    <t>知事、副知事、知事戦略部長、産業経済部長、地域創生課長</t>
    <rPh sb="0" eb="2">
      <t>チジ</t>
    </rPh>
    <rPh sb="3" eb="6">
      <t>フクチジ</t>
    </rPh>
    <rPh sb="7" eb="9">
      <t>チジ</t>
    </rPh>
    <rPh sb="9" eb="11">
      <t>センリャク</t>
    </rPh>
    <rPh sb="11" eb="13">
      <t>ブチョウ</t>
    </rPh>
    <rPh sb="14" eb="16">
      <t>サンギョウ</t>
    </rPh>
    <rPh sb="16" eb="18">
      <t>ケイザイ</t>
    </rPh>
    <rPh sb="18" eb="20">
      <t>ブチョウ</t>
    </rPh>
    <rPh sb="21" eb="23">
      <t>チイキ</t>
    </rPh>
    <rPh sb="23" eb="25">
      <t>ソウセイ</t>
    </rPh>
    <rPh sb="25" eb="27">
      <t>カチョウ</t>
    </rPh>
    <phoneticPr fontId="2"/>
  </si>
  <si>
    <t>インド共和国国会議員等</t>
  </si>
  <si>
    <t>知事、産業経済部長、県土整備部長等</t>
  </si>
  <si>
    <t>ベトナム社会主義共和国首相</t>
    <rPh sb="11" eb="13">
      <t>シュショウ</t>
    </rPh>
    <phoneticPr fontId="2"/>
  </si>
  <si>
    <t>知事、副知事、DX推進監、GI推進監、地域創生部長、産業経済部長、地域創生副部長、中部振興局長、知事戦略部統括推進官</t>
    <phoneticPr fontId="2"/>
  </si>
  <si>
    <t>韓国済州道知事</t>
    <rPh sb="0" eb="2">
      <t>カンコク</t>
    </rPh>
    <rPh sb="2" eb="4">
      <t>チェジュ</t>
    </rPh>
    <rPh sb="4" eb="5">
      <t>ドウ</t>
    </rPh>
    <rPh sb="5" eb="7">
      <t>チジ</t>
    </rPh>
    <phoneticPr fontId="2"/>
  </si>
  <si>
    <t>知事、副知事、知事戦略部長、産業経済部長、地域創生課長戦略セールス局長、観光魅力創出課長</t>
    <rPh sb="0" eb="2">
      <t>チジ</t>
    </rPh>
    <rPh sb="3" eb="6">
      <t>フクチジ</t>
    </rPh>
    <rPh sb="7" eb="9">
      <t>チジ</t>
    </rPh>
    <rPh sb="9" eb="11">
      <t>センリャク</t>
    </rPh>
    <rPh sb="11" eb="13">
      <t>ブチョウ</t>
    </rPh>
    <rPh sb="14" eb="16">
      <t>サンギョウ</t>
    </rPh>
    <rPh sb="16" eb="18">
      <t>ケイザイ</t>
    </rPh>
    <rPh sb="18" eb="20">
      <t>ブチョウ</t>
    </rPh>
    <rPh sb="21" eb="23">
      <t>チイキ</t>
    </rPh>
    <rPh sb="23" eb="25">
      <t>ソウセイ</t>
    </rPh>
    <rPh sb="25" eb="27">
      <t>カチョウ</t>
    </rPh>
    <rPh sb="27" eb="29">
      <t>センリャク</t>
    </rPh>
    <rPh sb="33" eb="35">
      <t>キョクチョウ</t>
    </rPh>
    <rPh sb="36" eb="38">
      <t>カンコウ</t>
    </rPh>
    <rPh sb="38" eb="40">
      <t>ミリョク</t>
    </rPh>
    <rPh sb="40" eb="42">
      <t>ソウシュツ</t>
    </rPh>
    <rPh sb="42" eb="44">
      <t>カチョウ</t>
    </rPh>
    <phoneticPr fontId="2"/>
  </si>
  <si>
    <t>ベトナム社会主義共和国ハナム省党書記</t>
    <rPh sb="4" eb="6">
      <t>シャカイ</t>
    </rPh>
    <rPh sb="6" eb="8">
      <t>シュギ</t>
    </rPh>
    <rPh sb="8" eb="11">
      <t>キョウワコク</t>
    </rPh>
    <rPh sb="14" eb="15">
      <t>ショウ</t>
    </rPh>
    <rPh sb="15" eb="18">
      <t>トウショキ</t>
    </rPh>
    <phoneticPr fontId="2"/>
  </si>
  <si>
    <t>知事、知事戦略部長、産業経済部長</t>
    <rPh sb="0" eb="2">
      <t>チジ</t>
    </rPh>
    <rPh sb="3" eb="8">
      <t>チジセンリャクブ</t>
    </rPh>
    <rPh sb="8" eb="9">
      <t>チョウ</t>
    </rPh>
    <rPh sb="10" eb="15">
      <t>サンギョウケイザイブ</t>
    </rPh>
    <rPh sb="15" eb="16">
      <t>チョウ</t>
    </rPh>
    <phoneticPr fontId="2"/>
  </si>
  <si>
    <t>ヘルシンキ大学 アンナ・ヒーレムビョークマン教授
ワイズノーズ　ヘリ・ニウロ会長</t>
    <rPh sb="5" eb="7">
      <t>ダイガク</t>
    </rPh>
    <rPh sb="22" eb="24">
      <t>キョウジュ</t>
    </rPh>
    <rPh sb="38" eb="40">
      <t>カイチョウ</t>
    </rPh>
    <phoneticPr fontId="2"/>
  </si>
  <si>
    <t>知事、副知事、健康福祉部長、食品・生活衛生課長</t>
    <rPh sb="0" eb="2">
      <t>チジ</t>
    </rPh>
    <rPh sb="3" eb="6">
      <t>フクチジ</t>
    </rPh>
    <rPh sb="7" eb="9">
      <t>ケンコウ</t>
    </rPh>
    <rPh sb="9" eb="11">
      <t>フクシ</t>
    </rPh>
    <rPh sb="11" eb="13">
      <t>ブチョウ</t>
    </rPh>
    <rPh sb="14" eb="16">
      <t>ショクヒン</t>
    </rPh>
    <rPh sb="17" eb="19">
      <t>セイカツ</t>
    </rPh>
    <rPh sb="19" eb="21">
      <t>エイセイ</t>
    </rPh>
    <rPh sb="21" eb="23">
      <t>カチョウ</t>
    </rPh>
    <phoneticPr fontId="2"/>
  </si>
  <si>
    <t>食品・生活衛生課</t>
    <rPh sb="0" eb="2">
      <t>ショクヒン</t>
    </rPh>
    <rPh sb="3" eb="5">
      <t>セイカツ</t>
    </rPh>
    <rPh sb="5" eb="8">
      <t>エイセイカ</t>
    </rPh>
    <phoneticPr fontId="2"/>
  </si>
  <si>
    <t>様式５</t>
    <rPh sb="0" eb="2">
      <t>ヨウシキ</t>
    </rPh>
    <phoneticPr fontId="2"/>
  </si>
  <si>
    <t xml:space="preserve">海外進出企業状況 </t>
    <phoneticPr fontId="2"/>
  </si>
  <si>
    <r>
      <rPr>
        <sz val="14"/>
        <color rgb="FF000000"/>
        <rFont val="ＭＳ Ｐゴシック"/>
        <family val="3"/>
        <charset val="128"/>
      </rPr>
      <t>□国別事業所数</t>
    </r>
    <r>
      <rPr>
        <sz val="11"/>
        <color rgb="FF000000"/>
        <rFont val="ＭＳ Ｐゴシック"/>
        <family val="3"/>
        <charset val="128"/>
      </rPr>
      <t>　　　　　　　　　　令和6年5月　地域企業支援課調べ</t>
    </r>
  </si>
  <si>
    <t>進　出　先　国　名</t>
    <rPh sb="0" eb="1">
      <t>ススム</t>
    </rPh>
    <rPh sb="2" eb="3">
      <t>デ</t>
    </rPh>
    <rPh sb="4" eb="5">
      <t>サキ</t>
    </rPh>
    <rPh sb="6" eb="7">
      <t>クニ</t>
    </rPh>
    <rPh sb="8" eb="9">
      <t>メイ</t>
    </rPh>
    <phoneticPr fontId="2"/>
  </si>
  <si>
    <t>事業所数</t>
    <rPh sb="0" eb="3">
      <t>ジギョウショ</t>
    </rPh>
    <rPh sb="3" eb="4">
      <t>スウ</t>
    </rPh>
    <phoneticPr fontId="2"/>
  </si>
  <si>
    <t>構成比（％）</t>
    <rPh sb="0" eb="3">
      <t>コウセイヒ</t>
    </rPh>
    <phoneticPr fontId="2"/>
  </si>
  <si>
    <t>中国</t>
    <rPh sb="0" eb="2">
      <t>チュウゴク</t>
    </rPh>
    <phoneticPr fontId="2"/>
  </si>
  <si>
    <t>フィリピン</t>
    <phoneticPr fontId="2"/>
  </si>
  <si>
    <t>カンボジア</t>
    <phoneticPr fontId="2"/>
  </si>
  <si>
    <t>インドネシア</t>
    <phoneticPr fontId="2"/>
  </si>
  <si>
    <t>アジア</t>
    <phoneticPr fontId="2"/>
  </si>
  <si>
    <t>韓国</t>
    <rPh sb="0" eb="2">
      <t>カンコク</t>
    </rPh>
    <phoneticPr fontId="2"/>
  </si>
  <si>
    <t>マレーシア</t>
    <phoneticPr fontId="2"/>
  </si>
  <si>
    <t>シンガポール</t>
    <phoneticPr fontId="2"/>
  </si>
  <si>
    <t>インド</t>
    <phoneticPr fontId="2"/>
  </si>
  <si>
    <t>スリランカ</t>
  </si>
  <si>
    <t>新規</t>
    <phoneticPr fontId="2"/>
  </si>
  <si>
    <t>バングラデシュ</t>
    <phoneticPr fontId="2"/>
  </si>
  <si>
    <t>モンゴル</t>
    <phoneticPr fontId="2"/>
  </si>
  <si>
    <t>ミャンマー</t>
  </si>
  <si>
    <t>パキスタン</t>
    <phoneticPr fontId="2"/>
  </si>
  <si>
    <t>小計</t>
    <rPh sb="0" eb="2">
      <t>ショウケイ</t>
    </rPh>
    <phoneticPr fontId="2"/>
  </si>
  <si>
    <t>大洋州</t>
    <rPh sb="0" eb="2">
      <t>タイヨウ</t>
    </rPh>
    <rPh sb="2" eb="3">
      <t>シュウ</t>
    </rPh>
    <phoneticPr fontId="2"/>
  </si>
  <si>
    <t>オーストラリア</t>
    <phoneticPr fontId="2"/>
  </si>
  <si>
    <t>アメリカ</t>
    <phoneticPr fontId="2"/>
  </si>
  <si>
    <t>北米</t>
    <rPh sb="0" eb="2">
      <t>ホクベイ</t>
    </rPh>
    <phoneticPr fontId="2"/>
  </si>
  <si>
    <t>カナダ</t>
    <phoneticPr fontId="2"/>
  </si>
  <si>
    <t>アイルランド</t>
  </si>
  <si>
    <t>イギリス</t>
  </si>
  <si>
    <t>オランダ</t>
  </si>
  <si>
    <t>ロシア</t>
    <phoneticPr fontId="2"/>
  </si>
  <si>
    <t>ドイツ</t>
    <phoneticPr fontId="2"/>
  </si>
  <si>
    <t>エストニア</t>
    <phoneticPr fontId="2"/>
  </si>
  <si>
    <t>ポーランド</t>
    <phoneticPr fontId="2"/>
  </si>
  <si>
    <t>ハンガリー</t>
    <phoneticPr fontId="2"/>
  </si>
  <si>
    <t>欧州</t>
    <rPh sb="0" eb="2">
      <t>オウシュウ</t>
    </rPh>
    <phoneticPr fontId="2"/>
  </si>
  <si>
    <t>ヨーロッパ</t>
    <phoneticPr fontId="2"/>
  </si>
  <si>
    <t>イタリア</t>
    <phoneticPr fontId="2"/>
  </si>
  <si>
    <t>リトアニア</t>
    <phoneticPr fontId="2"/>
  </si>
  <si>
    <t>スウェーデン</t>
    <phoneticPr fontId="2"/>
  </si>
  <si>
    <t>ポルトガル</t>
    <phoneticPr fontId="2"/>
  </si>
  <si>
    <t>ベルギー</t>
    <phoneticPr fontId="2"/>
  </si>
  <si>
    <t>チェコ</t>
    <phoneticPr fontId="2"/>
  </si>
  <si>
    <t>スペイン</t>
    <phoneticPr fontId="2"/>
  </si>
  <si>
    <t>メキシコ</t>
    <phoneticPr fontId="2"/>
  </si>
  <si>
    <t>中南米</t>
    <rPh sb="0" eb="3">
      <t>チュウナンベイ</t>
    </rPh>
    <phoneticPr fontId="2"/>
  </si>
  <si>
    <t>ブラジル</t>
    <phoneticPr fontId="2"/>
  </si>
  <si>
    <t>ペルー</t>
    <phoneticPr fontId="2"/>
  </si>
  <si>
    <t>アラブ首長国連邦</t>
    <rPh sb="3" eb="6">
      <t>シュチョウコク</t>
    </rPh>
    <rPh sb="6" eb="8">
      <t>レンポウ</t>
    </rPh>
    <phoneticPr fontId="2"/>
  </si>
  <si>
    <t>中東</t>
    <rPh sb="0" eb="2">
      <t>チュウトウ</t>
    </rPh>
    <phoneticPr fontId="2"/>
  </si>
  <si>
    <t>イラン</t>
    <phoneticPr fontId="2"/>
  </si>
  <si>
    <t>トルコ</t>
  </si>
  <si>
    <t>新規</t>
  </si>
  <si>
    <t>アフリカ</t>
    <phoneticPr fontId="2"/>
  </si>
  <si>
    <t>ナイジェリア</t>
    <phoneticPr fontId="2"/>
  </si>
  <si>
    <t>モロッコ</t>
  </si>
  <si>
    <t>総計</t>
    <rPh sb="0" eb="2">
      <t>ソウケイ</t>
    </rPh>
    <phoneticPr fontId="2"/>
  </si>
  <si>
    <t>※　事業所数であり、進出企業数ではありません。（同一国に複数の事業所を持つ企業もあります。）</t>
    <rPh sb="2" eb="5">
      <t>ジギョウショ</t>
    </rPh>
    <rPh sb="5" eb="6">
      <t>スウ</t>
    </rPh>
    <rPh sb="10" eb="12">
      <t>シンシュツ</t>
    </rPh>
    <rPh sb="12" eb="15">
      <t>キギョウスウ</t>
    </rPh>
    <rPh sb="24" eb="26">
      <t>ドウイツ</t>
    </rPh>
    <rPh sb="26" eb="27">
      <t>クニ</t>
    </rPh>
    <rPh sb="28" eb="30">
      <t>フクスウ</t>
    </rPh>
    <rPh sb="31" eb="33">
      <t>ジギョウ</t>
    </rPh>
    <rPh sb="33" eb="34">
      <t>ショ</t>
    </rPh>
    <rPh sb="35" eb="36">
      <t>モ</t>
    </rPh>
    <rPh sb="37" eb="39">
      <t>キギョウ</t>
    </rPh>
    <phoneticPr fontId="2"/>
  </si>
  <si>
    <t>様式６</t>
    <rPh sb="0" eb="2">
      <t>ヨウシキ</t>
    </rPh>
    <phoneticPr fontId="2"/>
  </si>
  <si>
    <t>海外からの観光誘客の現状</t>
    <rPh sb="0" eb="2">
      <t>カイガイ</t>
    </rPh>
    <rPh sb="5" eb="7">
      <t>カンコウ</t>
    </rPh>
    <rPh sb="7" eb="9">
      <t>ユウキャク</t>
    </rPh>
    <rPh sb="10" eb="12">
      <t>ゲンジョウ</t>
    </rPh>
    <phoneticPr fontId="2"/>
  </si>
  <si>
    <t xml:space="preserve">群馬県の外国人宿泊者数 </t>
    <rPh sb="0" eb="3">
      <t>グンマケン</t>
    </rPh>
    <rPh sb="4" eb="7">
      <t>ガイコクジン</t>
    </rPh>
    <rPh sb="7" eb="10">
      <t>シュクハクシャ</t>
    </rPh>
    <rPh sb="10" eb="11">
      <t>スウ</t>
    </rPh>
    <phoneticPr fontId="2"/>
  </si>
  <si>
    <t>（１）令和元年（１月～１２月）</t>
    <rPh sb="3" eb="5">
      <t>レイワ</t>
    </rPh>
    <rPh sb="5" eb="6">
      <t>ガン</t>
    </rPh>
    <rPh sb="6" eb="7">
      <t>ネン</t>
    </rPh>
    <rPh sb="9" eb="10">
      <t>ガツ</t>
    </rPh>
    <rPh sb="13" eb="14">
      <t>ガツ</t>
    </rPh>
    <phoneticPr fontId="2"/>
  </si>
  <si>
    <t>順位</t>
    <rPh sb="0" eb="2">
      <t>ジュンイ</t>
    </rPh>
    <phoneticPr fontId="2"/>
  </si>
  <si>
    <t>地域</t>
    <rPh sb="0" eb="2">
      <t>チイキ</t>
    </rPh>
    <phoneticPr fontId="2"/>
  </si>
  <si>
    <t>延べ宿泊者数</t>
    <rPh sb="0" eb="1">
      <t>ノ</t>
    </rPh>
    <rPh sb="2" eb="5">
      <t>シュクハクシャ</t>
    </rPh>
    <rPh sb="5" eb="6">
      <t>スウ</t>
    </rPh>
    <phoneticPr fontId="2"/>
  </si>
  <si>
    <t>割合</t>
    <rPh sb="0" eb="2">
      <t>ワリアイ</t>
    </rPh>
    <phoneticPr fontId="2"/>
  </si>
  <si>
    <t>その他</t>
    <rPh sb="2" eb="3">
      <t>タ</t>
    </rPh>
    <phoneticPr fontId="2"/>
  </si>
  <si>
    <t>計</t>
    <rPh sb="0" eb="1">
      <t>ケイ</t>
    </rPh>
    <phoneticPr fontId="2"/>
  </si>
  <si>
    <t>（２）令和２年（１月～１２月）</t>
    <rPh sb="3" eb="5">
      <t>レイワ</t>
    </rPh>
    <rPh sb="6" eb="7">
      <t>ネン</t>
    </rPh>
    <rPh sb="9" eb="10">
      <t>ガツ</t>
    </rPh>
    <rPh sb="13" eb="14">
      <t>ガツ</t>
    </rPh>
    <phoneticPr fontId="2"/>
  </si>
  <si>
    <t>タイ</t>
  </si>
  <si>
    <t>アメリカ</t>
  </si>
  <si>
    <t>（３）令和３年（１月～１２月）</t>
    <rPh sb="3" eb="5">
      <t>レイワ</t>
    </rPh>
    <rPh sb="6" eb="7">
      <t>ネン</t>
    </rPh>
    <rPh sb="9" eb="10">
      <t>ガツ</t>
    </rPh>
    <rPh sb="13" eb="14">
      <t>ガツ</t>
    </rPh>
    <phoneticPr fontId="2"/>
  </si>
  <si>
    <t>ベトナム</t>
  </si>
  <si>
    <t>フィリピン</t>
  </si>
  <si>
    <t>（４）令和４年（１月～１２月）</t>
    <rPh sb="3" eb="5">
      <t>レイワ</t>
    </rPh>
    <rPh sb="6" eb="7">
      <t>ネン</t>
    </rPh>
    <rPh sb="9" eb="10">
      <t>ガツ</t>
    </rPh>
    <rPh sb="13" eb="14">
      <t>ガツ</t>
    </rPh>
    <phoneticPr fontId="2"/>
  </si>
  <si>
    <t>台湾</t>
  </si>
  <si>
    <t>香港</t>
  </si>
  <si>
    <t>米国</t>
  </si>
  <si>
    <t>（５）令和５年（１月～１２月）</t>
    <rPh sb="3" eb="5">
      <t>レイワ</t>
    </rPh>
    <rPh sb="6" eb="7">
      <t>ネン</t>
    </rPh>
    <rPh sb="9" eb="10">
      <t>ガツ</t>
    </rPh>
    <rPh sb="13" eb="14">
      <t>ガツ</t>
    </rPh>
    <phoneticPr fontId="2"/>
  </si>
  <si>
    <t>その他</t>
  </si>
  <si>
    <t>様式７</t>
    <rPh sb="0" eb="2">
      <t>ヨウシキ</t>
    </rPh>
    <phoneticPr fontId="2"/>
  </si>
  <si>
    <t>農畜産物及び加工品の輸出状況</t>
    <rPh sb="0" eb="4">
      <t>ノウチクサンブツ</t>
    </rPh>
    <rPh sb="4" eb="5">
      <t>オヨ</t>
    </rPh>
    <rPh sb="6" eb="9">
      <t>カコウヒン</t>
    </rPh>
    <rPh sb="10" eb="12">
      <t>ユシュツ</t>
    </rPh>
    <rPh sb="12" eb="14">
      <t>ジョウキョウ</t>
    </rPh>
    <phoneticPr fontId="2"/>
  </si>
  <si>
    <t>（１）群馬県産農畜産物等の輸出実績（金額）</t>
    <rPh sb="3" eb="6">
      <t>グンマケン</t>
    </rPh>
    <rPh sb="6" eb="7">
      <t>サン</t>
    </rPh>
    <rPh sb="7" eb="11">
      <t>ノウチクサンブツ</t>
    </rPh>
    <rPh sb="11" eb="12">
      <t>トウ</t>
    </rPh>
    <rPh sb="13" eb="15">
      <t>ユシュツ</t>
    </rPh>
    <rPh sb="15" eb="17">
      <t>ジッセキ</t>
    </rPh>
    <rPh sb="18" eb="20">
      <t>キンガク</t>
    </rPh>
    <phoneticPr fontId="2"/>
  </si>
  <si>
    <t>（千円）</t>
    <rPh sb="1" eb="3">
      <t>センエン</t>
    </rPh>
    <phoneticPr fontId="2"/>
  </si>
  <si>
    <t>区分</t>
    <rPh sb="0" eb="2">
      <t>クブン</t>
    </rPh>
    <phoneticPr fontId="2"/>
  </si>
  <si>
    <t>輸出国・地域</t>
    <rPh sb="0" eb="3">
      <t>ユシュツコク</t>
    </rPh>
    <rPh sb="4" eb="6">
      <t>チイキ</t>
    </rPh>
    <phoneticPr fontId="2"/>
  </si>
  <si>
    <t>元年（暦年）</t>
    <rPh sb="0" eb="1">
      <t>ゲン</t>
    </rPh>
    <rPh sb="3" eb="5">
      <t>レキネン</t>
    </rPh>
    <phoneticPr fontId="2"/>
  </si>
  <si>
    <t>2年（暦年）</t>
    <rPh sb="1" eb="2">
      <t>ネン</t>
    </rPh>
    <rPh sb="3" eb="5">
      <t>レキネン</t>
    </rPh>
    <phoneticPr fontId="2"/>
  </si>
  <si>
    <t>3年（暦年）</t>
    <rPh sb="1" eb="2">
      <t>ネン</t>
    </rPh>
    <rPh sb="3" eb="5">
      <t>レキネン</t>
    </rPh>
    <phoneticPr fontId="2"/>
  </si>
  <si>
    <t>4年（暦年）</t>
    <rPh sb="1" eb="2">
      <t>ネン</t>
    </rPh>
    <rPh sb="3" eb="5">
      <t>レキネン</t>
    </rPh>
    <phoneticPr fontId="2"/>
  </si>
  <si>
    <t>5年（暦年）</t>
    <rPh sb="1" eb="2">
      <t>ネン</t>
    </rPh>
    <rPh sb="3" eb="5">
      <t>レキネン</t>
    </rPh>
    <phoneticPr fontId="2"/>
  </si>
  <si>
    <t>牛肉</t>
    <rPh sb="0" eb="2">
      <t>ギュウニク</t>
    </rPh>
    <phoneticPr fontId="2"/>
  </si>
  <si>
    <t>欧州・香港・米国・シンガポール・カナダ・メキシコ</t>
    <rPh sb="0" eb="2">
      <t>オウシュウ</t>
    </rPh>
    <rPh sb="3" eb="5">
      <t>ホンコン</t>
    </rPh>
    <rPh sb="6" eb="8">
      <t>ベイコク</t>
    </rPh>
    <phoneticPr fontId="2"/>
  </si>
  <si>
    <t>農産加工品</t>
    <rPh sb="0" eb="2">
      <t>ノウサン</t>
    </rPh>
    <rPh sb="2" eb="5">
      <t>カコウヒン</t>
    </rPh>
    <phoneticPr fontId="2"/>
  </si>
  <si>
    <t>香港・欧州・東南アジア・米国　等</t>
    <rPh sb="0" eb="2">
      <t>ホンコン</t>
    </rPh>
    <rPh sb="3" eb="5">
      <t>オウシュウ</t>
    </rPh>
    <rPh sb="6" eb="8">
      <t>トウナン</t>
    </rPh>
    <rPh sb="12" eb="14">
      <t>ベイコク</t>
    </rPh>
    <rPh sb="15" eb="16">
      <t>トウ</t>
    </rPh>
    <phoneticPr fontId="2"/>
  </si>
  <si>
    <t>青果物</t>
    <rPh sb="0" eb="3">
      <t>セイカブツ</t>
    </rPh>
    <phoneticPr fontId="2"/>
  </si>
  <si>
    <t>東南アジア・香港　等</t>
    <rPh sb="0" eb="2">
      <t>トウナン</t>
    </rPh>
    <rPh sb="6" eb="8">
      <t>ホンコン</t>
    </rPh>
    <rPh sb="9" eb="10">
      <t>トウ</t>
    </rPh>
    <phoneticPr fontId="2"/>
  </si>
  <si>
    <t>酒類</t>
    <rPh sb="0" eb="1">
      <t>サケ</t>
    </rPh>
    <rPh sb="1" eb="2">
      <t>ルイ</t>
    </rPh>
    <phoneticPr fontId="2"/>
  </si>
  <si>
    <t>米国・東南アジア・台湾・欧州・香港　等</t>
  </si>
  <si>
    <t>その他</t>
    <rPh sb="2" eb="3">
      <t>ホカ</t>
    </rPh>
    <phoneticPr fontId="2"/>
  </si>
  <si>
    <t>香港・米国　等</t>
  </si>
  <si>
    <t>合計</t>
    <rPh sb="0" eb="2">
      <t>ゴウケイ</t>
    </rPh>
    <phoneticPr fontId="2"/>
  </si>
  <si>
    <t>（統計：群馬県農畜産物等輸出推進機構調べ）</t>
    <rPh sb="1" eb="3">
      <t>トウケイ</t>
    </rPh>
    <rPh sb="4" eb="7">
      <t>グンマケン</t>
    </rPh>
    <rPh sb="7" eb="11">
      <t>ノウチクサンブツ</t>
    </rPh>
    <rPh sb="11" eb="12">
      <t>トウ</t>
    </rPh>
    <rPh sb="12" eb="14">
      <t>ユシュツ</t>
    </rPh>
    <rPh sb="14" eb="16">
      <t>スイシン</t>
    </rPh>
    <rPh sb="16" eb="18">
      <t>キコウ</t>
    </rPh>
    <rPh sb="18" eb="19">
      <t>シラ</t>
    </rPh>
    <phoneticPr fontId="2"/>
  </si>
  <si>
    <t>群馬県と台湾との交流や台湾文化、観光情報等を広く紹介し、更なる交流拡大を図る。</t>
    <rPh sb="0" eb="2">
      <t>グンマ</t>
    </rPh>
    <rPh sb="2" eb="3">
      <t>ケン</t>
    </rPh>
    <phoneticPr fontId="2"/>
  </si>
  <si>
    <t>-</t>
    <phoneticPr fontId="2"/>
  </si>
  <si>
    <t>R4、R5 協議会予算
92,014千円
R5.9 協議会解散</t>
    <phoneticPr fontId="2"/>
  </si>
  <si>
    <t>5海外県人会（在伯、在北伯、在パ、南加、フィリピン）</t>
    <rPh sb="1" eb="3">
      <t>カイガイ</t>
    </rPh>
    <rPh sb="3" eb="6">
      <t>ケンジンカイ</t>
    </rPh>
    <rPh sb="7" eb="8">
      <t>ザイ</t>
    </rPh>
    <rPh sb="8" eb="9">
      <t>ハク</t>
    </rPh>
    <rPh sb="10" eb="11">
      <t>ザイ</t>
    </rPh>
    <rPh sb="11" eb="12">
      <t>ホク</t>
    </rPh>
    <rPh sb="12" eb="13">
      <t>ハク</t>
    </rPh>
    <rPh sb="14" eb="15">
      <t>ザイ</t>
    </rPh>
    <rPh sb="17" eb="19">
      <t>ナンカ</t>
    </rPh>
    <phoneticPr fontId="2"/>
  </si>
  <si>
    <t>観光魅力創出課</t>
    <rPh sb="0" eb="2">
      <t>カンコウ</t>
    </rPh>
    <rPh sb="2" eb="4">
      <t>ミリョク</t>
    </rPh>
    <rPh sb="4" eb="6">
      <t>ソウシュツ</t>
    </rPh>
    <rPh sb="6" eb="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</si>
</sst>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quot;人&quot;&quot;泊&quot;;[Red]\-#,##0&quot;人&quot;&quot;泊&quot;"/>
    <numFmt numFmtId="177" formatCode="0.0%"/>
    <numFmt numFmtId="178" formatCode="0.0_ "/>
    <numFmt numFmtId="179" formatCode="#,##0_);[Red]\(#,##0\)"/>
    <numFmt numFmtId="180" formatCode="0_);[Red]\(0\)"/>
    <numFmt numFmtId="181" formatCode="[$-411]ge\.m\.d;@"/>
    <numFmt numFmtId="182" formatCode="#,##0_ "/>
    <numFmt numFmtId="183"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b/>
      <sz val="11"/>
      <name val="ＭＳ Ｐゴシック"/>
      <family val="3"/>
      <charset val="128"/>
    </font>
    <font>
      <b/>
      <u/>
      <sz val="14"/>
      <name val="ＭＳ Ｐゴシック"/>
      <family val="3"/>
      <charset val="128"/>
    </font>
    <font>
      <b/>
      <sz val="14"/>
      <name val="ＭＳ Ｐゴシック"/>
      <family val="3"/>
      <charset val="128"/>
    </font>
    <font>
      <b/>
      <sz val="24"/>
      <name val="ＭＳ Ｐゴシック"/>
      <family val="3"/>
      <charset val="128"/>
    </font>
    <font>
      <sz val="11"/>
      <name val="ＭＳ ゴシック"/>
      <family val="3"/>
      <charset val="128"/>
    </font>
    <font>
      <sz val="11"/>
      <color theme="1"/>
      <name val="ＭＳ Ｐゴシック"/>
      <family val="3"/>
      <charset val="128"/>
      <scheme val="minor"/>
    </font>
    <font>
      <sz val="11"/>
      <name val="ＭＳ Ｐゴシック"/>
      <family val="3"/>
      <charset val="128"/>
      <scheme val="minor"/>
    </font>
    <font>
      <b/>
      <u/>
      <sz val="12"/>
      <name val="ＭＳ Ｐゴシック"/>
      <family val="3"/>
      <charset val="128"/>
      <scheme val="minor"/>
    </font>
    <font>
      <b/>
      <sz val="14"/>
      <name val="ＭＳ Ｐゴシック"/>
      <family val="3"/>
      <charset val="128"/>
      <scheme val="minor"/>
    </font>
    <font>
      <b/>
      <sz val="14"/>
      <color theme="1"/>
      <name val="ＭＳ Ｐゴシック"/>
      <family val="3"/>
      <charset val="128"/>
    </font>
    <font>
      <sz val="12"/>
      <name val="ＭＳ Ｐゴシック"/>
      <family val="3"/>
      <charset val="128"/>
      <scheme val="minor"/>
    </font>
    <font>
      <sz val="11"/>
      <color rgb="FFFF0000"/>
      <name val="ＭＳ Ｐゴシック"/>
      <family val="3"/>
      <charset val="128"/>
    </font>
    <font>
      <sz val="10"/>
      <name val="ＭＳ Ｐゴシック"/>
      <family val="3"/>
      <charset val="128"/>
    </font>
    <font>
      <sz val="11"/>
      <color theme="1"/>
      <name val="ＭＳ Ｐゴシック"/>
      <family val="3"/>
      <charset val="128"/>
    </font>
    <font>
      <sz val="11"/>
      <color rgb="FF000000"/>
      <name val="ＭＳ Ｐゴシック"/>
      <family val="3"/>
      <charset val="128"/>
    </font>
    <font>
      <sz val="14"/>
      <color rgb="FF000000"/>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11"/>
      <color rgb="FF000000"/>
      <name val="ＭＳ Ｐゴシック"/>
      <family val="3"/>
      <charset val="128"/>
      <scheme val="minor"/>
    </font>
    <font>
      <b/>
      <sz val="18"/>
      <color indexed="56"/>
      <name val="ＭＳ Ｐゴシック"/>
      <family val="3"/>
      <charset val="128"/>
    </font>
    <font>
      <sz val="10"/>
      <name val="ＭＳ Ｐゴシック"/>
      <family val="3"/>
      <charset val="128"/>
      <scheme val="minor"/>
    </font>
    <font>
      <sz val="9"/>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s>
  <cellStyleXfs count="12">
    <xf numFmtId="0" fontId="0" fillId="0" borderId="0">
      <alignment vertical="center"/>
    </xf>
    <xf numFmtId="0" fontId="1" fillId="0" borderId="1" applyFill="0" applyAlignment="0">
      <alignment horizontal="center"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xf numFmtId="0" fontId="1" fillId="0" borderId="0"/>
    <xf numFmtId="0" fontId="10" fillId="0" borderId="0">
      <alignment vertical="center"/>
    </xf>
  </cellStyleXfs>
  <cellXfs count="30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lignment vertical="center"/>
    </xf>
    <xf numFmtId="56" fontId="0" fillId="0" borderId="0" xfId="0" applyNumberFormat="1">
      <alignment vertical="center"/>
    </xf>
    <xf numFmtId="0" fontId="4" fillId="0" borderId="1" xfId="0" applyFont="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lignment vertical="center"/>
    </xf>
    <xf numFmtId="0" fontId="0" fillId="0" borderId="1" xfId="0" applyBorder="1" applyAlignment="1">
      <alignment horizontal="left" vertical="center"/>
    </xf>
    <xf numFmtId="0" fontId="0" fillId="0" borderId="0" xfId="0" applyAlignment="1">
      <alignment horizontal="left" vertical="center"/>
    </xf>
    <xf numFmtId="0" fontId="6" fillId="0" borderId="0" xfId="0" applyFont="1">
      <alignment vertical="center"/>
    </xf>
    <xf numFmtId="0" fontId="10" fillId="0" borderId="0" xfId="4">
      <alignment vertical="center"/>
    </xf>
    <xf numFmtId="0" fontId="1" fillId="0" borderId="0" xfId="5">
      <alignment vertical="center"/>
    </xf>
    <xf numFmtId="0" fontId="3" fillId="0" borderId="0" xfId="5" applyFont="1">
      <alignment vertical="center"/>
    </xf>
    <xf numFmtId="0" fontId="7" fillId="0" borderId="0" xfId="5" applyFont="1">
      <alignment vertical="center"/>
    </xf>
    <xf numFmtId="0" fontId="7" fillId="0" borderId="0" xfId="4" applyFont="1">
      <alignment vertical="center"/>
    </xf>
    <xf numFmtId="176" fontId="1" fillId="2" borderId="1" xfId="3" applyNumberFormat="1" applyFont="1" applyFill="1" applyBorder="1">
      <alignment vertical="center"/>
    </xf>
    <xf numFmtId="177" fontId="1" fillId="2" borderId="1" xfId="2" applyNumberFormat="1" applyFont="1" applyFill="1" applyBorder="1">
      <alignment vertical="center"/>
    </xf>
    <xf numFmtId="0" fontId="0" fillId="0" borderId="2" xfId="0" applyBorder="1">
      <alignment vertical="center"/>
    </xf>
    <xf numFmtId="0" fontId="11" fillId="0" borderId="0" xfId="5" applyFont="1">
      <alignment vertical="center"/>
    </xf>
    <xf numFmtId="0" fontId="11" fillId="0" borderId="0" xfId="0" applyFont="1">
      <alignment vertical="center"/>
    </xf>
    <xf numFmtId="0" fontId="12" fillId="0" borderId="0" xfId="0" applyFont="1">
      <alignment vertical="center"/>
    </xf>
    <xf numFmtId="0" fontId="0" fillId="0" borderId="3" xfId="0" applyBorder="1">
      <alignment vertical="center"/>
    </xf>
    <xf numFmtId="0" fontId="0" fillId="6" borderId="3" xfId="0" applyFill="1" applyBorder="1" applyAlignment="1">
      <alignment horizontal="center" vertical="center"/>
    </xf>
    <xf numFmtId="56" fontId="0" fillId="0" borderId="1" xfId="0" applyNumberFormat="1" applyBorder="1" applyAlignment="1">
      <alignment horizontal="left" vertical="center"/>
    </xf>
    <xf numFmtId="0" fontId="3" fillId="0" borderId="0" xfId="0" applyFont="1" applyAlignment="1">
      <alignment horizontal="left" vertical="center"/>
    </xf>
    <xf numFmtId="56" fontId="0" fillId="0" borderId="1" xfId="0" applyNumberFormat="1" applyBorder="1">
      <alignment vertical="center"/>
    </xf>
    <xf numFmtId="56" fontId="0" fillId="0" borderId="1" xfId="0" applyNumberFormat="1" applyBorder="1" applyAlignment="1">
      <alignment horizontal="center" vertical="center"/>
    </xf>
    <xf numFmtId="0" fontId="14" fillId="0" borderId="0" xfId="0" applyFont="1">
      <alignment vertical="center"/>
    </xf>
    <xf numFmtId="0" fontId="8" fillId="0" borderId="0" xfId="0" applyFo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1" fillId="0" borderId="4" xfId="0" applyFont="1" applyBorder="1">
      <alignment vertical="center"/>
    </xf>
    <xf numFmtId="0" fontId="1" fillId="0" borderId="5" xfId="0" applyFont="1" applyBorder="1" applyAlignment="1">
      <alignment horizontal="center" vertical="center"/>
    </xf>
    <xf numFmtId="0" fontId="1" fillId="6" borderId="6" xfId="0" applyFont="1" applyFill="1" applyBorder="1">
      <alignment vertical="center"/>
    </xf>
    <xf numFmtId="0" fontId="1" fillId="0" borderId="7" xfId="0" applyFont="1" applyBorder="1">
      <alignment vertical="center"/>
    </xf>
    <xf numFmtId="0" fontId="1" fillId="0" borderId="8" xfId="0" applyFont="1" applyBorder="1">
      <alignment vertical="center"/>
    </xf>
    <xf numFmtId="178" fontId="1" fillId="0" borderId="9" xfId="0" applyNumberFormat="1" applyFont="1" applyBorder="1">
      <alignment vertical="center"/>
    </xf>
    <xf numFmtId="0" fontId="1" fillId="6" borderId="10" xfId="0" applyFont="1" applyFill="1" applyBorder="1">
      <alignment vertical="center"/>
    </xf>
    <xf numFmtId="0" fontId="1" fillId="0" borderId="11" xfId="0" applyFont="1" applyBorder="1">
      <alignment vertical="center"/>
    </xf>
    <xf numFmtId="0" fontId="1" fillId="0" borderId="12" xfId="0" applyFont="1" applyBorder="1">
      <alignment vertical="center"/>
    </xf>
    <xf numFmtId="178" fontId="1" fillId="0" borderId="13" xfId="0" applyNumberFormat="1" applyFont="1" applyBorder="1">
      <alignment vertical="center"/>
    </xf>
    <xf numFmtId="0" fontId="1" fillId="0" borderId="14" xfId="0" applyFont="1" applyBorder="1">
      <alignment vertical="center"/>
    </xf>
    <xf numFmtId="0" fontId="1" fillId="0" borderId="15" xfId="0" applyFont="1" applyBorder="1">
      <alignment vertical="center"/>
    </xf>
    <xf numFmtId="178" fontId="1" fillId="0" borderId="16" xfId="0" applyNumberFormat="1" applyFont="1" applyBorder="1">
      <alignment vertical="center"/>
    </xf>
    <xf numFmtId="0" fontId="1" fillId="6" borderId="3" xfId="0" applyFont="1" applyFill="1" applyBorder="1">
      <alignment vertical="center"/>
    </xf>
    <xf numFmtId="0" fontId="1" fillId="0" borderId="17" xfId="0" applyFont="1" applyBorder="1">
      <alignment vertical="center"/>
    </xf>
    <xf numFmtId="0" fontId="1" fillId="0" borderId="18" xfId="0" applyFont="1" applyBorder="1">
      <alignment vertical="center"/>
    </xf>
    <xf numFmtId="0" fontId="1" fillId="6" borderId="19" xfId="0" applyFont="1" applyFill="1" applyBorder="1">
      <alignment vertical="center"/>
    </xf>
    <xf numFmtId="0" fontId="0" fillId="6" borderId="20" xfId="0" applyFill="1" applyBorder="1" applyAlignment="1">
      <alignment horizontal="center" vertical="center"/>
    </xf>
    <xf numFmtId="0" fontId="1" fillId="6" borderId="21" xfId="0" applyFont="1" applyFill="1" applyBorder="1">
      <alignment vertical="center"/>
    </xf>
    <xf numFmtId="178" fontId="1" fillId="6" borderId="22" xfId="0" applyNumberFormat="1" applyFont="1" applyFill="1" applyBorder="1">
      <alignment vertical="center"/>
    </xf>
    <xf numFmtId="0" fontId="1" fillId="0" borderId="1" xfId="0" applyFont="1" applyBorder="1">
      <alignment vertical="center"/>
    </xf>
    <xf numFmtId="0" fontId="1" fillId="0" borderId="21" xfId="0" applyFont="1" applyBorder="1">
      <alignment vertical="center"/>
    </xf>
    <xf numFmtId="178" fontId="1" fillId="0" borderId="22" xfId="0" applyNumberFormat="1" applyFont="1" applyBorder="1">
      <alignment vertical="center"/>
    </xf>
    <xf numFmtId="178" fontId="1" fillId="0" borderId="5" xfId="0" applyNumberFormat="1" applyFont="1" applyBorder="1">
      <alignment vertical="center"/>
    </xf>
    <xf numFmtId="0" fontId="1" fillId="0" borderId="6" xfId="0" applyFont="1" applyBorder="1">
      <alignment vertical="center"/>
    </xf>
    <xf numFmtId="0" fontId="1" fillId="0" borderId="23" xfId="0" applyFont="1" applyBorder="1">
      <alignment vertical="center"/>
    </xf>
    <xf numFmtId="178" fontId="1" fillId="0" borderId="24" xfId="0" applyNumberFormat="1" applyFont="1" applyBorder="1">
      <alignment vertical="center"/>
    </xf>
    <xf numFmtId="0" fontId="1" fillId="6" borderId="23" xfId="0" applyFont="1" applyFill="1" applyBorder="1">
      <alignment vertical="center"/>
    </xf>
    <xf numFmtId="178" fontId="1" fillId="6" borderId="24" xfId="0" applyNumberFormat="1" applyFont="1" applyFill="1" applyBorder="1">
      <alignment vertical="center"/>
    </xf>
    <xf numFmtId="0" fontId="1" fillId="0" borderId="25" xfId="0" applyFont="1" applyBorder="1">
      <alignment vertical="center"/>
    </xf>
    <xf numFmtId="178" fontId="1" fillId="0" borderId="26" xfId="0" applyNumberFormat="1" applyFont="1" applyBorder="1">
      <alignment vertical="center"/>
    </xf>
    <xf numFmtId="0" fontId="11" fillId="0" borderId="0" xfId="4" applyFont="1">
      <alignment vertical="center"/>
    </xf>
    <xf numFmtId="0" fontId="13" fillId="0" borderId="0" xfId="0" applyFont="1">
      <alignment vertical="center"/>
    </xf>
    <xf numFmtId="0" fontId="11" fillId="0" borderId="0" xfId="0" applyFont="1" applyAlignment="1">
      <alignment horizontal="right" vertical="center"/>
    </xf>
    <xf numFmtId="0" fontId="11" fillId="0" borderId="0" xfId="0" applyFont="1" applyAlignment="1">
      <alignment horizontal="center" vertical="center" shrinkToFit="1"/>
    </xf>
    <xf numFmtId="0" fontId="11" fillId="0" borderId="1" xfId="0" applyFont="1" applyBorder="1" applyAlignment="1">
      <alignment vertical="center" wrapText="1"/>
    </xf>
    <xf numFmtId="0" fontId="15" fillId="0" borderId="0" xfId="0" applyFont="1">
      <alignment vertical="center"/>
    </xf>
    <xf numFmtId="179" fontId="11" fillId="0" borderId="27" xfId="0" applyNumberFormat="1" applyFont="1" applyBorder="1" applyAlignment="1">
      <alignment vertical="center" wrapText="1"/>
    </xf>
    <xf numFmtId="179" fontId="11" fillId="0" borderId="1" xfId="0" applyNumberFormat="1" applyFont="1" applyBorder="1" applyAlignment="1">
      <alignment vertical="center" wrapText="1"/>
    </xf>
    <xf numFmtId="0" fontId="1" fillId="0" borderId="0" xfId="0" applyFo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56" fontId="11" fillId="0" borderId="1" xfId="0" applyNumberFormat="1" applyFont="1" applyBorder="1" applyAlignment="1">
      <alignment horizontal="center" vertical="center"/>
    </xf>
    <xf numFmtId="0" fontId="0" fillId="0" borderId="1" xfId="0" applyBorder="1">
      <alignment vertical="center"/>
    </xf>
    <xf numFmtId="0" fontId="0" fillId="6" borderId="28" xfId="0" applyFill="1" applyBorder="1" applyAlignment="1">
      <alignment horizontal="center" vertical="center"/>
    </xf>
    <xf numFmtId="0" fontId="1" fillId="0" borderId="10" xfId="0" applyFont="1" applyBorder="1">
      <alignment vertical="center"/>
    </xf>
    <xf numFmtId="0" fontId="1" fillId="0" borderId="29" xfId="0" applyFont="1" applyBorder="1">
      <alignment vertical="center"/>
    </xf>
    <xf numFmtId="0" fontId="1" fillId="0" borderId="30" xfId="0" applyFont="1" applyBorder="1">
      <alignment vertical="center"/>
    </xf>
    <xf numFmtId="0" fontId="16" fillId="0" borderId="0" xfId="0" applyFont="1">
      <alignment vertical="center"/>
    </xf>
    <xf numFmtId="176" fontId="0" fillId="2" borderId="1" xfId="3" applyNumberFormat="1" applyFont="1" applyFill="1" applyBorder="1">
      <alignment vertical="center"/>
    </xf>
    <xf numFmtId="0" fontId="11" fillId="0" borderId="31" xfId="0" applyFont="1" applyBorder="1" applyAlignment="1">
      <alignment horizontal="center" vertical="center" wrapText="1" shrinkToFit="1"/>
    </xf>
    <xf numFmtId="179" fontId="11" fillId="0" borderId="27" xfId="0" applyNumberFormat="1" applyFont="1" applyBorder="1" applyAlignment="1">
      <alignment horizontal="left" vertical="center" wrapText="1"/>
    </xf>
    <xf numFmtId="179" fontId="11" fillId="0" borderId="32" xfId="0" applyNumberFormat="1" applyFont="1" applyBorder="1" applyAlignment="1">
      <alignment vertical="center" wrapText="1"/>
    </xf>
    <xf numFmtId="38" fontId="11" fillId="0" borderId="32" xfId="3" applyFont="1" applyBorder="1" applyAlignment="1">
      <alignment vertical="center" wrapText="1" shrinkToFit="1"/>
    </xf>
    <xf numFmtId="38" fontId="10" fillId="0" borderId="17" xfId="3" applyFont="1" applyBorder="1" applyAlignment="1">
      <alignment horizontal="right" vertical="center" wrapText="1"/>
    </xf>
    <xf numFmtId="38" fontId="10" fillId="0" borderId="1" xfId="3" applyFont="1" applyBorder="1" applyAlignment="1">
      <alignment horizontal="right" vertical="center" wrapText="1"/>
    </xf>
    <xf numFmtId="177" fontId="0" fillId="2" borderId="1" xfId="2" applyNumberFormat="1" applyFont="1" applyFill="1" applyBorder="1">
      <alignment vertical="center"/>
    </xf>
    <xf numFmtId="176" fontId="0" fillId="2" borderId="10" xfId="3" applyNumberFormat="1" applyFont="1" applyFill="1" applyBorder="1">
      <alignment vertical="center"/>
    </xf>
    <xf numFmtId="0" fontId="0" fillId="5" borderId="0" xfId="0" applyFill="1" applyAlignment="1">
      <alignment horizontal="center" vertical="center"/>
    </xf>
    <xf numFmtId="0" fontId="0" fillId="5" borderId="0" xfId="0" applyFill="1">
      <alignment vertical="center"/>
    </xf>
    <xf numFmtId="176" fontId="0" fillId="2" borderId="0" xfId="3" applyNumberFormat="1" applyFont="1" applyFill="1" applyBorder="1">
      <alignment vertical="center"/>
    </xf>
    <xf numFmtId="177" fontId="0" fillId="2" borderId="0" xfId="2" applyNumberFormat="1" applyFont="1" applyFill="1" applyBorder="1">
      <alignment vertical="center"/>
    </xf>
    <xf numFmtId="38" fontId="10" fillId="0" borderId="6" xfId="3" applyFont="1" applyBorder="1" applyAlignment="1">
      <alignment horizontal="right" vertical="center" wrapText="1"/>
    </xf>
    <xf numFmtId="179" fontId="11" fillId="0" borderId="6" xfId="0" applyNumberFormat="1" applyFont="1" applyBorder="1" applyAlignment="1">
      <alignment horizontal="left" vertical="center" wrapText="1"/>
    </xf>
    <xf numFmtId="0" fontId="11" fillId="0" borderId="6" xfId="0" applyFont="1" applyBorder="1" applyAlignment="1">
      <alignment horizontal="left" vertical="center" wrapText="1"/>
    </xf>
    <xf numFmtId="0" fontId="0" fillId="0" borderId="0" xfId="0" applyAlignment="1">
      <alignment horizontal="left" vertical="center" wrapText="1"/>
    </xf>
    <xf numFmtId="0" fontId="0" fillId="6" borderId="10" xfId="0" applyFill="1" applyBorder="1" applyAlignment="1">
      <alignment horizontal="center" vertical="center"/>
    </xf>
    <xf numFmtId="0" fontId="11" fillId="0" borderId="0" xfId="0" applyFont="1" applyAlignment="1">
      <alignment horizontal="left" vertical="center" wrapText="1"/>
    </xf>
    <xf numFmtId="56" fontId="11" fillId="0" borderId="1" xfId="0" applyNumberFormat="1" applyFont="1" applyBorder="1" applyAlignment="1">
      <alignment vertical="center" wrapText="1"/>
    </xf>
    <xf numFmtId="56" fontId="10" fillId="0" borderId="1" xfId="0" applyNumberFormat="1" applyFont="1" applyBorder="1" applyAlignment="1">
      <alignment horizontal="center" vertical="center" wrapText="1"/>
    </xf>
    <xf numFmtId="179" fontId="11" fillId="0" borderId="1" xfId="0" quotePrefix="1" applyNumberFormat="1" applyFont="1" applyBorder="1" applyAlignment="1">
      <alignment horizontal="center" vertical="center"/>
    </xf>
    <xf numFmtId="56" fontId="0" fillId="0" borderId="1" xfId="0" applyNumberFormat="1" applyBorder="1" applyAlignment="1">
      <alignment horizontal="left" vertical="center" shrinkToFit="1"/>
    </xf>
    <xf numFmtId="56" fontId="17" fillId="0" borderId="1" xfId="0" applyNumberFormat="1" applyFont="1" applyBorder="1" applyAlignment="1">
      <alignment horizontal="left" vertical="center" wrapText="1"/>
    </xf>
    <xf numFmtId="56" fontId="0" fillId="0" borderId="1" xfId="0" applyNumberFormat="1" applyBorder="1" applyAlignment="1">
      <alignment horizontal="left" vertical="center" wrapText="1"/>
    </xf>
    <xf numFmtId="0" fontId="9" fillId="0" borderId="1" xfId="0" applyFont="1" applyBorder="1" applyAlignment="1">
      <alignment horizontal="left" vertical="center" wrapText="1"/>
    </xf>
    <xf numFmtId="56" fontId="18" fillId="0" borderId="1" xfId="0" applyNumberFormat="1" applyFont="1" applyBorder="1" applyAlignment="1">
      <alignment horizontal="left" vertical="center" wrapText="1"/>
    </xf>
    <xf numFmtId="0" fontId="0" fillId="0" borderId="1" xfId="11" applyFont="1" applyBorder="1" applyAlignment="1">
      <alignment horizontal="left" vertical="center" wrapText="1"/>
    </xf>
    <xf numFmtId="14" fontId="0" fillId="0" borderId="1" xfId="0" applyNumberFormat="1" applyBorder="1" applyAlignment="1">
      <alignment horizontal="left" vertical="center" wrapText="1"/>
    </xf>
    <xf numFmtId="14" fontId="0" fillId="0" borderId="1" xfId="0" applyNumberFormat="1" applyBorder="1" applyAlignment="1">
      <alignment horizontal="left" vertical="center"/>
    </xf>
    <xf numFmtId="14" fontId="11" fillId="0" borderId="1" xfId="11" applyNumberFormat="1" applyFont="1" applyBorder="1" applyAlignment="1">
      <alignment horizontal="left" vertical="center" wrapText="1"/>
    </xf>
    <xf numFmtId="56" fontId="0" fillId="0" borderId="1" xfId="0" applyNumberFormat="1" applyBorder="1" applyAlignment="1">
      <alignment horizontal="center" vertical="center" wrapText="1"/>
    </xf>
    <xf numFmtId="56" fontId="0" fillId="0" borderId="1" xfId="0" applyNumberFormat="1" applyBorder="1" applyAlignment="1">
      <alignment vertical="center" wrapText="1"/>
    </xf>
    <xf numFmtId="0" fontId="11" fillId="0" borderId="1" xfId="0" applyFont="1" applyBorder="1" applyAlignment="1">
      <alignment horizontal="left" vertical="center" wrapText="1"/>
    </xf>
    <xf numFmtId="56" fontId="0" fillId="0" borderId="33" xfId="0" applyNumberFormat="1" applyBorder="1" applyAlignment="1">
      <alignment horizontal="left" vertical="center" wrapText="1"/>
    </xf>
    <xf numFmtId="0" fontId="13" fillId="0" borderId="0" xfId="5" applyFont="1">
      <alignment vertical="center"/>
    </xf>
    <xf numFmtId="49" fontId="18" fillId="0" borderId="1" xfId="0" applyNumberFormat="1" applyFont="1" applyBorder="1" applyAlignment="1">
      <alignment horizontal="left" vertical="center"/>
    </xf>
    <xf numFmtId="49" fontId="18" fillId="0" borderId="1" xfId="0" applyNumberFormat="1" applyFont="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0" fontId="11" fillId="0" borderId="28" xfId="0" applyFont="1" applyBorder="1" applyAlignment="1">
      <alignment vertical="center" wrapText="1"/>
    </xf>
    <xf numFmtId="0" fontId="11" fillId="0" borderId="28" xfId="0" applyFont="1" applyBorder="1" applyAlignment="1">
      <alignment horizontal="center" vertical="center"/>
    </xf>
    <xf numFmtId="0" fontId="1" fillId="0" borderId="35" xfId="0" applyFont="1" applyBorder="1">
      <alignment vertical="center"/>
    </xf>
    <xf numFmtId="0" fontId="1" fillId="0" borderId="36" xfId="0" applyFont="1" applyBorder="1">
      <alignment vertical="center"/>
    </xf>
    <xf numFmtId="178" fontId="1" fillId="0" borderId="37" xfId="0" applyNumberFormat="1" applyFont="1" applyBorder="1">
      <alignment vertical="center"/>
    </xf>
    <xf numFmtId="0" fontId="1" fillId="0" borderId="6" xfId="0" applyFont="1" applyBorder="1" applyAlignment="1">
      <alignment horizontal="left" vertical="center"/>
    </xf>
    <xf numFmtId="0" fontId="0" fillId="6" borderId="3" xfId="0" applyFill="1" applyBorder="1">
      <alignment vertical="center"/>
    </xf>
    <xf numFmtId="0" fontId="1" fillId="0" borderId="17" xfId="0" applyFont="1" applyBorder="1" applyAlignment="1">
      <alignment horizontal="left" vertical="center"/>
    </xf>
    <xf numFmtId="0" fontId="0" fillId="0" borderId="0" xfId="0" applyAlignment="1">
      <alignment horizontal="center" vertical="center" wrapText="1"/>
    </xf>
    <xf numFmtId="56" fontId="11" fillId="0" borderId="1" xfId="0" applyNumberFormat="1" applyFont="1" applyBorder="1" applyAlignment="1">
      <alignment horizontal="left" vertical="center"/>
    </xf>
    <xf numFmtId="56" fontId="11" fillId="0" borderId="1" xfId="0" applyNumberFormat="1" applyFont="1" applyBorder="1" applyAlignment="1">
      <alignment horizontal="left" vertical="center" wrapText="1"/>
    </xf>
    <xf numFmtId="56" fontId="11" fillId="0" borderId="1" xfId="0" applyNumberFormat="1" applyFont="1" applyBorder="1" applyAlignment="1">
      <alignment horizontal="center" vertical="center" wrapText="1"/>
    </xf>
    <xf numFmtId="179" fontId="11" fillId="0" borderId="1" xfId="0" applyNumberFormat="1" applyFont="1" applyBorder="1" applyAlignment="1">
      <alignment horizontal="center" vertical="center"/>
    </xf>
    <xf numFmtId="38" fontId="11" fillId="0" borderId="1" xfId="3" applyFont="1" applyFill="1" applyBorder="1" applyAlignment="1">
      <alignment horizontal="center" vertical="center"/>
    </xf>
    <xf numFmtId="38" fontId="0" fillId="0" borderId="1" xfId="3" applyFont="1" applyFill="1" applyBorder="1" applyAlignment="1">
      <alignment horizontal="center" vertical="center"/>
    </xf>
    <xf numFmtId="56" fontId="18" fillId="0" borderId="1" xfId="0" applyNumberFormat="1" applyFont="1" applyBorder="1" applyAlignment="1">
      <alignment horizontal="center" vertical="center"/>
    </xf>
    <xf numFmtId="56" fontId="18" fillId="0" borderId="1" xfId="0" applyNumberFormat="1" applyFont="1" applyBorder="1" applyAlignment="1">
      <alignment horizontal="center" vertical="center" wrapText="1"/>
    </xf>
    <xf numFmtId="56" fontId="18" fillId="0" borderId="1" xfId="0" applyNumberFormat="1" applyFont="1" applyBorder="1" applyAlignment="1">
      <alignment horizontal="left" vertical="center"/>
    </xf>
    <xf numFmtId="0" fontId="18" fillId="0" borderId="1" xfId="0" applyFont="1" applyBorder="1">
      <alignment vertical="center"/>
    </xf>
    <xf numFmtId="56" fontId="22" fillId="0" borderId="27" xfId="0" applyNumberFormat="1" applyFont="1" applyBorder="1" applyAlignment="1">
      <alignment horizontal="center" vertical="center"/>
    </xf>
    <xf numFmtId="0" fontId="18" fillId="0" borderId="0" xfId="0" applyFont="1" applyAlignment="1">
      <alignment horizontal="center" vertical="center"/>
    </xf>
    <xf numFmtId="56" fontId="18" fillId="0" borderId="27" xfId="0" applyNumberFormat="1" applyFont="1" applyBorder="1" applyAlignment="1">
      <alignment horizontal="center" vertical="center"/>
    </xf>
    <xf numFmtId="56" fontId="21" fillId="0" borderId="1" xfId="0" applyNumberFormat="1" applyFont="1" applyBorder="1" applyAlignment="1">
      <alignment horizontal="left" vertical="center" wrapText="1"/>
    </xf>
    <xf numFmtId="56" fontId="11" fillId="5" borderId="1" xfId="0" applyNumberFormat="1" applyFont="1" applyFill="1" applyBorder="1" applyAlignment="1">
      <alignment horizontal="center" vertical="center"/>
    </xf>
    <xf numFmtId="0" fontId="11" fillId="5" borderId="1" xfId="0" applyFont="1" applyFill="1" applyBorder="1" applyAlignment="1">
      <alignment horizontal="left" vertical="center"/>
    </xf>
    <xf numFmtId="0" fontId="11" fillId="5" borderId="1" xfId="0" applyFont="1" applyFill="1" applyBorder="1" applyAlignment="1">
      <alignment horizontal="center" vertical="center"/>
    </xf>
    <xf numFmtId="183" fontId="11" fillId="5" borderId="1" xfId="0" applyNumberFormat="1" applyFont="1" applyFill="1" applyBorder="1" applyAlignment="1">
      <alignment horizontal="left" vertical="center" shrinkToFit="1"/>
    </xf>
    <xf numFmtId="3" fontId="11" fillId="0" borderId="1" xfId="0" applyNumberFormat="1" applyFont="1" applyBorder="1" applyAlignment="1">
      <alignment horizontal="center" vertical="center"/>
    </xf>
    <xf numFmtId="56" fontId="11" fillId="0" borderId="1" xfId="0" applyNumberFormat="1" applyFont="1" applyBorder="1">
      <alignment vertical="center"/>
    </xf>
    <xf numFmtId="56" fontId="0" fillId="5" borderId="1" xfId="0" applyNumberFormat="1" applyFill="1" applyBorder="1" applyAlignment="1">
      <alignment horizontal="left" vertical="center"/>
    </xf>
    <xf numFmtId="56" fontId="0" fillId="5" borderId="1" xfId="0" applyNumberFormat="1" applyFill="1" applyBorder="1" applyAlignment="1">
      <alignment horizontal="center" vertical="center"/>
    </xf>
    <xf numFmtId="56" fontId="0" fillId="5" borderId="1" xfId="0" applyNumberFormat="1" applyFill="1" applyBorder="1" applyAlignment="1">
      <alignment horizontal="left" vertical="center" wrapText="1"/>
    </xf>
    <xf numFmtId="0" fontId="11" fillId="5" borderId="1" xfId="0" applyFont="1" applyFill="1" applyBorder="1" applyAlignment="1">
      <alignment horizontal="left" vertical="center" wrapText="1"/>
    </xf>
    <xf numFmtId="56" fontId="11" fillId="5" borderId="1" xfId="0" applyNumberFormat="1" applyFont="1" applyFill="1" applyBorder="1" applyAlignment="1">
      <alignment horizontal="center" vertical="center" wrapText="1"/>
    </xf>
    <xf numFmtId="179" fontId="11" fillId="5" borderId="1" xfId="0" applyNumberFormat="1" applyFont="1" applyFill="1" applyBorder="1" applyAlignment="1">
      <alignment horizontal="center" vertical="center"/>
    </xf>
    <xf numFmtId="0" fontId="11" fillId="0" borderId="1" xfId="0" applyFont="1" applyBorder="1" applyAlignment="1">
      <alignment horizontal="left" vertical="center" shrinkToFit="1"/>
    </xf>
    <xf numFmtId="0" fontId="0" fillId="5" borderId="27" xfId="0" applyFill="1" applyBorder="1" applyAlignment="1">
      <alignment horizontal="left" vertical="center" wrapText="1"/>
    </xf>
    <xf numFmtId="0" fontId="0" fillId="0" borderId="27" xfId="0" applyBorder="1" applyAlignment="1">
      <alignment horizontal="left" vertical="center" wrapText="1"/>
    </xf>
    <xf numFmtId="0" fontId="17" fillId="0" borderId="1" xfId="0" applyFont="1" applyBorder="1" applyAlignment="1">
      <alignment horizontal="left" vertical="center" wrapText="1"/>
    </xf>
    <xf numFmtId="0" fontId="0" fillId="0" borderId="28" xfId="0" applyBorder="1" applyAlignment="1">
      <alignment vertical="center" wrapText="1"/>
    </xf>
    <xf numFmtId="0" fontId="0" fillId="0" borderId="28" xfId="0" applyBorder="1" applyAlignment="1">
      <alignment horizontal="left" vertical="center" wrapText="1"/>
    </xf>
    <xf numFmtId="0" fontId="0" fillId="0" borderId="28" xfId="0" applyBorder="1" applyAlignment="1">
      <alignment horizontal="center" vertical="center" wrapText="1"/>
    </xf>
    <xf numFmtId="0" fontId="18" fillId="0" borderId="28" xfId="0" applyFont="1" applyBorder="1" applyAlignment="1">
      <alignment horizontal="center" vertical="center" wrapText="1"/>
    </xf>
    <xf numFmtId="0" fontId="18" fillId="0" borderId="1" xfId="0" applyFont="1" applyBorder="1" applyAlignment="1">
      <alignment horizontal="left" vertical="center" wrapText="1"/>
    </xf>
    <xf numFmtId="0" fontId="0" fillId="0" borderId="6" xfId="0" applyBorder="1">
      <alignment vertical="center"/>
    </xf>
    <xf numFmtId="0" fontId="17" fillId="0" borderId="28" xfId="0" applyFont="1" applyBorder="1" applyAlignment="1">
      <alignment horizontal="center" vertical="center" wrapText="1"/>
    </xf>
    <xf numFmtId="0" fontId="0" fillId="0" borderId="1" xfId="0" applyBorder="1" applyAlignment="1">
      <alignment vertical="center" shrinkToFit="1"/>
    </xf>
    <xf numFmtId="0" fontId="0" fillId="0" borderId="1" xfId="0" applyBorder="1" applyAlignment="1">
      <alignment horizontal="left" vertical="center" shrinkToFit="1"/>
    </xf>
    <xf numFmtId="0" fontId="0" fillId="0" borderId="1" xfId="0" applyBorder="1" applyAlignment="1">
      <alignment horizontal="center" vertical="center" shrinkToFi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0" fillId="0" borderId="28" xfId="0" applyBorder="1">
      <alignment vertical="center"/>
    </xf>
    <xf numFmtId="0" fontId="0" fillId="0" borderId="38" xfId="0" applyBorder="1" applyAlignment="1">
      <alignment vertical="center" wrapText="1"/>
    </xf>
    <xf numFmtId="0" fontId="0" fillId="0" borderId="38" xfId="0" applyBorder="1">
      <alignment vertical="center"/>
    </xf>
    <xf numFmtId="0" fontId="17" fillId="0" borderId="1" xfId="0" applyFont="1" applyBorder="1" applyAlignment="1">
      <alignment vertical="center" wrapText="1"/>
    </xf>
    <xf numFmtId="0" fontId="26" fillId="0" borderId="1" xfId="0" applyFont="1" applyBorder="1" applyAlignment="1">
      <alignment horizontal="left" vertical="center" wrapText="1"/>
    </xf>
    <xf numFmtId="0" fontId="17" fillId="0" borderId="1" xfId="0" applyFont="1" applyBorder="1">
      <alignment vertical="center"/>
    </xf>
    <xf numFmtId="56" fontId="0" fillId="0" borderId="1" xfId="0" applyNumberFormat="1" applyBorder="1" applyAlignment="1">
      <alignment horizontal="left" vertical="center"/>
    </xf>
    <xf numFmtId="0" fontId="0" fillId="0" borderId="1" xfId="0" applyBorder="1" applyAlignment="1">
      <alignment horizontal="center" vertical="center"/>
    </xf>
    <xf numFmtId="0" fontId="11" fillId="0" borderId="28"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xf>
    <xf numFmtId="56" fontId="0" fillId="0" borderId="1" xfId="0" applyNumberFormat="1" applyBorder="1" applyAlignment="1">
      <alignment vertical="center"/>
    </xf>
    <xf numFmtId="14" fontId="0" fillId="0" borderId="1" xfId="0" applyNumberFormat="1" applyBorder="1" applyAlignment="1">
      <alignment horizontal="center" vertical="center"/>
    </xf>
    <xf numFmtId="49" fontId="18" fillId="0" borderId="1" xfId="0" applyNumberFormat="1" applyFont="1" applyBorder="1" applyAlignment="1">
      <alignment horizontal="center" vertical="center"/>
    </xf>
    <xf numFmtId="181" fontId="0" fillId="0" borderId="1" xfId="0" applyNumberFormat="1" applyBorder="1" applyAlignment="1">
      <alignment horizontal="center" vertical="center" wrapText="1"/>
    </xf>
    <xf numFmtId="56" fontId="0" fillId="0" borderId="1" xfId="0" quotePrefix="1" applyNumberFormat="1" applyBorder="1" applyAlignment="1">
      <alignment horizontal="center" vertical="center"/>
    </xf>
    <xf numFmtId="14" fontId="0" fillId="0" borderId="1" xfId="0" applyNumberFormat="1" applyBorder="1" applyAlignment="1">
      <alignment horizontal="center" vertical="center" wrapText="1"/>
    </xf>
    <xf numFmtId="57" fontId="0" fillId="0" borderId="1" xfId="0" applyNumberFormat="1" applyBorder="1" applyAlignment="1">
      <alignment horizontal="center" vertical="center"/>
    </xf>
    <xf numFmtId="57" fontId="0" fillId="0" borderId="1" xfId="0" applyNumberFormat="1" applyBorder="1" applyAlignment="1">
      <alignment horizontal="center" vertical="center" wrapText="1"/>
    </xf>
    <xf numFmtId="49" fontId="18"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179" fontId="0" fillId="0" borderId="1" xfId="0" applyNumberFormat="1" applyBorder="1" applyAlignment="1">
      <alignment horizontal="center" vertical="center"/>
    </xf>
    <xf numFmtId="38" fontId="1" fillId="5" borderId="1" xfId="3" applyFont="1" applyFill="1" applyBorder="1" applyAlignment="1">
      <alignment horizontal="center" vertical="center"/>
    </xf>
    <xf numFmtId="180"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18" fillId="5" borderId="1" xfId="0" applyFont="1" applyFill="1" applyBorder="1" applyAlignment="1">
      <alignment horizontal="center" vertical="center"/>
    </xf>
    <xf numFmtId="0" fontId="18" fillId="0" borderId="1" xfId="0" applyFont="1" applyBorder="1" applyAlignment="1">
      <alignment horizontal="center" vertical="center"/>
    </xf>
    <xf numFmtId="41" fontId="0" fillId="0" borderId="1" xfId="0" applyNumberFormat="1" applyBorder="1" applyAlignment="1">
      <alignment horizontal="center" vertical="center"/>
    </xf>
    <xf numFmtId="182" fontId="18" fillId="0" borderId="1" xfId="0" applyNumberFormat="1" applyFont="1" applyBorder="1" applyAlignment="1">
      <alignment horizontal="center" vertical="center"/>
    </xf>
    <xf numFmtId="182" fontId="0" fillId="0" borderId="1" xfId="0" applyNumberFormat="1" applyBorder="1" applyAlignment="1">
      <alignment horizontal="center" vertical="center"/>
    </xf>
    <xf numFmtId="3" fontId="0" fillId="0" borderId="1" xfId="0" applyNumberFormat="1" applyBorder="1" applyAlignment="1">
      <alignment horizontal="center" vertical="center"/>
    </xf>
    <xf numFmtId="56" fontId="0" fillId="0" borderId="1" xfId="0" applyNumberFormat="1" applyFont="1" applyBorder="1" applyAlignment="1">
      <alignment horizontal="left" vertical="center" wrapText="1"/>
    </xf>
    <xf numFmtId="0" fontId="11" fillId="0" borderId="28" xfId="0" applyFont="1" applyBorder="1" applyAlignment="1">
      <alignment horizontal="left" vertical="center" wrapText="1"/>
    </xf>
    <xf numFmtId="56" fontId="23" fillId="0" borderId="1" xfId="0" applyNumberFormat="1" applyFont="1" applyBorder="1" applyAlignment="1">
      <alignment horizontal="left" vertical="center" shrinkToFit="1"/>
    </xf>
    <xf numFmtId="56" fontId="18" fillId="0" borderId="1" xfId="0" applyNumberFormat="1" applyFont="1" applyBorder="1" applyAlignment="1">
      <alignment horizontal="left" vertical="center" shrinkToFit="1"/>
    </xf>
    <xf numFmtId="56" fontId="0" fillId="5" borderId="1" xfId="0" applyNumberFormat="1" applyFill="1" applyBorder="1" applyAlignment="1">
      <alignment horizontal="center" vertical="center" wrapText="1"/>
    </xf>
    <xf numFmtId="0" fontId="11" fillId="0" borderId="1" xfId="0" applyFont="1" applyBorder="1" applyAlignment="1">
      <alignment horizontal="center" vertical="top" wrapText="1"/>
    </xf>
    <xf numFmtId="180" fontId="0" fillId="0" borderId="1" xfId="0" applyNumberFormat="1" applyBorder="1" applyAlignment="1">
      <alignment horizontal="center" vertical="center" wrapText="1"/>
    </xf>
    <xf numFmtId="38" fontId="0" fillId="0" borderId="1" xfId="3" applyFont="1" applyBorder="1" applyAlignment="1">
      <alignment horizontal="center" vertical="center" wrapText="1"/>
    </xf>
    <xf numFmtId="38" fontId="0" fillId="0" borderId="1" xfId="11" applyNumberFormat="1" applyFont="1" applyBorder="1" applyAlignment="1">
      <alignment horizontal="center" vertical="center"/>
    </xf>
    <xf numFmtId="38" fontId="0" fillId="0" borderId="1" xfId="0" applyNumberFormat="1" applyBorder="1" applyAlignment="1">
      <alignment horizontal="center" vertical="center"/>
    </xf>
    <xf numFmtId="38" fontId="0" fillId="0" borderId="1" xfId="3" applyFont="1" applyBorder="1" applyAlignment="1">
      <alignment horizontal="center" vertical="center"/>
    </xf>
    <xf numFmtId="0" fontId="4" fillId="0" borderId="28" xfId="0" applyFont="1" applyBorder="1" applyAlignment="1">
      <alignment horizontal="center" vertical="center" wrapText="1"/>
    </xf>
    <xf numFmtId="183" fontId="24" fillId="5" borderId="1" xfId="0" applyNumberFormat="1" applyFont="1" applyFill="1" applyBorder="1" applyAlignment="1">
      <alignment horizontal="left" vertical="center" wrapText="1" shrinkToFit="1"/>
    </xf>
    <xf numFmtId="183" fontId="11" fillId="5" borderId="1" xfId="0" applyNumberFormat="1" applyFont="1" applyFill="1" applyBorder="1" applyAlignment="1">
      <alignment horizontal="left" vertical="center" wrapText="1" shrinkToFit="1"/>
    </xf>
    <xf numFmtId="0" fontId="11" fillId="0" borderId="1" xfId="0" applyFont="1" applyBorder="1" applyAlignment="1">
      <alignment horizontal="left" vertical="center" wrapText="1" shrinkToFit="1"/>
    </xf>
    <xf numFmtId="0" fontId="11" fillId="5" borderId="1" xfId="0" applyFont="1" applyFill="1" applyBorder="1" applyAlignment="1">
      <alignment horizontal="left" vertical="center" wrapText="1" shrinkToFi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1" fillId="0" borderId="28" xfId="0" applyFont="1" applyBorder="1" applyAlignment="1">
      <alignment horizontal="center" vertical="center" wrapText="1"/>
    </xf>
    <xf numFmtId="0" fontId="0" fillId="0" borderId="20" xfId="0" applyBorder="1" applyAlignment="1">
      <alignment horizontal="center" vertical="center" wrapText="1"/>
    </xf>
    <xf numFmtId="56" fontId="4" fillId="0" borderId="1" xfId="0" applyNumberFormat="1" applyFont="1" applyBorder="1" applyAlignment="1">
      <alignment horizontal="left" vertical="center" wrapText="1"/>
    </xf>
    <xf numFmtId="49" fontId="27" fillId="5" borderId="1" xfId="0" applyNumberFormat="1" applyFont="1" applyFill="1" applyBorder="1" applyAlignment="1">
      <alignment horizontal="center" vertical="center" wrapText="1"/>
    </xf>
    <xf numFmtId="0" fontId="4" fillId="0" borderId="40" xfId="0" applyFont="1" applyBorder="1" applyAlignment="1">
      <alignment horizontal="center" vertical="center" wrapText="1"/>
    </xf>
    <xf numFmtId="0" fontId="0" fillId="0" borderId="1" xfId="0" applyBorder="1" applyAlignment="1">
      <alignment horizontal="center" vertical="center"/>
    </xf>
    <xf numFmtId="0" fontId="0" fillId="6" borderId="6" xfId="0" applyFill="1" applyBorder="1" applyAlignment="1">
      <alignment horizontal="center" vertical="center"/>
    </xf>
    <xf numFmtId="49" fontId="18" fillId="0" borderId="6" xfId="0" applyNumberFormat="1" applyFont="1" applyBorder="1" applyAlignment="1">
      <alignment horizontal="center" vertical="center" shrinkToFit="1"/>
    </xf>
    <xf numFmtId="49" fontId="18" fillId="0" borderId="27" xfId="0" applyNumberFormat="1" applyFont="1" applyBorder="1" applyAlignment="1">
      <alignment horizontal="center" vertical="center" shrinkToFit="1"/>
    </xf>
    <xf numFmtId="49" fontId="18" fillId="0" borderId="6" xfId="0" applyNumberFormat="1" applyFont="1" applyBorder="1" applyAlignment="1">
      <alignment horizontal="left" vertical="center"/>
    </xf>
    <xf numFmtId="49" fontId="18" fillId="0" borderId="27" xfId="0" applyNumberFormat="1" applyFont="1" applyBorder="1" applyAlignment="1">
      <alignment horizontal="left" vertical="center"/>
    </xf>
    <xf numFmtId="0" fontId="11" fillId="0" borderId="6" xfId="0" applyFont="1" applyBorder="1" applyAlignment="1">
      <alignment horizontal="center" vertical="center"/>
    </xf>
    <xf numFmtId="0" fontId="11" fillId="0" borderId="27" xfId="0" applyFont="1" applyBorder="1" applyAlignment="1">
      <alignment horizontal="center" vertical="center"/>
    </xf>
    <xf numFmtId="56" fontId="0" fillId="0" borderId="6" xfId="0" applyNumberFormat="1" applyBorder="1" applyAlignment="1">
      <alignment horizontal="center" vertical="center" wrapText="1"/>
    </xf>
    <xf numFmtId="56" fontId="0" fillId="0" borderId="27" xfId="0" applyNumberFormat="1" applyBorder="1" applyAlignment="1">
      <alignment horizontal="center" vertical="center" wrapText="1"/>
    </xf>
    <xf numFmtId="56" fontId="0" fillId="0" borderId="1" xfId="0" applyNumberFormat="1" applyBorder="1" applyAlignment="1">
      <alignment horizontal="left" vertical="center"/>
    </xf>
    <xf numFmtId="56" fontId="0" fillId="0" borderId="6" xfId="0" applyNumberFormat="1" applyBorder="1" applyAlignment="1">
      <alignment horizontal="center" vertical="center"/>
    </xf>
    <xf numFmtId="56" fontId="0" fillId="0" borderId="10" xfId="0" applyNumberFormat="1" applyBorder="1" applyAlignment="1">
      <alignment horizontal="center" vertical="center"/>
    </xf>
    <xf numFmtId="56" fontId="0" fillId="0" borderId="27" xfId="0" applyNumberFormat="1" applyBorder="1" applyAlignment="1">
      <alignment horizontal="center" vertical="center"/>
    </xf>
    <xf numFmtId="56" fontId="5" fillId="0" borderId="1" xfId="0" applyNumberFormat="1" applyFont="1" applyBorder="1" applyAlignment="1">
      <alignment horizontal="left" vertical="center"/>
    </xf>
    <xf numFmtId="56" fontId="0" fillId="0" borderId="10" xfId="0" applyNumberFormat="1" applyBorder="1" applyAlignment="1">
      <alignment horizontal="center" vertical="center" wrapText="1"/>
    </xf>
    <xf numFmtId="56" fontId="5" fillId="0" borderId="21" xfId="0" applyNumberFormat="1" applyFont="1" applyBorder="1" applyAlignment="1">
      <alignment horizontal="left" vertical="center"/>
    </xf>
    <xf numFmtId="56" fontId="5" fillId="0" borderId="33" xfId="0" applyNumberFormat="1" applyFont="1" applyBorder="1" applyAlignment="1">
      <alignment horizontal="left" vertical="center"/>
    </xf>
    <xf numFmtId="56" fontId="5" fillId="0" borderId="28" xfId="0" applyNumberFormat="1" applyFont="1" applyBorder="1" applyAlignment="1">
      <alignment horizontal="left" vertical="center"/>
    </xf>
    <xf numFmtId="56" fontId="0" fillId="0" borderId="6" xfId="0" applyNumberFormat="1" applyBorder="1" applyAlignment="1">
      <alignment vertical="center"/>
    </xf>
    <xf numFmtId="56" fontId="0" fillId="0" borderId="27" xfId="0" applyNumberFormat="1" applyBorder="1" applyAlignment="1">
      <alignment vertical="center"/>
    </xf>
    <xf numFmtId="56" fontId="0" fillId="0" borderId="6" xfId="0" applyNumberFormat="1" applyBorder="1" applyAlignment="1">
      <alignment horizontal="left" vertical="center"/>
    </xf>
    <xf numFmtId="56" fontId="0" fillId="0" borderId="27" xfId="0" applyNumberFormat="1" applyBorder="1" applyAlignment="1">
      <alignment horizontal="left" vertical="center"/>
    </xf>
    <xf numFmtId="49" fontId="18" fillId="0" borderId="10" xfId="0" applyNumberFormat="1" applyFont="1" applyBorder="1" applyAlignment="1">
      <alignment horizontal="center" vertical="center" shrinkToFit="1"/>
    </xf>
    <xf numFmtId="56" fontId="0" fillId="0" borderId="6" xfId="0" applyNumberFormat="1" applyBorder="1" applyAlignment="1">
      <alignment horizontal="left" vertical="center" wrapText="1"/>
    </xf>
    <xf numFmtId="56" fontId="0" fillId="0" borderId="27" xfId="0" applyNumberFormat="1" applyBorder="1" applyAlignment="1">
      <alignment horizontal="left" vertical="center" wrapText="1"/>
    </xf>
    <xf numFmtId="0" fontId="4" fillId="4" borderId="1" xfId="0" applyFont="1" applyFill="1" applyBorder="1" applyAlignment="1">
      <alignment horizontal="center" vertical="center" wrapText="1"/>
    </xf>
    <xf numFmtId="0" fontId="0" fillId="0" borderId="1" xfId="0" applyBorder="1" applyAlignment="1">
      <alignment horizontal="center" vertical="center" wrapText="1"/>
    </xf>
    <xf numFmtId="56" fontId="5" fillId="0" borderId="1" xfId="0" applyNumberFormat="1" applyFont="1" applyBorder="1" applyAlignment="1">
      <alignment vertical="center"/>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4" fillId="3" borderId="1" xfId="0" applyFont="1" applyFill="1" applyBorder="1" applyAlignment="1">
      <alignment horizontal="center" vertical="center" wrapText="1"/>
    </xf>
    <xf numFmtId="56" fontId="0" fillId="0" borderId="21" xfId="0" applyNumberFormat="1" applyBorder="1" applyAlignment="1">
      <alignment horizontal="left" vertical="center"/>
    </xf>
    <xf numFmtId="56" fontId="0" fillId="0" borderId="33" xfId="0" applyNumberFormat="1" applyBorder="1" applyAlignment="1">
      <alignment horizontal="left" vertical="center"/>
    </xf>
    <xf numFmtId="56" fontId="0" fillId="0" borderId="28" xfId="0" applyNumberFormat="1" applyBorder="1" applyAlignment="1">
      <alignment horizontal="left" vertical="center"/>
    </xf>
    <xf numFmtId="56" fontId="18" fillId="0" borderId="6" xfId="0" applyNumberFormat="1" applyFont="1" applyBorder="1" applyAlignment="1">
      <alignment horizontal="center" vertical="center" wrapText="1"/>
    </xf>
    <xf numFmtId="56" fontId="18" fillId="0" borderId="10" xfId="0" applyNumberFormat="1" applyFont="1" applyBorder="1" applyAlignment="1">
      <alignment horizontal="center" vertical="center"/>
    </xf>
    <xf numFmtId="56" fontId="18" fillId="0" borderId="27" xfId="0" applyNumberFormat="1" applyFont="1" applyBorder="1" applyAlignment="1">
      <alignment horizontal="center" vertical="center"/>
    </xf>
    <xf numFmtId="56" fontId="18" fillId="0" borderId="6" xfId="0" applyNumberFormat="1" applyFont="1" applyBorder="1" applyAlignment="1">
      <alignment horizontal="center" vertical="center"/>
    </xf>
    <xf numFmtId="56" fontId="18" fillId="0" borderId="6" xfId="0" applyNumberFormat="1" applyFont="1" applyBorder="1" applyAlignment="1">
      <alignment horizontal="left" vertical="center"/>
    </xf>
    <xf numFmtId="56" fontId="18" fillId="0" borderId="10" xfId="0" applyNumberFormat="1" applyFont="1" applyBorder="1" applyAlignment="1">
      <alignment horizontal="left" vertical="center"/>
    </xf>
    <xf numFmtId="56" fontId="18" fillId="0" borderId="27" xfId="0" applyNumberFormat="1" applyFont="1" applyBorder="1" applyAlignment="1">
      <alignment horizontal="left" vertical="center"/>
    </xf>
    <xf numFmtId="56" fontId="21" fillId="0" borderId="6" xfId="0" applyNumberFormat="1" applyFont="1" applyBorder="1" applyAlignment="1">
      <alignment horizontal="center" vertical="center" wrapText="1"/>
    </xf>
    <xf numFmtId="56" fontId="21" fillId="0" borderId="10" xfId="0" applyNumberFormat="1" applyFont="1" applyBorder="1" applyAlignment="1">
      <alignment horizontal="center" vertical="center" wrapText="1"/>
    </xf>
    <xf numFmtId="56" fontId="21" fillId="0" borderId="27" xfId="0" applyNumberFormat="1" applyFont="1" applyBorder="1" applyAlignment="1">
      <alignment horizontal="center" vertical="center" wrapText="1"/>
    </xf>
    <xf numFmtId="56" fontId="0" fillId="5" borderId="6" xfId="0" applyNumberFormat="1" applyFill="1" applyBorder="1" applyAlignment="1">
      <alignment horizontal="center" vertical="center"/>
    </xf>
    <xf numFmtId="56" fontId="0" fillId="5" borderId="27" xfId="0" applyNumberFormat="1" applyFill="1" applyBorder="1" applyAlignment="1">
      <alignment horizontal="center" vertical="center"/>
    </xf>
    <xf numFmtId="3" fontId="11" fillId="0" borderId="6" xfId="0" applyNumberFormat="1" applyFont="1" applyBorder="1" applyAlignment="1">
      <alignment horizontal="center" vertical="center" wrapText="1"/>
    </xf>
    <xf numFmtId="0" fontId="0" fillId="0" borderId="20" xfId="0" applyBorder="1" applyAlignment="1">
      <alignment horizontal="center" vertical="center" wrapText="1"/>
    </xf>
    <xf numFmtId="0" fontId="0" fillId="0" borderId="39" xfId="0" applyBorder="1" applyAlignment="1">
      <alignment horizontal="center" vertical="center" wrapText="1"/>
    </xf>
    <xf numFmtId="0" fontId="0" fillId="0" borderId="38" xfId="0" applyBorder="1" applyAlignment="1">
      <alignment horizontal="center"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11" fillId="0" borderId="28" xfId="0" applyFont="1" applyBorder="1" applyAlignment="1">
      <alignment horizontal="center" vertical="center" wrapText="1"/>
    </xf>
    <xf numFmtId="0" fontId="18" fillId="0" borderId="6" xfId="0" applyFont="1" applyBorder="1" applyAlignment="1">
      <alignment horizontal="center" vertical="center"/>
    </xf>
    <xf numFmtId="0" fontId="18" fillId="0" borderId="10" xfId="0" applyFont="1" applyBorder="1" applyAlignment="1">
      <alignment horizontal="center" vertical="center"/>
    </xf>
    <xf numFmtId="0" fontId="18" fillId="0" borderId="27" xfId="0" applyFont="1" applyBorder="1" applyAlignment="1">
      <alignment horizontal="center" vertical="center"/>
    </xf>
    <xf numFmtId="0" fontId="0" fillId="0" borderId="27" xfId="0" applyBorder="1" applyAlignment="1">
      <alignment horizontal="center" vertical="center" wrapText="1"/>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7" xfId="0" applyFont="1" applyBorder="1" applyAlignment="1">
      <alignment horizontal="center" vertical="center" wrapText="1"/>
    </xf>
    <xf numFmtId="0" fontId="0" fillId="0" borderId="41" xfId="0" applyBorder="1" applyAlignment="1">
      <alignment horizontal="center" vertical="center"/>
    </xf>
    <xf numFmtId="0" fontId="11" fillId="0" borderId="10" xfId="0" applyFont="1" applyBorder="1" applyAlignment="1">
      <alignment horizontal="center" vertical="center"/>
    </xf>
    <xf numFmtId="0" fontId="1" fillId="0" borderId="25" xfId="0" applyFont="1" applyBorder="1" applyAlignment="1">
      <alignment horizontal="center" vertical="center"/>
    </xf>
    <xf numFmtId="0" fontId="1" fillId="0" borderId="34" xfId="0" applyFont="1" applyBorder="1" applyAlignment="1">
      <alignment vertical="center"/>
    </xf>
    <xf numFmtId="0" fontId="19" fillId="0" borderId="0" xfId="0" applyFont="1" applyAlignment="1">
      <alignment horizontal="left" vertical="center" wrapText="1"/>
    </xf>
    <xf numFmtId="0" fontId="0" fillId="0" borderId="0" xfId="0" applyAlignment="1">
      <alignment horizontal="left" vertical="center" wrapText="1"/>
    </xf>
    <xf numFmtId="0" fontId="1" fillId="0" borderId="1" xfId="0" applyFont="1" applyBorder="1" applyAlignment="1">
      <alignment horizontal="center" vertical="center"/>
    </xf>
    <xf numFmtId="0" fontId="1" fillId="0" borderId="21" xfId="0" applyFont="1" applyBorder="1" applyAlignment="1">
      <alignment horizontal="center" vertical="center"/>
    </xf>
    <xf numFmtId="0" fontId="0" fillId="6" borderId="23" xfId="0" applyFill="1" applyBorder="1" applyAlignment="1">
      <alignment horizontal="center" vertical="center"/>
    </xf>
    <xf numFmtId="0" fontId="1" fillId="6" borderId="19" xfId="0" applyFont="1" applyFill="1" applyBorder="1" applyAlignment="1">
      <alignment horizontal="center" vertical="center"/>
    </xf>
    <xf numFmtId="0" fontId="0" fillId="6" borderId="10" xfId="0" applyFill="1" applyBorder="1" applyAlignment="1">
      <alignment horizontal="center" vertical="center"/>
    </xf>
    <xf numFmtId="0" fontId="11" fillId="0" borderId="0" xfId="0" applyFont="1" applyAlignment="1">
      <alignment horizontal="left" vertical="center" wrapText="1"/>
    </xf>
  </cellXfs>
  <cellStyles count="12">
    <cellStyle name="スタイル 1" xfId="1" xr:uid="{00000000-0005-0000-0000-000000000000}"/>
    <cellStyle name="パーセント" xfId="2" builtinId="5"/>
    <cellStyle name="桁区切り" xfId="3" builtinId="6"/>
    <cellStyle name="標準" xfId="0" builtinId="0"/>
    <cellStyle name="標準 2" xfId="4" xr:uid="{00000000-0005-0000-0000-000004000000}"/>
    <cellStyle name="標準 2 2" xfId="5" xr:uid="{00000000-0005-0000-0000-000005000000}"/>
    <cellStyle name="標準 2 2 2" xfId="6" xr:uid="{00000000-0005-0000-0000-000006000000}"/>
    <cellStyle name="標準 2 3" xfId="7" xr:uid="{00000000-0005-0000-0000-000007000000}"/>
    <cellStyle name="標準 3" xfId="11" xr:uid="{08A2B2C1-4329-4B31-8365-086D492F80B7}"/>
    <cellStyle name="標準 3 2"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2"/>
  <sheetViews>
    <sheetView tabSelected="1" zoomScaleNormal="100" workbookViewId="0">
      <selection activeCell="D16" sqref="D16"/>
    </sheetView>
  </sheetViews>
  <sheetFormatPr defaultRowHeight="13" x14ac:dyDescent="0.2"/>
  <cols>
    <col min="8" max="8" width="8.453125" customWidth="1"/>
    <col min="9" max="9" width="7.54296875" customWidth="1"/>
  </cols>
  <sheetData>
    <row r="1" spans="1:1" ht="63" customHeight="1" x14ac:dyDescent="0.2">
      <c r="A1" s="30" t="s">
        <v>0</v>
      </c>
    </row>
    <row r="2" spans="1:1" ht="28" x14ac:dyDescent="0.2">
      <c r="A2" s="30"/>
    </row>
    <row r="3" spans="1:1" ht="41.25" customHeight="1" x14ac:dyDescent="0.2">
      <c r="A3" s="30" t="s">
        <v>1</v>
      </c>
    </row>
    <row r="4" spans="1:1" ht="41.25" customHeight="1" x14ac:dyDescent="0.2">
      <c r="A4" s="30" t="s">
        <v>2</v>
      </c>
    </row>
    <row r="5" spans="1:1" ht="41.25" customHeight="1" x14ac:dyDescent="0.2">
      <c r="A5" s="30" t="s">
        <v>3</v>
      </c>
    </row>
    <row r="6" spans="1:1" ht="41.25" customHeight="1" x14ac:dyDescent="0.2">
      <c r="A6" s="30" t="s">
        <v>4</v>
      </c>
    </row>
    <row r="7" spans="1:1" ht="41.25" customHeight="1" x14ac:dyDescent="0.2">
      <c r="A7" s="30" t="s">
        <v>5</v>
      </c>
    </row>
    <row r="8" spans="1:1" ht="41.25" customHeight="1" x14ac:dyDescent="0.2">
      <c r="A8" s="30" t="s">
        <v>6</v>
      </c>
    </row>
    <row r="9" spans="1:1" ht="41.25" customHeight="1" x14ac:dyDescent="0.2">
      <c r="A9" s="30" t="s">
        <v>7</v>
      </c>
    </row>
    <row r="12" spans="1:1" ht="16.5" x14ac:dyDescent="0.2">
      <c r="A12" s="29"/>
    </row>
  </sheetData>
  <phoneticPr fontId="2"/>
  <pageMargins left="0.78740157480314965"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2"/>
  <sheetViews>
    <sheetView view="pageBreakPreview" zoomScale="80" zoomScaleNormal="80" zoomScaleSheetLayoutView="80" workbookViewId="0">
      <pane xSplit="3" ySplit="6" topLeftCell="D88" activePane="bottomRight" state="frozen"/>
      <selection pane="topRight" activeCell="D1" sqref="D1"/>
      <selection pane="bottomLeft" activeCell="A7" sqref="A7"/>
      <selection pane="bottomRight" activeCell="B90" sqref="B90:B91"/>
    </sheetView>
  </sheetViews>
  <sheetFormatPr defaultRowHeight="13" x14ac:dyDescent="0.2"/>
  <cols>
    <col min="1" max="1" width="12.26953125" style="23" customWidth="1"/>
    <col min="2" max="2" width="14.453125" customWidth="1"/>
    <col min="3" max="3" width="23.7265625" style="10" customWidth="1"/>
    <col min="4" max="4" width="9" style="1" customWidth="1"/>
    <col min="5" max="5" width="32.453125" style="184" customWidth="1"/>
    <col min="6" max="6" width="12.81640625" style="1" customWidth="1"/>
    <col min="7" max="7" width="12.1796875" style="1" customWidth="1"/>
    <col min="8" max="8" width="13.7265625" style="1" customWidth="1"/>
    <col min="9" max="9" width="10.26953125" style="1" customWidth="1"/>
    <col min="10" max="10" width="25.453125" style="10" customWidth="1"/>
    <col min="11" max="11" width="6.7265625" style="1" customWidth="1"/>
    <col min="12" max="12" width="11.54296875" style="1" customWidth="1"/>
    <col min="13" max="13" width="14.453125" style="10" customWidth="1"/>
  </cols>
  <sheetData>
    <row r="1" spans="1:13" x14ac:dyDescent="0.2">
      <c r="A1" t="s">
        <v>8</v>
      </c>
    </row>
    <row r="2" spans="1:13" x14ac:dyDescent="0.2">
      <c r="A2"/>
    </row>
    <row r="3" spans="1:13" ht="19" x14ac:dyDescent="0.2">
      <c r="A3" s="4" t="s">
        <v>9</v>
      </c>
    </row>
    <row r="4" spans="1:13" x14ac:dyDescent="0.2">
      <c r="A4" s="19"/>
    </row>
    <row r="5" spans="1:13" x14ac:dyDescent="0.2">
      <c r="A5" s="259" t="s">
        <v>10</v>
      </c>
      <c r="B5" s="259" t="s">
        <v>11</v>
      </c>
      <c r="C5" s="256" t="s">
        <v>12</v>
      </c>
      <c r="D5" s="256" t="s">
        <v>13</v>
      </c>
      <c r="E5" s="260" t="s">
        <v>14</v>
      </c>
      <c r="F5" s="260"/>
      <c r="G5" s="260"/>
      <c r="H5" s="260"/>
      <c r="I5" s="255" t="s">
        <v>15</v>
      </c>
      <c r="J5" s="258" t="s">
        <v>16</v>
      </c>
      <c r="K5" s="258"/>
      <c r="L5" s="261" t="s">
        <v>17</v>
      </c>
      <c r="M5" s="256" t="s">
        <v>18</v>
      </c>
    </row>
    <row r="6" spans="1:13" s="1" customFormat="1" ht="45" customHeight="1" x14ac:dyDescent="0.2">
      <c r="A6" s="259"/>
      <c r="B6" s="259"/>
      <c r="C6" s="259"/>
      <c r="D6" s="259"/>
      <c r="E6" s="181" t="s">
        <v>19</v>
      </c>
      <c r="F6" s="6" t="s">
        <v>20</v>
      </c>
      <c r="G6" s="181" t="s">
        <v>21</v>
      </c>
      <c r="H6" s="181" t="s">
        <v>22</v>
      </c>
      <c r="I6" s="255"/>
      <c r="J6" s="3" t="s">
        <v>23</v>
      </c>
      <c r="K6" s="3" t="s">
        <v>24</v>
      </c>
      <c r="L6" s="261"/>
      <c r="M6" s="256"/>
    </row>
    <row r="7" spans="1:13" s="5" customFormat="1" ht="30" customHeight="1" x14ac:dyDescent="0.2">
      <c r="A7" s="257" t="s">
        <v>25</v>
      </c>
      <c r="B7" s="257"/>
      <c r="C7" s="257"/>
      <c r="D7" s="257"/>
      <c r="E7" s="257"/>
      <c r="F7" s="257"/>
      <c r="G7" s="257"/>
      <c r="H7" s="257"/>
      <c r="I7" s="257"/>
      <c r="J7" s="257"/>
      <c r="K7" s="257"/>
      <c r="L7" s="257"/>
      <c r="M7" s="257"/>
    </row>
    <row r="8" spans="1:13" s="5" customFormat="1" ht="30" customHeight="1" x14ac:dyDescent="0.2">
      <c r="A8" s="27" t="s">
        <v>26</v>
      </c>
      <c r="B8" s="27"/>
      <c r="C8" s="180"/>
      <c r="D8" s="28"/>
      <c r="E8" s="185"/>
      <c r="F8" s="28"/>
      <c r="G8" s="28"/>
      <c r="H8" s="28"/>
      <c r="I8" s="28"/>
      <c r="J8" s="27"/>
      <c r="K8" s="28"/>
      <c r="L8" s="28"/>
      <c r="M8" s="27"/>
    </row>
    <row r="9" spans="1:13" s="5" customFormat="1" ht="88.5" customHeight="1" x14ac:dyDescent="0.2">
      <c r="A9" s="240" t="s">
        <v>27</v>
      </c>
      <c r="B9" s="28" t="s">
        <v>28</v>
      </c>
      <c r="C9" s="107" t="s">
        <v>29</v>
      </c>
      <c r="D9" s="28" t="s">
        <v>30</v>
      </c>
      <c r="E9" s="102" t="s">
        <v>31</v>
      </c>
      <c r="F9" s="28" t="s">
        <v>32</v>
      </c>
      <c r="G9" s="103" t="s">
        <v>33</v>
      </c>
      <c r="H9" s="76" t="s">
        <v>34</v>
      </c>
      <c r="I9" s="104">
        <v>15000</v>
      </c>
      <c r="J9" s="28" t="s">
        <v>32</v>
      </c>
      <c r="K9" s="28" t="s">
        <v>32</v>
      </c>
      <c r="L9" s="28" t="s">
        <v>32</v>
      </c>
      <c r="M9" s="102" t="s">
        <v>35</v>
      </c>
    </row>
    <row r="10" spans="1:13" s="5" customFormat="1" ht="64" customHeight="1" x14ac:dyDescent="0.2">
      <c r="A10" s="241"/>
      <c r="B10" s="240" t="s">
        <v>36</v>
      </c>
      <c r="C10" s="133" t="s">
        <v>37</v>
      </c>
      <c r="D10" s="76" t="s">
        <v>38</v>
      </c>
      <c r="E10" s="102" t="s">
        <v>39</v>
      </c>
      <c r="F10" s="76" t="s">
        <v>40</v>
      </c>
      <c r="G10" s="134" t="s">
        <v>41</v>
      </c>
      <c r="H10" s="76" t="s">
        <v>40</v>
      </c>
      <c r="I10" s="150">
        <v>0</v>
      </c>
      <c r="J10" s="28" t="s">
        <v>32</v>
      </c>
      <c r="K10" s="76" t="s">
        <v>42</v>
      </c>
      <c r="L10" s="150">
        <v>0</v>
      </c>
      <c r="M10" s="27"/>
    </row>
    <row r="11" spans="1:13" s="5" customFormat="1" ht="34.5" customHeight="1" x14ac:dyDescent="0.2">
      <c r="A11" s="241"/>
      <c r="B11" s="241"/>
      <c r="C11" s="133" t="s">
        <v>43</v>
      </c>
      <c r="D11" s="76" t="s">
        <v>44</v>
      </c>
      <c r="E11" s="102" t="s">
        <v>45</v>
      </c>
      <c r="F11" s="76" t="s">
        <v>46</v>
      </c>
      <c r="G11" s="134" t="s">
        <v>47</v>
      </c>
      <c r="H11" s="76" t="s">
        <v>46</v>
      </c>
      <c r="I11" s="150">
        <v>0</v>
      </c>
      <c r="J11" s="28" t="s">
        <v>32</v>
      </c>
      <c r="K11" s="76" t="s">
        <v>48</v>
      </c>
      <c r="L11" s="150">
        <v>0</v>
      </c>
      <c r="M11" s="27"/>
    </row>
    <row r="12" spans="1:13" s="5" customFormat="1" ht="64" customHeight="1" x14ac:dyDescent="0.2">
      <c r="A12" s="241"/>
      <c r="B12" s="241"/>
      <c r="C12" s="133" t="s">
        <v>49</v>
      </c>
      <c r="D12" s="76" t="s">
        <v>50</v>
      </c>
      <c r="E12" s="102" t="s">
        <v>51</v>
      </c>
      <c r="F12" s="134" t="s">
        <v>52</v>
      </c>
      <c r="G12" s="134" t="s">
        <v>53</v>
      </c>
      <c r="H12" s="73" t="s">
        <v>54</v>
      </c>
      <c r="I12" s="134" t="s">
        <v>55</v>
      </c>
      <c r="J12" s="28" t="s">
        <v>32</v>
      </c>
      <c r="K12" s="76" t="s">
        <v>48</v>
      </c>
      <c r="L12" s="134" t="s">
        <v>56</v>
      </c>
      <c r="M12" s="27"/>
    </row>
    <row r="13" spans="1:13" s="5" customFormat="1" ht="106.5" customHeight="1" x14ac:dyDescent="0.2">
      <c r="A13" s="242"/>
      <c r="B13" s="242"/>
      <c r="C13" s="133" t="s">
        <v>57</v>
      </c>
      <c r="D13" s="76" t="s">
        <v>58</v>
      </c>
      <c r="E13" s="102" t="s">
        <v>59</v>
      </c>
      <c r="F13" s="134" t="s">
        <v>60</v>
      </c>
      <c r="G13" s="134" t="s">
        <v>47</v>
      </c>
      <c r="H13" s="134" t="s">
        <v>61</v>
      </c>
      <c r="I13" s="150">
        <v>7946</v>
      </c>
      <c r="J13" s="102" t="s">
        <v>62</v>
      </c>
      <c r="K13" s="76" t="s">
        <v>48</v>
      </c>
      <c r="L13" s="150">
        <v>14390</v>
      </c>
      <c r="M13" s="27"/>
    </row>
    <row r="14" spans="1:13" s="5" customFormat="1" ht="117" customHeight="1" x14ac:dyDescent="0.2">
      <c r="A14" s="28" t="s">
        <v>63</v>
      </c>
      <c r="B14" s="115" t="s">
        <v>64</v>
      </c>
      <c r="C14" s="107" t="s">
        <v>65</v>
      </c>
      <c r="D14" s="28" t="s">
        <v>66</v>
      </c>
      <c r="E14" s="115" t="s">
        <v>67</v>
      </c>
      <c r="F14" s="114" t="s">
        <v>68</v>
      </c>
      <c r="G14" s="114" t="s">
        <v>205</v>
      </c>
      <c r="H14" s="114" t="s">
        <v>69</v>
      </c>
      <c r="I14" s="114" t="s">
        <v>70</v>
      </c>
      <c r="J14" s="115" t="s">
        <v>65</v>
      </c>
      <c r="K14" s="28" t="s">
        <v>48</v>
      </c>
      <c r="L14" s="114" t="s">
        <v>70</v>
      </c>
      <c r="M14" s="27"/>
    </row>
    <row r="15" spans="1:13" s="5" customFormat="1" ht="63" customHeight="1" x14ac:dyDescent="0.2">
      <c r="A15" s="114" t="s">
        <v>71</v>
      </c>
      <c r="B15" s="115" t="s">
        <v>72</v>
      </c>
      <c r="C15" s="107" t="s">
        <v>73</v>
      </c>
      <c r="D15" s="114" t="s">
        <v>74</v>
      </c>
      <c r="E15" s="115" t="s">
        <v>75</v>
      </c>
      <c r="F15" s="28" t="s">
        <v>76</v>
      </c>
      <c r="G15" s="114" t="s">
        <v>77</v>
      </c>
      <c r="H15" s="28" t="s">
        <v>78</v>
      </c>
      <c r="I15" s="196">
        <v>10300</v>
      </c>
      <c r="J15" s="115" t="s">
        <v>79</v>
      </c>
      <c r="K15" s="28" t="s">
        <v>48</v>
      </c>
      <c r="L15" s="196">
        <v>1271</v>
      </c>
      <c r="M15" s="27"/>
    </row>
    <row r="16" spans="1:13" s="1" customFormat="1" ht="22" customHeight="1" x14ac:dyDescent="0.2">
      <c r="A16" s="239" t="s">
        <v>80</v>
      </c>
      <c r="B16" s="239"/>
      <c r="C16" s="239"/>
      <c r="D16" s="239"/>
      <c r="E16" s="239"/>
      <c r="F16" s="239"/>
      <c r="G16" s="239"/>
      <c r="H16" s="239"/>
      <c r="I16" s="239"/>
      <c r="J16" s="239"/>
      <c r="K16" s="239"/>
      <c r="L16" s="239"/>
      <c r="M16" s="239"/>
    </row>
    <row r="17" spans="1:13" s="92" customFormat="1" ht="174" customHeight="1" x14ac:dyDescent="0.2">
      <c r="A17" s="275" t="s">
        <v>81</v>
      </c>
      <c r="B17" s="275" t="s">
        <v>82</v>
      </c>
      <c r="C17" s="152" t="s">
        <v>83</v>
      </c>
      <c r="D17" s="153" t="s">
        <v>58</v>
      </c>
      <c r="E17" s="154" t="s">
        <v>84</v>
      </c>
      <c r="F17" s="210" t="s">
        <v>85</v>
      </c>
      <c r="G17" s="153" t="s">
        <v>32</v>
      </c>
      <c r="H17" s="153" t="s">
        <v>32</v>
      </c>
      <c r="I17" s="197">
        <v>32064</v>
      </c>
      <c r="J17" s="154" t="s">
        <v>86</v>
      </c>
      <c r="K17" s="152" t="s">
        <v>48</v>
      </c>
      <c r="L17" s="197">
        <v>68258</v>
      </c>
      <c r="M17" s="152"/>
    </row>
    <row r="18" spans="1:13" s="1" customFormat="1" ht="65.5" customHeight="1" x14ac:dyDescent="0.2">
      <c r="A18" s="276"/>
      <c r="B18" s="276"/>
      <c r="C18" s="133" t="s">
        <v>87</v>
      </c>
      <c r="D18" s="76" t="s">
        <v>88</v>
      </c>
      <c r="E18" s="102" t="s">
        <v>89</v>
      </c>
      <c r="F18" s="134" t="s">
        <v>90</v>
      </c>
      <c r="G18" s="134" t="s">
        <v>41</v>
      </c>
      <c r="H18" s="211" t="s">
        <v>91</v>
      </c>
      <c r="I18" s="74">
        <v>75</v>
      </c>
      <c r="J18" s="28" t="s">
        <v>32</v>
      </c>
      <c r="K18" s="76" t="s">
        <v>42</v>
      </c>
      <c r="L18" s="73">
        <v>75</v>
      </c>
      <c r="M18" s="151"/>
    </row>
    <row r="19" spans="1:13" s="1" customFormat="1" ht="53.5" customHeight="1" x14ac:dyDescent="0.2">
      <c r="A19" s="28" t="s">
        <v>92</v>
      </c>
      <c r="B19" s="107" t="s">
        <v>93</v>
      </c>
      <c r="C19" s="180" t="s">
        <v>94</v>
      </c>
      <c r="D19" s="28" t="s">
        <v>95</v>
      </c>
      <c r="E19" s="107" t="s">
        <v>96</v>
      </c>
      <c r="F19" s="28" t="s">
        <v>814</v>
      </c>
      <c r="G19" s="28" t="s">
        <v>814</v>
      </c>
      <c r="H19" s="28" t="s">
        <v>97</v>
      </c>
      <c r="I19" s="198">
        <v>75</v>
      </c>
      <c r="J19" s="28" t="s">
        <v>32</v>
      </c>
      <c r="K19" s="25" t="s">
        <v>42</v>
      </c>
      <c r="L19" s="198">
        <v>75</v>
      </c>
      <c r="M19" s="25"/>
    </row>
    <row r="20" spans="1:13" s="1" customFormat="1" ht="41.5" customHeight="1" x14ac:dyDescent="0.2">
      <c r="A20" s="235" t="s">
        <v>98</v>
      </c>
      <c r="B20" s="123" t="s">
        <v>99</v>
      </c>
      <c r="C20" s="207" t="s">
        <v>100</v>
      </c>
      <c r="D20" s="124" t="s">
        <v>101</v>
      </c>
      <c r="E20" s="123" t="s">
        <v>102</v>
      </c>
      <c r="F20" s="182" t="s">
        <v>103</v>
      </c>
      <c r="G20" s="114" t="s">
        <v>104</v>
      </c>
      <c r="H20" s="28" t="s">
        <v>40</v>
      </c>
      <c r="I20" s="199">
        <v>0</v>
      </c>
      <c r="J20" s="28" t="s">
        <v>32</v>
      </c>
      <c r="K20" s="25"/>
      <c r="L20" s="28"/>
      <c r="M20" s="226" t="s">
        <v>815</v>
      </c>
    </row>
    <row r="21" spans="1:13" s="131" customFormat="1" ht="41.5" customHeight="1" x14ac:dyDescent="0.2">
      <c r="A21" s="236"/>
      <c r="B21" s="107" t="s">
        <v>105</v>
      </c>
      <c r="C21" s="107" t="s">
        <v>106</v>
      </c>
      <c r="D21" s="114" t="s">
        <v>107</v>
      </c>
      <c r="E21" s="107" t="s">
        <v>108</v>
      </c>
      <c r="F21" s="114" t="s">
        <v>814</v>
      </c>
      <c r="G21" s="114" t="s">
        <v>109</v>
      </c>
      <c r="H21" s="114" t="s">
        <v>110</v>
      </c>
      <c r="I21" s="212">
        <v>0</v>
      </c>
      <c r="J21" s="107" t="s">
        <v>111</v>
      </c>
      <c r="K21" s="107" t="s">
        <v>48</v>
      </c>
      <c r="L21" s="212">
        <v>0</v>
      </c>
      <c r="M21" s="107"/>
    </row>
    <row r="22" spans="1:13" s="1" customFormat="1" ht="68" customHeight="1" x14ac:dyDescent="0.2">
      <c r="A22" s="28" t="s">
        <v>112</v>
      </c>
      <c r="B22" s="28" t="s">
        <v>113</v>
      </c>
      <c r="C22" s="107" t="s">
        <v>114</v>
      </c>
      <c r="D22" s="28" t="s">
        <v>74</v>
      </c>
      <c r="E22" s="107" t="s">
        <v>115</v>
      </c>
      <c r="F22" s="28" t="s">
        <v>116</v>
      </c>
      <c r="G22" s="28" t="s">
        <v>117</v>
      </c>
      <c r="H22" s="198">
        <v>37</v>
      </c>
      <c r="I22" s="28" t="s">
        <v>116</v>
      </c>
      <c r="J22" s="28" t="s">
        <v>32</v>
      </c>
      <c r="K22" s="25" t="s">
        <v>48</v>
      </c>
      <c r="L22" s="28" t="s">
        <v>32</v>
      </c>
      <c r="M22" s="106" t="s">
        <v>118</v>
      </c>
    </row>
    <row r="23" spans="1:13" ht="22.5" customHeight="1" x14ac:dyDescent="0.2">
      <c r="A23" s="239" t="s">
        <v>119</v>
      </c>
      <c r="B23" s="239"/>
      <c r="C23" s="239"/>
      <c r="D23" s="239"/>
      <c r="E23" s="239"/>
      <c r="F23" s="239"/>
      <c r="G23" s="239"/>
      <c r="H23" s="239"/>
      <c r="I23" s="239"/>
      <c r="J23" s="239"/>
      <c r="K23" s="239"/>
      <c r="L23" s="239"/>
      <c r="M23" s="239"/>
    </row>
    <row r="24" spans="1:13" ht="70" customHeight="1" x14ac:dyDescent="0.2">
      <c r="A24" s="240" t="s">
        <v>120</v>
      </c>
      <c r="B24" s="240" t="s">
        <v>36</v>
      </c>
      <c r="C24" s="155" t="s">
        <v>121</v>
      </c>
      <c r="D24" s="148" t="s">
        <v>122</v>
      </c>
      <c r="E24" s="155" t="s">
        <v>123</v>
      </c>
      <c r="F24" s="76" t="s">
        <v>124</v>
      </c>
      <c r="G24" s="134" t="s">
        <v>125</v>
      </c>
      <c r="H24" s="134" t="s">
        <v>126</v>
      </c>
      <c r="I24" s="136">
        <v>1974</v>
      </c>
      <c r="J24" s="28" t="s">
        <v>32</v>
      </c>
      <c r="K24" s="76" t="s">
        <v>48</v>
      </c>
      <c r="L24" s="136">
        <v>1974</v>
      </c>
      <c r="M24" s="25"/>
    </row>
    <row r="25" spans="1:13" ht="40" customHeight="1" x14ac:dyDescent="0.2">
      <c r="A25" s="242"/>
      <c r="B25" s="242"/>
      <c r="C25" s="155" t="s">
        <v>127</v>
      </c>
      <c r="D25" s="148" t="s">
        <v>128</v>
      </c>
      <c r="E25" s="155" t="s">
        <v>129</v>
      </c>
      <c r="F25" s="156" t="s">
        <v>46</v>
      </c>
      <c r="G25" s="156" t="s">
        <v>130</v>
      </c>
      <c r="H25" s="227" t="s">
        <v>816</v>
      </c>
      <c r="I25" s="157">
        <v>1350</v>
      </c>
      <c r="J25" s="28" t="s">
        <v>32</v>
      </c>
      <c r="K25" s="146" t="s">
        <v>48</v>
      </c>
      <c r="L25" s="157">
        <v>1250</v>
      </c>
      <c r="M25" s="25"/>
    </row>
    <row r="26" spans="1:13" ht="40" customHeight="1" x14ac:dyDescent="0.2">
      <c r="A26" s="240" t="s">
        <v>131</v>
      </c>
      <c r="B26" s="240" t="s">
        <v>132</v>
      </c>
      <c r="C26" s="105" t="s">
        <v>133</v>
      </c>
      <c r="D26" s="28" t="s">
        <v>134</v>
      </c>
      <c r="E26" s="206" t="s">
        <v>135</v>
      </c>
      <c r="F26" s="28" t="s">
        <v>814</v>
      </c>
      <c r="G26" s="114" t="s">
        <v>136</v>
      </c>
      <c r="H26" s="181">
        <v>1</v>
      </c>
      <c r="I26" s="181">
        <v>0</v>
      </c>
      <c r="J26" s="28" t="s">
        <v>32</v>
      </c>
      <c r="K26" s="25" t="s">
        <v>48</v>
      </c>
      <c r="L26" s="181">
        <v>0</v>
      </c>
      <c r="M26" s="25"/>
    </row>
    <row r="27" spans="1:13" ht="40" customHeight="1" x14ac:dyDescent="0.2">
      <c r="A27" s="241"/>
      <c r="B27" s="241"/>
      <c r="C27" s="105" t="s">
        <v>137</v>
      </c>
      <c r="D27" s="28" t="s">
        <v>138</v>
      </c>
      <c r="E27" s="206" t="s">
        <v>139</v>
      </c>
      <c r="F27" s="28" t="s">
        <v>814</v>
      </c>
      <c r="G27" s="114" t="s">
        <v>140</v>
      </c>
      <c r="H27" s="181">
        <v>1</v>
      </c>
      <c r="I27" s="181">
        <v>0</v>
      </c>
      <c r="J27" s="106" t="s">
        <v>141</v>
      </c>
      <c r="K27" s="25" t="s">
        <v>48</v>
      </c>
      <c r="L27" s="181">
        <v>0</v>
      </c>
      <c r="M27" s="25"/>
    </row>
    <row r="28" spans="1:13" ht="40" customHeight="1" x14ac:dyDescent="0.2">
      <c r="A28" s="242"/>
      <c r="B28" s="242"/>
      <c r="C28" s="105" t="s">
        <v>142</v>
      </c>
      <c r="D28" s="28" t="s">
        <v>74</v>
      </c>
      <c r="E28" s="206" t="s">
        <v>143</v>
      </c>
      <c r="F28" s="28" t="s">
        <v>814</v>
      </c>
      <c r="G28" s="114" t="s">
        <v>136</v>
      </c>
      <c r="H28" s="181">
        <v>1</v>
      </c>
      <c r="I28" s="181">
        <v>0</v>
      </c>
      <c r="J28" s="28" t="s">
        <v>32</v>
      </c>
      <c r="K28" s="25" t="s">
        <v>48</v>
      </c>
      <c r="L28" s="181">
        <v>0</v>
      </c>
      <c r="M28" s="25"/>
    </row>
    <row r="29" spans="1:13" ht="30" customHeight="1" x14ac:dyDescent="0.2">
      <c r="A29" s="243" t="s">
        <v>144</v>
      </c>
      <c r="B29" s="243"/>
      <c r="C29" s="243"/>
      <c r="D29" s="243"/>
      <c r="E29" s="243"/>
      <c r="F29" s="243"/>
      <c r="G29" s="243"/>
      <c r="H29" s="243"/>
      <c r="I29" s="243"/>
      <c r="J29" s="243"/>
      <c r="K29" s="243"/>
      <c r="L29" s="243"/>
      <c r="M29" s="243"/>
    </row>
    <row r="30" spans="1:13" ht="30" customHeight="1" x14ac:dyDescent="0.2">
      <c r="A30" s="239" t="s">
        <v>145</v>
      </c>
      <c r="B30" s="239"/>
      <c r="C30" s="239"/>
      <c r="D30" s="239"/>
      <c r="E30" s="239"/>
      <c r="F30" s="239"/>
      <c r="G30" s="239"/>
      <c r="H30" s="239"/>
      <c r="I30" s="239"/>
      <c r="J30" s="239"/>
      <c r="K30" s="239"/>
      <c r="L30" s="239"/>
      <c r="M30" s="239"/>
    </row>
    <row r="31" spans="1:13" ht="56" customHeight="1" x14ac:dyDescent="0.2">
      <c r="A31" s="240" t="s">
        <v>120</v>
      </c>
      <c r="B31" s="240" t="s">
        <v>36</v>
      </c>
      <c r="C31" s="132" t="s">
        <v>146</v>
      </c>
      <c r="D31" s="76" t="s">
        <v>147</v>
      </c>
      <c r="E31" s="133" t="s">
        <v>813</v>
      </c>
      <c r="F31" s="76" t="s">
        <v>148</v>
      </c>
      <c r="G31" s="134" t="s">
        <v>149</v>
      </c>
      <c r="H31" s="134" t="s">
        <v>150</v>
      </c>
      <c r="I31" s="73">
        <v>869</v>
      </c>
      <c r="J31" s="133" t="s">
        <v>151</v>
      </c>
      <c r="K31" s="76" t="s">
        <v>48</v>
      </c>
      <c r="L31" s="277" t="s">
        <v>152</v>
      </c>
      <c r="M31" s="25"/>
    </row>
    <row r="32" spans="1:13" ht="56" customHeight="1" x14ac:dyDescent="0.2">
      <c r="A32" s="242"/>
      <c r="B32" s="242"/>
      <c r="C32" s="132" t="s">
        <v>153</v>
      </c>
      <c r="D32" s="76" t="s">
        <v>154</v>
      </c>
      <c r="E32" s="133" t="s">
        <v>155</v>
      </c>
      <c r="F32" s="76" t="s">
        <v>156</v>
      </c>
      <c r="G32" s="134" t="s">
        <v>157</v>
      </c>
      <c r="H32" s="134" t="s">
        <v>158</v>
      </c>
      <c r="I32" s="136">
        <v>2000</v>
      </c>
      <c r="J32" s="28" t="s">
        <v>32</v>
      </c>
      <c r="K32" s="76" t="s">
        <v>48</v>
      </c>
      <c r="L32" s="236"/>
      <c r="M32" s="25"/>
    </row>
    <row r="33" spans="1:13" s="1" customFormat="1" ht="30" customHeight="1" x14ac:dyDescent="0.2">
      <c r="A33" s="239" t="s">
        <v>159</v>
      </c>
      <c r="B33" s="239"/>
      <c r="C33" s="239"/>
      <c r="D33" s="239"/>
      <c r="E33" s="239"/>
      <c r="F33" s="239"/>
      <c r="G33" s="239"/>
      <c r="H33" s="239"/>
      <c r="I33" s="239"/>
      <c r="J33" s="239"/>
      <c r="K33" s="239"/>
      <c r="L33" s="239"/>
      <c r="M33" s="239"/>
    </row>
    <row r="34" spans="1:13" s="1" customFormat="1" ht="68.150000000000006" customHeight="1" x14ac:dyDescent="0.2">
      <c r="A34" s="240" t="s">
        <v>160</v>
      </c>
      <c r="B34" s="237" t="s">
        <v>161</v>
      </c>
      <c r="C34" s="107" t="s">
        <v>162</v>
      </c>
      <c r="D34" s="28" t="s">
        <v>163</v>
      </c>
      <c r="E34" s="107" t="s">
        <v>164</v>
      </c>
      <c r="F34" s="28" t="s">
        <v>814</v>
      </c>
      <c r="G34" s="114" t="s">
        <v>165</v>
      </c>
      <c r="H34" s="114" t="s">
        <v>166</v>
      </c>
      <c r="I34" s="198">
        <v>928</v>
      </c>
      <c r="J34" s="28" t="s">
        <v>32</v>
      </c>
      <c r="K34" s="25" t="s">
        <v>48</v>
      </c>
      <c r="L34" s="198">
        <v>813</v>
      </c>
      <c r="M34" s="25"/>
    </row>
    <row r="35" spans="1:13" s="1" customFormat="1" ht="80" customHeight="1" x14ac:dyDescent="0.2">
      <c r="A35" s="241"/>
      <c r="B35" s="244"/>
      <c r="C35" s="107" t="s">
        <v>167</v>
      </c>
      <c r="D35" s="28" t="s">
        <v>168</v>
      </c>
      <c r="E35" s="107" t="s">
        <v>169</v>
      </c>
      <c r="F35" s="28" t="s">
        <v>814</v>
      </c>
      <c r="G35" s="114" t="s">
        <v>170</v>
      </c>
      <c r="H35" s="114" t="s">
        <v>171</v>
      </c>
      <c r="I35" s="198">
        <v>380</v>
      </c>
      <c r="J35" s="28" t="s">
        <v>32</v>
      </c>
      <c r="K35" s="25" t="s">
        <v>48</v>
      </c>
      <c r="L35" s="198">
        <v>380</v>
      </c>
      <c r="M35" s="25"/>
    </row>
    <row r="36" spans="1:13" s="1" customFormat="1" ht="26.15" customHeight="1" x14ac:dyDescent="0.2">
      <c r="A36" s="241"/>
      <c r="B36" s="244"/>
      <c r="C36" s="107" t="s">
        <v>172</v>
      </c>
      <c r="D36" s="28" t="s">
        <v>134</v>
      </c>
      <c r="E36" s="107" t="s">
        <v>173</v>
      </c>
      <c r="F36" s="28" t="s">
        <v>814</v>
      </c>
      <c r="G36" s="114" t="s">
        <v>174</v>
      </c>
      <c r="H36" s="28" t="s">
        <v>814</v>
      </c>
      <c r="I36" s="198">
        <v>700</v>
      </c>
      <c r="J36" s="28" t="s">
        <v>32</v>
      </c>
      <c r="K36" s="25" t="s">
        <v>48</v>
      </c>
      <c r="L36" s="181">
        <v>815</v>
      </c>
      <c r="M36" s="25"/>
    </row>
    <row r="37" spans="1:13" s="1" customFormat="1" ht="90.65" customHeight="1" x14ac:dyDescent="0.2">
      <c r="A37" s="241"/>
      <c r="B37" s="244"/>
      <c r="C37" s="107" t="s">
        <v>175</v>
      </c>
      <c r="D37" s="28" t="s">
        <v>176</v>
      </c>
      <c r="E37" s="107" t="s">
        <v>177</v>
      </c>
      <c r="F37" s="28" t="s">
        <v>814</v>
      </c>
      <c r="G37" s="114" t="s">
        <v>178</v>
      </c>
      <c r="H37" s="28" t="s">
        <v>814</v>
      </c>
      <c r="I37" s="137">
        <v>20845</v>
      </c>
      <c r="J37" s="28" t="s">
        <v>32</v>
      </c>
      <c r="K37" s="25" t="s">
        <v>48</v>
      </c>
      <c r="L37" s="205">
        <v>20772</v>
      </c>
      <c r="M37" s="25"/>
    </row>
    <row r="38" spans="1:13" s="1" customFormat="1" ht="117.5" customHeight="1" x14ac:dyDescent="0.2">
      <c r="A38" s="241"/>
      <c r="B38" s="244"/>
      <c r="C38" s="107" t="s">
        <v>179</v>
      </c>
      <c r="D38" s="28" t="s">
        <v>138</v>
      </c>
      <c r="E38" s="107" t="s">
        <v>180</v>
      </c>
      <c r="F38" s="28" t="s">
        <v>814</v>
      </c>
      <c r="G38" s="114" t="s">
        <v>181</v>
      </c>
      <c r="H38" s="114" t="s">
        <v>182</v>
      </c>
      <c r="I38" s="137">
        <v>4172</v>
      </c>
      <c r="J38" s="28" t="s">
        <v>32</v>
      </c>
      <c r="K38" s="25" t="s">
        <v>48</v>
      </c>
      <c r="L38" s="137">
        <v>6888</v>
      </c>
      <c r="M38" s="25"/>
    </row>
    <row r="39" spans="1:13" s="1" customFormat="1" ht="128" customHeight="1" x14ac:dyDescent="0.2">
      <c r="A39" s="241"/>
      <c r="B39" s="244"/>
      <c r="C39" s="107" t="s">
        <v>183</v>
      </c>
      <c r="D39" s="28" t="s">
        <v>58</v>
      </c>
      <c r="E39" s="107" t="s">
        <v>184</v>
      </c>
      <c r="F39" s="28" t="s">
        <v>814</v>
      </c>
      <c r="G39" s="114" t="s">
        <v>185</v>
      </c>
      <c r="H39" s="114" t="s">
        <v>186</v>
      </c>
      <c r="I39" s="137">
        <v>1232</v>
      </c>
      <c r="J39" s="28" t="s">
        <v>32</v>
      </c>
      <c r="K39" s="25" t="s">
        <v>48</v>
      </c>
      <c r="L39" s="181">
        <v>880</v>
      </c>
      <c r="M39" s="25"/>
    </row>
    <row r="40" spans="1:13" s="1" customFormat="1" ht="52" customHeight="1" x14ac:dyDescent="0.2">
      <c r="A40" s="241"/>
      <c r="B40" s="244"/>
      <c r="C40" s="108" t="s">
        <v>187</v>
      </c>
      <c r="D40" s="181" t="s">
        <v>58</v>
      </c>
      <c r="E40" s="107" t="s">
        <v>188</v>
      </c>
      <c r="F40" s="28" t="s">
        <v>814</v>
      </c>
      <c r="G40" s="188" t="s">
        <v>189</v>
      </c>
      <c r="H40" s="114" t="s">
        <v>190</v>
      </c>
      <c r="I40" s="198">
        <v>363</v>
      </c>
      <c r="J40" s="28" t="s">
        <v>32</v>
      </c>
      <c r="K40" s="25" t="s">
        <v>48</v>
      </c>
      <c r="L40" s="198">
        <v>363</v>
      </c>
      <c r="M40" s="25"/>
    </row>
    <row r="41" spans="1:13" s="1" customFormat="1" ht="112" customHeight="1" x14ac:dyDescent="0.2">
      <c r="A41" s="241"/>
      <c r="B41" s="244"/>
      <c r="C41" s="107" t="s">
        <v>191</v>
      </c>
      <c r="D41" s="28" t="s">
        <v>192</v>
      </c>
      <c r="E41" s="183" t="s">
        <v>193</v>
      </c>
      <c r="F41" s="28" t="s">
        <v>814</v>
      </c>
      <c r="G41" s="188" t="s">
        <v>194</v>
      </c>
      <c r="H41" s="114" t="s">
        <v>195</v>
      </c>
      <c r="I41" s="198">
        <v>412</v>
      </c>
      <c r="J41" s="28" t="s">
        <v>32</v>
      </c>
      <c r="K41" s="25" t="s">
        <v>48</v>
      </c>
      <c r="L41" s="198">
        <v>477</v>
      </c>
      <c r="M41" s="109" t="s">
        <v>196</v>
      </c>
    </row>
    <row r="42" spans="1:13" s="1" customFormat="1" ht="49" customHeight="1" x14ac:dyDescent="0.2">
      <c r="A42" s="242"/>
      <c r="B42" s="238"/>
      <c r="C42" s="107" t="s">
        <v>197</v>
      </c>
      <c r="D42" s="28" t="s">
        <v>74</v>
      </c>
      <c r="E42" s="107" t="s">
        <v>198</v>
      </c>
      <c r="F42" s="28" t="s">
        <v>814</v>
      </c>
      <c r="G42" s="189" t="s">
        <v>199</v>
      </c>
      <c r="H42" s="28" t="s">
        <v>200</v>
      </c>
      <c r="I42" s="137">
        <v>7623</v>
      </c>
      <c r="J42" s="28" t="s">
        <v>32</v>
      </c>
      <c r="K42" s="25" t="s">
        <v>48</v>
      </c>
      <c r="L42" s="205">
        <v>5500</v>
      </c>
      <c r="M42" s="25"/>
    </row>
    <row r="43" spans="1:13" s="1" customFormat="1" ht="78" customHeight="1" x14ac:dyDescent="0.2">
      <c r="A43" s="28" t="s">
        <v>112</v>
      </c>
      <c r="B43" s="28" t="s">
        <v>201</v>
      </c>
      <c r="C43" s="107" t="s">
        <v>202</v>
      </c>
      <c r="D43" s="28" t="s">
        <v>203</v>
      </c>
      <c r="E43" s="107" t="s">
        <v>204</v>
      </c>
      <c r="F43" s="28" t="s">
        <v>814</v>
      </c>
      <c r="G43" s="114" t="s">
        <v>205</v>
      </c>
      <c r="H43" s="28" t="s">
        <v>206</v>
      </c>
      <c r="I43" s="137">
        <v>2696</v>
      </c>
      <c r="J43" s="28" t="s">
        <v>32</v>
      </c>
      <c r="K43" s="28" t="s">
        <v>48</v>
      </c>
      <c r="L43" s="137">
        <v>2696</v>
      </c>
      <c r="M43" s="25"/>
    </row>
    <row r="44" spans="1:13" s="143" customFormat="1" ht="61.5" customHeight="1" x14ac:dyDescent="0.2">
      <c r="A44" s="272" t="s">
        <v>207</v>
      </c>
      <c r="B44" s="142" t="s">
        <v>208</v>
      </c>
      <c r="C44" s="140" t="s">
        <v>209</v>
      </c>
      <c r="D44" s="138" t="s">
        <v>210</v>
      </c>
      <c r="E44" s="109" t="s">
        <v>211</v>
      </c>
      <c r="F44" s="28" t="s">
        <v>814</v>
      </c>
      <c r="G44" s="139" t="s">
        <v>212</v>
      </c>
      <c r="H44" s="28" t="s">
        <v>814</v>
      </c>
      <c r="I44" s="200">
        <v>371</v>
      </c>
      <c r="J44" s="109" t="s">
        <v>213</v>
      </c>
      <c r="K44" s="138" t="s">
        <v>214</v>
      </c>
      <c r="L44" s="201">
        <v>318</v>
      </c>
      <c r="M44" s="140"/>
    </row>
    <row r="45" spans="1:13" s="143" customFormat="1" ht="61.5" customHeight="1" x14ac:dyDescent="0.2">
      <c r="A45" s="273"/>
      <c r="B45" s="144" t="s">
        <v>215</v>
      </c>
      <c r="C45" s="109" t="s">
        <v>216</v>
      </c>
      <c r="D45" s="138" t="s">
        <v>147</v>
      </c>
      <c r="E45" s="109" t="s">
        <v>217</v>
      </c>
      <c r="F45" s="28" t="s">
        <v>814</v>
      </c>
      <c r="G45" s="139" t="s">
        <v>212</v>
      </c>
      <c r="H45" s="28" t="s">
        <v>814</v>
      </c>
      <c r="I45" s="200">
        <v>0</v>
      </c>
      <c r="J45" s="28" t="s">
        <v>32</v>
      </c>
      <c r="K45" s="138" t="s">
        <v>214</v>
      </c>
      <c r="L45" s="200">
        <v>0</v>
      </c>
      <c r="M45" s="140"/>
    </row>
    <row r="46" spans="1:13" s="143" customFormat="1" ht="40" customHeight="1" x14ac:dyDescent="0.2">
      <c r="A46" s="273"/>
      <c r="B46" s="265" t="s">
        <v>218</v>
      </c>
      <c r="C46" s="140" t="s">
        <v>216</v>
      </c>
      <c r="D46" s="138" t="s">
        <v>107</v>
      </c>
      <c r="E46" s="109" t="s">
        <v>219</v>
      </c>
      <c r="F46" s="28" t="s">
        <v>814</v>
      </c>
      <c r="G46" s="139" t="s">
        <v>220</v>
      </c>
      <c r="H46" s="28" t="s">
        <v>814</v>
      </c>
      <c r="I46" s="201">
        <v>0</v>
      </c>
      <c r="J46" s="28" t="s">
        <v>32</v>
      </c>
      <c r="K46" s="138" t="s">
        <v>214</v>
      </c>
      <c r="L46" s="201">
        <v>0</v>
      </c>
      <c r="M46" s="140"/>
    </row>
    <row r="47" spans="1:13" s="143" customFormat="1" ht="40" customHeight="1" x14ac:dyDescent="0.2">
      <c r="A47" s="273"/>
      <c r="B47" s="266"/>
      <c r="C47" s="208" t="s">
        <v>221</v>
      </c>
      <c r="D47" s="138" t="s">
        <v>222</v>
      </c>
      <c r="E47" s="109" t="s">
        <v>223</v>
      </c>
      <c r="F47" s="28" t="s">
        <v>814</v>
      </c>
      <c r="G47" s="139" t="s">
        <v>224</v>
      </c>
      <c r="H47" s="28" t="s">
        <v>814</v>
      </c>
      <c r="I47" s="201">
        <v>0</v>
      </c>
      <c r="J47" s="28" t="s">
        <v>32</v>
      </c>
      <c r="K47" s="138" t="s">
        <v>48</v>
      </c>
      <c r="L47" s="201">
        <v>0</v>
      </c>
      <c r="M47" s="140"/>
    </row>
    <row r="48" spans="1:13" s="143" customFormat="1" ht="82" customHeight="1" x14ac:dyDescent="0.2">
      <c r="A48" s="273"/>
      <c r="B48" s="267"/>
      <c r="C48" s="140" t="s">
        <v>225</v>
      </c>
      <c r="D48" s="138" t="s">
        <v>226</v>
      </c>
      <c r="E48" s="109" t="s">
        <v>227</v>
      </c>
      <c r="F48" s="28" t="s">
        <v>814</v>
      </c>
      <c r="G48" s="139" t="s">
        <v>212</v>
      </c>
      <c r="H48" s="28" t="s">
        <v>814</v>
      </c>
      <c r="I48" s="200">
        <v>0</v>
      </c>
      <c r="J48" s="28" t="s">
        <v>32</v>
      </c>
      <c r="K48" s="138" t="s">
        <v>48</v>
      </c>
      <c r="L48" s="200">
        <v>0</v>
      </c>
      <c r="M48" s="140"/>
    </row>
    <row r="49" spans="1:13" s="143" customFormat="1" ht="88" customHeight="1" x14ac:dyDescent="0.2">
      <c r="A49" s="273"/>
      <c r="B49" s="138" t="s">
        <v>228</v>
      </c>
      <c r="C49" s="140" t="s">
        <v>216</v>
      </c>
      <c r="D49" s="138" t="s">
        <v>229</v>
      </c>
      <c r="E49" s="109" t="s">
        <v>230</v>
      </c>
      <c r="F49" s="28" t="s">
        <v>814</v>
      </c>
      <c r="G49" s="139" t="s">
        <v>212</v>
      </c>
      <c r="H49" s="28" t="s">
        <v>814</v>
      </c>
      <c r="I49" s="201">
        <v>0</v>
      </c>
      <c r="J49" s="145" t="s">
        <v>231</v>
      </c>
      <c r="K49" s="138" t="s">
        <v>214</v>
      </c>
      <c r="L49" s="201">
        <v>0</v>
      </c>
      <c r="M49" s="140"/>
    </row>
    <row r="50" spans="1:13" s="143" customFormat="1" ht="60.5" customHeight="1" x14ac:dyDescent="0.2">
      <c r="A50" s="272" t="s">
        <v>207</v>
      </c>
      <c r="B50" s="268" t="s">
        <v>232</v>
      </c>
      <c r="C50" s="140" t="s">
        <v>233</v>
      </c>
      <c r="D50" s="138" t="s">
        <v>234</v>
      </c>
      <c r="E50" s="109" t="s">
        <v>235</v>
      </c>
      <c r="F50" s="28" t="s">
        <v>814</v>
      </c>
      <c r="G50" s="139" t="s">
        <v>212</v>
      </c>
      <c r="H50" s="28" t="s">
        <v>814</v>
      </c>
      <c r="I50" s="201">
        <v>0</v>
      </c>
      <c r="J50" s="28" t="s">
        <v>32</v>
      </c>
      <c r="K50" s="138" t="s">
        <v>214</v>
      </c>
      <c r="L50" s="201">
        <v>0</v>
      </c>
      <c r="M50" s="140"/>
    </row>
    <row r="51" spans="1:13" s="143" customFormat="1" ht="60.5" customHeight="1" x14ac:dyDescent="0.2">
      <c r="A51" s="273"/>
      <c r="B51" s="267"/>
      <c r="C51" s="209" t="s">
        <v>236</v>
      </c>
      <c r="D51" s="138" t="s">
        <v>237</v>
      </c>
      <c r="E51" s="109" t="s">
        <v>238</v>
      </c>
      <c r="F51" s="28" t="s">
        <v>814</v>
      </c>
      <c r="G51" s="139" t="s">
        <v>212</v>
      </c>
      <c r="H51" s="28" t="s">
        <v>814</v>
      </c>
      <c r="I51" s="201">
        <v>0</v>
      </c>
      <c r="J51" s="28" t="s">
        <v>32</v>
      </c>
      <c r="K51" s="138" t="s">
        <v>214</v>
      </c>
      <c r="L51" s="201">
        <v>0</v>
      </c>
      <c r="M51" s="140"/>
    </row>
    <row r="52" spans="1:13" s="143" customFormat="1" ht="50" customHeight="1" x14ac:dyDescent="0.2">
      <c r="A52" s="273"/>
      <c r="B52" s="268" t="s">
        <v>239</v>
      </c>
      <c r="C52" s="269" t="s">
        <v>209</v>
      </c>
      <c r="D52" s="138" t="s">
        <v>234</v>
      </c>
      <c r="E52" s="109" t="s">
        <v>240</v>
      </c>
      <c r="F52" s="28" t="s">
        <v>814</v>
      </c>
      <c r="G52" s="139" t="s">
        <v>212</v>
      </c>
      <c r="H52" s="139" t="s">
        <v>241</v>
      </c>
      <c r="I52" s="201">
        <v>0</v>
      </c>
      <c r="J52" s="28" t="s">
        <v>32</v>
      </c>
      <c r="K52" s="138" t="s">
        <v>214</v>
      </c>
      <c r="L52" s="201">
        <v>0</v>
      </c>
      <c r="M52" s="140"/>
    </row>
    <row r="53" spans="1:13" s="143" customFormat="1" ht="50" customHeight="1" x14ac:dyDescent="0.2">
      <c r="A53" s="273"/>
      <c r="B53" s="266"/>
      <c r="C53" s="270"/>
      <c r="D53" s="138" t="s">
        <v>242</v>
      </c>
      <c r="E53" s="109" t="s">
        <v>243</v>
      </c>
      <c r="F53" s="28" t="s">
        <v>814</v>
      </c>
      <c r="G53" s="139" t="s">
        <v>212</v>
      </c>
      <c r="H53" s="28" t="s">
        <v>814</v>
      </c>
      <c r="I53" s="201">
        <v>699</v>
      </c>
      <c r="J53" s="28" t="s">
        <v>32</v>
      </c>
      <c r="K53" s="138" t="s">
        <v>214</v>
      </c>
      <c r="L53" s="201">
        <v>699</v>
      </c>
      <c r="M53" s="140"/>
    </row>
    <row r="54" spans="1:13" s="143" customFormat="1" ht="50" customHeight="1" x14ac:dyDescent="0.2">
      <c r="A54" s="273"/>
      <c r="B54" s="266"/>
      <c r="C54" s="270"/>
      <c r="D54" s="138" t="s">
        <v>244</v>
      </c>
      <c r="E54" s="109" t="s">
        <v>245</v>
      </c>
      <c r="F54" s="28" t="s">
        <v>814</v>
      </c>
      <c r="G54" s="139" t="s">
        <v>212</v>
      </c>
      <c r="H54" s="139" t="s">
        <v>246</v>
      </c>
      <c r="I54" s="201">
        <v>0</v>
      </c>
      <c r="J54" s="28" t="s">
        <v>32</v>
      </c>
      <c r="K54" s="138" t="s">
        <v>214</v>
      </c>
      <c r="L54" s="201">
        <v>0</v>
      </c>
      <c r="M54" s="140"/>
    </row>
    <row r="55" spans="1:13" s="143" customFormat="1" ht="50" customHeight="1" x14ac:dyDescent="0.2">
      <c r="A55" s="273"/>
      <c r="B55" s="266"/>
      <c r="C55" s="270"/>
      <c r="D55" s="138" t="s">
        <v>247</v>
      </c>
      <c r="E55" s="109" t="s">
        <v>248</v>
      </c>
      <c r="F55" s="28" t="s">
        <v>814</v>
      </c>
      <c r="G55" s="139" t="s">
        <v>224</v>
      </c>
      <c r="H55" s="139" t="s">
        <v>249</v>
      </c>
      <c r="I55" s="201">
        <v>0</v>
      </c>
      <c r="J55" s="28" t="s">
        <v>32</v>
      </c>
      <c r="K55" s="138" t="s">
        <v>48</v>
      </c>
      <c r="L55" s="201">
        <v>0</v>
      </c>
      <c r="M55" s="140"/>
    </row>
    <row r="56" spans="1:13" s="143" customFormat="1" ht="62.5" customHeight="1" x14ac:dyDescent="0.2">
      <c r="A56" s="274"/>
      <c r="B56" s="267"/>
      <c r="C56" s="271"/>
      <c r="D56" s="138" t="s">
        <v>210</v>
      </c>
      <c r="E56" s="109" t="s">
        <v>250</v>
      </c>
      <c r="F56" s="28" t="s">
        <v>814</v>
      </c>
      <c r="G56" s="139" t="s">
        <v>251</v>
      </c>
      <c r="H56" s="28" t="s">
        <v>814</v>
      </c>
      <c r="I56" s="201">
        <v>106</v>
      </c>
      <c r="J56" s="140" t="s">
        <v>252</v>
      </c>
      <c r="K56" s="138" t="s">
        <v>48</v>
      </c>
      <c r="L56" s="201">
        <v>107</v>
      </c>
      <c r="M56" s="140"/>
    </row>
    <row r="57" spans="1:13" s="1" customFormat="1" ht="30" customHeight="1" x14ac:dyDescent="0.2">
      <c r="A57" s="239" t="s">
        <v>253</v>
      </c>
      <c r="B57" s="239"/>
      <c r="C57" s="239"/>
      <c r="D57" s="239"/>
      <c r="E57" s="239"/>
      <c r="F57" s="239"/>
      <c r="G57" s="239"/>
      <c r="H57" s="239"/>
      <c r="I57" s="239"/>
      <c r="J57" s="239"/>
      <c r="K57" s="239"/>
      <c r="L57" s="239"/>
      <c r="M57" s="239"/>
    </row>
    <row r="58" spans="1:13" s="1" customFormat="1" ht="124" customHeight="1" x14ac:dyDescent="0.2">
      <c r="A58" s="240" t="s">
        <v>254</v>
      </c>
      <c r="B58" s="237" t="s">
        <v>161</v>
      </c>
      <c r="C58" s="107" t="s">
        <v>255</v>
      </c>
      <c r="D58" s="28" t="s">
        <v>256</v>
      </c>
      <c r="E58" s="110" t="s">
        <v>257</v>
      </c>
      <c r="F58" s="28" t="s">
        <v>814</v>
      </c>
      <c r="G58" s="190" t="s">
        <v>258</v>
      </c>
      <c r="H58" s="190" t="s">
        <v>259</v>
      </c>
      <c r="I58" s="198">
        <v>152</v>
      </c>
      <c r="J58" s="28" t="s">
        <v>32</v>
      </c>
      <c r="K58" s="112" t="s">
        <v>42</v>
      </c>
      <c r="L58" s="214">
        <v>152</v>
      </c>
      <c r="M58" s="112"/>
    </row>
    <row r="59" spans="1:13" s="1" customFormat="1" ht="52.5" customHeight="1" x14ac:dyDescent="0.2">
      <c r="A59" s="241"/>
      <c r="B59" s="244"/>
      <c r="C59" s="107" t="s">
        <v>260</v>
      </c>
      <c r="D59" s="28" t="s">
        <v>134</v>
      </c>
      <c r="E59" s="110" t="s">
        <v>261</v>
      </c>
      <c r="F59" s="28" t="s">
        <v>814</v>
      </c>
      <c r="G59" s="191">
        <v>45210</v>
      </c>
      <c r="H59" s="190" t="s">
        <v>262</v>
      </c>
      <c r="I59" s="198">
        <v>500</v>
      </c>
      <c r="J59" s="111" t="s">
        <v>263</v>
      </c>
      <c r="K59" s="112" t="s">
        <v>42</v>
      </c>
      <c r="L59" s="215"/>
      <c r="M59" s="113"/>
    </row>
    <row r="60" spans="1:13" s="1" customFormat="1" ht="52.5" customHeight="1" x14ac:dyDescent="0.2">
      <c r="A60" s="241"/>
      <c r="B60" s="244"/>
      <c r="C60" s="107" t="s">
        <v>264</v>
      </c>
      <c r="D60" s="28" t="s">
        <v>176</v>
      </c>
      <c r="E60" s="107" t="s">
        <v>265</v>
      </c>
      <c r="F60" s="28" t="s">
        <v>814</v>
      </c>
      <c r="G60" s="28" t="s">
        <v>266</v>
      </c>
      <c r="H60" s="114" t="s">
        <v>267</v>
      </c>
      <c r="I60" s="198">
        <v>545</v>
      </c>
      <c r="J60" s="28" t="s">
        <v>32</v>
      </c>
      <c r="K60" s="107" t="s">
        <v>268</v>
      </c>
      <c r="L60" s="215">
        <v>545</v>
      </c>
      <c r="M60" s="25"/>
    </row>
    <row r="61" spans="1:13" s="1" customFormat="1" ht="105.5" customHeight="1" x14ac:dyDescent="0.2">
      <c r="A61" s="241"/>
      <c r="B61" s="244"/>
      <c r="C61" s="107" t="s">
        <v>269</v>
      </c>
      <c r="D61" s="28" t="s">
        <v>58</v>
      </c>
      <c r="E61" s="107" t="s">
        <v>270</v>
      </c>
      <c r="F61" s="28" t="s">
        <v>814</v>
      </c>
      <c r="G61" s="192" t="s">
        <v>271</v>
      </c>
      <c r="H61" s="114" t="s">
        <v>272</v>
      </c>
      <c r="I61" s="196">
        <v>3130</v>
      </c>
      <c r="J61" s="107" t="s">
        <v>273</v>
      </c>
      <c r="K61" s="25" t="s">
        <v>42</v>
      </c>
      <c r="L61" s="196">
        <v>3183</v>
      </c>
      <c r="M61" s="107" t="s">
        <v>274</v>
      </c>
    </row>
    <row r="62" spans="1:13" s="1" customFormat="1" ht="177" customHeight="1" x14ac:dyDescent="0.2">
      <c r="A62" s="241"/>
      <c r="B62" s="244"/>
      <c r="C62" s="107" t="s">
        <v>275</v>
      </c>
      <c r="D62" s="28" t="s">
        <v>192</v>
      </c>
      <c r="E62" s="107" t="s">
        <v>276</v>
      </c>
      <c r="F62" s="28" t="s">
        <v>814</v>
      </c>
      <c r="G62" s="114" t="s">
        <v>277</v>
      </c>
      <c r="H62" s="114" t="s">
        <v>278</v>
      </c>
      <c r="I62" s="196">
        <v>3360</v>
      </c>
      <c r="J62" s="107" t="s">
        <v>279</v>
      </c>
      <c r="K62" s="25" t="s">
        <v>42</v>
      </c>
      <c r="L62" s="196">
        <v>4000</v>
      </c>
      <c r="M62" s="107" t="s">
        <v>280</v>
      </c>
    </row>
    <row r="63" spans="1:13" s="1" customFormat="1" ht="177" customHeight="1" x14ac:dyDescent="0.2">
      <c r="A63" s="242"/>
      <c r="B63" s="238"/>
      <c r="C63" s="32" t="s">
        <v>281</v>
      </c>
      <c r="D63" s="186" t="s">
        <v>282</v>
      </c>
      <c r="E63" s="111" t="s">
        <v>283</v>
      </c>
      <c r="F63" s="28" t="s">
        <v>814</v>
      </c>
      <c r="G63" s="190" t="s">
        <v>284</v>
      </c>
      <c r="H63" s="190" t="s">
        <v>285</v>
      </c>
      <c r="I63" s="198">
        <v>335</v>
      </c>
      <c r="J63" s="28" t="s">
        <v>32</v>
      </c>
      <c r="K63" s="25" t="s">
        <v>42</v>
      </c>
      <c r="L63" s="198">
        <v>673</v>
      </c>
      <c r="M63" s="111" t="s">
        <v>286</v>
      </c>
    </row>
    <row r="64" spans="1:13" ht="30" customHeight="1" x14ac:dyDescent="0.2">
      <c r="A64" s="245" t="s">
        <v>287</v>
      </c>
      <c r="B64" s="246"/>
      <c r="C64" s="246"/>
      <c r="D64" s="246"/>
      <c r="E64" s="246"/>
      <c r="F64" s="246"/>
      <c r="G64" s="246"/>
      <c r="H64" s="246"/>
      <c r="I64" s="246"/>
      <c r="J64" s="246"/>
      <c r="K64" s="246"/>
      <c r="L64" s="246"/>
      <c r="M64" s="247"/>
    </row>
    <row r="65" spans="1:13" ht="30" customHeight="1" x14ac:dyDescent="0.2">
      <c r="A65" s="262" t="s">
        <v>288</v>
      </c>
      <c r="B65" s="263"/>
      <c r="C65" s="263"/>
      <c r="D65" s="263"/>
      <c r="E65" s="263"/>
      <c r="F65" s="263"/>
      <c r="G65" s="263"/>
      <c r="H65" s="263"/>
      <c r="I65" s="263"/>
      <c r="J65" s="263"/>
      <c r="K65" s="263"/>
      <c r="L65" s="264"/>
      <c r="M65" s="9"/>
    </row>
    <row r="66" spans="1:13" ht="52.5" customHeight="1" x14ac:dyDescent="0.2">
      <c r="A66" s="240" t="s">
        <v>289</v>
      </c>
      <c r="B66" s="237" t="s">
        <v>290</v>
      </c>
      <c r="C66" s="117" t="s">
        <v>291</v>
      </c>
      <c r="D66" s="28" t="s">
        <v>134</v>
      </c>
      <c r="E66" s="107" t="s">
        <v>292</v>
      </c>
      <c r="F66" s="28" t="s">
        <v>116</v>
      </c>
      <c r="G66" s="28" t="s">
        <v>224</v>
      </c>
      <c r="H66" s="114" t="s">
        <v>293</v>
      </c>
      <c r="I66" s="137">
        <v>3058</v>
      </c>
      <c r="J66" s="28" t="s">
        <v>32</v>
      </c>
      <c r="K66" s="25" t="s">
        <v>48</v>
      </c>
      <c r="L66" s="137">
        <v>3637</v>
      </c>
      <c r="M66" s="9"/>
    </row>
    <row r="67" spans="1:13" ht="52.5" customHeight="1" x14ac:dyDescent="0.2">
      <c r="A67" s="241"/>
      <c r="B67" s="244"/>
      <c r="C67" s="117" t="s">
        <v>294</v>
      </c>
      <c r="D67" s="28" t="s">
        <v>40</v>
      </c>
      <c r="E67" s="107" t="s">
        <v>295</v>
      </c>
      <c r="F67" s="28" t="s">
        <v>296</v>
      </c>
      <c r="G67" s="191">
        <v>45134</v>
      </c>
      <c r="H67" s="28" t="s">
        <v>297</v>
      </c>
      <c r="I67" s="137">
        <v>196</v>
      </c>
      <c r="J67" s="25" t="s">
        <v>298</v>
      </c>
      <c r="K67" s="25"/>
      <c r="L67" s="137">
        <v>0</v>
      </c>
      <c r="M67" s="9"/>
    </row>
    <row r="68" spans="1:13" ht="52.5" customHeight="1" x14ac:dyDescent="0.2">
      <c r="A68" s="241"/>
      <c r="B68" s="244"/>
      <c r="C68" s="117" t="s">
        <v>299</v>
      </c>
      <c r="D68" s="28" t="s">
        <v>203</v>
      </c>
      <c r="E68" s="107" t="s">
        <v>300</v>
      </c>
      <c r="F68" s="28" t="s">
        <v>32</v>
      </c>
      <c r="G68" s="28" t="s">
        <v>224</v>
      </c>
      <c r="H68" s="28" t="s">
        <v>301</v>
      </c>
      <c r="I68" s="137">
        <v>1500</v>
      </c>
      <c r="J68" s="107" t="s">
        <v>302</v>
      </c>
      <c r="K68" s="25" t="s">
        <v>48</v>
      </c>
      <c r="L68" s="137">
        <v>5000</v>
      </c>
      <c r="M68" s="9"/>
    </row>
    <row r="69" spans="1:13" ht="59" customHeight="1" x14ac:dyDescent="0.2">
      <c r="A69" s="242"/>
      <c r="B69" s="238"/>
      <c r="C69" s="107" t="s">
        <v>303</v>
      </c>
      <c r="D69" s="28" t="s">
        <v>304</v>
      </c>
      <c r="E69" s="107"/>
      <c r="F69" s="28" t="s">
        <v>32</v>
      </c>
      <c r="G69" s="28" t="s">
        <v>814</v>
      </c>
      <c r="H69" s="28" t="s">
        <v>814</v>
      </c>
      <c r="I69" s="137"/>
      <c r="J69" s="107" t="s">
        <v>305</v>
      </c>
      <c r="K69" s="25" t="s">
        <v>220</v>
      </c>
      <c r="L69" s="137">
        <v>2992</v>
      </c>
      <c r="M69" s="9"/>
    </row>
    <row r="70" spans="1:13" ht="30" customHeight="1" x14ac:dyDescent="0.2">
      <c r="A70" s="239" t="s">
        <v>306</v>
      </c>
      <c r="B70" s="239"/>
      <c r="C70" s="239"/>
      <c r="D70" s="239"/>
      <c r="E70" s="239"/>
      <c r="F70" s="239"/>
      <c r="G70" s="239"/>
      <c r="H70" s="239"/>
      <c r="I70" s="239"/>
      <c r="J70" s="239"/>
      <c r="K70" s="239"/>
      <c r="L70" s="239"/>
      <c r="M70" s="239"/>
    </row>
    <row r="71" spans="1:13" ht="74.25" customHeight="1" x14ac:dyDescent="0.2">
      <c r="A71" s="28" t="s">
        <v>307</v>
      </c>
      <c r="B71" s="28" t="s">
        <v>36</v>
      </c>
      <c r="C71" s="180" t="s">
        <v>308</v>
      </c>
      <c r="D71" s="28" t="s">
        <v>203</v>
      </c>
      <c r="E71" s="107" t="s">
        <v>309</v>
      </c>
      <c r="F71" s="28" t="s">
        <v>310</v>
      </c>
      <c r="G71" s="28" t="s">
        <v>311</v>
      </c>
      <c r="H71" s="28" t="s">
        <v>312</v>
      </c>
      <c r="I71" s="202">
        <v>33880</v>
      </c>
      <c r="J71" s="107" t="s">
        <v>313</v>
      </c>
      <c r="K71" s="25" t="s">
        <v>268</v>
      </c>
      <c r="L71" s="216">
        <v>34489</v>
      </c>
      <c r="M71" s="25"/>
    </row>
    <row r="72" spans="1:13" ht="32.5" customHeight="1" x14ac:dyDescent="0.2">
      <c r="A72" s="237" t="s">
        <v>289</v>
      </c>
      <c r="B72" s="237" t="s">
        <v>290</v>
      </c>
      <c r="C72" s="253" t="s">
        <v>314</v>
      </c>
      <c r="D72" s="237" t="s">
        <v>315</v>
      </c>
      <c r="E72" s="253" t="s">
        <v>316</v>
      </c>
      <c r="F72" s="28" t="s">
        <v>148</v>
      </c>
      <c r="G72" s="28" t="s">
        <v>317</v>
      </c>
      <c r="H72" s="28" t="s">
        <v>46</v>
      </c>
      <c r="I72" s="137">
        <v>10243</v>
      </c>
      <c r="J72" s="248" t="s">
        <v>116</v>
      </c>
      <c r="K72" s="250" t="s">
        <v>48</v>
      </c>
      <c r="L72" s="137">
        <v>9942</v>
      </c>
      <c r="M72" s="25"/>
    </row>
    <row r="73" spans="1:13" ht="32.5" customHeight="1" x14ac:dyDescent="0.2">
      <c r="A73" s="244"/>
      <c r="B73" s="244"/>
      <c r="C73" s="254"/>
      <c r="D73" s="238"/>
      <c r="E73" s="254"/>
      <c r="F73" s="28" t="s">
        <v>318</v>
      </c>
      <c r="G73" s="28" t="s">
        <v>319</v>
      </c>
      <c r="H73" s="28" t="s">
        <v>46</v>
      </c>
      <c r="I73" s="137">
        <v>9028</v>
      </c>
      <c r="J73" s="249"/>
      <c r="K73" s="251"/>
      <c r="L73" s="137">
        <v>6318</v>
      </c>
      <c r="M73" s="25"/>
    </row>
    <row r="74" spans="1:13" ht="61" customHeight="1" x14ac:dyDescent="0.2">
      <c r="A74" s="244"/>
      <c r="B74" s="244"/>
      <c r="C74" s="107" t="s">
        <v>320</v>
      </c>
      <c r="D74" s="114" t="s">
        <v>58</v>
      </c>
      <c r="E74" s="107" t="s">
        <v>321</v>
      </c>
      <c r="F74" s="28" t="s">
        <v>322</v>
      </c>
      <c r="G74" s="28" t="s">
        <v>323</v>
      </c>
      <c r="H74" s="28" t="s">
        <v>46</v>
      </c>
      <c r="I74" s="137">
        <v>16376</v>
      </c>
      <c r="J74" s="107" t="s">
        <v>324</v>
      </c>
      <c r="K74" s="25" t="s">
        <v>48</v>
      </c>
      <c r="L74" s="137">
        <v>10966</v>
      </c>
      <c r="M74" s="25"/>
    </row>
    <row r="75" spans="1:13" ht="61" customHeight="1" x14ac:dyDescent="0.2">
      <c r="A75" s="244"/>
      <c r="B75" s="244"/>
      <c r="C75" s="107" t="s">
        <v>325</v>
      </c>
      <c r="D75" s="114" t="s">
        <v>138</v>
      </c>
      <c r="E75" s="107" t="s">
        <v>326</v>
      </c>
      <c r="F75" s="28" t="s">
        <v>296</v>
      </c>
      <c r="G75" s="28" t="s">
        <v>327</v>
      </c>
      <c r="H75" s="28" t="s">
        <v>46</v>
      </c>
      <c r="I75" s="137">
        <v>5801</v>
      </c>
      <c r="J75" s="25" t="s">
        <v>328</v>
      </c>
      <c r="K75" s="25"/>
      <c r="L75" s="137">
        <v>0</v>
      </c>
      <c r="M75" s="25"/>
    </row>
    <row r="76" spans="1:13" ht="38" customHeight="1" x14ac:dyDescent="0.2">
      <c r="A76" s="238"/>
      <c r="B76" s="238"/>
      <c r="C76" s="107" t="s">
        <v>329</v>
      </c>
      <c r="D76" s="28" t="s">
        <v>304</v>
      </c>
      <c r="E76" s="107"/>
      <c r="F76" s="28" t="s">
        <v>814</v>
      </c>
      <c r="G76" s="28" t="s">
        <v>814</v>
      </c>
      <c r="H76" s="28" t="s">
        <v>814</v>
      </c>
      <c r="I76" s="28"/>
      <c r="J76" s="107" t="s">
        <v>330</v>
      </c>
      <c r="K76" s="25" t="s">
        <v>220</v>
      </c>
      <c r="L76" s="137">
        <v>7285</v>
      </c>
      <c r="M76" s="25"/>
    </row>
    <row r="77" spans="1:13" ht="60" customHeight="1" x14ac:dyDescent="0.2">
      <c r="A77" s="237" t="s">
        <v>331</v>
      </c>
      <c r="B77" s="107" t="s">
        <v>105</v>
      </c>
      <c r="C77" s="107" t="s">
        <v>106</v>
      </c>
      <c r="D77" s="114" t="s">
        <v>107</v>
      </c>
      <c r="E77" s="107" t="s">
        <v>332</v>
      </c>
      <c r="F77" s="28" t="s">
        <v>814</v>
      </c>
      <c r="G77" s="114" t="s">
        <v>109</v>
      </c>
      <c r="H77" s="114" t="s">
        <v>333</v>
      </c>
      <c r="I77" s="213">
        <v>7000</v>
      </c>
      <c r="J77" s="107" t="s">
        <v>334</v>
      </c>
      <c r="K77" s="107" t="s">
        <v>48</v>
      </c>
      <c r="L77" s="213">
        <v>5091</v>
      </c>
      <c r="M77" s="25"/>
    </row>
    <row r="78" spans="1:13" ht="47.5" customHeight="1" x14ac:dyDescent="0.2">
      <c r="A78" s="238"/>
      <c r="B78" s="76" t="s">
        <v>335</v>
      </c>
      <c r="C78" s="132" t="s">
        <v>336</v>
      </c>
      <c r="D78" s="76" t="s">
        <v>337</v>
      </c>
      <c r="E78" s="133" t="s">
        <v>338</v>
      </c>
      <c r="F78" s="76" t="s">
        <v>116</v>
      </c>
      <c r="G78" s="134" t="s">
        <v>339</v>
      </c>
      <c r="H78" s="76" t="s">
        <v>340</v>
      </c>
      <c r="I78" s="135">
        <v>1241</v>
      </c>
      <c r="J78" s="28" t="s">
        <v>32</v>
      </c>
      <c r="K78" s="76" t="s">
        <v>268</v>
      </c>
      <c r="L78" s="136">
        <v>1758</v>
      </c>
      <c r="M78" s="25"/>
    </row>
    <row r="79" spans="1:13" ht="30" customHeight="1" x14ac:dyDescent="0.2">
      <c r="A79" s="239" t="s">
        <v>341</v>
      </c>
      <c r="B79" s="239"/>
      <c r="C79" s="239"/>
      <c r="D79" s="239"/>
      <c r="E79" s="239"/>
      <c r="F79" s="239"/>
      <c r="G79" s="239"/>
      <c r="H79" s="239"/>
      <c r="I79" s="239"/>
      <c r="J79" s="239"/>
      <c r="K79" s="239"/>
      <c r="L79" s="239"/>
      <c r="M79" s="239"/>
    </row>
    <row r="80" spans="1:13" ht="81" customHeight="1" x14ac:dyDescent="0.2">
      <c r="A80" s="231" t="s">
        <v>331</v>
      </c>
      <c r="B80" s="231" t="s">
        <v>342</v>
      </c>
      <c r="C80" s="119" t="s">
        <v>343</v>
      </c>
      <c r="D80" s="187" t="s">
        <v>237</v>
      </c>
      <c r="E80" s="120" t="s">
        <v>344</v>
      </c>
      <c r="F80" s="195" t="s">
        <v>32</v>
      </c>
      <c r="G80" s="193" t="s">
        <v>345</v>
      </c>
      <c r="H80" s="193" t="s">
        <v>346</v>
      </c>
      <c r="I80" s="203">
        <v>10118</v>
      </c>
      <c r="J80" s="120" t="s">
        <v>347</v>
      </c>
      <c r="K80" s="121" t="s">
        <v>48</v>
      </c>
      <c r="L80" s="204">
        <v>10138</v>
      </c>
      <c r="M80" s="121"/>
    </row>
    <row r="81" spans="1:13" ht="64" customHeight="1" x14ac:dyDescent="0.2">
      <c r="A81" s="252"/>
      <c r="B81" s="252"/>
      <c r="C81" s="120" t="s">
        <v>348</v>
      </c>
      <c r="D81" s="187" t="s">
        <v>349</v>
      </c>
      <c r="E81" s="120" t="s">
        <v>350</v>
      </c>
      <c r="F81" s="194" t="s">
        <v>351</v>
      </c>
      <c r="G81" s="193" t="s">
        <v>352</v>
      </c>
      <c r="H81" s="187" t="s">
        <v>32</v>
      </c>
      <c r="I81" s="203">
        <v>30389</v>
      </c>
      <c r="J81" s="120" t="s">
        <v>353</v>
      </c>
      <c r="K81" s="121" t="s">
        <v>48</v>
      </c>
      <c r="L81" s="204">
        <v>29010</v>
      </c>
      <c r="M81" s="121"/>
    </row>
    <row r="82" spans="1:13" ht="38" customHeight="1" x14ac:dyDescent="0.2">
      <c r="A82" s="252"/>
      <c r="B82" s="252"/>
      <c r="C82" s="120" t="s">
        <v>354</v>
      </c>
      <c r="D82" s="187" t="s">
        <v>122</v>
      </c>
      <c r="E82" s="120" t="s">
        <v>355</v>
      </c>
      <c r="F82" s="195" t="s">
        <v>356</v>
      </c>
      <c r="G82" s="187" t="s">
        <v>357</v>
      </c>
      <c r="H82" s="187" t="s">
        <v>32</v>
      </c>
      <c r="I82" s="203">
        <v>300</v>
      </c>
      <c r="J82" s="119" t="s">
        <v>358</v>
      </c>
      <c r="K82" s="121" t="s">
        <v>48</v>
      </c>
      <c r="L82" s="204">
        <v>300</v>
      </c>
      <c r="M82" s="121"/>
    </row>
    <row r="83" spans="1:13" ht="63.5" customHeight="1" x14ac:dyDescent="0.2">
      <c r="A83" s="252"/>
      <c r="B83" s="252"/>
      <c r="C83" s="120" t="s">
        <v>359</v>
      </c>
      <c r="D83" s="187" t="s">
        <v>256</v>
      </c>
      <c r="E83" s="120" t="s">
        <v>360</v>
      </c>
      <c r="F83" s="195" t="s">
        <v>361</v>
      </c>
      <c r="G83" s="194" t="s">
        <v>362</v>
      </c>
      <c r="H83" s="195" t="s">
        <v>32</v>
      </c>
      <c r="I83" s="204">
        <v>500</v>
      </c>
      <c r="J83" s="120" t="s">
        <v>363</v>
      </c>
      <c r="K83" s="121" t="s">
        <v>48</v>
      </c>
      <c r="L83" s="204">
        <v>500</v>
      </c>
      <c r="M83" s="121"/>
    </row>
    <row r="84" spans="1:13" ht="63.5" customHeight="1" x14ac:dyDescent="0.2">
      <c r="A84" s="232"/>
      <c r="B84" s="232"/>
      <c r="C84" s="120" t="s">
        <v>364</v>
      </c>
      <c r="D84" s="187" t="s">
        <v>256</v>
      </c>
      <c r="E84" s="120" t="s">
        <v>365</v>
      </c>
      <c r="F84" s="195" t="s">
        <v>366</v>
      </c>
      <c r="G84" s="195" t="s">
        <v>367</v>
      </c>
      <c r="H84" s="195" t="s">
        <v>32</v>
      </c>
      <c r="I84" s="204">
        <v>1600</v>
      </c>
      <c r="J84" s="122" t="s">
        <v>368</v>
      </c>
      <c r="K84" s="121" t="s">
        <v>48</v>
      </c>
      <c r="L84" s="204">
        <v>2600</v>
      </c>
      <c r="M84" s="121"/>
    </row>
    <row r="85" spans="1:13" ht="30" customHeight="1" x14ac:dyDescent="0.2">
      <c r="A85" s="239" t="s">
        <v>369</v>
      </c>
      <c r="B85" s="239"/>
      <c r="C85" s="239"/>
      <c r="D85" s="239"/>
      <c r="E85" s="239"/>
      <c r="F85" s="239"/>
      <c r="G85" s="239"/>
      <c r="H85" s="239"/>
      <c r="I85" s="239"/>
      <c r="J85" s="239"/>
      <c r="K85" s="239"/>
      <c r="L85" s="239"/>
      <c r="M85" s="239"/>
    </row>
    <row r="86" spans="1:13" ht="50" customHeight="1" x14ac:dyDescent="0.2">
      <c r="A86" s="240" t="s">
        <v>254</v>
      </c>
      <c r="B86" s="237" t="s">
        <v>161</v>
      </c>
      <c r="C86" s="180" t="s">
        <v>370</v>
      </c>
      <c r="D86" s="28" t="s">
        <v>176</v>
      </c>
      <c r="E86" s="107" t="s">
        <v>371</v>
      </c>
      <c r="F86" s="28" t="s">
        <v>814</v>
      </c>
      <c r="G86" s="28" t="s">
        <v>814</v>
      </c>
      <c r="H86" s="28" t="s">
        <v>814</v>
      </c>
      <c r="I86" s="205">
        <v>0</v>
      </c>
      <c r="J86" s="28" t="s">
        <v>32</v>
      </c>
      <c r="K86" s="25" t="s">
        <v>42</v>
      </c>
      <c r="L86" s="198">
        <v>0</v>
      </c>
      <c r="M86" s="25"/>
    </row>
    <row r="87" spans="1:13" ht="83" customHeight="1" x14ac:dyDescent="0.2">
      <c r="A87" s="242"/>
      <c r="B87" s="238"/>
      <c r="C87" s="107" t="s">
        <v>372</v>
      </c>
      <c r="D87" s="28" t="s">
        <v>373</v>
      </c>
      <c r="E87" s="107"/>
      <c r="F87" s="28" t="s">
        <v>814</v>
      </c>
      <c r="G87" s="28" t="s">
        <v>814</v>
      </c>
      <c r="H87" s="28" t="s">
        <v>814</v>
      </c>
      <c r="I87" s="28"/>
      <c r="J87" s="107" t="s">
        <v>374</v>
      </c>
      <c r="K87" s="25" t="s">
        <v>375</v>
      </c>
      <c r="L87" s="216">
        <v>2294</v>
      </c>
      <c r="M87" s="107" t="s">
        <v>274</v>
      </c>
    </row>
    <row r="88" spans="1:13" ht="50" customHeight="1" x14ac:dyDescent="0.2">
      <c r="A88" s="237" t="s">
        <v>289</v>
      </c>
      <c r="B88" s="237" t="s">
        <v>290</v>
      </c>
      <c r="C88" s="107" t="s">
        <v>376</v>
      </c>
      <c r="D88" s="114" t="s">
        <v>176</v>
      </c>
      <c r="E88" s="107" t="s">
        <v>377</v>
      </c>
      <c r="F88" s="28" t="s">
        <v>46</v>
      </c>
      <c r="G88" s="28" t="s">
        <v>224</v>
      </c>
      <c r="H88" s="28" t="s">
        <v>46</v>
      </c>
      <c r="I88" s="137">
        <v>919</v>
      </c>
      <c r="J88" s="28" t="s">
        <v>32</v>
      </c>
      <c r="K88" s="25" t="s">
        <v>48</v>
      </c>
      <c r="L88" s="137">
        <v>0</v>
      </c>
      <c r="M88" s="25"/>
    </row>
    <row r="89" spans="1:13" ht="50" customHeight="1" x14ac:dyDescent="0.2">
      <c r="A89" s="238"/>
      <c r="B89" s="238"/>
      <c r="C89" s="107" t="s">
        <v>378</v>
      </c>
      <c r="D89" s="114" t="s">
        <v>138</v>
      </c>
      <c r="E89" s="107" t="s">
        <v>379</v>
      </c>
      <c r="F89" s="28" t="s">
        <v>380</v>
      </c>
      <c r="G89" s="28" t="s">
        <v>46</v>
      </c>
      <c r="H89" s="28" t="s">
        <v>46</v>
      </c>
      <c r="I89" s="137">
        <v>200</v>
      </c>
      <c r="J89" s="28" t="s">
        <v>32</v>
      </c>
      <c r="K89" s="25" t="s">
        <v>48</v>
      </c>
      <c r="L89" s="137">
        <v>200</v>
      </c>
      <c r="M89" s="25"/>
    </row>
    <row r="90" spans="1:13" ht="50" customHeight="1" x14ac:dyDescent="0.2">
      <c r="A90" s="231" t="s">
        <v>331</v>
      </c>
      <c r="B90" s="231" t="s">
        <v>342</v>
      </c>
      <c r="C90" s="233" t="s">
        <v>381</v>
      </c>
      <c r="D90" s="187" t="s">
        <v>382</v>
      </c>
      <c r="E90" s="120" t="s">
        <v>383</v>
      </c>
      <c r="F90" s="193" t="s">
        <v>384</v>
      </c>
      <c r="G90" s="28" t="s">
        <v>814</v>
      </c>
      <c r="H90" s="28" t="s">
        <v>814</v>
      </c>
      <c r="I90" s="204">
        <v>5544</v>
      </c>
      <c r="J90" s="28" t="s">
        <v>32</v>
      </c>
      <c r="K90" s="121" t="s">
        <v>48</v>
      </c>
      <c r="L90" s="204">
        <v>7000</v>
      </c>
      <c r="M90" s="121"/>
    </row>
    <row r="91" spans="1:13" ht="50" customHeight="1" x14ac:dyDescent="0.2">
      <c r="A91" s="232"/>
      <c r="B91" s="232"/>
      <c r="C91" s="234"/>
      <c r="D91" s="187" t="s">
        <v>138</v>
      </c>
      <c r="E91" s="120" t="s">
        <v>385</v>
      </c>
      <c r="F91" s="193" t="s">
        <v>384</v>
      </c>
      <c r="G91" s="28" t="s">
        <v>814</v>
      </c>
      <c r="H91" s="28" t="s">
        <v>814</v>
      </c>
      <c r="I91" s="204">
        <v>52466</v>
      </c>
      <c r="J91" s="122" t="s">
        <v>386</v>
      </c>
      <c r="K91" s="121" t="s">
        <v>48</v>
      </c>
      <c r="L91" s="204">
        <v>26114</v>
      </c>
      <c r="M91" s="121"/>
    </row>
    <row r="92" spans="1:13" ht="19" x14ac:dyDescent="0.2">
      <c r="A92" s="4"/>
      <c r="J92"/>
      <c r="M92"/>
    </row>
  </sheetData>
  <mergeCells count="62">
    <mergeCell ref="A17:A18"/>
    <mergeCell ref="B17:B18"/>
    <mergeCell ref="A24:A25"/>
    <mergeCell ref="B24:B25"/>
    <mergeCell ref="L31:L32"/>
    <mergeCell ref="A31:A32"/>
    <mergeCell ref="B31:B32"/>
    <mergeCell ref="B46:B48"/>
    <mergeCell ref="B50:B51"/>
    <mergeCell ref="B52:B56"/>
    <mergeCell ref="C52:C56"/>
    <mergeCell ref="A44:A49"/>
    <mergeCell ref="A50:A56"/>
    <mergeCell ref="A65:L65"/>
    <mergeCell ref="A58:A63"/>
    <mergeCell ref="B58:B63"/>
    <mergeCell ref="A66:A69"/>
    <mergeCell ref="B66:B69"/>
    <mergeCell ref="I5:I6"/>
    <mergeCell ref="M5:M6"/>
    <mergeCell ref="A7:M7"/>
    <mergeCell ref="A16:M16"/>
    <mergeCell ref="J5:K5"/>
    <mergeCell ref="A5:A6"/>
    <mergeCell ref="C5:C6"/>
    <mergeCell ref="E5:H5"/>
    <mergeCell ref="B5:B6"/>
    <mergeCell ref="L5:L6"/>
    <mergeCell ref="D5:D6"/>
    <mergeCell ref="A9:A13"/>
    <mergeCell ref="B10:B13"/>
    <mergeCell ref="J72:J73"/>
    <mergeCell ref="K72:K73"/>
    <mergeCell ref="A72:A76"/>
    <mergeCell ref="B72:B76"/>
    <mergeCell ref="A88:A89"/>
    <mergeCell ref="B88:B89"/>
    <mergeCell ref="A86:A87"/>
    <mergeCell ref="B86:B87"/>
    <mergeCell ref="A80:A84"/>
    <mergeCell ref="B80:B84"/>
    <mergeCell ref="C72:C73"/>
    <mergeCell ref="D72:D73"/>
    <mergeCell ref="E72:E73"/>
    <mergeCell ref="A85:M85"/>
    <mergeCell ref="A79:M79"/>
    <mergeCell ref="A90:A91"/>
    <mergeCell ref="B90:B91"/>
    <mergeCell ref="C90:C91"/>
    <mergeCell ref="A20:A21"/>
    <mergeCell ref="A77:A78"/>
    <mergeCell ref="A23:M23"/>
    <mergeCell ref="A26:A28"/>
    <mergeCell ref="B26:B28"/>
    <mergeCell ref="A34:A42"/>
    <mergeCell ref="A29:M29"/>
    <mergeCell ref="A30:M30"/>
    <mergeCell ref="A33:M33"/>
    <mergeCell ref="A70:M70"/>
    <mergeCell ref="B34:B42"/>
    <mergeCell ref="A57:M57"/>
    <mergeCell ref="A64:M64"/>
  </mergeCells>
  <phoneticPr fontId="2"/>
  <pageMargins left="0.39370078740157483" right="0.39370078740157483" top="0.98425196850393704" bottom="0.59055118110236227" header="0.51181102362204722" footer="0.51181102362204722"/>
  <pageSetup paperSize="9" scale="70" fitToHeight="0" orientation="landscape" r:id="rId1"/>
  <headerFooter alignWithMargins="0"/>
  <rowBreaks count="7" manualBreakCount="7">
    <brk id="15" max="12" man="1"/>
    <brk id="28" max="12" man="1"/>
    <brk id="39" max="12" man="1"/>
    <brk id="49" max="12" man="1"/>
    <brk id="56" max="12" man="1"/>
    <brk id="63" max="12" man="1"/>
    <brk id="78"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80"/>
  <sheetViews>
    <sheetView view="pageBreakPreview" topLeftCell="A76" zoomScaleNormal="100" zoomScaleSheetLayoutView="100" workbookViewId="0">
      <selection activeCell="C35" sqref="C35"/>
    </sheetView>
  </sheetViews>
  <sheetFormatPr defaultRowHeight="13" x14ac:dyDescent="0.2"/>
  <cols>
    <col min="1" max="1" width="12.26953125" customWidth="1"/>
    <col min="2" max="2" width="15.1796875" style="131" customWidth="1"/>
    <col min="3" max="3" width="20.453125" style="10" customWidth="1"/>
    <col min="4" max="4" width="37.453125" style="10" customWidth="1"/>
  </cols>
  <sheetData>
    <row r="1" spans="1:4" x14ac:dyDescent="0.2">
      <c r="A1" t="s">
        <v>387</v>
      </c>
    </row>
    <row r="3" spans="1:4" ht="19" x14ac:dyDescent="0.2">
      <c r="A3" s="4" t="s">
        <v>388</v>
      </c>
    </row>
    <row r="5" spans="1:4" s="1" customFormat="1" ht="36" customHeight="1" x14ac:dyDescent="0.2">
      <c r="A5" s="2" t="s">
        <v>10</v>
      </c>
      <c r="B5" s="222" t="s">
        <v>11</v>
      </c>
      <c r="C5" s="2" t="s">
        <v>389</v>
      </c>
      <c r="D5" s="2" t="s">
        <v>390</v>
      </c>
    </row>
    <row r="6" spans="1:4" ht="99.5" customHeight="1" x14ac:dyDescent="0.2">
      <c r="A6" s="281" t="s">
        <v>120</v>
      </c>
      <c r="B6" s="278" t="s">
        <v>391</v>
      </c>
      <c r="C6" s="9" t="s">
        <v>392</v>
      </c>
      <c r="D6" s="32" t="s">
        <v>393</v>
      </c>
    </row>
    <row r="7" spans="1:4" ht="99.5" customHeight="1" x14ac:dyDescent="0.2">
      <c r="A7" s="283"/>
      <c r="B7" s="280"/>
      <c r="C7" s="32" t="s">
        <v>394</v>
      </c>
      <c r="D7" s="32" t="s">
        <v>395</v>
      </c>
    </row>
    <row r="8" spans="1:4" s="1" customFormat="1" ht="100.5" customHeight="1" x14ac:dyDescent="0.2">
      <c r="A8" s="281" t="s">
        <v>396</v>
      </c>
      <c r="B8" s="164" t="s">
        <v>397</v>
      </c>
      <c r="C8" s="32" t="s">
        <v>398</v>
      </c>
      <c r="D8" s="32" t="s">
        <v>399</v>
      </c>
    </row>
    <row r="9" spans="1:4" ht="50" customHeight="1" x14ac:dyDescent="0.2">
      <c r="A9" s="283"/>
      <c r="B9" s="164" t="s">
        <v>400</v>
      </c>
      <c r="C9" s="9" t="s">
        <v>401</v>
      </c>
      <c r="D9" s="32" t="s">
        <v>402</v>
      </c>
    </row>
    <row r="10" spans="1:4" ht="78.5" customHeight="1" x14ac:dyDescent="0.2">
      <c r="A10" s="281" t="s">
        <v>403</v>
      </c>
      <c r="B10" s="224" t="s">
        <v>404</v>
      </c>
      <c r="C10" s="116" t="s">
        <v>405</v>
      </c>
      <c r="D10" s="116" t="s">
        <v>406</v>
      </c>
    </row>
    <row r="11" spans="1:4" ht="50" customHeight="1" x14ac:dyDescent="0.2">
      <c r="A11" s="282"/>
      <c r="B11" s="278" t="s">
        <v>407</v>
      </c>
      <c r="C11" s="32" t="s">
        <v>408</v>
      </c>
      <c r="D11" s="32" t="s">
        <v>409</v>
      </c>
    </row>
    <row r="12" spans="1:4" ht="50" customHeight="1" x14ac:dyDescent="0.2">
      <c r="A12" s="282"/>
      <c r="B12" s="279"/>
      <c r="C12" s="116" t="s">
        <v>410</v>
      </c>
      <c r="D12" s="116" t="s">
        <v>411</v>
      </c>
    </row>
    <row r="13" spans="1:4" ht="50" customHeight="1" x14ac:dyDescent="0.2">
      <c r="A13" s="283"/>
      <c r="B13" s="280"/>
      <c r="C13" s="116" t="s">
        <v>412</v>
      </c>
      <c r="D13" s="116" t="s">
        <v>413</v>
      </c>
    </row>
    <row r="14" spans="1:4" ht="50" customHeight="1" x14ac:dyDescent="0.2">
      <c r="A14" s="281" t="s">
        <v>414</v>
      </c>
      <c r="B14" s="222" t="s">
        <v>415</v>
      </c>
      <c r="C14" s="32" t="s">
        <v>416</v>
      </c>
      <c r="D14" s="32" t="s">
        <v>417</v>
      </c>
    </row>
    <row r="15" spans="1:4" ht="50" customHeight="1" x14ac:dyDescent="0.2">
      <c r="A15" s="282"/>
      <c r="B15" s="222" t="s">
        <v>418</v>
      </c>
      <c r="C15" s="116" t="s">
        <v>419</v>
      </c>
      <c r="D15" s="116" t="s">
        <v>420</v>
      </c>
    </row>
    <row r="16" spans="1:4" ht="61" customHeight="1" x14ac:dyDescent="0.2">
      <c r="A16" s="282"/>
      <c r="B16" s="222" t="s">
        <v>418</v>
      </c>
      <c r="C16" s="32" t="s">
        <v>421</v>
      </c>
      <c r="D16" s="32" t="s">
        <v>422</v>
      </c>
    </row>
    <row r="17" spans="1:4" ht="50" customHeight="1" x14ac:dyDescent="0.2">
      <c r="A17" s="282"/>
      <c r="B17" s="222" t="s">
        <v>418</v>
      </c>
      <c r="C17" s="9" t="s">
        <v>423</v>
      </c>
      <c r="D17" s="32" t="s">
        <v>424</v>
      </c>
    </row>
    <row r="18" spans="1:4" ht="66.75" customHeight="1" x14ac:dyDescent="0.2">
      <c r="A18" s="283"/>
      <c r="B18" s="222" t="s">
        <v>418</v>
      </c>
      <c r="C18" s="32" t="s">
        <v>425</v>
      </c>
      <c r="D18" s="32" t="s">
        <v>426</v>
      </c>
    </row>
    <row r="19" spans="1:4" ht="71.5" customHeight="1" x14ac:dyDescent="0.2">
      <c r="A19" s="281" t="s">
        <v>71</v>
      </c>
      <c r="B19" s="228" t="s">
        <v>427</v>
      </c>
      <c r="C19" s="31" t="s">
        <v>428</v>
      </c>
      <c r="D19" s="162" t="s">
        <v>429</v>
      </c>
    </row>
    <row r="20" spans="1:4" ht="71.5" customHeight="1" x14ac:dyDescent="0.2">
      <c r="A20" s="282"/>
      <c r="B20" s="228" t="s">
        <v>427</v>
      </c>
      <c r="C20" s="163" t="s">
        <v>430</v>
      </c>
      <c r="D20" s="32" t="s">
        <v>431</v>
      </c>
    </row>
    <row r="21" spans="1:4" ht="55" customHeight="1" x14ac:dyDescent="0.2">
      <c r="A21" s="282"/>
      <c r="B21" s="217" t="s">
        <v>432</v>
      </c>
      <c r="C21" s="32" t="s">
        <v>433</v>
      </c>
      <c r="D21" s="32" t="s">
        <v>434</v>
      </c>
    </row>
    <row r="22" spans="1:4" ht="55" customHeight="1" x14ac:dyDescent="0.2">
      <c r="A22" s="282"/>
      <c r="B22" s="164" t="s">
        <v>435</v>
      </c>
      <c r="C22" s="32" t="s">
        <v>436</v>
      </c>
      <c r="D22" s="32" t="s">
        <v>437</v>
      </c>
    </row>
    <row r="23" spans="1:4" ht="101.25" customHeight="1" x14ac:dyDescent="0.2">
      <c r="A23" s="282"/>
      <c r="B23" s="225" t="s">
        <v>435</v>
      </c>
      <c r="C23" s="32" t="s">
        <v>438</v>
      </c>
      <c r="D23" s="32" t="s">
        <v>439</v>
      </c>
    </row>
    <row r="24" spans="1:4" ht="46.5" customHeight="1" x14ac:dyDescent="0.2">
      <c r="A24" s="282"/>
      <c r="B24" s="164" t="s">
        <v>435</v>
      </c>
      <c r="C24" s="32" t="s">
        <v>440</v>
      </c>
      <c r="D24" s="32" t="s">
        <v>441</v>
      </c>
    </row>
    <row r="25" spans="1:4" ht="104" x14ac:dyDescent="0.2">
      <c r="A25" s="282"/>
      <c r="B25" s="164" t="s">
        <v>442</v>
      </c>
      <c r="C25" s="9" t="s">
        <v>443</v>
      </c>
      <c r="D25" s="32" t="s">
        <v>444</v>
      </c>
    </row>
    <row r="26" spans="1:4" ht="44.5" customHeight="1" x14ac:dyDescent="0.2">
      <c r="A26" s="283"/>
      <c r="B26" s="164" t="s">
        <v>445</v>
      </c>
      <c r="C26" s="32" t="s">
        <v>446</v>
      </c>
      <c r="D26" s="32" t="s">
        <v>447</v>
      </c>
    </row>
    <row r="27" spans="1:4" ht="44.5" customHeight="1" x14ac:dyDescent="0.2">
      <c r="A27" s="281" t="s">
        <v>448</v>
      </c>
      <c r="B27" s="164" t="s">
        <v>449</v>
      </c>
      <c r="C27" s="32" t="s">
        <v>450</v>
      </c>
      <c r="D27" s="32" t="s">
        <v>451</v>
      </c>
    </row>
    <row r="28" spans="1:4" ht="44.5" customHeight="1" x14ac:dyDescent="0.2">
      <c r="A28" s="282"/>
      <c r="B28" s="165" t="s">
        <v>452</v>
      </c>
      <c r="C28" s="166" t="s">
        <v>453</v>
      </c>
      <c r="D28" s="166" t="s">
        <v>454</v>
      </c>
    </row>
    <row r="29" spans="1:4" ht="44.5" customHeight="1" x14ac:dyDescent="0.2">
      <c r="A29" s="283"/>
      <c r="B29" s="165" t="s">
        <v>452</v>
      </c>
      <c r="C29" s="166" t="s">
        <v>455</v>
      </c>
      <c r="D29" s="166" t="s">
        <v>456</v>
      </c>
    </row>
    <row r="30" spans="1:4" ht="44.5" customHeight="1" x14ac:dyDescent="0.2">
      <c r="A30" s="2" t="s">
        <v>457</v>
      </c>
      <c r="B30" s="164" t="s">
        <v>290</v>
      </c>
      <c r="C30" s="9" t="s">
        <v>458</v>
      </c>
      <c r="D30" s="32" t="s">
        <v>459</v>
      </c>
    </row>
    <row r="31" spans="1:4" ht="47" customHeight="1" x14ac:dyDescent="0.2">
      <c r="A31" s="287" t="s">
        <v>331</v>
      </c>
      <c r="B31" s="165" t="s">
        <v>817</v>
      </c>
      <c r="C31" s="166" t="s">
        <v>460</v>
      </c>
      <c r="D31" s="166" t="s">
        <v>461</v>
      </c>
    </row>
    <row r="32" spans="1:4" ht="47" customHeight="1" x14ac:dyDescent="0.2">
      <c r="A32" s="288"/>
      <c r="B32" s="165" t="s">
        <v>817</v>
      </c>
      <c r="C32" s="166" t="s">
        <v>462</v>
      </c>
      <c r="D32" s="166" t="s">
        <v>463</v>
      </c>
    </row>
    <row r="33" spans="1:4" ht="47" customHeight="1" x14ac:dyDescent="0.2">
      <c r="A33" s="288"/>
      <c r="B33" s="165" t="s">
        <v>817</v>
      </c>
      <c r="C33" s="166" t="s">
        <v>464</v>
      </c>
      <c r="D33" s="166" t="s">
        <v>465</v>
      </c>
    </row>
    <row r="34" spans="1:4" ht="47" customHeight="1" x14ac:dyDescent="0.2">
      <c r="A34" s="288"/>
      <c r="B34" s="165" t="s">
        <v>817</v>
      </c>
      <c r="C34" s="166" t="s">
        <v>466</v>
      </c>
      <c r="D34" s="166" t="s">
        <v>467</v>
      </c>
    </row>
    <row r="35" spans="1:4" ht="47" customHeight="1" x14ac:dyDescent="0.2">
      <c r="A35" s="288"/>
      <c r="B35" s="165" t="s">
        <v>817</v>
      </c>
      <c r="C35" s="166" t="s">
        <v>468</v>
      </c>
      <c r="D35" s="166" t="s">
        <v>469</v>
      </c>
    </row>
    <row r="36" spans="1:4" ht="47" customHeight="1" x14ac:dyDescent="0.2">
      <c r="A36" s="288"/>
      <c r="B36" s="165" t="s">
        <v>817</v>
      </c>
      <c r="C36" s="166" t="s">
        <v>470</v>
      </c>
      <c r="D36" s="166" t="s">
        <v>471</v>
      </c>
    </row>
    <row r="37" spans="1:4" ht="68.25" customHeight="1" x14ac:dyDescent="0.2">
      <c r="A37" s="289"/>
      <c r="B37" s="164" t="s">
        <v>472</v>
      </c>
      <c r="C37" s="32" t="s">
        <v>473</v>
      </c>
      <c r="D37" s="32" t="s">
        <v>474</v>
      </c>
    </row>
    <row r="38" spans="1:4" ht="44.5" customHeight="1" x14ac:dyDescent="0.2">
      <c r="A38" s="281" t="s">
        <v>475</v>
      </c>
      <c r="B38" s="164" t="s">
        <v>476</v>
      </c>
      <c r="C38" s="9" t="s">
        <v>477</v>
      </c>
      <c r="D38" s="32" t="s">
        <v>478</v>
      </c>
    </row>
    <row r="39" spans="1:4" ht="44.5" customHeight="1" x14ac:dyDescent="0.2">
      <c r="A39" s="283"/>
      <c r="B39" s="164" t="s">
        <v>479</v>
      </c>
      <c r="C39" s="32" t="s">
        <v>480</v>
      </c>
      <c r="D39" s="32" t="s">
        <v>481</v>
      </c>
    </row>
    <row r="40" spans="1:4" ht="104" x14ac:dyDescent="0.2">
      <c r="A40" s="167" t="s">
        <v>482</v>
      </c>
      <c r="B40" s="225" t="s">
        <v>483</v>
      </c>
      <c r="C40" s="162" t="s">
        <v>484</v>
      </c>
      <c r="D40" s="162" t="s">
        <v>485</v>
      </c>
    </row>
    <row r="41" spans="1:4" ht="131.25" customHeight="1" x14ac:dyDescent="0.2">
      <c r="A41" s="281" t="s">
        <v>486</v>
      </c>
      <c r="B41" s="278" t="s">
        <v>487</v>
      </c>
      <c r="C41" s="9" t="s">
        <v>488</v>
      </c>
      <c r="D41" s="32" t="s">
        <v>489</v>
      </c>
    </row>
    <row r="42" spans="1:4" ht="46.5" customHeight="1" x14ac:dyDescent="0.2">
      <c r="A42" s="282"/>
      <c r="B42" s="279"/>
      <c r="C42" s="32" t="s">
        <v>490</v>
      </c>
      <c r="D42" s="32" t="s">
        <v>491</v>
      </c>
    </row>
    <row r="43" spans="1:4" ht="70.5" customHeight="1" x14ac:dyDescent="0.2">
      <c r="A43" s="282"/>
      <c r="B43" s="279"/>
      <c r="C43" s="32" t="s">
        <v>492</v>
      </c>
      <c r="D43" s="32" t="s">
        <v>493</v>
      </c>
    </row>
    <row r="44" spans="1:4" ht="43" customHeight="1" x14ac:dyDescent="0.2">
      <c r="A44" s="282"/>
      <c r="B44" s="279"/>
      <c r="C44" s="32" t="s">
        <v>494</v>
      </c>
      <c r="D44" s="32" t="s">
        <v>495</v>
      </c>
    </row>
    <row r="45" spans="1:4" ht="43" customHeight="1" x14ac:dyDescent="0.2">
      <c r="A45" s="282"/>
      <c r="B45" s="279"/>
      <c r="C45" s="32" t="s">
        <v>496</v>
      </c>
      <c r="D45" s="32" t="s">
        <v>497</v>
      </c>
    </row>
    <row r="46" spans="1:4" ht="59.5" customHeight="1" x14ac:dyDescent="0.2">
      <c r="A46" s="282"/>
      <c r="B46" s="279"/>
      <c r="C46" s="32" t="s">
        <v>498</v>
      </c>
      <c r="D46" s="32" t="s">
        <v>499</v>
      </c>
    </row>
    <row r="47" spans="1:4" ht="74" customHeight="1" x14ac:dyDescent="0.2">
      <c r="A47" s="282"/>
      <c r="B47" s="279"/>
      <c r="C47" s="32" t="s">
        <v>500</v>
      </c>
      <c r="D47" s="32" t="s">
        <v>501</v>
      </c>
    </row>
    <row r="48" spans="1:4" ht="129.5" customHeight="1" x14ac:dyDescent="0.2">
      <c r="A48" s="282"/>
      <c r="B48" s="279"/>
      <c r="C48" s="32" t="s">
        <v>502</v>
      </c>
      <c r="D48" s="32" t="s">
        <v>503</v>
      </c>
    </row>
    <row r="49" spans="1:4" ht="101" customHeight="1" x14ac:dyDescent="0.2">
      <c r="A49" s="283"/>
      <c r="B49" s="280"/>
      <c r="C49" s="32" t="s">
        <v>504</v>
      </c>
      <c r="D49" s="32" t="s">
        <v>505</v>
      </c>
    </row>
    <row r="50" spans="1:4" ht="58" customHeight="1" x14ac:dyDescent="0.2">
      <c r="A50" s="281" t="s">
        <v>506</v>
      </c>
      <c r="B50" s="284" t="s">
        <v>507</v>
      </c>
      <c r="C50" s="9" t="s">
        <v>508</v>
      </c>
      <c r="D50" s="32" t="s">
        <v>509</v>
      </c>
    </row>
    <row r="51" spans="1:4" ht="58" customHeight="1" x14ac:dyDescent="0.2">
      <c r="A51" s="282"/>
      <c r="B51" s="285"/>
      <c r="C51" s="32" t="s">
        <v>510</v>
      </c>
      <c r="D51" s="32" t="s">
        <v>511</v>
      </c>
    </row>
    <row r="52" spans="1:4" ht="91" x14ac:dyDescent="0.2">
      <c r="A52" s="282"/>
      <c r="B52" s="285"/>
      <c r="C52" s="9" t="s">
        <v>488</v>
      </c>
      <c r="D52" s="32" t="s">
        <v>512</v>
      </c>
    </row>
    <row r="53" spans="1:4" ht="61" customHeight="1" x14ac:dyDescent="0.2">
      <c r="A53" s="282"/>
      <c r="B53" s="285"/>
      <c r="C53" s="32" t="s">
        <v>513</v>
      </c>
      <c r="D53" s="32" t="s">
        <v>514</v>
      </c>
    </row>
    <row r="54" spans="1:4" ht="61" customHeight="1" x14ac:dyDescent="0.2">
      <c r="A54" s="282"/>
      <c r="B54" s="286" t="s">
        <v>515</v>
      </c>
      <c r="C54" s="158" t="s">
        <v>516</v>
      </c>
      <c r="D54" s="116" t="s">
        <v>517</v>
      </c>
    </row>
    <row r="55" spans="1:4" ht="125" customHeight="1" x14ac:dyDescent="0.2">
      <c r="A55" s="282"/>
      <c r="B55" s="286"/>
      <c r="C55" s="116" t="s">
        <v>518</v>
      </c>
      <c r="D55" s="32" t="s">
        <v>519</v>
      </c>
    </row>
    <row r="56" spans="1:4" ht="91.5" customHeight="1" x14ac:dyDescent="0.2">
      <c r="A56" s="282"/>
      <c r="B56" s="286"/>
      <c r="C56" s="116" t="s">
        <v>520</v>
      </c>
      <c r="D56" s="116" t="s">
        <v>521</v>
      </c>
    </row>
    <row r="57" spans="1:4" ht="73" customHeight="1" x14ac:dyDescent="0.2">
      <c r="A57" s="283"/>
      <c r="B57" s="286"/>
      <c r="C57" s="116" t="s">
        <v>522</v>
      </c>
      <c r="D57" s="116" t="s">
        <v>523</v>
      </c>
    </row>
    <row r="58" spans="1:4" ht="91" x14ac:dyDescent="0.2">
      <c r="A58" s="2" t="s">
        <v>63</v>
      </c>
      <c r="B58" s="164" t="s">
        <v>524</v>
      </c>
      <c r="C58" s="32" t="s">
        <v>525</v>
      </c>
      <c r="D58" s="32" t="s">
        <v>526</v>
      </c>
    </row>
    <row r="59" spans="1:4" ht="33" customHeight="1" x14ac:dyDescent="0.2">
      <c r="A59" s="2" t="s">
        <v>475</v>
      </c>
      <c r="B59" s="168" t="s">
        <v>527</v>
      </c>
      <c r="C59" s="9" t="s">
        <v>528</v>
      </c>
      <c r="D59" s="32" t="s">
        <v>529</v>
      </c>
    </row>
    <row r="60" spans="1:4" ht="33" customHeight="1" x14ac:dyDescent="0.2">
      <c r="A60" s="281" t="s">
        <v>530</v>
      </c>
      <c r="B60" s="222" t="s">
        <v>531</v>
      </c>
      <c r="C60" s="32" t="s">
        <v>532</v>
      </c>
      <c r="D60" s="32" t="s">
        <v>533</v>
      </c>
    </row>
    <row r="61" spans="1:4" ht="33" customHeight="1" x14ac:dyDescent="0.2">
      <c r="A61" s="282"/>
      <c r="B61" s="222" t="s">
        <v>531</v>
      </c>
      <c r="C61" s="32" t="s">
        <v>534</v>
      </c>
      <c r="D61" s="32" t="s">
        <v>535</v>
      </c>
    </row>
    <row r="62" spans="1:4" ht="44.5" customHeight="1" x14ac:dyDescent="0.2">
      <c r="A62" s="283"/>
      <c r="B62" s="164" t="s">
        <v>536</v>
      </c>
      <c r="C62" s="9" t="s">
        <v>537</v>
      </c>
      <c r="D62" s="32" t="s">
        <v>538</v>
      </c>
    </row>
    <row r="63" spans="1:4" ht="44.5" customHeight="1" x14ac:dyDescent="0.2">
      <c r="A63" s="3" t="s">
        <v>539</v>
      </c>
      <c r="B63" s="164" t="s">
        <v>540</v>
      </c>
      <c r="C63" s="32" t="s">
        <v>541</v>
      </c>
      <c r="D63" s="32" t="s">
        <v>542</v>
      </c>
    </row>
    <row r="64" spans="1:4" ht="44.5" customHeight="1" x14ac:dyDescent="0.2">
      <c r="A64" s="281" t="s">
        <v>543</v>
      </c>
      <c r="B64" s="223" t="s">
        <v>544</v>
      </c>
      <c r="C64" s="9" t="s">
        <v>545</v>
      </c>
      <c r="D64" s="32" t="s">
        <v>546</v>
      </c>
    </row>
    <row r="65" spans="1:4" ht="58" customHeight="1" x14ac:dyDescent="0.2">
      <c r="A65" s="282"/>
      <c r="B65" s="284" t="s">
        <v>547</v>
      </c>
      <c r="C65" s="32" t="s">
        <v>548</v>
      </c>
      <c r="D65" s="32" t="s">
        <v>549</v>
      </c>
    </row>
    <row r="66" spans="1:4" ht="58" customHeight="1" x14ac:dyDescent="0.2">
      <c r="A66" s="282"/>
      <c r="B66" s="290"/>
      <c r="C66" s="32" t="s">
        <v>550</v>
      </c>
      <c r="D66" s="32" t="s">
        <v>551</v>
      </c>
    </row>
    <row r="67" spans="1:4" s="1" customFormat="1" ht="46" customHeight="1" x14ac:dyDescent="0.2">
      <c r="A67" s="282"/>
      <c r="B67" s="284" t="s">
        <v>552</v>
      </c>
      <c r="C67" s="32" t="s">
        <v>553</v>
      </c>
      <c r="D67" s="32" t="s">
        <v>554</v>
      </c>
    </row>
    <row r="68" spans="1:4" ht="84.5" customHeight="1" x14ac:dyDescent="0.2">
      <c r="A68" s="282"/>
      <c r="B68" s="290"/>
      <c r="C68" s="32" t="s">
        <v>555</v>
      </c>
      <c r="D68" s="32" t="s">
        <v>556</v>
      </c>
    </row>
    <row r="69" spans="1:4" ht="48" customHeight="1" x14ac:dyDescent="0.2">
      <c r="A69" s="282"/>
      <c r="B69" s="222" t="s">
        <v>557</v>
      </c>
      <c r="C69" s="32" t="s">
        <v>558</v>
      </c>
      <c r="D69" s="32" t="s">
        <v>559</v>
      </c>
    </row>
    <row r="70" spans="1:4" ht="48" customHeight="1" x14ac:dyDescent="0.2">
      <c r="A70" s="282"/>
      <c r="B70" s="223" t="s">
        <v>560</v>
      </c>
      <c r="C70" s="32" t="s">
        <v>561</v>
      </c>
      <c r="D70" s="32" t="s">
        <v>562</v>
      </c>
    </row>
    <row r="71" spans="1:4" ht="60.5" customHeight="1" x14ac:dyDescent="0.2">
      <c r="A71" s="282"/>
      <c r="B71" s="256" t="s">
        <v>563</v>
      </c>
      <c r="C71" s="32" t="s">
        <v>564</v>
      </c>
      <c r="D71" s="32" t="s">
        <v>565</v>
      </c>
    </row>
    <row r="72" spans="1:4" ht="39.5" customHeight="1" x14ac:dyDescent="0.2">
      <c r="A72" s="282"/>
      <c r="B72" s="256"/>
      <c r="C72" s="32" t="s">
        <v>566</v>
      </c>
      <c r="D72" s="32" t="s">
        <v>567</v>
      </c>
    </row>
    <row r="73" spans="1:4" ht="59.5" customHeight="1" x14ac:dyDescent="0.2">
      <c r="A73" s="282"/>
      <c r="B73" s="256"/>
      <c r="C73" s="32" t="s">
        <v>568</v>
      </c>
      <c r="D73" s="32" t="s">
        <v>569</v>
      </c>
    </row>
    <row r="74" spans="1:4" ht="59.5" customHeight="1" x14ac:dyDescent="0.2">
      <c r="A74" s="282"/>
      <c r="B74" s="256"/>
      <c r="C74" s="159" t="s">
        <v>570</v>
      </c>
      <c r="D74" s="159" t="s">
        <v>571</v>
      </c>
    </row>
    <row r="75" spans="1:4" ht="45.5" customHeight="1" x14ac:dyDescent="0.2">
      <c r="A75" s="282"/>
      <c r="B75" s="285" t="s">
        <v>572</v>
      </c>
      <c r="C75" s="160" t="s">
        <v>573</v>
      </c>
      <c r="D75" s="160" t="s">
        <v>574</v>
      </c>
    </row>
    <row r="76" spans="1:4" ht="58" customHeight="1" x14ac:dyDescent="0.2">
      <c r="A76" s="282"/>
      <c r="B76" s="290"/>
      <c r="C76" s="32" t="s">
        <v>575</v>
      </c>
      <c r="D76" s="32" t="s">
        <v>576</v>
      </c>
    </row>
    <row r="77" spans="1:4" ht="58" customHeight="1" x14ac:dyDescent="0.2">
      <c r="A77" s="282"/>
      <c r="B77" s="222" t="s">
        <v>577</v>
      </c>
      <c r="C77" s="32" t="s">
        <v>578</v>
      </c>
      <c r="D77" s="32" t="s">
        <v>579</v>
      </c>
    </row>
    <row r="78" spans="1:4" ht="58" customHeight="1" x14ac:dyDescent="0.2">
      <c r="A78" s="282"/>
      <c r="B78" s="223" t="s">
        <v>232</v>
      </c>
      <c r="C78" s="32" t="s">
        <v>580</v>
      </c>
      <c r="D78" s="32" t="s">
        <v>581</v>
      </c>
    </row>
    <row r="79" spans="1:4" ht="47.5" customHeight="1" x14ac:dyDescent="0.2">
      <c r="A79" s="282"/>
      <c r="B79" s="222" t="s">
        <v>582</v>
      </c>
      <c r="C79" s="32" t="s">
        <v>583</v>
      </c>
      <c r="D79" s="32" t="s">
        <v>584</v>
      </c>
    </row>
    <row r="80" spans="1:4" ht="58" customHeight="1" x14ac:dyDescent="0.2">
      <c r="A80" s="283"/>
      <c r="B80" s="222" t="s">
        <v>585</v>
      </c>
      <c r="C80" s="32" t="s">
        <v>586</v>
      </c>
      <c r="D80" s="161" t="s">
        <v>587</v>
      </c>
    </row>
  </sheetData>
  <mergeCells count="21">
    <mergeCell ref="A6:A7"/>
    <mergeCell ref="B6:B7"/>
    <mergeCell ref="A8:A9"/>
    <mergeCell ref="A10:A13"/>
    <mergeCell ref="B11:B13"/>
    <mergeCell ref="A64:A80"/>
    <mergeCell ref="B65:B66"/>
    <mergeCell ref="B67:B68"/>
    <mergeCell ref="B71:B74"/>
    <mergeCell ref="B75:B76"/>
    <mergeCell ref="A14:A18"/>
    <mergeCell ref="A19:A26"/>
    <mergeCell ref="A27:A29"/>
    <mergeCell ref="A31:A37"/>
    <mergeCell ref="A38:A39"/>
    <mergeCell ref="B41:B49"/>
    <mergeCell ref="A50:A57"/>
    <mergeCell ref="B50:B53"/>
    <mergeCell ref="B54:B57"/>
    <mergeCell ref="A60:A62"/>
    <mergeCell ref="A41:A49"/>
  </mergeCells>
  <phoneticPr fontId="2"/>
  <pageMargins left="0.78740157480314965" right="0.78740157480314965" top="0.98425196850393704" bottom="0.98425196850393704" header="0.51181102362204722" footer="0.51181102362204722"/>
  <pageSetup paperSize="9" fitToHeight="0" orientation="portrait" r:id="rId1"/>
  <headerFooter alignWithMargins="0"/>
  <rowBreaks count="3" manualBreakCount="3">
    <brk id="13" max="3" man="1"/>
    <brk id="24" max="3" man="1"/>
    <brk id="3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49"/>
  <sheetViews>
    <sheetView zoomScaleNormal="100" workbookViewId="0">
      <selection activeCell="B6" sqref="B6"/>
    </sheetView>
  </sheetViews>
  <sheetFormatPr defaultRowHeight="13" x14ac:dyDescent="0.2"/>
  <cols>
    <col min="1" max="1" width="23.453125" customWidth="1"/>
    <col min="2" max="2" width="23.26953125" customWidth="1"/>
    <col min="3" max="3" width="40.453125" customWidth="1"/>
  </cols>
  <sheetData>
    <row r="1" spans="1:3" x14ac:dyDescent="0.2">
      <c r="A1" t="s">
        <v>588</v>
      </c>
    </row>
    <row r="3" spans="1:3" ht="19" x14ac:dyDescent="0.2">
      <c r="A3" s="4" t="s">
        <v>589</v>
      </c>
    </row>
    <row r="5" spans="1:3" ht="36" customHeight="1" x14ac:dyDescent="0.2">
      <c r="A5" s="2" t="s">
        <v>590</v>
      </c>
      <c r="B5" s="2" t="s">
        <v>389</v>
      </c>
      <c r="C5" s="2" t="s">
        <v>591</v>
      </c>
    </row>
    <row r="6" spans="1:3" ht="45" customHeight="1" x14ac:dyDescent="0.2">
      <c r="A6" s="74" t="s">
        <v>592</v>
      </c>
      <c r="B6" s="116" t="s">
        <v>593</v>
      </c>
      <c r="C6" s="116" t="s">
        <v>594</v>
      </c>
    </row>
    <row r="7" spans="1:3" ht="17.5" customHeight="1" x14ac:dyDescent="0.2">
      <c r="A7" s="171" t="s">
        <v>595</v>
      </c>
      <c r="B7" s="169" t="s">
        <v>596</v>
      </c>
      <c r="C7" s="170" t="s">
        <v>597</v>
      </c>
    </row>
    <row r="8" spans="1:3" ht="17.5" customHeight="1" x14ac:dyDescent="0.2">
      <c r="A8" s="171" t="s">
        <v>598</v>
      </c>
      <c r="B8" s="170" t="s">
        <v>599</v>
      </c>
      <c r="C8" s="170" t="s">
        <v>597</v>
      </c>
    </row>
    <row r="9" spans="1:3" ht="43.5" customHeight="1" x14ac:dyDescent="0.2">
      <c r="A9" s="172" t="s">
        <v>600</v>
      </c>
      <c r="B9" s="141" t="s">
        <v>601</v>
      </c>
      <c r="C9" s="173" t="s">
        <v>602</v>
      </c>
    </row>
    <row r="10" spans="1:3" ht="43.5" customHeight="1" x14ac:dyDescent="0.2">
      <c r="A10" s="172" t="s">
        <v>600</v>
      </c>
      <c r="B10" s="173" t="s">
        <v>603</v>
      </c>
      <c r="C10" s="173" t="s">
        <v>604</v>
      </c>
    </row>
    <row r="11" spans="1:3" ht="43.5" customHeight="1" x14ac:dyDescent="0.2">
      <c r="A11" s="172" t="s">
        <v>600</v>
      </c>
      <c r="B11" s="173" t="s">
        <v>605</v>
      </c>
      <c r="C11" s="173" t="s">
        <v>606</v>
      </c>
    </row>
    <row r="12" spans="1:3" ht="43.5" customHeight="1" x14ac:dyDescent="0.2">
      <c r="A12" s="172" t="s">
        <v>600</v>
      </c>
      <c r="B12" s="173" t="s">
        <v>607</v>
      </c>
      <c r="C12" s="173" t="s">
        <v>608</v>
      </c>
    </row>
    <row r="13" spans="1:3" ht="17.5" customHeight="1" x14ac:dyDescent="0.2">
      <c r="A13" s="229" t="s">
        <v>609</v>
      </c>
      <c r="B13" s="77" t="s">
        <v>610</v>
      </c>
      <c r="C13" s="77" t="s">
        <v>611</v>
      </c>
    </row>
    <row r="14" spans="1:3" ht="17.5" customHeight="1" x14ac:dyDescent="0.2">
      <c r="A14" s="281" t="s">
        <v>612</v>
      </c>
      <c r="B14" s="174" t="s">
        <v>613</v>
      </c>
      <c r="C14" s="174" t="s">
        <v>614</v>
      </c>
    </row>
    <row r="15" spans="1:3" ht="17.5" customHeight="1" x14ac:dyDescent="0.2">
      <c r="A15" s="294"/>
      <c r="B15" s="175" t="s">
        <v>615</v>
      </c>
      <c r="C15" s="176" t="s">
        <v>616</v>
      </c>
    </row>
    <row r="16" spans="1:3" ht="17.5" customHeight="1" x14ac:dyDescent="0.2">
      <c r="A16" s="2" t="s">
        <v>617</v>
      </c>
      <c r="B16" s="77" t="s">
        <v>618</v>
      </c>
      <c r="C16" s="77" t="s">
        <v>619</v>
      </c>
    </row>
    <row r="17" spans="1:3" ht="17.5" customHeight="1" x14ac:dyDescent="0.2">
      <c r="A17" s="2" t="s">
        <v>507</v>
      </c>
      <c r="B17" s="77" t="s">
        <v>620</v>
      </c>
      <c r="C17" s="77" t="s">
        <v>621</v>
      </c>
    </row>
    <row r="18" spans="1:3" ht="17.5" customHeight="1" x14ac:dyDescent="0.2">
      <c r="A18" s="73" t="s">
        <v>622</v>
      </c>
      <c r="B18" s="75" t="s">
        <v>623</v>
      </c>
      <c r="C18" s="75" t="s">
        <v>624</v>
      </c>
    </row>
    <row r="19" spans="1:3" ht="17.5" customHeight="1" x14ac:dyDescent="0.2">
      <c r="A19" s="281" t="s">
        <v>625</v>
      </c>
      <c r="B19" s="75" t="s">
        <v>626</v>
      </c>
      <c r="C19" s="75" t="s">
        <v>627</v>
      </c>
    </row>
    <row r="20" spans="1:3" ht="17.5" customHeight="1" x14ac:dyDescent="0.2">
      <c r="A20" s="282"/>
      <c r="B20" s="116" t="s">
        <v>628</v>
      </c>
      <c r="C20" s="75" t="s">
        <v>629</v>
      </c>
    </row>
    <row r="21" spans="1:3" ht="17.5" customHeight="1" x14ac:dyDescent="0.2">
      <c r="A21" s="282"/>
      <c r="B21" s="75" t="s">
        <v>630</v>
      </c>
      <c r="C21" s="75" t="s">
        <v>631</v>
      </c>
    </row>
    <row r="22" spans="1:3" ht="37.5" customHeight="1" x14ac:dyDescent="0.2">
      <c r="A22" s="283"/>
      <c r="B22" s="9" t="s">
        <v>615</v>
      </c>
      <c r="C22" s="32" t="s">
        <v>632</v>
      </c>
    </row>
    <row r="23" spans="1:3" ht="17.5" customHeight="1" x14ac:dyDescent="0.2">
      <c r="A23" s="281" t="s">
        <v>633</v>
      </c>
      <c r="B23" s="77" t="s">
        <v>634</v>
      </c>
      <c r="C23" s="77" t="s">
        <v>635</v>
      </c>
    </row>
    <row r="24" spans="1:3" ht="17.5" customHeight="1" x14ac:dyDescent="0.2">
      <c r="A24" s="282"/>
      <c r="B24" s="31" t="s">
        <v>636</v>
      </c>
      <c r="C24" s="77" t="s">
        <v>637</v>
      </c>
    </row>
    <row r="25" spans="1:3" ht="17.5" customHeight="1" x14ac:dyDescent="0.2">
      <c r="A25" s="283"/>
      <c r="B25" s="77" t="s">
        <v>615</v>
      </c>
      <c r="C25" s="77" t="s">
        <v>638</v>
      </c>
    </row>
    <row r="26" spans="1:3" ht="37.5" customHeight="1" x14ac:dyDescent="0.2">
      <c r="A26" s="281" t="s">
        <v>524</v>
      </c>
      <c r="B26" s="31" t="s">
        <v>639</v>
      </c>
      <c r="C26" s="77" t="s">
        <v>640</v>
      </c>
    </row>
    <row r="27" spans="1:3" ht="17.5" customHeight="1" x14ac:dyDescent="0.2">
      <c r="A27" s="282"/>
      <c r="B27" s="31" t="s">
        <v>641</v>
      </c>
      <c r="C27" s="77" t="s">
        <v>642</v>
      </c>
    </row>
    <row r="28" spans="1:3" ht="17.5" customHeight="1" x14ac:dyDescent="0.2">
      <c r="A28" s="282"/>
      <c r="B28" s="31" t="s">
        <v>537</v>
      </c>
      <c r="C28" s="77" t="s">
        <v>643</v>
      </c>
    </row>
    <row r="29" spans="1:3" ht="17.5" customHeight="1" x14ac:dyDescent="0.2">
      <c r="A29" s="283"/>
      <c r="B29" s="31" t="s">
        <v>644</v>
      </c>
      <c r="C29" s="77" t="s">
        <v>645</v>
      </c>
    </row>
    <row r="30" spans="1:3" ht="32.5" customHeight="1" x14ac:dyDescent="0.2">
      <c r="A30" s="2" t="s">
        <v>646</v>
      </c>
      <c r="B30" s="31" t="s">
        <v>647</v>
      </c>
      <c r="C30" s="77" t="s">
        <v>648</v>
      </c>
    </row>
    <row r="31" spans="1:3" ht="33.5" customHeight="1" x14ac:dyDescent="0.2">
      <c r="A31" s="281" t="s">
        <v>649</v>
      </c>
      <c r="B31" s="32" t="s">
        <v>650</v>
      </c>
      <c r="C31" s="32" t="s">
        <v>651</v>
      </c>
    </row>
    <row r="32" spans="1:3" ht="76.5" customHeight="1" x14ac:dyDescent="0.2">
      <c r="A32" s="282"/>
      <c r="B32" s="32" t="s">
        <v>652</v>
      </c>
      <c r="C32" s="32" t="s">
        <v>653</v>
      </c>
    </row>
    <row r="33" spans="1:3" ht="36.5" customHeight="1" x14ac:dyDescent="0.2">
      <c r="A33" s="282"/>
      <c r="B33" s="32" t="s">
        <v>654</v>
      </c>
      <c r="C33" s="32" t="s">
        <v>655</v>
      </c>
    </row>
    <row r="34" spans="1:3" ht="36.5" customHeight="1" x14ac:dyDescent="0.2">
      <c r="A34" s="282"/>
      <c r="B34" s="32" t="s">
        <v>656</v>
      </c>
      <c r="C34" s="32" t="s">
        <v>657</v>
      </c>
    </row>
    <row r="35" spans="1:3" ht="45.5" customHeight="1" x14ac:dyDescent="0.2">
      <c r="A35" s="283"/>
      <c r="B35" s="32" t="s">
        <v>658</v>
      </c>
      <c r="C35" s="32" t="s">
        <v>659</v>
      </c>
    </row>
    <row r="36" spans="1:3" ht="17.5" customHeight="1" x14ac:dyDescent="0.2">
      <c r="A36" s="2" t="s">
        <v>660</v>
      </c>
      <c r="B36" s="77" t="s">
        <v>596</v>
      </c>
      <c r="C36" s="77" t="s">
        <v>661</v>
      </c>
    </row>
    <row r="37" spans="1:3" ht="36.5" customHeight="1" x14ac:dyDescent="0.2">
      <c r="A37" s="291" t="s">
        <v>662</v>
      </c>
      <c r="B37" s="177" t="s">
        <v>663</v>
      </c>
      <c r="C37" s="161" t="s">
        <v>664</v>
      </c>
    </row>
    <row r="38" spans="1:3" ht="36.5" customHeight="1" x14ac:dyDescent="0.2">
      <c r="A38" s="292"/>
      <c r="B38" s="177" t="s">
        <v>665</v>
      </c>
      <c r="C38" s="177" t="s">
        <v>664</v>
      </c>
    </row>
    <row r="39" spans="1:3" ht="36.5" customHeight="1" x14ac:dyDescent="0.2">
      <c r="A39" s="292"/>
      <c r="B39" s="178" t="s">
        <v>666</v>
      </c>
      <c r="C39" s="178" t="s">
        <v>667</v>
      </c>
    </row>
    <row r="40" spans="1:3" ht="36.5" customHeight="1" x14ac:dyDescent="0.2">
      <c r="A40" s="292"/>
      <c r="B40" s="178" t="s">
        <v>668</v>
      </c>
      <c r="C40" s="179" t="s">
        <v>669</v>
      </c>
    </row>
    <row r="41" spans="1:3" ht="36.5" customHeight="1" x14ac:dyDescent="0.2">
      <c r="A41" s="293"/>
      <c r="B41" s="178" t="s">
        <v>670</v>
      </c>
      <c r="C41" s="179" t="s">
        <v>669</v>
      </c>
    </row>
    <row r="42" spans="1:3" ht="36.5" customHeight="1" x14ac:dyDescent="0.2">
      <c r="A42" s="3" t="s">
        <v>671</v>
      </c>
      <c r="B42" s="77" t="s">
        <v>537</v>
      </c>
      <c r="C42" s="77" t="s">
        <v>642</v>
      </c>
    </row>
    <row r="43" spans="1:3" ht="36.5" customHeight="1" x14ac:dyDescent="0.2">
      <c r="A43" s="281" t="s">
        <v>531</v>
      </c>
      <c r="B43" s="32" t="s">
        <v>532</v>
      </c>
      <c r="C43" s="32" t="s">
        <v>533</v>
      </c>
    </row>
    <row r="44" spans="1:3" ht="45.5" customHeight="1" x14ac:dyDescent="0.2">
      <c r="A44" s="282"/>
      <c r="B44" s="31" t="s">
        <v>672</v>
      </c>
      <c r="C44" s="31" t="s">
        <v>673</v>
      </c>
    </row>
    <row r="45" spans="1:3" ht="17.5" customHeight="1" x14ac:dyDescent="0.2">
      <c r="A45" s="282"/>
      <c r="B45" s="77" t="s">
        <v>534</v>
      </c>
      <c r="C45" s="77" t="s">
        <v>674</v>
      </c>
    </row>
    <row r="46" spans="1:3" ht="36.5" customHeight="1" x14ac:dyDescent="0.2">
      <c r="A46" s="283"/>
      <c r="B46" s="77" t="s">
        <v>675</v>
      </c>
      <c r="C46" s="31" t="s">
        <v>676</v>
      </c>
    </row>
    <row r="47" spans="1:3" ht="36.5" customHeight="1" x14ac:dyDescent="0.2">
      <c r="A47" s="281" t="s">
        <v>536</v>
      </c>
      <c r="B47" s="77" t="s">
        <v>677</v>
      </c>
      <c r="C47" s="31" t="s">
        <v>678</v>
      </c>
    </row>
    <row r="48" spans="1:3" ht="48.5" customHeight="1" x14ac:dyDescent="0.2">
      <c r="A48" s="283"/>
      <c r="B48" s="9" t="s">
        <v>537</v>
      </c>
      <c r="C48" s="32" t="s">
        <v>538</v>
      </c>
    </row>
    <row r="49" spans="1:3" ht="34" customHeight="1" x14ac:dyDescent="0.2">
      <c r="A49" s="2" t="s">
        <v>543</v>
      </c>
      <c r="B49" s="77" t="s">
        <v>679</v>
      </c>
      <c r="C49" s="77" t="s">
        <v>680</v>
      </c>
    </row>
  </sheetData>
  <mergeCells count="8">
    <mergeCell ref="A37:A41"/>
    <mergeCell ref="A43:A46"/>
    <mergeCell ref="A47:A48"/>
    <mergeCell ref="A14:A15"/>
    <mergeCell ref="A19:A22"/>
    <mergeCell ref="A23:A25"/>
    <mergeCell ref="A26:A29"/>
    <mergeCell ref="A31:A35"/>
  </mergeCells>
  <phoneticPr fontId="2"/>
  <pageMargins left="0.78740157480314965" right="0.78740157480314965" top="0.98425196850393704" bottom="0.98425196850393704" header="0.51181102362204722" footer="0.51181102362204722"/>
  <pageSetup paperSize="9" scale="9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6"/>
  <sheetViews>
    <sheetView zoomScale="80" zoomScaleNormal="80" workbookViewId="0">
      <selection activeCell="D21" sqref="D21"/>
    </sheetView>
  </sheetViews>
  <sheetFormatPr defaultRowHeight="13" x14ac:dyDescent="0.2"/>
  <cols>
    <col min="1" max="1" width="14.453125" style="1" customWidth="1"/>
    <col min="2" max="2" width="36.54296875" customWidth="1"/>
    <col min="3" max="3" width="6.54296875" style="1" customWidth="1"/>
    <col min="4" max="4" width="39.453125" customWidth="1"/>
    <col min="5" max="5" width="17.453125" customWidth="1"/>
  </cols>
  <sheetData>
    <row r="1" spans="1:5" x14ac:dyDescent="0.2">
      <c r="A1" s="10" t="s">
        <v>681</v>
      </c>
    </row>
    <row r="3" spans="1:5" ht="19" x14ac:dyDescent="0.2">
      <c r="A3" s="26" t="s">
        <v>682</v>
      </c>
    </row>
    <row r="5" spans="1:5" s="1" customFormat="1" ht="36" customHeight="1" x14ac:dyDescent="0.2">
      <c r="A5" s="73" t="s">
        <v>683</v>
      </c>
      <c r="B5" s="73" t="s">
        <v>684</v>
      </c>
      <c r="C5" s="73" t="s">
        <v>685</v>
      </c>
      <c r="D5" s="73" t="s">
        <v>686</v>
      </c>
      <c r="E5" s="74" t="s">
        <v>687</v>
      </c>
    </row>
    <row r="6" spans="1:5" ht="47" customHeight="1" x14ac:dyDescent="0.2">
      <c r="A6" s="76">
        <v>45037</v>
      </c>
      <c r="B6" s="75" t="s">
        <v>688</v>
      </c>
      <c r="C6" s="73">
        <v>3</v>
      </c>
      <c r="D6" s="220" t="s">
        <v>689</v>
      </c>
      <c r="E6" s="235" t="s">
        <v>36</v>
      </c>
    </row>
    <row r="7" spans="1:5" ht="47" customHeight="1" x14ac:dyDescent="0.2">
      <c r="A7" s="76">
        <v>45056</v>
      </c>
      <c r="B7" s="75" t="s">
        <v>690</v>
      </c>
      <c r="C7" s="73">
        <v>1</v>
      </c>
      <c r="D7" s="75" t="s">
        <v>691</v>
      </c>
      <c r="E7" s="295"/>
    </row>
    <row r="8" spans="1:5" ht="47" customHeight="1" x14ac:dyDescent="0.2">
      <c r="A8" s="76">
        <v>45098</v>
      </c>
      <c r="B8" s="75" t="s">
        <v>692</v>
      </c>
      <c r="C8" s="73">
        <v>4</v>
      </c>
      <c r="D8" s="75" t="s">
        <v>691</v>
      </c>
      <c r="E8" s="295"/>
    </row>
    <row r="9" spans="1:5" ht="47" customHeight="1" x14ac:dyDescent="0.2">
      <c r="A9" s="76">
        <v>45104</v>
      </c>
      <c r="B9" s="75" t="s">
        <v>693</v>
      </c>
      <c r="C9" s="73">
        <v>2</v>
      </c>
      <c r="D9" s="75" t="s">
        <v>694</v>
      </c>
      <c r="E9" s="295"/>
    </row>
    <row r="10" spans="1:5" ht="47" customHeight="1" x14ac:dyDescent="0.2">
      <c r="A10" s="146">
        <v>45544</v>
      </c>
      <c r="B10" s="147" t="s">
        <v>695</v>
      </c>
      <c r="C10" s="148">
        <v>6</v>
      </c>
      <c r="D10" s="147" t="s">
        <v>696</v>
      </c>
      <c r="E10" s="295"/>
    </row>
    <row r="11" spans="1:5" ht="47" customHeight="1" x14ac:dyDescent="0.2">
      <c r="A11" s="146">
        <v>45550</v>
      </c>
      <c r="B11" s="147" t="s">
        <v>697</v>
      </c>
      <c r="C11" s="148">
        <v>4</v>
      </c>
      <c r="D11" s="221" t="s">
        <v>698</v>
      </c>
      <c r="E11" s="295"/>
    </row>
    <row r="12" spans="1:5" ht="47" customHeight="1" x14ac:dyDescent="0.2">
      <c r="A12" s="146">
        <v>45257</v>
      </c>
      <c r="B12" s="147" t="s">
        <v>699</v>
      </c>
      <c r="C12" s="148">
        <v>8</v>
      </c>
      <c r="D12" s="147" t="s">
        <v>700</v>
      </c>
      <c r="E12" s="295"/>
    </row>
    <row r="13" spans="1:5" ht="47" customHeight="1" x14ac:dyDescent="0.2">
      <c r="A13" s="146">
        <v>45641</v>
      </c>
      <c r="B13" s="147" t="s">
        <v>701</v>
      </c>
      <c r="C13" s="148">
        <v>30</v>
      </c>
      <c r="D13" s="218" t="s">
        <v>702</v>
      </c>
      <c r="E13" s="295"/>
    </row>
    <row r="14" spans="1:5" ht="47" customHeight="1" x14ac:dyDescent="0.2">
      <c r="A14" s="146">
        <v>45317</v>
      </c>
      <c r="B14" s="147" t="s">
        <v>703</v>
      </c>
      <c r="C14" s="148">
        <v>11</v>
      </c>
      <c r="D14" s="219" t="s">
        <v>704</v>
      </c>
      <c r="E14" s="295"/>
    </row>
    <row r="15" spans="1:5" ht="47" customHeight="1" x14ac:dyDescent="0.2">
      <c r="A15" s="146">
        <v>45377</v>
      </c>
      <c r="B15" s="147" t="s">
        <v>705</v>
      </c>
      <c r="C15" s="148">
        <v>16</v>
      </c>
      <c r="D15" s="149" t="s">
        <v>706</v>
      </c>
      <c r="E15" s="236"/>
    </row>
    <row r="16" spans="1:5" ht="47" customHeight="1" x14ac:dyDescent="0.2">
      <c r="A16" s="76">
        <v>45536</v>
      </c>
      <c r="B16" s="116" t="s">
        <v>707</v>
      </c>
      <c r="C16" s="73">
        <v>2</v>
      </c>
      <c r="D16" s="116" t="s">
        <v>708</v>
      </c>
      <c r="E16" s="73" t="s">
        <v>709</v>
      </c>
    </row>
  </sheetData>
  <mergeCells count="1">
    <mergeCell ref="E6:E15"/>
  </mergeCells>
  <phoneticPr fontId="2"/>
  <pageMargins left="0.78740157480314965" right="0.78740157480314965" top="0.98425196850393704" bottom="0.98425196850393704" header="0.51181102362204722" footer="0.51181102362204722"/>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63"/>
  <sheetViews>
    <sheetView view="pageBreakPreview" topLeftCell="A41" zoomScaleNormal="100" zoomScaleSheetLayoutView="100" workbookViewId="0">
      <selection activeCell="C50" sqref="C50"/>
    </sheetView>
  </sheetViews>
  <sheetFormatPr defaultRowHeight="13" x14ac:dyDescent="0.2"/>
  <cols>
    <col min="1" max="1" width="11.7265625" customWidth="1"/>
    <col min="2" max="2" width="25" customWidth="1"/>
    <col min="3" max="4" width="18.7265625" style="1" customWidth="1"/>
    <col min="5" max="5" width="9" customWidth="1"/>
  </cols>
  <sheetData>
    <row r="1" spans="1:5" x14ac:dyDescent="0.2">
      <c r="A1" t="s">
        <v>710</v>
      </c>
    </row>
    <row r="2" spans="1:5" ht="19" x14ac:dyDescent="0.2">
      <c r="A2" s="4" t="s">
        <v>711</v>
      </c>
    </row>
    <row r="4" spans="1:5" ht="30" customHeight="1" x14ac:dyDescent="0.2">
      <c r="A4" s="298" t="s">
        <v>712</v>
      </c>
      <c r="B4" s="299"/>
      <c r="C4" s="299"/>
      <c r="D4" s="299"/>
      <c r="E4" s="99"/>
    </row>
    <row r="5" spans="1:5" ht="7.5" customHeight="1" x14ac:dyDescent="0.2">
      <c r="A5" s="99"/>
      <c r="B5" s="99"/>
      <c r="C5" s="99"/>
      <c r="D5" s="99"/>
      <c r="E5" s="99"/>
    </row>
    <row r="6" spans="1:5" ht="13.5" customHeight="1" x14ac:dyDescent="0.2">
      <c r="A6" s="259" t="s">
        <v>713</v>
      </c>
      <c r="B6" s="300"/>
      <c r="C6" s="301" t="s">
        <v>714</v>
      </c>
      <c r="D6" s="33"/>
    </row>
    <row r="7" spans="1:5" x14ac:dyDescent="0.2">
      <c r="A7" s="300"/>
      <c r="B7" s="300"/>
      <c r="C7" s="301"/>
      <c r="D7" s="34" t="s">
        <v>715</v>
      </c>
    </row>
    <row r="8" spans="1:5" x14ac:dyDescent="0.2">
      <c r="A8" s="35"/>
      <c r="B8" s="36" t="s">
        <v>716</v>
      </c>
      <c r="C8" s="37">
        <v>261</v>
      </c>
      <c r="D8" s="38">
        <f t="shared" ref="D8:D54" si="0">C8/$C$58*100</f>
        <v>37.446197991391678</v>
      </c>
    </row>
    <row r="9" spans="1:5" x14ac:dyDescent="0.2">
      <c r="A9" s="39"/>
      <c r="B9" s="40" t="s">
        <v>380</v>
      </c>
      <c r="C9" s="41">
        <v>67</v>
      </c>
      <c r="D9" s="42">
        <f t="shared" si="0"/>
        <v>9.6126255380200867</v>
      </c>
    </row>
    <row r="10" spans="1:5" x14ac:dyDescent="0.2">
      <c r="A10" s="39"/>
      <c r="B10" s="40" t="s">
        <v>717</v>
      </c>
      <c r="C10" s="41">
        <v>48</v>
      </c>
      <c r="D10" s="42">
        <f t="shared" si="0"/>
        <v>6.8866571018651364</v>
      </c>
    </row>
    <row r="11" spans="1:5" x14ac:dyDescent="0.2">
      <c r="A11" s="39"/>
      <c r="B11" s="40" t="s">
        <v>156</v>
      </c>
      <c r="C11" s="41">
        <v>64</v>
      </c>
      <c r="D11" s="42">
        <f t="shared" si="0"/>
        <v>9.1822094691535163</v>
      </c>
    </row>
    <row r="12" spans="1:5" x14ac:dyDescent="0.2">
      <c r="A12" s="39"/>
      <c r="B12" s="40" t="s">
        <v>718</v>
      </c>
      <c r="C12" s="41">
        <v>6</v>
      </c>
      <c r="D12" s="42">
        <f t="shared" si="0"/>
        <v>0.86083213773314204</v>
      </c>
    </row>
    <row r="13" spans="1:5" x14ac:dyDescent="0.2">
      <c r="A13" s="39"/>
      <c r="B13" s="40" t="s">
        <v>719</v>
      </c>
      <c r="C13" s="41">
        <v>32</v>
      </c>
      <c r="D13" s="42">
        <f t="shared" si="0"/>
        <v>4.5911047345767582</v>
      </c>
    </row>
    <row r="14" spans="1:5" x14ac:dyDescent="0.2">
      <c r="A14" s="100" t="s">
        <v>720</v>
      </c>
      <c r="B14" s="40" t="s">
        <v>721</v>
      </c>
      <c r="C14" s="41">
        <v>18</v>
      </c>
      <c r="D14" s="42">
        <f t="shared" si="0"/>
        <v>2.5824964131994261</v>
      </c>
    </row>
    <row r="15" spans="1:5" x14ac:dyDescent="0.2">
      <c r="A15" s="39"/>
      <c r="B15" s="40" t="s">
        <v>148</v>
      </c>
      <c r="C15" s="41">
        <v>13</v>
      </c>
      <c r="D15" s="42">
        <f t="shared" si="0"/>
        <v>1.8651362984218076</v>
      </c>
    </row>
    <row r="16" spans="1:5" x14ac:dyDescent="0.2">
      <c r="A16" s="39"/>
      <c r="B16" s="40" t="s">
        <v>722</v>
      </c>
      <c r="C16" s="41">
        <v>19</v>
      </c>
      <c r="D16" s="42">
        <f t="shared" si="0"/>
        <v>2.7259684361549499</v>
      </c>
    </row>
    <row r="17" spans="1:5" x14ac:dyDescent="0.2">
      <c r="A17" s="39"/>
      <c r="B17" s="40" t="s">
        <v>723</v>
      </c>
      <c r="C17" s="41">
        <v>11</v>
      </c>
      <c r="D17" s="42">
        <f t="shared" si="0"/>
        <v>1.5781922525107603</v>
      </c>
    </row>
    <row r="18" spans="1:5" x14ac:dyDescent="0.2">
      <c r="A18" s="39"/>
      <c r="B18" s="40" t="s">
        <v>724</v>
      </c>
      <c r="C18" s="41">
        <v>19</v>
      </c>
      <c r="D18" s="42">
        <f t="shared" si="0"/>
        <v>2.7259684361549499</v>
      </c>
    </row>
    <row r="19" spans="1:5" x14ac:dyDescent="0.2">
      <c r="A19" s="39"/>
      <c r="B19" s="43" t="s">
        <v>725</v>
      </c>
      <c r="C19" s="44">
        <v>1</v>
      </c>
      <c r="D19" s="45">
        <f t="shared" si="0"/>
        <v>0.14347202295552369</v>
      </c>
      <c r="E19" t="s">
        <v>726</v>
      </c>
    </row>
    <row r="20" spans="1:5" x14ac:dyDescent="0.2">
      <c r="A20" s="39"/>
      <c r="B20" s="43" t="s">
        <v>727</v>
      </c>
      <c r="C20" s="44">
        <v>1</v>
      </c>
      <c r="D20" s="45">
        <f t="shared" si="0"/>
        <v>0.14347202295552369</v>
      </c>
    </row>
    <row r="21" spans="1:5" x14ac:dyDescent="0.2">
      <c r="A21" s="39"/>
      <c r="B21" s="43" t="s">
        <v>728</v>
      </c>
      <c r="C21" s="44">
        <v>4</v>
      </c>
      <c r="D21" s="45">
        <f t="shared" si="0"/>
        <v>0.57388809182209477</v>
      </c>
    </row>
    <row r="22" spans="1:5" x14ac:dyDescent="0.2">
      <c r="A22" s="46"/>
      <c r="B22" s="43" t="s">
        <v>729</v>
      </c>
      <c r="C22" s="44">
        <v>3</v>
      </c>
      <c r="D22" s="45">
        <f t="shared" si="0"/>
        <v>0.43041606886657102</v>
      </c>
      <c r="E22" t="s">
        <v>726</v>
      </c>
    </row>
    <row r="23" spans="1:5" x14ac:dyDescent="0.2">
      <c r="A23" s="46"/>
      <c r="B23" s="47" t="s">
        <v>730</v>
      </c>
      <c r="C23" s="48">
        <v>1</v>
      </c>
      <c r="D23" s="45">
        <f t="shared" si="0"/>
        <v>0.14347202295552369</v>
      </c>
    </row>
    <row r="24" spans="1:5" x14ac:dyDescent="0.2">
      <c r="A24" s="49"/>
      <c r="B24" s="50" t="s">
        <v>731</v>
      </c>
      <c r="C24" s="51">
        <f>SUM(C8:C23)</f>
        <v>568</v>
      </c>
      <c r="D24" s="52">
        <f>C24/$C$58*100</f>
        <v>81.492109038737453</v>
      </c>
    </row>
    <row r="25" spans="1:5" x14ac:dyDescent="0.2">
      <c r="A25" s="302" t="s">
        <v>732</v>
      </c>
      <c r="B25" s="53" t="s">
        <v>733</v>
      </c>
      <c r="C25" s="54">
        <v>2</v>
      </c>
      <c r="D25" s="55">
        <f t="shared" si="0"/>
        <v>0.28694404591104739</v>
      </c>
    </row>
    <row r="26" spans="1:5" x14ac:dyDescent="0.2">
      <c r="A26" s="303"/>
      <c r="B26" s="50" t="s">
        <v>731</v>
      </c>
      <c r="C26" s="51">
        <f>SUM(C25)</f>
        <v>2</v>
      </c>
      <c r="D26" s="52">
        <f t="shared" si="0"/>
        <v>0.28694404591104739</v>
      </c>
    </row>
    <row r="27" spans="1:5" x14ac:dyDescent="0.2">
      <c r="A27" s="35"/>
      <c r="B27" s="36" t="s">
        <v>734</v>
      </c>
      <c r="C27" s="37">
        <v>67</v>
      </c>
      <c r="D27" s="38">
        <f t="shared" si="0"/>
        <v>9.6126255380200867</v>
      </c>
    </row>
    <row r="28" spans="1:5" x14ac:dyDescent="0.2">
      <c r="A28" s="100" t="s">
        <v>735</v>
      </c>
      <c r="B28" s="47" t="s">
        <v>736</v>
      </c>
      <c r="C28" s="48">
        <v>1</v>
      </c>
      <c r="D28" s="56">
        <f t="shared" si="0"/>
        <v>0.14347202295552369</v>
      </c>
    </row>
    <row r="29" spans="1:5" x14ac:dyDescent="0.2">
      <c r="A29" s="49"/>
      <c r="B29" s="50" t="s">
        <v>731</v>
      </c>
      <c r="C29" s="51">
        <f>SUM(C27:C28)</f>
        <v>68</v>
      </c>
      <c r="D29" s="52">
        <f t="shared" si="0"/>
        <v>9.7560975609756095</v>
      </c>
    </row>
    <row r="30" spans="1:5" ht="14.25" customHeight="1" x14ac:dyDescent="0.2">
      <c r="A30" s="35"/>
      <c r="B30" s="36" t="s">
        <v>737</v>
      </c>
      <c r="C30" s="37">
        <v>1</v>
      </c>
      <c r="D30" s="38">
        <f t="shared" si="0"/>
        <v>0.14347202295552369</v>
      </c>
      <c r="E30" t="s">
        <v>726</v>
      </c>
    </row>
    <row r="31" spans="1:5" ht="14.25" customHeight="1" x14ac:dyDescent="0.2">
      <c r="A31" s="39"/>
      <c r="B31" s="125" t="s">
        <v>738</v>
      </c>
      <c r="C31" s="126">
        <v>5</v>
      </c>
      <c r="D31" s="127">
        <f t="shared" si="0"/>
        <v>0.71736011477761841</v>
      </c>
    </row>
    <row r="32" spans="1:5" ht="14.25" customHeight="1" x14ac:dyDescent="0.2">
      <c r="A32" s="39"/>
      <c r="B32" s="125" t="s">
        <v>739</v>
      </c>
      <c r="C32" s="126">
        <v>2</v>
      </c>
      <c r="D32" s="127">
        <f t="shared" si="0"/>
        <v>0.28694404591104739</v>
      </c>
      <c r="E32" t="s">
        <v>726</v>
      </c>
    </row>
    <row r="33" spans="1:4" x14ac:dyDescent="0.2">
      <c r="A33" s="39"/>
      <c r="B33" s="40" t="s">
        <v>740</v>
      </c>
      <c r="C33" s="41">
        <v>1</v>
      </c>
      <c r="D33" s="42">
        <f t="shared" si="0"/>
        <v>0.14347202295552369</v>
      </c>
    </row>
    <row r="34" spans="1:4" x14ac:dyDescent="0.2">
      <c r="A34" s="39"/>
      <c r="B34" s="40" t="s">
        <v>741</v>
      </c>
      <c r="C34" s="41">
        <v>7</v>
      </c>
      <c r="D34" s="42">
        <f t="shared" si="0"/>
        <v>1.0043041606886656</v>
      </c>
    </row>
    <row r="35" spans="1:4" x14ac:dyDescent="0.2">
      <c r="A35" s="39"/>
      <c r="B35" s="40" t="s">
        <v>742</v>
      </c>
      <c r="C35" s="41">
        <v>0</v>
      </c>
      <c r="D35" s="42">
        <f t="shared" si="0"/>
        <v>0</v>
      </c>
    </row>
    <row r="36" spans="1:4" x14ac:dyDescent="0.2">
      <c r="A36" s="39"/>
      <c r="B36" s="40" t="s">
        <v>743</v>
      </c>
      <c r="C36" s="41">
        <v>3</v>
      </c>
      <c r="D36" s="42">
        <f t="shared" si="0"/>
        <v>0.43041606886657102</v>
      </c>
    </row>
    <row r="37" spans="1:4" x14ac:dyDescent="0.2">
      <c r="A37" s="39"/>
      <c r="B37" s="40" t="s">
        <v>744</v>
      </c>
      <c r="C37" s="41">
        <v>3</v>
      </c>
      <c r="D37" s="42">
        <f t="shared" si="0"/>
        <v>0.43041606886657102</v>
      </c>
    </row>
    <row r="38" spans="1:4" x14ac:dyDescent="0.2">
      <c r="A38" s="24" t="s">
        <v>745</v>
      </c>
      <c r="B38" s="40" t="s">
        <v>322</v>
      </c>
      <c r="C38" s="41">
        <v>6</v>
      </c>
      <c r="D38" s="42">
        <f t="shared" si="0"/>
        <v>0.86083213773314204</v>
      </c>
    </row>
    <row r="39" spans="1:4" x14ac:dyDescent="0.2">
      <c r="A39" s="24" t="s">
        <v>746</v>
      </c>
      <c r="B39" s="40" t="s">
        <v>747</v>
      </c>
      <c r="C39" s="41">
        <v>2</v>
      </c>
      <c r="D39" s="42">
        <f t="shared" si="0"/>
        <v>0.28694404591104739</v>
      </c>
    </row>
    <row r="40" spans="1:4" x14ac:dyDescent="0.2">
      <c r="A40" s="39"/>
      <c r="B40" s="40" t="s">
        <v>748</v>
      </c>
      <c r="C40" s="41">
        <v>1</v>
      </c>
      <c r="D40" s="42">
        <f t="shared" si="0"/>
        <v>0.14347202295552369</v>
      </c>
    </row>
    <row r="41" spans="1:4" x14ac:dyDescent="0.2">
      <c r="A41" s="39"/>
      <c r="B41" s="40" t="s">
        <v>749</v>
      </c>
      <c r="C41" s="41">
        <v>0</v>
      </c>
      <c r="D41" s="42">
        <f t="shared" si="0"/>
        <v>0</v>
      </c>
    </row>
    <row r="42" spans="1:4" x14ac:dyDescent="0.2">
      <c r="A42" s="39"/>
      <c r="B42" s="40" t="s">
        <v>750</v>
      </c>
      <c r="C42" s="41">
        <v>0</v>
      </c>
      <c r="D42" s="42">
        <f t="shared" si="0"/>
        <v>0</v>
      </c>
    </row>
    <row r="43" spans="1:4" x14ac:dyDescent="0.2">
      <c r="A43" s="39"/>
      <c r="B43" s="40" t="s">
        <v>751</v>
      </c>
      <c r="C43" s="41">
        <v>1</v>
      </c>
      <c r="D43" s="42">
        <f t="shared" si="0"/>
        <v>0.14347202295552369</v>
      </c>
    </row>
    <row r="44" spans="1:4" x14ac:dyDescent="0.2">
      <c r="A44" s="39"/>
      <c r="B44" s="43" t="s">
        <v>752</v>
      </c>
      <c r="C44" s="44">
        <v>2</v>
      </c>
      <c r="D44" s="45">
        <f t="shared" si="0"/>
        <v>0.28694404591104739</v>
      </c>
    </row>
    <row r="45" spans="1:4" x14ac:dyDescent="0.2">
      <c r="A45" s="46"/>
      <c r="B45" s="47" t="s">
        <v>753</v>
      </c>
      <c r="C45" s="48">
        <v>1</v>
      </c>
      <c r="D45" s="45">
        <f t="shared" si="0"/>
        <v>0.14347202295552369</v>
      </c>
    </row>
    <row r="46" spans="1:4" x14ac:dyDescent="0.2">
      <c r="A46" s="49"/>
      <c r="B46" s="78" t="s">
        <v>731</v>
      </c>
      <c r="C46" s="51">
        <f>SUM(C30:C45)</f>
        <v>35</v>
      </c>
      <c r="D46" s="52">
        <f t="shared" si="0"/>
        <v>5.0215208034433285</v>
      </c>
    </row>
    <row r="47" spans="1:4" x14ac:dyDescent="0.2">
      <c r="A47" s="35"/>
      <c r="B47" s="79" t="s">
        <v>754</v>
      </c>
      <c r="C47" s="44">
        <v>16</v>
      </c>
      <c r="D47" s="45">
        <f t="shared" si="0"/>
        <v>2.2955523672883791</v>
      </c>
    </row>
    <row r="48" spans="1:4" x14ac:dyDescent="0.2">
      <c r="A48" s="304" t="s">
        <v>755</v>
      </c>
      <c r="B48" s="43" t="s">
        <v>756</v>
      </c>
      <c r="C48" s="81">
        <v>3</v>
      </c>
      <c r="D48" s="45">
        <f t="shared" si="0"/>
        <v>0.43041606886657102</v>
      </c>
    </row>
    <row r="49" spans="1:5" x14ac:dyDescent="0.2">
      <c r="A49" s="304"/>
      <c r="B49" s="47" t="s">
        <v>757</v>
      </c>
      <c r="C49" s="80">
        <v>1</v>
      </c>
      <c r="D49" s="56">
        <f t="shared" si="0"/>
        <v>0.14347202295552369</v>
      </c>
    </row>
    <row r="50" spans="1:5" x14ac:dyDescent="0.2">
      <c r="A50" s="49"/>
      <c r="B50" s="50" t="s">
        <v>731</v>
      </c>
      <c r="C50" s="51">
        <f>SUM(C47:C49)</f>
        <v>20</v>
      </c>
      <c r="D50" s="52">
        <f t="shared" si="0"/>
        <v>2.8694404591104736</v>
      </c>
    </row>
    <row r="51" spans="1:5" ht="13.5" customHeight="1" x14ac:dyDescent="0.2">
      <c r="A51" s="35"/>
      <c r="B51" s="57" t="s">
        <v>758</v>
      </c>
      <c r="C51" s="58">
        <v>1</v>
      </c>
      <c r="D51" s="59">
        <f t="shared" si="0"/>
        <v>0.14347202295552369</v>
      </c>
    </row>
    <row r="52" spans="1:5" ht="13.5" customHeight="1" x14ac:dyDescent="0.2">
      <c r="A52" s="100" t="s">
        <v>759</v>
      </c>
      <c r="B52" s="40" t="s">
        <v>760</v>
      </c>
      <c r="C52" s="44">
        <v>0</v>
      </c>
      <c r="D52" s="45">
        <f t="shared" si="0"/>
        <v>0</v>
      </c>
      <c r="E52" s="10"/>
    </row>
    <row r="53" spans="1:5" ht="13.5" customHeight="1" x14ac:dyDescent="0.2">
      <c r="A53" s="24"/>
      <c r="B53" s="47" t="s">
        <v>761</v>
      </c>
      <c r="C53" s="80">
        <v>1</v>
      </c>
      <c r="D53" s="56">
        <f t="shared" si="0"/>
        <v>0.14347202295552369</v>
      </c>
      <c r="E53" s="10" t="s">
        <v>762</v>
      </c>
    </row>
    <row r="54" spans="1:5" x14ac:dyDescent="0.2">
      <c r="A54" s="49"/>
      <c r="B54" s="50" t="s">
        <v>731</v>
      </c>
      <c r="C54" s="51">
        <f>SUM(C51:C53)</f>
        <v>2</v>
      </c>
      <c r="D54" s="52">
        <f t="shared" si="0"/>
        <v>0.28694404591104739</v>
      </c>
    </row>
    <row r="55" spans="1:5" x14ac:dyDescent="0.2">
      <c r="A55" s="230" t="s">
        <v>763</v>
      </c>
      <c r="B55" s="128" t="s">
        <v>764</v>
      </c>
      <c r="C55" s="58">
        <v>1</v>
      </c>
      <c r="D55" s="59">
        <f>C55/$C$58*100</f>
        <v>0.14347202295552369</v>
      </c>
    </row>
    <row r="56" spans="1:5" x14ac:dyDescent="0.2">
      <c r="A56" s="129"/>
      <c r="B56" s="130" t="s">
        <v>765</v>
      </c>
      <c r="C56" s="80">
        <v>1</v>
      </c>
      <c r="D56" s="56">
        <f>C56/$C$58*100</f>
        <v>0.14347202295552369</v>
      </c>
    </row>
    <row r="57" spans="1:5" ht="13.5" thickBot="1" x14ac:dyDescent="0.25">
      <c r="A57" s="46"/>
      <c r="B57" s="50" t="s">
        <v>731</v>
      </c>
      <c r="C57" s="60">
        <f>SUM(C55:C56)</f>
        <v>2</v>
      </c>
      <c r="D57" s="61">
        <f>C57/$C$58*100</f>
        <v>0.28694404591104739</v>
      </c>
    </row>
    <row r="58" spans="1:5" ht="13.5" thickTop="1" x14ac:dyDescent="0.2">
      <c r="A58" s="296" t="s">
        <v>766</v>
      </c>
      <c r="B58" s="297"/>
      <c r="C58" s="62">
        <f>C24+C26+C29+C46+C50+C54+C57</f>
        <v>697</v>
      </c>
      <c r="D58" s="63">
        <f>C58/$C$58*100</f>
        <v>100</v>
      </c>
    </row>
    <row r="59" spans="1:5" x14ac:dyDescent="0.2">
      <c r="A59" t="s">
        <v>767</v>
      </c>
      <c r="C59"/>
      <c r="D59"/>
    </row>
    <row r="60" spans="1:5" x14ac:dyDescent="0.2">
      <c r="A60" s="10"/>
      <c r="B60" s="10"/>
      <c r="C60" s="10"/>
      <c r="D60" s="10"/>
    </row>
    <row r="61" spans="1:5" x14ac:dyDescent="0.2">
      <c r="C61"/>
      <c r="D61"/>
    </row>
    <row r="62" spans="1:5" ht="16.5" x14ac:dyDescent="0.2">
      <c r="A62" s="11"/>
      <c r="C62"/>
      <c r="D62"/>
    </row>
    <row r="63" spans="1:5" x14ac:dyDescent="0.2">
      <c r="C63"/>
      <c r="D63"/>
    </row>
  </sheetData>
  <mergeCells count="6">
    <mergeCell ref="A58:B58"/>
    <mergeCell ref="A4:D4"/>
    <mergeCell ref="A6:B7"/>
    <mergeCell ref="C6:C7"/>
    <mergeCell ref="A25:A26"/>
    <mergeCell ref="A48:A49"/>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4"/>
  <sheetViews>
    <sheetView view="pageBreakPreview" zoomScale="85" zoomScaleNormal="100" zoomScaleSheetLayoutView="85" workbookViewId="0">
      <selection activeCell="K28" sqref="K28"/>
    </sheetView>
  </sheetViews>
  <sheetFormatPr defaultRowHeight="13" x14ac:dyDescent="0.2"/>
  <cols>
    <col min="2" max="2" width="10.54296875" customWidth="1"/>
    <col min="3" max="3" width="14.81640625" customWidth="1"/>
    <col min="4" max="4" width="11.453125" customWidth="1"/>
  </cols>
  <sheetData>
    <row r="1" spans="1:8" x14ac:dyDescent="0.2">
      <c r="A1" s="12" t="s">
        <v>768</v>
      </c>
      <c r="B1" s="13"/>
      <c r="C1" s="13"/>
      <c r="D1" s="13"/>
      <c r="E1" s="13"/>
      <c r="F1" s="13"/>
      <c r="G1" s="13"/>
      <c r="H1" s="13"/>
    </row>
    <row r="2" spans="1:8" ht="19" x14ac:dyDescent="0.2">
      <c r="A2" s="14" t="s">
        <v>769</v>
      </c>
      <c r="B2" s="12"/>
      <c r="C2" s="12"/>
      <c r="D2" s="12"/>
      <c r="E2" s="12"/>
      <c r="F2" s="12"/>
      <c r="G2" s="12"/>
      <c r="H2" s="12"/>
    </row>
    <row r="3" spans="1:8" ht="16.5" x14ac:dyDescent="0.2">
      <c r="A3" s="15"/>
      <c r="B3" s="13"/>
      <c r="C3" s="13"/>
      <c r="D3" s="13"/>
      <c r="E3" s="13"/>
      <c r="F3" s="13"/>
      <c r="G3" s="13"/>
      <c r="H3" s="13"/>
    </row>
    <row r="4" spans="1:8" ht="16.5" x14ac:dyDescent="0.2">
      <c r="A4" s="16" t="s">
        <v>770</v>
      </c>
      <c r="B4" s="12"/>
      <c r="C4" s="13"/>
      <c r="D4" s="13"/>
      <c r="E4" s="13"/>
      <c r="F4" s="13"/>
      <c r="G4" s="13"/>
      <c r="H4" s="13"/>
    </row>
    <row r="6" spans="1:8" x14ac:dyDescent="0.2">
      <c r="A6" t="s">
        <v>771</v>
      </c>
    </row>
    <row r="7" spans="1:8" x14ac:dyDescent="0.2">
      <c r="A7" s="7" t="s">
        <v>772</v>
      </c>
      <c r="B7" s="7" t="s">
        <v>773</v>
      </c>
      <c r="C7" s="7" t="s">
        <v>774</v>
      </c>
      <c r="D7" s="7" t="s">
        <v>775</v>
      </c>
    </row>
    <row r="8" spans="1:8" x14ac:dyDescent="0.2">
      <c r="A8" s="7">
        <v>1</v>
      </c>
      <c r="B8" s="8" t="s">
        <v>148</v>
      </c>
      <c r="C8" s="83">
        <v>114780</v>
      </c>
      <c r="D8" s="90">
        <f>+C8/C14</f>
        <v>0.42654873834033225</v>
      </c>
    </row>
    <row r="9" spans="1:8" x14ac:dyDescent="0.2">
      <c r="A9" s="7">
        <v>2</v>
      </c>
      <c r="B9" s="8" t="s">
        <v>716</v>
      </c>
      <c r="C9" s="83">
        <v>36950</v>
      </c>
      <c r="D9" s="90">
        <f>+C9/C14</f>
        <v>0.13731465309004423</v>
      </c>
    </row>
    <row r="10" spans="1:8" x14ac:dyDescent="0.2">
      <c r="A10" s="7">
        <v>3</v>
      </c>
      <c r="B10" s="8" t="s">
        <v>318</v>
      </c>
      <c r="C10" s="83">
        <v>25560</v>
      </c>
      <c r="D10" s="90">
        <f>+C10/C14</f>
        <v>9.498680738786279E-2</v>
      </c>
    </row>
    <row r="11" spans="1:8" x14ac:dyDescent="0.2">
      <c r="A11" s="7">
        <v>4</v>
      </c>
      <c r="B11" s="8" t="s">
        <v>380</v>
      </c>
      <c r="C11" s="83">
        <v>19440</v>
      </c>
      <c r="D11" s="90">
        <f>+C11/C14</f>
        <v>7.2243487309078744E-2</v>
      </c>
    </row>
    <row r="12" spans="1:8" x14ac:dyDescent="0.2">
      <c r="A12" s="7">
        <v>5</v>
      </c>
      <c r="B12" s="8" t="s">
        <v>721</v>
      </c>
      <c r="C12" s="83">
        <v>10690</v>
      </c>
      <c r="D12" s="90">
        <f>+C12/C14</f>
        <v>3.9726485562451223E-2</v>
      </c>
    </row>
    <row r="13" spans="1:8" x14ac:dyDescent="0.2">
      <c r="A13" s="7"/>
      <c r="B13" s="8" t="s">
        <v>776</v>
      </c>
      <c r="C13" s="91">
        <v>61670</v>
      </c>
      <c r="D13" s="90">
        <f>+C13/C14</f>
        <v>0.22917982831023079</v>
      </c>
    </row>
    <row r="14" spans="1:8" x14ac:dyDescent="0.2">
      <c r="A14" s="7"/>
      <c r="B14" s="8" t="s">
        <v>777</v>
      </c>
      <c r="C14" s="83">
        <f>SUM(C8:C13)</f>
        <v>269090</v>
      </c>
      <c r="D14" s="90">
        <f>+C14/C14</f>
        <v>1</v>
      </c>
    </row>
    <row r="15" spans="1:8" x14ac:dyDescent="0.2">
      <c r="A15" s="92"/>
      <c r="B15" s="93"/>
      <c r="C15" s="94"/>
      <c r="D15" s="95"/>
    </row>
    <row r="16" spans="1:8" x14ac:dyDescent="0.2">
      <c r="A16" t="s">
        <v>778</v>
      </c>
      <c r="B16" s="82"/>
      <c r="C16" s="82"/>
    </row>
    <row r="17" spans="1:4" x14ac:dyDescent="0.2">
      <c r="A17" s="7" t="s">
        <v>772</v>
      </c>
      <c r="B17" s="7" t="s">
        <v>773</v>
      </c>
      <c r="C17" s="7" t="s">
        <v>774</v>
      </c>
      <c r="D17" s="7" t="s">
        <v>775</v>
      </c>
    </row>
    <row r="18" spans="1:4" x14ac:dyDescent="0.2">
      <c r="A18" s="7">
        <v>1</v>
      </c>
      <c r="B18" s="8" t="s">
        <v>148</v>
      </c>
      <c r="C18" s="17">
        <v>18120</v>
      </c>
      <c r="D18" s="18">
        <f>+C18/C24</f>
        <v>0.27812739831158861</v>
      </c>
    </row>
    <row r="19" spans="1:4" x14ac:dyDescent="0.2">
      <c r="A19" s="7">
        <v>2</v>
      </c>
      <c r="B19" s="8" t="s">
        <v>716</v>
      </c>
      <c r="C19" s="17">
        <v>9810</v>
      </c>
      <c r="D19" s="18">
        <f>+C19/C24</f>
        <v>0.150575594781274</v>
      </c>
    </row>
    <row r="20" spans="1:4" x14ac:dyDescent="0.2">
      <c r="A20" s="7">
        <v>3</v>
      </c>
      <c r="B20" s="8" t="s">
        <v>318</v>
      </c>
      <c r="C20" s="17">
        <v>6590</v>
      </c>
      <c r="D20" s="18">
        <f>+C20/C24</f>
        <v>0.10115118956254797</v>
      </c>
    </row>
    <row r="21" spans="1:4" x14ac:dyDescent="0.2">
      <c r="A21" s="7">
        <v>4</v>
      </c>
      <c r="B21" s="8" t="s">
        <v>779</v>
      </c>
      <c r="C21" s="17">
        <v>5390</v>
      </c>
      <c r="D21" s="18">
        <f>+C21/C24</f>
        <v>8.2732156561780512E-2</v>
      </c>
    </row>
    <row r="22" spans="1:4" x14ac:dyDescent="0.2">
      <c r="A22" s="7">
        <v>5</v>
      </c>
      <c r="B22" s="8" t="s">
        <v>780</v>
      </c>
      <c r="C22" s="17">
        <v>4540</v>
      </c>
      <c r="D22" s="18">
        <f>+C22/C24</f>
        <v>6.9685341519570218E-2</v>
      </c>
    </row>
    <row r="23" spans="1:4" x14ac:dyDescent="0.2">
      <c r="A23" s="7"/>
      <c r="B23" s="8" t="s">
        <v>776</v>
      </c>
      <c r="C23" s="17">
        <v>20700</v>
      </c>
      <c r="D23" s="18">
        <f>+C23/C24</f>
        <v>0.31772831926323869</v>
      </c>
    </row>
    <row r="24" spans="1:4" x14ac:dyDescent="0.2">
      <c r="A24" s="7"/>
      <c r="B24" s="8" t="s">
        <v>777</v>
      </c>
      <c r="C24" s="17">
        <f>SUM(C18:C23)</f>
        <v>65150</v>
      </c>
      <c r="D24" s="18">
        <f>+C24/C24</f>
        <v>1</v>
      </c>
    </row>
    <row r="26" spans="1:4" x14ac:dyDescent="0.2">
      <c r="A26" t="s">
        <v>781</v>
      </c>
      <c r="B26" s="82"/>
      <c r="C26" s="82"/>
    </row>
    <row r="27" spans="1:4" x14ac:dyDescent="0.2">
      <c r="A27" s="7" t="s">
        <v>772</v>
      </c>
      <c r="B27" s="7" t="s">
        <v>773</v>
      </c>
      <c r="C27" s="7" t="s">
        <v>774</v>
      </c>
      <c r="D27" s="7" t="s">
        <v>775</v>
      </c>
    </row>
    <row r="28" spans="1:4" x14ac:dyDescent="0.2">
      <c r="A28" s="7">
        <v>1</v>
      </c>
      <c r="B28" s="8" t="s">
        <v>716</v>
      </c>
      <c r="C28" s="17">
        <v>2630</v>
      </c>
      <c r="D28" s="18">
        <f>+C28/C34</f>
        <v>0.21312803889789303</v>
      </c>
    </row>
    <row r="29" spans="1:4" x14ac:dyDescent="0.2">
      <c r="A29" s="7">
        <v>2</v>
      </c>
      <c r="B29" s="8" t="s">
        <v>782</v>
      </c>
      <c r="C29" s="17">
        <v>1980</v>
      </c>
      <c r="D29" s="18">
        <f>+C29/C34</f>
        <v>0.16045380875202594</v>
      </c>
    </row>
    <row r="30" spans="1:4" x14ac:dyDescent="0.2">
      <c r="A30" s="7">
        <v>3</v>
      </c>
      <c r="B30" s="8" t="s">
        <v>721</v>
      </c>
      <c r="C30" s="17">
        <v>840</v>
      </c>
      <c r="D30" s="18">
        <f>+C30/C34</f>
        <v>6.8071312803889783E-2</v>
      </c>
    </row>
    <row r="31" spans="1:4" x14ac:dyDescent="0.2">
      <c r="A31" s="7">
        <v>4</v>
      </c>
      <c r="B31" s="8" t="s">
        <v>780</v>
      </c>
      <c r="C31" s="17">
        <v>680</v>
      </c>
      <c r="D31" s="18">
        <f>+C31/C34</f>
        <v>5.5105348460291734E-2</v>
      </c>
    </row>
    <row r="32" spans="1:4" x14ac:dyDescent="0.2">
      <c r="A32" s="7">
        <v>5</v>
      </c>
      <c r="B32" s="8" t="s">
        <v>783</v>
      </c>
      <c r="C32" s="17">
        <v>570</v>
      </c>
      <c r="D32" s="18">
        <f>+C32/C34</f>
        <v>4.6191247974068074E-2</v>
      </c>
    </row>
    <row r="33" spans="1:4" x14ac:dyDescent="0.2">
      <c r="A33" s="7"/>
      <c r="B33" s="8" t="s">
        <v>776</v>
      </c>
      <c r="C33" s="17">
        <v>5640</v>
      </c>
      <c r="D33" s="18">
        <f>+C33/C34</f>
        <v>0.45705024311183146</v>
      </c>
    </row>
    <row r="34" spans="1:4" x14ac:dyDescent="0.2">
      <c r="A34" s="7"/>
      <c r="B34" s="8" t="s">
        <v>777</v>
      </c>
      <c r="C34" s="17">
        <f>SUM(C28:C33)</f>
        <v>12340</v>
      </c>
      <c r="D34" s="18">
        <f>+C34/C34</f>
        <v>1</v>
      </c>
    </row>
    <row r="36" spans="1:4" x14ac:dyDescent="0.2">
      <c r="A36" t="s">
        <v>784</v>
      </c>
      <c r="B36" s="82"/>
      <c r="C36" s="82"/>
    </row>
    <row r="37" spans="1:4" x14ac:dyDescent="0.2">
      <c r="A37" s="7" t="s">
        <v>772</v>
      </c>
      <c r="B37" s="7" t="s">
        <v>773</v>
      </c>
      <c r="C37" s="7" t="s">
        <v>774</v>
      </c>
      <c r="D37" s="7" t="s">
        <v>775</v>
      </c>
    </row>
    <row r="38" spans="1:4" x14ac:dyDescent="0.2">
      <c r="A38" s="7">
        <v>1</v>
      </c>
      <c r="B38" s="8" t="s">
        <v>785</v>
      </c>
      <c r="C38" s="17">
        <v>5190</v>
      </c>
      <c r="D38" s="18">
        <f>+C38/C44</f>
        <v>0.14317241379310344</v>
      </c>
    </row>
    <row r="39" spans="1:4" x14ac:dyDescent="0.2">
      <c r="A39" s="7">
        <v>2</v>
      </c>
      <c r="B39" s="8" t="s">
        <v>786</v>
      </c>
      <c r="C39" s="17">
        <v>4520</v>
      </c>
      <c r="D39" s="18">
        <f>+C39/C44</f>
        <v>0.12468965517241379</v>
      </c>
    </row>
    <row r="40" spans="1:4" x14ac:dyDescent="0.2">
      <c r="A40" s="7">
        <v>3</v>
      </c>
      <c r="B40" s="8" t="s">
        <v>787</v>
      </c>
      <c r="C40" s="17">
        <v>3530</v>
      </c>
      <c r="D40" s="18">
        <f>+C40/C44</f>
        <v>9.737931034482758E-2</v>
      </c>
    </row>
    <row r="41" spans="1:4" x14ac:dyDescent="0.2">
      <c r="A41" s="7">
        <v>4</v>
      </c>
      <c r="B41" s="8" t="s">
        <v>779</v>
      </c>
      <c r="C41" s="17">
        <v>3290</v>
      </c>
      <c r="D41" s="18">
        <f>+C41/C44</f>
        <v>9.0758620689655178E-2</v>
      </c>
    </row>
    <row r="42" spans="1:4" x14ac:dyDescent="0.2">
      <c r="A42" s="7">
        <v>5</v>
      </c>
      <c r="B42" s="8" t="s">
        <v>310</v>
      </c>
      <c r="C42" s="17">
        <v>3030</v>
      </c>
      <c r="D42" s="18">
        <f>+C42/C44</f>
        <v>8.3586206896551718E-2</v>
      </c>
    </row>
    <row r="43" spans="1:4" x14ac:dyDescent="0.2">
      <c r="A43" s="7"/>
      <c r="B43" s="8" t="s">
        <v>776</v>
      </c>
      <c r="C43" s="17">
        <v>16690</v>
      </c>
      <c r="D43" s="18">
        <f>+C43/C44</f>
        <v>0.46041379310344827</v>
      </c>
    </row>
    <row r="44" spans="1:4" x14ac:dyDescent="0.2">
      <c r="A44" s="7"/>
      <c r="B44" s="8" t="s">
        <v>777</v>
      </c>
      <c r="C44" s="17">
        <f>SUM(C38:C43)</f>
        <v>36250</v>
      </c>
      <c r="D44" s="18">
        <f>+C44/C44</f>
        <v>1</v>
      </c>
    </row>
    <row r="46" spans="1:4" x14ac:dyDescent="0.2">
      <c r="A46" t="s">
        <v>788</v>
      </c>
      <c r="B46" s="82"/>
      <c r="C46" s="82"/>
    </row>
    <row r="47" spans="1:4" x14ac:dyDescent="0.2">
      <c r="A47" s="7" t="s">
        <v>772</v>
      </c>
      <c r="B47" s="7" t="s">
        <v>773</v>
      </c>
      <c r="C47" s="7" t="s">
        <v>774</v>
      </c>
      <c r="D47" s="7" t="s">
        <v>775</v>
      </c>
    </row>
    <row r="48" spans="1:4" x14ac:dyDescent="0.2">
      <c r="A48" s="7">
        <v>1</v>
      </c>
      <c r="B48" s="8" t="s">
        <v>785</v>
      </c>
      <c r="C48" s="17">
        <v>57010</v>
      </c>
      <c r="D48" s="18">
        <f>+C48/C54</f>
        <v>0.26705077759040657</v>
      </c>
    </row>
    <row r="49" spans="1:4" x14ac:dyDescent="0.2">
      <c r="A49" s="7">
        <v>2</v>
      </c>
      <c r="B49" s="8" t="s">
        <v>786</v>
      </c>
      <c r="C49" s="17">
        <v>31450</v>
      </c>
      <c r="D49" s="18">
        <f>+C49/C54</f>
        <v>0.1473205920929361</v>
      </c>
    </row>
    <row r="50" spans="1:4" x14ac:dyDescent="0.2">
      <c r="A50" s="7">
        <v>3</v>
      </c>
      <c r="B50" s="8" t="s">
        <v>310</v>
      </c>
      <c r="C50" s="17">
        <v>18560</v>
      </c>
      <c r="D50" s="18">
        <f>+C50/C54</f>
        <v>8.6940228592842422E-2</v>
      </c>
    </row>
    <row r="51" spans="1:4" x14ac:dyDescent="0.2">
      <c r="A51" s="7">
        <v>4</v>
      </c>
      <c r="B51" s="8" t="s">
        <v>787</v>
      </c>
      <c r="C51" s="17">
        <v>14440</v>
      </c>
      <c r="D51" s="18">
        <f>+C51/C54</f>
        <v>6.7640996814689894E-2</v>
      </c>
    </row>
    <row r="52" spans="1:4" x14ac:dyDescent="0.2">
      <c r="A52" s="7">
        <v>5</v>
      </c>
      <c r="B52" s="8" t="s">
        <v>779</v>
      </c>
      <c r="C52" s="17">
        <v>13430</v>
      </c>
      <c r="D52" s="18">
        <f>+C52/C54</f>
        <v>6.2909874461307858E-2</v>
      </c>
    </row>
    <row r="53" spans="1:4" x14ac:dyDescent="0.2">
      <c r="A53" s="7"/>
      <c r="B53" s="8" t="s">
        <v>789</v>
      </c>
      <c r="C53" s="17">
        <v>78590</v>
      </c>
      <c r="D53" s="18">
        <f>+C53/C54</f>
        <v>0.36813753044781711</v>
      </c>
    </row>
    <row r="54" spans="1:4" x14ac:dyDescent="0.2">
      <c r="A54" s="7"/>
      <c r="B54" s="8" t="s">
        <v>777</v>
      </c>
      <c r="C54" s="17">
        <f>SUM(C48:C53)</f>
        <v>213480</v>
      </c>
      <c r="D54" s="18">
        <f>+C54/C54</f>
        <v>1</v>
      </c>
    </row>
  </sheetData>
  <phoneticPr fontId="2"/>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view="pageBreakPreview" zoomScaleNormal="100" zoomScaleSheetLayoutView="100" workbookViewId="0">
      <selection activeCell="E6" sqref="E6"/>
    </sheetView>
  </sheetViews>
  <sheetFormatPr defaultColWidth="9" defaultRowHeight="13" x14ac:dyDescent="0.2"/>
  <cols>
    <col min="1" max="1" width="15.81640625" style="72" customWidth="1"/>
    <col min="2" max="2" width="12.453125" style="72" customWidth="1"/>
    <col min="3" max="7" width="11.26953125" style="72" customWidth="1"/>
    <col min="8" max="16384" width="9" style="72"/>
  </cols>
  <sheetData>
    <row r="1" spans="1:7" s="21" customFormat="1" x14ac:dyDescent="0.2">
      <c r="A1" s="64" t="s">
        <v>790</v>
      </c>
      <c r="B1" s="20"/>
      <c r="C1" s="20"/>
      <c r="D1" s="20"/>
      <c r="E1" s="20"/>
      <c r="F1" s="20"/>
      <c r="G1" s="20"/>
    </row>
    <row r="2" spans="1:7" s="21" customFormat="1" ht="16.5" x14ac:dyDescent="0.2">
      <c r="A2" s="118" t="s">
        <v>791</v>
      </c>
      <c r="B2" s="64"/>
      <c r="C2" s="64"/>
      <c r="D2" s="64"/>
      <c r="E2" s="64"/>
      <c r="F2" s="64"/>
      <c r="G2" s="64"/>
    </row>
    <row r="3" spans="1:7" s="21" customFormat="1" ht="13.5" customHeight="1" x14ac:dyDescent="0.2">
      <c r="A3" s="65"/>
    </row>
    <row r="4" spans="1:7" s="21" customFormat="1" x14ac:dyDescent="0.2">
      <c r="A4" s="21" t="s">
        <v>792</v>
      </c>
      <c r="C4" s="66"/>
      <c r="D4" s="66"/>
      <c r="E4" s="66"/>
      <c r="F4" s="66" t="s">
        <v>793</v>
      </c>
    </row>
    <row r="5" spans="1:7" s="67" customFormat="1" ht="16.5" customHeight="1" thickBot="1" x14ac:dyDescent="0.25">
      <c r="A5" s="84" t="s">
        <v>794</v>
      </c>
      <c r="B5" s="84" t="s">
        <v>795</v>
      </c>
      <c r="C5" s="84" t="s">
        <v>796</v>
      </c>
      <c r="D5" s="84" t="s">
        <v>797</v>
      </c>
      <c r="E5" s="84" t="s">
        <v>798</v>
      </c>
      <c r="F5" s="84" t="s">
        <v>799</v>
      </c>
      <c r="G5" s="84" t="s">
        <v>800</v>
      </c>
    </row>
    <row r="6" spans="1:7" s="21" customFormat="1" ht="54.75" customHeight="1" thickTop="1" x14ac:dyDescent="0.2">
      <c r="A6" s="70" t="s">
        <v>801</v>
      </c>
      <c r="B6" s="85" t="s">
        <v>802</v>
      </c>
      <c r="C6" s="88">
        <v>783949</v>
      </c>
      <c r="D6" s="88">
        <v>643377</v>
      </c>
      <c r="E6" s="88">
        <v>879226</v>
      </c>
      <c r="F6" s="88">
        <v>818607</v>
      </c>
      <c r="G6" s="88">
        <v>880011</v>
      </c>
    </row>
    <row r="7" spans="1:7" s="21" customFormat="1" ht="54.75" customHeight="1" x14ac:dyDescent="0.2">
      <c r="A7" s="71" t="s">
        <v>803</v>
      </c>
      <c r="B7" s="68" t="s">
        <v>804</v>
      </c>
      <c r="C7" s="89">
        <v>351042</v>
      </c>
      <c r="D7" s="89">
        <v>405941</v>
      </c>
      <c r="E7" s="89">
        <v>468323</v>
      </c>
      <c r="F7" s="89">
        <v>583767</v>
      </c>
      <c r="G7" s="89">
        <v>619609</v>
      </c>
    </row>
    <row r="8" spans="1:7" s="21" customFormat="1" ht="54.75" customHeight="1" x14ac:dyDescent="0.2">
      <c r="A8" s="98" t="s">
        <v>805</v>
      </c>
      <c r="B8" s="98" t="s">
        <v>806</v>
      </c>
      <c r="C8" s="96">
        <v>116172</v>
      </c>
      <c r="D8" s="96">
        <v>23232</v>
      </c>
      <c r="E8" s="96">
        <v>9281</v>
      </c>
      <c r="F8" s="96">
        <v>8077</v>
      </c>
      <c r="G8" s="96">
        <v>8985</v>
      </c>
    </row>
    <row r="9" spans="1:7" s="21" customFormat="1" ht="54.75" customHeight="1" x14ac:dyDescent="0.2">
      <c r="A9" s="71" t="s">
        <v>807</v>
      </c>
      <c r="B9" s="71" t="s">
        <v>808</v>
      </c>
      <c r="C9" s="89">
        <v>12080</v>
      </c>
      <c r="D9" s="89">
        <v>29139</v>
      </c>
      <c r="E9" s="89">
        <v>48435</v>
      </c>
      <c r="F9" s="89">
        <v>73804</v>
      </c>
      <c r="G9" s="89">
        <v>25064</v>
      </c>
    </row>
    <row r="10" spans="1:7" s="21" customFormat="1" ht="54.75" customHeight="1" thickBot="1" x14ac:dyDescent="0.25">
      <c r="A10" s="97" t="s">
        <v>809</v>
      </c>
      <c r="B10" s="97" t="s">
        <v>810</v>
      </c>
      <c r="C10" s="96">
        <v>3255</v>
      </c>
      <c r="D10" s="96">
        <v>8694</v>
      </c>
      <c r="E10" s="96">
        <v>3802</v>
      </c>
      <c r="F10" s="96">
        <v>872</v>
      </c>
      <c r="G10" s="96">
        <v>5386</v>
      </c>
    </row>
    <row r="11" spans="1:7" customFormat="1" ht="13.5" thickTop="1" x14ac:dyDescent="0.2">
      <c r="A11" s="86" t="s">
        <v>811</v>
      </c>
      <c r="B11" s="86"/>
      <c r="C11" s="87">
        <f>SUM(C6:C10)</f>
        <v>1266498</v>
      </c>
      <c r="D11" s="87">
        <f>SUM(D6:D10)</f>
        <v>1110383</v>
      </c>
      <c r="E11" s="87">
        <f>SUM(E6:E10)</f>
        <v>1409067</v>
      </c>
      <c r="F11" s="87">
        <f>SUM(F6:F10)</f>
        <v>1485127</v>
      </c>
      <c r="G11" s="87">
        <f>SUM(G6:G10)</f>
        <v>1539055</v>
      </c>
    </row>
    <row r="12" spans="1:7" s="21" customFormat="1" ht="14" x14ac:dyDescent="0.2">
      <c r="A12" s="69" t="s">
        <v>812</v>
      </c>
    </row>
    <row r="13" spans="1:7" s="21" customFormat="1" x14ac:dyDescent="0.2"/>
    <row r="14" spans="1:7" s="21" customFormat="1" ht="27" customHeight="1" x14ac:dyDescent="0.2">
      <c r="A14" s="305"/>
      <c r="B14" s="305"/>
      <c r="C14" s="305"/>
      <c r="D14" s="305"/>
    </row>
    <row r="15" spans="1:7" s="21" customFormat="1" ht="27" customHeight="1" x14ac:dyDescent="0.2">
      <c r="A15" s="101"/>
      <c r="B15" s="101"/>
    </row>
    <row r="16" spans="1:7" s="21" customFormat="1" ht="14" x14ac:dyDescent="0.2">
      <c r="A16" s="22"/>
    </row>
    <row r="17" spans="1:1" s="21" customFormat="1" ht="14" x14ac:dyDescent="0.2">
      <c r="A17" s="22"/>
    </row>
    <row r="18" spans="1:1" s="21" customFormat="1" x14ac:dyDescent="0.2"/>
    <row r="19" spans="1:1" s="21" customFormat="1" x14ac:dyDescent="0.2"/>
  </sheetData>
  <mergeCells count="1">
    <mergeCell ref="A14:D14"/>
  </mergeCells>
  <phoneticPr fontId="2"/>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様式１ </vt:lpstr>
      <vt:lpstr>様式２</vt:lpstr>
      <vt:lpstr>様式３</vt:lpstr>
      <vt:lpstr>様式４</vt:lpstr>
      <vt:lpstr>様式5</vt:lpstr>
      <vt:lpstr>様式6</vt:lpstr>
      <vt:lpstr>様式7</vt:lpstr>
      <vt:lpstr>'様式１ '!Print_Area</vt:lpstr>
      <vt:lpstr>様式２!Print_Area</vt:lpstr>
      <vt:lpstr>様式３!Print_Area</vt:lpstr>
      <vt:lpstr>様式４!Print_Area</vt:lpstr>
      <vt:lpstr>様式5!Print_Area</vt:lpstr>
      <vt:lpstr>様式6!Print_Area</vt:lpstr>
      <vt:lpstr>様式7!Print_Area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2024-09-02T09:30:08Z</dcterms:created>
  <dcterms:modified xsi:type="dcterms:W3CDTF">2024-09-04T00:06:45Z</dcterms:modified>
  <cp:category/>
  <cp:contentStatus/>
</cp:coreProperties>
</file>